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C:\Users\apivarnik\Desktop\GIT\MTOM\Inflow Forecasts\"/>
    </mc:Choice>
  </mc:AlternateContent>
  <xr:revisionPtr revIDLastSave="0" documentId="8_{E7FCFEF0-4ACA-4909-9CD4-2D0D2E065448}" xr6:coauthVersionLast="44" xr6:coauthVersionMax="44" xr10:uidLastSave="{00000000-0000-0000-0000-000000000000}"/>
  <bookViews>
    <workbookView xWindow="-120" yWindow="-120" windowWidth="29040" windowHeight="15840" xr2:uid="{439EC2D3-740D-4746-B8CA-659F7021BF3A}"/>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EB2B9B97-3B65-414E-BBE2-270F75F70D72}">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5F401B2C-A1DA-423A-BBE7-C3DDEDDE7065}">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6057807D-D960-4A3E-A308-CBB31AEC8D14}">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6C8A51E8-96AB-4424-B34C-9DFAF2027AF4}">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6B70743F-C029-45D6-83D5-1ABE0B6509D5}">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599229B3-70FE-48C1-AB89-277FE0722992}">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9B76B703-414C-4871-A9E0-D482D94230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28159A54-F97F-4100-85A9-7E74A579187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FA710703-C479-4E8A-8D7E-E4CCDA26016C}">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605B3F51-2AB4-453A-B702-14053B5D67E2}">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<sst xmlns="http://schemas.openxmlformats.org/spreadsheetml/2006/main" count="1174" uniqueCount="69">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</sst>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8">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xf numFmtId="0" fontId="2" fillId="0" borderId="0" xfId="0" applyFont="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2" fontId="0" fillId="0" borderId="0" xfId="0" applyNumberFormat="1" applyAlignment="1">
      <alignment horizontal="center"/>
    </xf>
    <xf numFmtId="2" fontId="0" fillId="0" borderId="0" xfId="0" applyNumberFormat="1"/>
    <xf numFmtId="164" fontId="2" fillId="0" borderId="0" xfId="0" applyNumberFormat="1" applyFont="1" applyAlignment="1">
      <alignment horizontal="center"/>
    </xf>
    <xf numFmtId="0" fontId="2" fillId="0" borderId="1" xfId="0" applyFont="1" applyBorder="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right"/>
    </xf>
    <xf numFmtId="0" fontId="2" fillId="0" borderId="2" xfId="0" applyFont="1" applyBorder="1" applyAlignment="1">
      <alignment horizontal="center"/>
    </xf>
    <xf numFmtId="0" fontId="2" fillId="3" borderId="3" xfId="0" applyFont="1" applyFill="1" applyBorder="1" applyAlignment="1">
      <alignment horizontal="center"/>
    </xf>
    <xf numFmtId="17" fontId="2" fillId="0" borderId="1" xfId="0" applyNumberFormat="1" applyFont="1" applyBorder="1" applyAlignment="1">
      <alignment horizontal="center"/>
    </xf>
    <xf numFmtId="0" fontId="0" fillId="0" borderId="0" xfId="0" applyAlignment="1">
      <alignment horizontal="right"/>
    </xf>
    <xf numFmtId="0" fontId="2" fillId="4" borderId="1" xfId="0" applyFont="1" applyFill="1" applyBorder="1" applyAlignment="1">
      <alignment horizontal="center"/>
    </xf>
    <xf numFmtId="0" fontId="2" fillId="4" borderId="0" xfId="0" applyFont="1" applyFill="1" applyAlignment="1">
      <alignment horizontal="center"/>
    </xf>
    <xf numFmtId="0" fontId="2" fillId="4" borderId="0" xfId="0" applyFont="1" applyFill="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3" fillId="0" borderId="0" xfId="0" applyNumberFormat="1" applyFont="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0" xfId="0" applyFont="1" applyFill="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1" borderId="0" xfId="0" applyFont="1" applyFill="1" applyAlignment="1">
      <alignment horizontal="center"/>
    </xf>
    <xf numFmtId="0" fontId="2" fillId="11" borderId="0" xfId="0" applyFont="1" applyFill="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Alignment="1">
      <alignment horizontal="center"/>
    </xf>
    <xf numFmtId="0" fontId="2" fillId="13" borderId="0" xfId="0" applyFont="1" applyFill="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2" borderId="0" xfId="0" applyNumberFormat="1" applyFill="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7F4FC-B555-4EC5-B502-A7CE9FBA9E2B}">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1" customWidth="1"/>
    <col min="2" max="4" width="7.5703125" style="5"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54"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
        <v>43983</v>
      </c>
      <c r="B4"/>
      <c r="C4"/>
      <c r="D4">
        <v>148</v>
      </c>
      <c r="E4">
        <v>151.72800000000001</v>
      </c>
      <c r="F4">
        <v>129.13</v>
      </c>
      <c r="G4">
        <v>147.239</v>
      </c>
      <c r="H4">
        <v>203.27699999999999</v>
      </c>
      <c r="I4">
        <v>149.274</v>
      </c>
      <c r="J4">
        <v>162.953</v>
      </c>
      <c r="K4">
        <v>159.04499999999999</v>
      </c>
      <c r="L4">
        <v>149.02699999999999</v>
      </c>
      <c r="M4">
        <v>141.82499999999999</v>
      </c>
      <c r="N4">
        <v>145.595</v>
      </c>
      <c r="O4">
        <v>169.34</v>
      </c>
      <c r="P4">
        <v>143.23500000000001</v>
      </c>
      <c r="Q4">
        <v>148</v>
      </c>
      <c r="R4">
        <v>146.64500000000001</v>
      </c>
      <c r="S4">
        <v>150.76599999999999</v>
      </c>
      <c r="T4">
        <v>161.28</v>
      </c>
      <c r="U4">
        <v>179.76499999999999</v>
      </c>
      <c r="V4">
        <v>136.31100000000001</v>
      </c>
      <c r="W4">
        <v>147.36799999999999</v>
      </c>
      <c r="X4">
        <v>151.506</v>
      </c>
      <c r="Y4">
        <v>154.678</v>
      </c>
      <c r="Z4">
        <v>146.53100000000001</v>
      </c>
      <c r="AA4">
        <v>161.30699999999999</v>
      </c>
      <c r="AB4">
        <v>147.322</v>
      </c>
      <c r="AC4">
        <v>145.059</v>
      </c>
      <c r="AD4">
        <v>161.52500000000001</v>
      </c>
      <c r="AE4">
        <v>140.505</v>
      </c>
      <c r="AF4">
        <v>133.203</v>
      </c>
      <c r="AG4">
        <v>158.15199999999999</v>
      </c>
      <c r="AH4">
        <v>155.41300000000001</v>
      </c>
      <c r="AI4" s="4">
        <v>136.56700000000001</v>
      </c>
      <c r="AJ4" s="4">
        <v>144.47</v>
      </c>
      <c r="AK4" s="4">
        <v>146.41800000000001</v>
      </c>
      <c r="AL4" s="4">
        <v>143.74600000000001</v>
      </c>
      <c r="AM4" s="4">
        <v>176.48</v>
      </c>
    </row>
    <row r="5" spans="1:54" ht="15" x14ac:dyDescent="0.25">
      <c r="A5" s="1">
        <v>44013</v>
      </c>
      <c r="B5"/>
      <c r="C5"/>
      <c r="D5">
        <v>44</v>
      </c>
      <c r="E5">
        <v>52.323999999999998</v>
      </c>
      <c r="F5">
        <v>43.048000000000002</v>
      </c>
      <c r="G5">
        <v>55.003</v>
      </c>
      <c r="H5">
        <v>69.852999999999994</v>
      </c>
      <c r="I5">
        <v>41.633000000000003</v>
      </c>
      <c r="J5">
        <v>52.38</v>
      </c>
      <c r="K5">
        <v>43.798999999999999</v>
      </c>
      <c r="L5">
        <v>48.334000000000003</v>
      </c>
      <c r="M5">
        <v>42.323</v>
      </c>
      <c r="N5">
        <v>46.749000000000002</v>
      </c>
      <c r="O5">
        <v>52.491999999999997</v>
      </c>
      <c r="P5">
        <v>49.457999999999998</v>
      </c>
      <c r="Q5">
        <v>45.338999999999999</v>
      </c>
      <c r="R5">
        <v>41.619</v>
      </c>
      <c r="S5">
        <v>76.63</v>
      </c>
      <c r="T5">
        <v>49.585999999999999</v>
      </c>
      <c r="U5">
        <v>47.505000000000003</v>
      </c>
      <c r="V5">
        <v>43.014000000000003</v>
      </c>
      <c r="W5">
        <v>52.143000000000001</v>
      </c>
      <c r="X5">
        <v>42.003</v>
      </c>
      <c r="Y5">
        <v>41.834000000000003</v>
      </c>
      <c r="Z5">
        <v>40.130000000000003</v>
      </c>
      <c r="AA5">
        <v>44</v>
      </c>
      <c r="AB5">
        <v>41.381999999999998</v>
      </c>
      <c r="AC5">
        <v>49.031999999999996</v>
      </c>
      <c r="AD5">
        <v>49.965000000000003</v>
      </c>
      <c r="AE5">
        <v>42.250999999999998</v>
      </c>
      <c r="AF5">
        <v>38.276000000000003</v>
      </c>
      <c r="AG5">
        <v>55.165999999999997</v>
      </c>
      <c r="AH5">
        <v>42.616</v>
      </c>
      <c r="AI5" s="4">
        <v>40.6</v>
      </c>
      <c r="AJ5" s="4">
        <v>39.673999999999999</v>
      </c>
      <c r="AK5" s="4">
        <v>43.003</v>
      </c>
      <c r="AL5" s="4">
        <v>40.764000000000003</v>
      </c>
      <c r="AM5" s="4">
        <v>49.082000000000001</v>
      </c>
    </row>
    <row r="6" spans="1:54" ht="15" x14ac:dyDescent="0.25">
      <c r="A6" s="1">
        <v>44044</v>
      </c>
      <c r="B6"/>
      <c r="C6"/>
      <c r="D6">
        <v>40</v>
      </c>
      <c r="E6">
        <v>40</v>
      </c>
      <c r="F6">
        <v>52.295999999999999</v>
      </c>
      <c r="G6">
        <v>44.545999999999999</v>
      </c>
      <c r="H6">
        <v>56.042000000000002</v>
      </c>
      <c r="I6">
        <v>34.543999999999997</v>
      </c>
      <c r="J6">
        <v>38.814999999999998</v>
      </c>
      <c r="K6">
        <v>40</v>
      </c>
      <c r="L6">
        <v>40.375</v>
      </c>
      <c r="M6">
        <v>47.496000000000002</v>
      </c>
      <c r="N6">
        <v>38.293999999999997</v>
      </c>
      <c r="O6">
        <v>41.823999999999998</v>
      </c>
      <c r="P6">
        <v>52.026000000000003</v>
      </c>
      <c r="Q6">
        <v>34.149000000000001</v>
      </c>
      <c r="R6">
        <v>34.375</v>
      </c>
      <c r="S6">
        <v>41.167999999999999</v>
      </c>
      <c r="T6">
        <v>34.456000000000003</v>
      </c>
      <c r="U6">
        <v>42.201000000000001</v>
      </c>
      <c r="V6">
        <v>36.082999999999998</v>
      </c>
      <c r="W6">
        <v>46.328000000000003</v>
      </c>
      <c r="X6">
        <v>41.561999999999998</v>
      </c>
      <c r="Y6">
        <v>42.637</v>
      </c>
      <c r="Z6">
        <v>33.436</v>
      </c>
      <c r="AA6">
        <v>38.347000000000001</v>
      </c>
      <c r="AB6">
        <v>34.326999999999998</v>
      </c>
      <c r="AC6">
        <v>41.646999999999998</v>
      </c>
      <c r="AD6">
        <v>50.537999999999997</v>
      </c>
      <c r="AE6">
        <v>41.375999999999998</v>
      </c>
      <c r="AF6">
        <v>34.564</v>
      </c>
      <c r="AG6">
        <v>36.03</v>
      </c>
      <c r="AH6">
        <v>40.677999999999997</v>
      </c>
      <c r="AI6" s="4">
        <v>32.643999999999998</v>
      </c>
      <c r="AJ6" s="4">
        <v>35.756</v>
      </c>
      <c r="AK6" s="4">
        <v>43.201000000000001</v>
      </c>
      <c r="AL6" s="4">
        <v>38.496000000000002</v>
      </c>
      <c r="AM6" s="4">
        <v>35.335999999999999</v>
      </c>
    </row>
    <row r="7" spans="1:54" ht="15" x14ac:dyDescent="0.25">
      <c r="A7" s="1">
        <v>44075</v>
      </c>
      <c r="B7"/>
      <c r="C7"/>
      <c r="D7">
        <v>30</v>
      </c>
      <c r="E7">
        <v>29.506</v>
      </c>
      <c r="F7">
        <v>51.86</v>
      </c>
      <c r="G7">
        <v>26.771999999999998</v>
      </c>
      <c r="H7">
        <v>34.69</v>
      </c>
      <c r="I7">
        <v>36.140999999999998</v>
      </c>
      <c r="J7">
        <v>42.604999999999997</v>
      </c>
      <c r="K7">
        <v>31.064</v>
      </c>
      <c r="L7">
        <v>36.22</v>
      </c>
      <c r="M7">
        <v>29.405999999999999</v>
      </c>
      <c r="N7">
        <v>30.113</v>
      </c>
      <c r="O7">
        <v>27.353999999999999</v>
      </c>
      <c r="P7">
        <v>38.661000000000001</v>
      </c>
      <c r="Q7">
        <v>34.78</v>
      </c>
      <c r="R7">
        <v>29.04</v>
      </c>
      <c r="S7">
        <v>29.457000000000001</v>
      </c>
      <c r="T7">
        <v>27.009</v>
      </c>
      <c r="U7">
        <v>34.027000000000001</v>
      </c>
      <c r="V7">
        <v>24.925000000000001</v>
      </c>
      <c r="W7">
        <v>30.471</v>
      </c>
      <c r="X7">
        <v>30</v>
      </c>
      <c r="Y7">
        <v>26.681999999999999</v>
      </c>
      <c r="Z7">
        <v>28.901</v>
      </c>
      <c r="AA7">
        <v>51.125999999999998</v>
      </c>
      <c r="AB7">
        <v>30.58</v>
      </c>
      <c r="AC7">
        <v>27.475000000000001</v>
      </c>
      <c r="AD7">
        <v>34.353000000000002</v>
      </c>
      <c r="AE7">
        <v>36.939</v>
      </c>
      <c r="AF7">
        <v>24.599</v>
      </c>
      <c r="AG7">
        <v>25.716999999999999</v>
      </c>
      <c r="AH7">
        <v>25.451000000000001</v>
      </c>
      <c r="AI7" s="4">
        <v>24</v>
      </c>
      <c r="AJ7" s="4">
        <v>26.716999999999999</v>
      </c>
      <c r="AK7" s="4">
        <v>55.249000000000002</v>
      </c>
      <c r="AL7" s="4">
        <v>36.381999999999998</v>
      </c>
      <c r="AM7" s="4">
        <v>28.733000000000001</v>
      </c>
    </row>
    <row r="8" spans="1:54" ht="15" x14ac:dyDescent="0.25">
      <c r="A8" s="1">
        <v>44105</v>
      </c>
      <c r="B8"/>
      <c r="C8"/>
      <c r="D8">
        <v>29</v>
      </c>
      <c r="E8">
        <v>28.992000000000001</v>
      </c>
      <c r="F8">
        <v>35.262</v>
      </c>
      <c r="G8">
        <v>24.646999999999998</v>
      </c>
      <c r="H8">
        <v>32.595999999999997</v>
      </c>
      <c r="I8">
        <v>63.152000000000001</v>
      </c>
      <c r="J8">
        <v>51.613</v>
      </c>
      <c r="K8">
        <v>24.452999999999999</v>
      </c>
      <c r="L8">
        <v>28.244</v>
      </c>
      <c r="M8">
        <v>28.175999999999998</v>
      </c>
      <c r="N8">
        <v>46.087000000000003</v>
      </c>
      <c r="O8">
        <v>24.350999999999999</v>
      </c>
      <c r="P8">
        <v>26.548999999999999</v>
      </c>
      <c r="Q8">
        <v>31.591999999999999</v>
      </c>
      <c r="R8">
        <v>26.574999999999999</v>
      </c>
      <c r="S8">
        <v>32.938000000000002</v>
      </c>
      <c r="T8">
        <v>32.936</v>
      </c>
      <c r="U8">
        <v>38.588999999999999</v>
      </c>
      <c r="V8">
        <v>31.26</v>
      </c>
      <c r="W8">
        <v>26.757000000000001</v>
      </c>
      <c r="X8">
        <v>25.55</v>
      </c>
      <c r="Y8">
        <v>24.099</v>
      </c>
      <c r="Z8">
        <v>35.756</v>
      </c>
      <c r="AA8">
        <v>33.536000000000001</v>
      </c>
      <c r="AB8">
        <v>29</v>
      </c>
      <c r="AC8">
        <v>40.429000000000002</v>
      </c>
      <c r="AD8">
        <v>54.628999999999998</v>
      </c>
      <c r="AE8">
        <v>35.226999999999997</v>
      </c>
      <c r="AF8">
        <v>23.440999999999999</v>
      </c>
      <c r="AG8">
        <v>26.998000000000001</v>
      </c>
      <c r="AH8">
        <v>26.274000000000001</v>
      </c>
      <c r="AI8" s="4">
        <v>25.677</v>
      </c>
      <c r="AJ8" s="4">
        <v>24.491</v>
      </c>
      <c r="AK8" s="4">
        <v>50.055</v>
      </c>
      <c r="AL8" s="4">
        <v>46.154000000000003</v>
      </c>
      <c r="AM8" s="4">
        <v>25.106000000000002</v>
      </c>
    </row>
    <row r="9" spans="1:54" ht="15" x14ac:dyDescent="0.25">
      <c r="A9" s="1">
        <v>44136</v>
      </c>
      <c r="B9"/>
      <c r="C9"/>
      <c r="D9">
        <v>24</v>
      </c>
      <c r="E9">
        <v>25.65</v>
      </c>
      <c r="F9">
        <v>24.010999999999999</v>
      </c>
      <c r="G9">
        <v>20.998999999999999</v>
      </c>
      <c r="H9">
        <v>25.765000000000001</v>
      </c>
      <c r="I9">
        <v>35.027000000000001</v>
      </c>
      <c r="J9">
        <v>34.515999999999998</v>
      </c>
      <c r="K9">
        <v>23.039000000000001</v>
      </c>
      <c r="L9">
        <v>21.414999999999999</v>
      </c>
      <c r="M9">
        <v>22.006</v>
      </c>
      <c r="N9">
        <v>37.813000000000002</v>
      </c>
      <c r="O9">
        <v>22.295000000000002</v>
      </c>
      <c r="P9">
        <v>21.814</v>
      </c>
      <c r="Q9">
        <v>23.669</v>
      </c>
      <c r="R9">
        <v>23.908000000000001</v>
      </c>
      <c r="S9">
        <v>24.193999999999999</v>
      </c>
      <c r="T9">
        <v>24.85</v>
      </c>
      <c r="U9">
        <v>26.4</v>
      </c>
      <c r="V9">
        <v>25.384</v>
      </c>
      <c r="W9">
        <v>21.050999999999998</v>
      </c>
      <c r="X9">
        <v>21.66</v>
      </c>
      <c r="Y9">
        <v>23.614999999999998</v>
      </c>
      <c r="Z9">
        <v>23.103999999999999</v>
      </c>
      <c r="AA9">
        <v>23.129000000000001</v>
      </c>
      <c r="AB9">
        <v>24</v>
      </c>
      <c r="AC9">
        <v>30.248000000000001</v>
      </c>
      <c r="AD9">
        <v>35.673000000000002</v>
      </c>
      <c r="AE9">
        <v>26.024000000000001</v>
      </c>
      <c r="AF9">
        <v>20.309999999999999</v>
      </c>
      <c r="AG9">
        <v>24.931000000000001</v>
      </c>
      <c r="AH9">
        <v>25.596</v>
      </c>
      <c r="AI9" s="4">
        <v>21.207999999999998</v>
      </c>
      <c r="AJ9" s="4">
        <v>20.128</v>
      </c>
      <c r="AK9" s="4">
        <v>28.876000000000001</v>
      </c>
      <c r="AL9" s="4">
        <v>28.120999999999999</v>
      </c>
      <c r="AM9" s="4">
        <v>23.106999999999999</v>
      </c>
    </row>
    <row r="10" spans="1:54" ht="15" x14ac:dyDescent="0.25">
      <c r="A10" s="1">
        <v>44166</v>
      </c>
      <c r="B10"/>
      <c r="C10"/>
      <c r="D10">
        <v>21</v>
      </c>
      <c r="E10">
        <v>21.460999999999999</v>
      </c>
      <c r="F10">
        <v>21.222000000000001</v>
      </c>
      <c r="G10">
        <v>20.477</v>
      </c>
      <c r="H10">
        <v>22.385999999999999</v>
      </c>
      <c r="I10">
        <v>24.13</v>
      </c>
      <c r="J10">
        <v>25.949000000000002</v>
      </c>
      <c r="K10">
        <v>20.63</v>
      </c>
      <c r="L10">
        <v>19.748000000000001</v>
      </c>
      <c r="M10">
        <v>19.968</v>
      </c>
      <c r="N10">
        <v>27.332999999999998</v>
      </c>
      <c r="O10">
        <v>20.5</v>
      </c>
      <c r="P10">
        <v>20.291</v>
      </c>
      <c r="Q10">
        <v>20.335000000000001</v>
      </c>
      <c r="R10">
        <v>20.396999999999998</v>
      </c>
      <c r="S10">
        <v>22.138000000000002</v>
      </c>
      <c r="T10">
        <v>21.966000000000001</v>
      </c>
      <c r="U10">
        <v>21.800999999999998</v>
      </c>
      <c r="V10">
        <v>23.832999999999998</v>
      </c>
      <c r="W10">
        <v>19.434999999999999</v>
      </c>
      <c r="X10">
        <v>19.573</v>
      </c>
      <c r="Y10">
        <v>20.385000000000002</v>
      </c>
      <c r="Z10">
        <v>20.172999999999998</v>
      </c>
      <c r="AA10">
        <v>21.678000000000001</v>
      </c>
      <c r="AB10">
        <v>20.475999999999999</v>
      </c>
      <c r="AC10">
        <v>22.71</v>
      </c>
      <c r="AD10">
        <v>25.843</v>
      </c>
      <c r="AE10">
        <v>21</v>
      </c>
      <c r="AF10">
        <v>18.577999999999999</v>
      </c>
      <c r="AG10">
        <v>20.568999999999999</v>
      </c>
      <c r="AH10">
        <v>21.832000000000001</v>
      </c>
      <c r="AI10" s="4">
        <v>19.015000000000001</v>
      </c>
      <c r="AJ10" s="4">
        <v>18.841999999999999</v>
      </c>
      <c r="AK10" s="4">
        <v>23.384</v>
      </c>
      <c r="AL10" s="4">
        <v>22.062999999999999</v>
      </c>
      <c r="AM10" s="4">
        <v>21.957999999999998</v>
      </c>
    </row>
    <row r="11" spans="1:54" ht="15" x14ac:dyDescent="0.25">
      <c r="A11" s="1">
        <v>44197</v>
      </c>
      <c r="B11"/>
      <c r="C11"/>
      <c r="D11">
        <v>19</v>
      </c>
      <c r="E11">
        <v>18.742999999999999</v>
      </c>
      <c r="F11">
        <v>19</v>
      </c>
      <c r="G11">
        <v>20.407</v>
      </c>
      <c r="H11">
        <v>20.099</v>
      </c>
      <c r="I11">
        <v>20.695</v>
      </c>
      <c r="J11">
        <v>21.495999999999999</v>
      </c>
      <c r="K11">
        <v>18.23</v>
      </c>
      <c r="L11">
        <v>17.712</v>
      </c>
      <c r="M11">
        <v>17.908999999999999</v>
      </c>
      <c r="N11">
        <v>21.736999999999998</v>
      </c>
      <c r="O11">
        <v>17.902999999999999</v>
      </c>
      <c r="P11">
        <v>18.504000000000001</v>
      </c>
      <c r="Q11">
        <v>18.167000000000002</v>
      </c>
      <c r="R11">
        <v>18.105</v>
      </c>
      <c r="S11">
        <v>19.146999999999998</v>
      </c>
      <c r="T11">
        <v>18.645</v>
      </c>
      <c r="U11">
        <v>19.7</v>
      </c>
      <c r="V11">
        <v>20.43</v>
      </c>
      <c r="W11">
        <v>19.268999999999998</v>
      </c>
      <c r="X11">
        <v>17.513999999999999</v>
      </c>
      <c r="Y11">
        <v>17.994</v>
      </c>
      <c r="Z11">
        <v>18.143000000000001</v>
      </c>
      <c r="AA11">
        <v>19.271000000000001</v>
      </c>
      <c r="AB11">
        <v>21.454999999999998</v>
      </c>
      <c r="AC11">
        <v>19.619</v>
      </c>
      <c r="AD11">
        <v>23.297000000000001</v>
      </c>
      <c r="AE11">
        <v>18.234000000000002</v>
      </c>
      <c r="AF11">
        <v>16.742999999999999</v>
      </c>
      <c r="AG11">
        <v>17.981000000000002</v>
      </c>
      <c r="AH11">
        <v>19.425000000000001</v>
      </c>
      <c r="AI11" s="4">
        <v>17.265000000000001</v>
      </c>
      <c r="AJ11" s="4">
        <v>16.922000000000001</v>
      </c>
      <c r="AK11" s="4">
        <v>20.675000000000001</v>
      </c>
      <c r="AL11" s="4">
        <v>19.440000000000001</v>
      </c>
      <c r="AM11" s="4">
        <v>20.420999999999999</v>
      </c>
    </row>
    <row r="12" spans="1:54" ht="15" x14ac:dyDescent="0.25">
      <c r="A12" s="1">
        <v>44228</v>
      </c>
      <c r="B12"/>
      <c r="C12"/>
      <c r="D12">
        <v>16</v>
      </c>
      <c r="E12">
        <v>15.510999999999999</v>
      </c>
      <c r="F12">
        <v>16</v>
      </c>
      <c r="G12">
        <v>15.265000000000001</v>
      </c>
      <c r="H12">
        <v>16.907</v>
      </c>
      <c r="I12">
        <v>30.283999999999999</v>
      </c>
      <c r="J12">
        <v>20.305</v>
      </c>
      <c r="K12">
        <v>14.866</v>
      </c>
      <c r="L12">
        <v>14.496</v>
      </c>
      <c r="M12">
        <v>15.164999999999999</v>
      </c>
      <c r="N12">
        <v>18.664000000000001</v>
      </c>
      <c r="O12">
        <v>15.346</v>
      </c>
      <c r="P12">
        <v>17.100999999999999</v>
      </c>
      <c r="Q12">
        <v>14.811</v>
      </c>
      <c r="R12">
        <v>18.739999999999998</v>
      </c>
      <c r="S12">
        <v>17.940999999999999</v>
      </c>
      <c r="T12">
        <v>15.215</v>
      </c>
      <c r="U12">
        <v>17.402999999999999</v>
      </c>
      <c r="V12">
        <v>20.161000000000001</v>
      </c>
      <c r="W12">
        <v>20.245000000000001</v>
      </c>
      <c r="X12">
        <v>17.425000000000001</v>
      </c>
      <c r="Y12">
        <v>14.664</v>
      </c>
      <c r="Z12">
        <v>19.986000000000001</v>
      </c>
      <c r="AA12">
        <v>15.903</v>
      </c>
      <c r="AB12">
        <v>18.321999999999999</v>
      </c>
      <c r="AC12">
        <v>15.808999999999999</v>
      </c>
      <c r="AD12">
        <v>21.414999999999999</v>
      </c>
      <c r="AE12">
        <v>14.805</v>
      </c>
      <c r="AF12">
        <v>14.396000000000001</v>
      </c>
      <c r="AG12">
        <v>14.581</v>
      </c>
      <c r="AH12">
        <v>15.9</v>
      </c>
      <c r="AI12" s="4">
        <v>14.337999999999999</v>
      </c>
      <c r="AJ12" s="4">
        <v>13.907</v>
      </c>
      <c r="AK12" s="4">
        <v>19.210999999999999</v>
      </c>
      <c r="AL12" s="4">
        <v>18.785</v>
      </c>
      <c r="AM12" s="4">
        <v>16.677</v>
      </c>
    </row>
    <row r="13" spans="1:54" ht="15" x14ac:dyDescent="0.25">
      <c r="A13" s="1">
        <v>44256</v>
      </c>
      <c r="B13"/>
      <c r="C13"/>
      <c r="D13">
        <v>28</v>
      </c>
      <c r="E13">
        <v>26.548999999999999</v>
      </c>
      <c r="F13">
        <v>27.876999999999999</v>
      </c>
      <c r="G13">
        <v>16.117000000000001</v>
      </c>
      <c r="H13">
        <v>29.641999999999999</v>
      </c>
      <c r="I13">
        <v>60.082000000000001</v>
      </c>
      <c r="J13">
        <v>25.573</v>
      </c>
      <c r="K13">
        <v>23.416</v>
      </c>
      <c r="L13">
        <v>41.500999999999998</v>
      </c>
      <c r="M13">
        <v>25.393000000000001</v>
      </c>
      <c r="N13">
        <v>27.963000000000001</v>
      </c>
      <c r="O13">
        <v>25.779</v>
      </c>
      <c r="P13">
        <v>31.928999999999998</v>
      </c>
      <c r="Q13">
        <v>31.992999999999999</v>
      </c>
      <c r="R13">
        <v>45.328000000000003</v>
      </c>
      <c r="S13">
        <v>28</v>
      </c>
      <c r="T13">
        <v>31.998000000000001</v>
      </c>
      <c r="U13">
        <v>29.847999999999999</v>
      </c>
      <c r="V13">
        <v>29.039000000000001</v>
      </c>
      <c r="W13">
        <v>24.010999999999999</v>
      </c>
      <c r="X13">
        <v>28.312999999999999</v>
      </c>
      <c r="Y13">
        <v>18.741</v>
      </c>
      <c r="Z13">
        <v>30.376000000000001</v>
      </c>
      <c r="AA13">
        <v>43.985999999999997</v>
      </c>
      <c r="AB13">
        <v>21.966000000000001</v>
      </c>
      <c r="AC13">
        <v>23.535</v>
      </c>
      <c r="AD13">
        <v>54.072000000000003</v>
      </c>
      <c r="AE13">
        <v>15.592000000000001</v>
      </c>
      <c r="AF13">
        <v>33.134</v>
      </c>
      <c r="AG13">
        <v>18.416</v>
      </c>
      <c r="AH13">
        <v>29.84</v>
      </c>
      <c r="AI13" s="4">
        <v>30.847000000000001</v>
      </c>
      <c r="AJ13" s="4">
        <v>21.324999999999999</v>
      </c>
      <c r="AK13" s="4">
        <v>21.783999999999999</v>
      </c>
      <c r="AL13" s="4">
        <v>35.052999999999997</v>
      </c>
      <c r="AM13" s="4">
        <v>19.228999999999999</v>
      </c>
    </row>
    <row r="14" spans="1:54" ht="15" x14ac:dyDescent="0.25">
      <c r="A14" s="1">
        <v>44287</v>
      </c>
      <c r="B14"/>
      <c r="C14"/>
      <c r="D14">
        <v>60</v>
      </c>
      <c r="E14">
        <v>46.829000000000001</v>
      </c>
      <c r="F14">
        <v>36.164000000000001</v>
      </c>
      <c r="G14">
        <v>41.265999999999998</v>
      </c>
      <c r="H14">
        <v>80.323999999999998</v>
      </c>
      <c r="I14">
        <v>110.622</v>
      </c>
      <c r="J14">
        <v>75.287999999999997</v>
      </c>
      <c r="K14">
        <v>60.942999999999998</v>
      </c>
      <c r="L14">
        <v>107.291</v>
      </c>
      <c r="M14">
        <v>58.505000000000003</v>
      </c>
      <c r="N14">
        <v>55.277000000000001</v>
      </c>
      <c r="O14">
        <v>69.924999999999997</v>
      </c>
      <c r="P14">
        <v>97.77</v>
      </c>
      <c r="Q14">
        <v>68.266000000000005</v>
      </c>
      <c r="R14">
        <v>59.706000000000003</v>
      </c>
      <c r="S14">
        <v>74.141999999999996</v>
      </c>
      <c r="T14">
        <v>73.816999999999993</v>
      </c>
      <c r="U14">
        <v>49.36</v>
      </c>
      <c r="V14">
        <v>41.338999999999999</v>
      </c>
      <c r="W14">
        <v>66.039000000000001</v>
      </c>
      <c r="X14">
        <v>57.981999999999999</v>
      </c>
      <c r="Y14">
        <v>51.826999999999998</v>
      </c>
      <c r="Z14">
        <v>58.145000000000003</v>
      </c>
      <c r="AA14">
        <v>93.254000000000005</v>
      </c>
      <c r="AB14">
        <v>60</v>
      </c>
      <c r="AC14">
        <v>79.352000000000004</v>
      </c>
      <c r="AD14">
        <v>78.444000000000003</v>
      </c>
      <c r="AE14">
        <v>51.539000000000001</v>
      </c>
      <c r="AF14">
        <v>59.180999999999997</v>
      </c>
      <c r="AG14">
        <v>51.334000000000003</v>
      </c>
      <c r="AH14">
        <v>70.448999999999998</v>
      </c>
      <c r="AI14" s="4">
        <v>72.894000000000005</v>
      </c>
      <c r="AJ14" s="4">
        <v>45.774999999999999</v>
      </c>
      <c r="AK14" s="4">
        <v>54.042000000000002</v>
      </c>
      <c r="AL14" s="4">
        <v>70.887</v>
      </c>
      <c r="AM14" s="4">
        <v>45.374000000000002</v>
      </c>
    </row>
    <row r="15" spans="1:54" ht="15" x14ac:dyDescent="0.25">
      <c r="A15" s="1">
        <v>44317</v>
      </c>
      <c r="B15"/>
      <c r="C15"/>
      <c r="D15">
        <v>190</v>
      </c>
      <c r="E15">
        <v>154.78299999999999</v>
      </c>
      <c r="F15">
        <v>122.94</v>
      </c>
      <c r="G15">
        <v>396.70699999999999</v>
      </c>
      <c r="H15">
        <v>328.892</v>
      </c>
      <c r="I15">
        <v>300.96100000000001</v>
      </c>
      <c r="J15">
        <v>270.97399999999999</v>
      </c>
      <c r="K15">
        <v>132.26499999999999</v>
      </c>
      <c r="L15">
        <v>182.29599999999999</v>
      </c>
      <c r="M15">
        <v>113.509</v>
      </c>
      <c r="N15">
        <v>160.58500000000001</v>
      </c>
      <c r="O15">
        <v>190.82300000000001</v>
      </c>
      <c r="P15">
        <v>272.291</v>
      </c>
      <c r="Q15">
        <v>190</v>
      </c>
      <c r="R15">
        <v>180.93700000000001</v>
      </c>
      <c r="S15">
        <v>290.66000000000003</v>
      </c>
      <c r="T15">
        <v>290.29000000000002</v>
      </c>
      <c r="U15">
        <v>165.39099999999999</v>
      </c>
      <c r="V15">
        <v>180.48099999999999</v>
      </c>
      <c r="W15">
        <v>201.17400000000001</v>
      </c>
      <c r="X15">
        <v>239.58</v>
      </c>
      <c r="Y15">
        <v>72.197999999999993</v>
      </c>
      <c r="Z15">
        <v>162.21199999999999</v>
      </c>
      <c r="AA15">
        <v>210.137</v>
      </c>
      <c r="AB15">
        <v>245.92400000000001</v>
      </c>
      <c r="AC15">
        <v>197.38200000000001</v>
      </c>
      <c r="AD15">
        <v>215.27500000000001</v>
      </c>
      <c r="AE15">
        <v>237.73400000000001</v>
      </c>
      <c r="AF15">
        <v>242.904</v>
      </c>
      <c r="AG15">
        <v>99.777000000000001</v>
      </c>
      <c r="AH15">
        <v>140.101</v>
      </c>
      <c r="AI15" s="4">
        <v>107.89400000000001</v>
      </c>
      <c r="AJ15" s="4">
        <v>113.056</v>
      </c>
      <c r="AK15" s="4">
        <v>227.48500000000001</v>
      </c>
      <c r="AL15" s="4">
        <v>171.09200000000001</v>
      </c>
      <c r="AM15" s="4">
        <v>101.604</v>
      </c>
    </row>
    <row r="16" spans="1:54" ht="15" x14ac:dyDescent="0.25">
      <c r="A16" s="1">
        <v>44348</v>
      </c>
      <c r="B16"/>
      <c r="C16"/>
      <c r="D16">
        <v>260</v>
      </c>
      <c r="E16">
        <v>299.20400000000001</v>
      </c>
      <c r="F16">
        <v>347.48899999999998</v>
      </c>
      <c r="G16">
        <v>659.70799999999997</v>
      </c>
      <c r="H16">
        <v>376.92399999999998</v>
      </c>
      <c r="I16">
        <v>391.03800000000001</v>
      </c>
      <c r="J16">
        <v>267.87099999999998</v>
      </c>
      <c r="K16">
        <v>168.33</v>
      </c>
      <c r="L16">
        <v>150.518</v>
      </c>
      <c r="M16">
        <v>173.905</v>
      </c>
      <c r="N16">
        <v>276.74099999999999</v>
      </c>
      <c r="O16">
        <v>168.798</v>
      </c>
      <c r="P16">
        <v>412.30399999999997</v>
      </c>
      <c r="Q16">
        <v>211.178</v>
      </c>
      <c r="R16">
        <v>529.63</v>
      </c>
      <c r="S16">
        <v>292.06299999999999</v>
      </c>
      <c r="T16">
        <v>497.94400000000002</v>
      </c>
      <c r="U16">
        <v>184.56399999999999</v>
      </c>
      <c r="V16">
        <v>329.53399999999999</v>
      </c>
      <c r="W16">
        <v>154.19999999999999</v>
      </c>
      <c r="X16">
        <v>196.83699999999999</v>
      </c>
      <c r="Y16">
        <v>53.832999999999998</v>
      </c>
      <c r="Z16">
        <v>234.37200000000001</v>
      </c>
      <c r="AA16">
        <v>143.03700000000001</v>
      </c>
      <c r="AB16">
        <v>284.36399999999998</v>
      </c>
      <c r="AC16">
        <v>193.203</v>
      </c>
      <c r="AD16">
        <v>173.71799999999999</v>
      </c>
      <c r="AE16">
        <v>480.024</v>
      </c>
      <c r="AF16">
        <v>260</v>
      </c>
      <c r="AG16">
        <v>240.59899999999999</v>
      </c>
      <c r="AH16">
        <v>420.45800000000003</v>
      </c>
      <c r="AI16" s="4">
        <v>44.69</v>
      </c>
      <c r="AJ16" s="4">
        <v>152.58099999999999</v>
      </c>
      <c r="AK16" s="4">
        <v>336.51100000000002</v>
      </c>
      <c r="AL16" s="4">
        <v>315.584</v>
      </c>
      <c r="AM16" s="4">
        <v>110.81</v>
      </c>
    </row>
    <row r="17" spans="1:1005" ht="15" x14ac:dyDescent="0.25">
      <c r="A17" s="1">
        <v>44378</v>
      </c>
      <c r="B17"/>
      <c r="C17"/>
      <c r="D17">
        <v>90</v>
      </c>
      <c r="E17">
        <v>169.68199999999999</v>
      </c>
      <c r="F17">
        <v>205.309</v>
      </c>
      <c r="G17">
        <v>318.512</v>
      </c>
      <c r="H17">
        <v>116.839</v>
      </c>
      <c r="I17">
        <v>159.667</v>
      </c>
      <c r="J17">
        <v>89.516000000000005</v>
      </c>
      <c r="K17">
        <v>66.850999999999999</v>
      </c>
      <c r="L17">
        <v>62.603000000000002</v>
      </c>
      <c r="M17">
        <v>69.484999999999999</v>
      </c>
      <c r="N17">
        <v>128.96100000000001</v>
      </c>
      <c r="O17">
        <v>64.45</v>
      </c>
      <c r="P17">
        <v>191.404</v>
      </c>
      <c r="Q17">
        <v>64.846999999999994</v>
      </c>
      <c r="R17">
        <v>482.98899999999998</v>
      </c>
      <c r="S17">
        <v>115.587</v>
      </c>
      <c r="T17">
        <v>179.637</v>
      </c>
      <c r="U17">
        <v>90</v>
      </c>
      <c r="V17">
        <v>206.124</v>
      </c>
      <c r="W17">
        <v>46.33</v>
      </c>
      <c r="X17">
        <v>55.92</v>
      </c>
      <c r="Y17">
        <v>20.7</v>
      </c>
      <c r="Z17">
        <v>66.183999999999997</v>
      </c>
      <c r="AA17">
        <v>52.012999999999998</v>
      </c>
      <c r="AB17">
        <v>112.91200000000001</v>
      </c>
      <c r="AC17">
        <v>71.323999999999998</v>
      </c>
      <c r="AD17">
        <v>61.737000000000002</v>
      </c>
      <c r="AE17">
        <v>213.541</v>
      </c>
      <c r="AF17">
        <v>134.89699999999999</v>
      </c>
      <c r="AG17">
        <v>71.054000000000002</v>
      </c>
      <c r="AH17">
        <v>209.804</v>
      </c>
      <c r="AI17" s="4">
        <v>20.581</v>
      </c>
      <c r="AJ17" s="4">
        <v>52.280999999999999</v>
      </c>
      <c r="AK17" s="4">
        <v>103.794</v>
      </c>
      <c r="AL17" s="4">
        <v>95.412999999999997</v>
      </c>
      <c r="AM17" s="4">
        <v>41.308999999999997</v>
      </c>
    </row>
    <row r="18" spans="1:1005" ht="15" x14ac:dyDescent="0.25">
      <c r="A18" s="1">
        <v>44409</v>
      </c>
      <c r="B18"/>
      <c r="C18"/>
      <c r="D18">
        <v>50</v>
      </c>
      <c r="E18">
        <v>89.724000000000004</v>
      </c>
      <c r="F18">
        <v>80.741</v>
      </c>
      <c r="G18">
        <v>121.587</v>
      </c>
      <c r="H18">
        <v>53.420999999999999</v>
      </c>
      <c r="I18">
        <v>61.668999999999997</v>
      </c>
      <c r="J18">
        <v>50.259</v>
      </c>
      <c r="K18">
        <v>38.393999999999998</v>
      </c>
      <c r="L18">
        <v>48.234000000000002</v>
      </c>
      <c r="M18">
        <v>37.091000000000001</v>
      </c>
      <c r="N18">
        <v>56.412999999999997</v>
      </c>
      <c r="O18">
        <v>50</v>
      </c>
      <c r="P18">
        <v>66.301000000000002</v>
      </c>
      <c r="Q18">
        <v>37.506</v>
      </c>
      <c r="R18">
        <v>135.06200000000001</v>
      </c>
      <c r="S18">
        <v>47.878999999999998</v>
      </c>
      <c r="T18">
        <v>77.692999999999998</v>
      </c>
      <c r="U18">
        <v>42.430999999999997</v>
      </c>
      <c r="V18">
        <v>81.489000000000004</v>
      </c>
      <c r="W18">
        <v>37.857999999999997</v>
      </c>
      <c r="X18">
        <v>44.048000000000002</v>
      </c>
      <c r="Y18">
        <v>16.707000000000001</v>
      </c>
      <c r="Z18">
        <v>39.942</v>
      </c>
      <c r="AA18">
        <v>33.621000000000002</v>
      </c>
      <c r="AB18">
        <v>54.024000000000001</v>
      </c>
      <c r="AC18">
        <v>50.24</v>
      </c>
      <c r="AD18">
        <v>43.908000000000001</v>
      </c>
      <c r="AE18">
        <v>76.201999999999998</v>
      </c>
      <c r="AF18">
        <v>50.654000000000003</v>
      </c>
      <c r="AG18">
        <v>41.953000000000003</v>
      </c>
      <c r="AH18">
        <v>65.296999999999997</v>
      </c>
      <c r="AI18" s="4">
        <v>20.350999999999999</v>
      </c>
      <c r="AJ18" s="4">
        <v>37.597000000000001</v>
      </c>
      <c r="AK18" s="4">
        <v>52.468000000000004</v>
      </c>
      <c r="AL18" s="4">
        <v>41.222999999999999</v>
      </c>
      <c r="AM18" s="4">
        <v>27.472000000000001</v>
      </c>
    </row>
    <row r="19" spans="1:1005" ht="15" x14ac:dyDescent="0.25">
      <c r="A19" s="1">
        <v>44440</v>
      </c>
      <c r="B19"/>
      <c r="C19"/>
      <c r="D19">
        <v>33</v>
      </c>
      <c r="E19">
        <v>65.221999999999994</v>
      </c>
      <c r="F19">
        <v>35.468000000000004</v>
      </c>
      <c r="G19">
        <v>60.304000000000002</v>
      </c>
      <c r="H19">
        <v>45.926000000000002</v>
      </c>
      <c r="I19">
        <v>52.832000000000001</v>
      </c>
      <c r="J19">
        <v>34.67</v>
      </c>
      <c r="K19">
        <v>33</v>
      </c>
      <c r="L19">
        <v>28.869</v>
      </c>
      <c r="M19">
        <v>27.170999999999999</v>
      </c>
      <c r="N19">
        <v>31.167999999999999</v>
      </c>
      <c r="O19">
        <v>37.155999999999999</v>
      </c>
      <c r="P19">
        <v>49.360999999999997</v>
      </c>
      <c r="Q19">
        <v>29.805</v>
      </c>
      <c r="R19">
        <v>55.908000000000001</v>
      </c>
      <c r="S19">
        <v>32.246000000000002</v>
      </c>
      <c r="T19">
        <v>48.506</v>
      </c>
      <c r="U19">
        <v>25.748999999999999</v>
      </c>
      <c r="V19">
        <v>39.124000000000002</v>
      </c>
      <c r="W19">
        <v>27.838000000000001</v>
      </c>
      <c r="X19">
        <v>26.698</v>
      </c>
      <c r="Y19">
        <v>16.381</v>
      </c>
      <c r="Z19">
        <v>49.154000000000003</v>
      </c>
      <c r="AA19">
        <v>28.981000000000002</v>
      </c>
      <c r="AB19">
        <v>31.585999999999999</v>
      </c>
      <c r="AC19">
        <v>32.945999999999998</v>
      </c>
      <c r="AD19">
        <v>36.091000000000001</v>
      </c>
      <c r="AE19">
        <v>39.97</v>
      </c>
      <c r="AF19">
        <v>30.95</v>
      </c>
      <c r="AG19">
        <v>23.934000000000001</v>
      </c>
      <c r="AH19">
        <v>34.375999999999998</v>
      </c>
      <c r="AI19" s="4">
        <v>16.497</v>
      </c>
      <c r="AJ19" s="4">
        <v>48.621000000000002</v>
      </c>
      <c r="AK19" s="4">
        <v>41.284999999999997</v>
      </c>
      <c r="AL19" s="4">
        <v>29.576000000000001</v>
      </c>
      <c r="AM19" s="4">
        <v>20.797999999999998</v>
      </c>
    </row>
    <row r="20" spans="1:1005" ht="15" x14ac:dyDescent="0.25">
      <c r="A20" s="1">
        <v>44470</v>
      </c>
      <c r="B20"/>
      <c r="C20"/>
      <c r="D20">
        <v>34.869999999999997</v>
      </c>
      <c r="E20">
        <v>46.088000000000001</v>
      </c>
      <c r="F20">
        <v>32.966999999999999</v>
      </c>
      <c r="G20">
        <v>56.588000000000001</v>
      </c>
      <c r="H20">
        <v>80.756</v>
      </c>
      <c r="I20">
        <v>65.504999999999995</v>
      </c>
      <c r="J20">
        <v>30.443000000000001</v>
      </c>
      <c r="K20">
        <v>28.695</v>
      </c>
      <c r="L20">
        <v>30.271999999999998</v>
      </c>
      <c r="M20">
        <v>46.317999999999998</v>
      </c>
      <c r="N20">
        <v>29.324999999999999</v>
      </c>
      <c r="O20">
        <v>27.831</v>
      </c>
      <c r="P20">
        <v>47.180999999999997</v>
      </c>
      <c r="Q20">
        <v>29.913</v>
      </c>
      <c r="R20">
        <v>55.816000000000003</v>
      </c>
      <c r="S20">
        <v>41.188000000000002</v>
      </c>
      <c r="T20">
        <v>56.320999999999998</v>
      </c>
      <c r="U20">
        <v>34.267000000000003</v>
      </c>
      <c r="V20">
        <v>35.133000000000003</v>
      </c>
      <c r="W20">
        <v>26.303999999999998</v>
      </c>
      <c r="X20">
        <v>26.472999999999999</v>
      </c>
      <c r="Y20">
        <v>25.681000000000001</v>
      </c>
      <c r="Z20">
        <v>35.802</v>
      </c>
      <c r="AA20">
        <v>31.263000000000002</v>
      </c>
      <c r="AB20">
        <v>48.002000000000002</v>
      </c>
      <c r="AC20">
        <v>57.344999999999999</v>
      </c>
      <c r="AD20">
        <v>37.398000000000003</v>
      </c>
      <c r="AE20">
        <v>38.853000000000002</v>
      </c>
      <c r="AF20">
        <v>34.100999999999999</v>
      </c>
      <c r="AG20">
        <v>26.978999999999999</v>
      </c>
      <c r="AH20">
        <v>36.789000000000001</v>
      </c>
      <c r="AI20" s="4">
        <v>17.294</v>
      </c>
      <c r="AJ20" s="4">
        <v>48.841999999999999</v>
      </c>
      <c r="AK20" s="4">
        <v>57.223999999999997</v>
      </c>
      <c r="AL20" s="4">
        <v>28.082000000000001</v>
      </c>
      <c r="AM20" s="4">
        <v>23.164000000000001</v>
      </c>
    </row>
    <row r="21" spans="1:1005" ht="15" x14ac:dyDescent="0.25">
      <c r="A21" s="1">
        <v>44501</v>
      </c>
      <c r="B21"/>
      <c r="C21"/>
      <c r="D21">
        <v>29.75</v>
      </c>
      <c r="E21">
        <v>31.734999999999999</v>
      </c>
      <c r="F21">
        <v>28.169</v>
      </c>
      <c r="G21">
        <v>45.64</v>
      </c>
      <c r="H21">
        <v>46.28</v>
      </c>
      <c r="I21">
        <v>44.78</v>
      </c>
      <c r="J21">
        <v>28.745999999999999</v>
      </c>
      <c r="K21">
        <v>22.027000000000001</v>
      </c>
      <c r="L21">
        <v>24.396999999999998</v>
      </c>
      <c r="M21">
        <v>38.792999999999999</v>
      </c>
      <c r="N21">
        <v>26.904</v>
      </c>
      <c r="O21">
        <v>23.277999999999999</v>
      </c>
      <c r="P21">
        <v>36.529000000000003</v>
      </c>
      <c r="Q21">
        <v>27.298999999999999</v>
      </c>
      <c r="R21">
        <v>42.308999999999997</v>
      </c>
      <c r="S21">
        <v>31.916</v>
      </c>
      <c r="T21">
        <v>39.634999999999998</v>
      </c>
      <c r="U21">
        <v>28.146999999999998</v>
      </c>
      <c r="V21">
        <v>27.998999999999999</v>
      </c>
      <c r="W21">
        <v>22.866</v>
      </c>
      <c r="X21">
        <v>26.283000000000001</v>
      </c>
      <c r="Y21">
        <v>15.843</v>
      </c>
      <c r="Z21">
        <v>25.463999999999999</v>
      </c>
      <c r="AA21">
        <v>26.172999999999998</v>
      </c>
      <c r="AB21">
        <v>36.265000000000001</v>
      </c>
      <c r="AC21">
        <v>38.375999999999998</v>
      </c>
      <c r="AD21">
        <v>28.323</v>
      </c>
      <c r="AE21">
        <v>33.546999999999997</v>
      </c>
      <c r="AF21">
        <v>31.23</v>
      </c>
      <c r="AG21">
        <v>26.771999999999998</v>
      </c>
      <c r="AH21">
        <v>30.489000000000001</v>
      </c>
      <c r="AI21" s="4">
        <v>14.474</v>
      </c>
      <c r="AJ21" s="4">
        <v>28.538</v>
      </c>
      <c r="AK21" s="4">
        <v>35.415999999999997</v>
      </c>
      <c r="AL21" s="4">
        <v>26.289000000000001</v>
      </c>
      <c r="AM21" s="4">
        <v>21.538</v>
      </c>
    </row>
    <row r="22" spans="1:1005" ht="15" x14ac:dyDescent="0.25">
      <c r="A22" s="1">
        <v>44531</v>
      </c>
      <c r="B22"/>
      <c r="C22"/>
      <c r="D22">
        <v>25.64</v>
      </c>
      <c r="E22">
        <v>27.908999999999999</v>
      </c>
      <c r="F22">
        <v>26.818999999999999</v>
      </c>
      <c r="G22">
        <v>40.021999999999998</v>
      </c>
      <c r="H22">
        <v>32.668999999999997</v>
      </c>
      <c r="I22">
        <v>34.116</v>
      </c>
      <c r="J22">
        <v>25.736000000000001</v>
      </c>
      <c r="K22">
        <v>20.082000000000001</v>
      </c>
      <c r="L22">
        <v>22.007999999999999</v>
      </c>
      <c r="M22">
        <v>27.456</v>
      </c>
      <c r="N22">
        <v>24.573</v>
      </c>
      <c r="O22">
        <v>21.466000000000001</v>
      </c>
      <c r="P22">
        <v>31.670999999999999</v>
      </c>
      <c r="Q22">
        <v>23.297000000000001</v>
      </c>
      <c r="R22">
        <v>38.19</v>
      </c>
      <c r="S22">
        <v>28.497</v>
      </c>
      <c r="T22">
        <v>32.898000000000003</v>
      </c>
      <c r="U22">
        <v>26.11</v>
      </c>
      <c r="V22">
        <v>25.734999999999999</v>
      </c>
      <c r="W22">
        <v>20.443999999999999</v>
      </c>
      <c r="X22">
        <v>22.532</v>
      </c>
      <c r="Y22">
        <v>13.397</v>
      </c>
      <c r="Z22">
        <v>23.67</v>
      </c>
      <c r="AA22">
        <v>22.178999999999998</v>
      </c>
      <c r="AB22">
        <v>27.481999999999999</v>
      </c>
      <c r="AC22">
        <v>27.530999999999999</v>
      </c>
      <c r="AD22">
        <v>22.399000000000001</v>
      </c>
      <c r="AE22">
        <v>30.757999999999999</v>
      </c>
      <c r="AF22">
        <v>26.093</v>
      </c>
      <c r="AG22">
        <v>22.427</v>
      </c>
      <c r="AH22">
        <v>27.423999999999999</v>
      </c>
      <c r="AI22" s="4">
        <v>13.478</v>
      </c>
      <c r="AJ22" s="4">
        <v>22.687000000000001</v>
      </c>
      <c r="AK22" s="4">
        <v>27.72</v>
      </c>
      <c r="AL22" s="4">
        <v>24.664999999999999</v>
      </c>
      <c r="AM22" s="4">
        <v>17.491</v>
      </c>
    </row>
    <row r="23" spans="1:1005" ht="15" x14ac:dyDescent="0.25">
      <c r="A23" s="1">
        <v>44562</v>
      </c>
      <c r="B23"/>
      <c r="C23"/>
      <c r="D23">
        <v>24.31</v>
      </c>
      <c r="E23">
        <v>24.945</v>
      </c>
      <c r="F23">
        <v>26.021999999999998</v>
      </c>
      <c r="G23">
        <v>35.838000000000001</v>
      </c>
      <c r="H23">
        <v>28.114000000000001</v>
      </c>
      <c r="I23">
        <v>28.65</v>
      </c>
      <c r="J23">
        <v>22.812000000000001</v>
      </c>
      <c r="K23">
        <v>17.981000000000002</v>
      </c>
      <c r="L23">
        <v>19.722000000000001</v>
      </c>
      <c r="M23">
        <v>21.731000000000002</v>
      </c>
      <c r="N23">
        <v>21.533000000000001</v>
      </c>
      <c r="O23">
        <v>19.533999999999999</v>
      </c>
      <c r="P23">
        <v>28.338000000000001</v>
      </c>
      <c r="Q23">
        <v>20.681999999999999</v>
      </c>
      <c r="R23">
        <v>33.268000000000001</v>
      </c>
      <c r="S23">
        <v>24.29</v>
      </c>
      <c r="T23">
        <v>29.521999999999998</v>
      </c>
      <c r="U23">
        <v>22.414999999999999</v>
      </c>
      <c r="V23">
        <v>24.954999999999998</v>
      </c>
      <c r="W23">
        <v>18.27</v>
      </c>
      <c r="X23">
        <v>19.901</v>
      </c>
      <c r="Y23">
        <v>12.1</v>
      </c>
      <c r="Z23">
        <v>21.039000000000001</v>
      </c>
      <c r="AA23">
        <v>23.018999999999998</v>
      </c>
      <c r="AB23">
        <v>23.757000000000001</v>
      </c>
      <c r="AC23">
        <v>24.692</v>
      </c>
      <c r="AD23">
        <v>19.398</v>
      </c>
      <c r="AE23">
        <v>27.7</v>
      </c>
      <c r="AF23">
        <v>22.9</v>
      </c>
      <c r="AG23">
        <v>19.922000000000001</v>
      </c>
      <c r="AH23">
        <v>24.795000000000002</v>
      </c>
      <c r="AI23" s="4">
        <v>12.124000000000001</v>
      </c>
      <c r="AJ23" s="4">
        <v>19.986000000000001</v>
      </c>
      <c r="AK23" s="4">
        <v>24.398</v>
      </c>
      <c r="AL23" s="4">
        <v>22.832000000000001</v>
      </c>
      <c r="AM23" s="4">
        <v>15.135999999999999</v>
      </c>
    </row>
    <row r="24" spans="1:1005" ht="15" x14ac:dyDescent="0.25">
      <c r="A24" s="1">
        <v>44593</v>
      </c>
      <c r="B24"/>
      <c r="C24"/>
      <c r="D24">
        <v>22.39</v>
      </c>
      <c r="E24">
        <v>20.858000000000001</v>
      </c>
      <c r="F24">
        <v>19.919</v>
      </c>
      <c r="G24">
        <v>29.704000000000001</v>
      </c>
      <c r="H24">
        <v>36.970999999999997</v>
      </c>
      <c r="I24">
        <v>26.321000000000002</v>
      </c>
      <c r="J24">
        <v>18.702000000000002</v>
      </c>
      <c r="K24">
        <v>14.727</v>
      </c>
      <c r="L24">
        <v>16.721</v>
      </c>
      <c r="M24">
        <v>18.792000000000002</v>
      </c>
      <c r="N24">
        <v>18.393000000000001</v>
      </c>
      <c r="O24">
        <v>17.922999999999998</v>
      </c>
      <c r="P24">
        <v>23.088000000000001</v>
      </c>
      <c r="Q24">
        <v>20.94</v>
      </c>
      <c r="R24">
        <v>29.645</v>
      </c>
      <c r="S24">
        <v>19.821000000000002</v>
      </c>
      <c r="T24">
        <v>25.414000000000001</v>
      </c>
      <c r="U24">
        <v>21.992999999999999</v>
      </c>
      <c r="V24">
        <v>25.041</v>
      </c>
      <c r="W24">
        <v>18.032</v>
      </c>
      <c r="X24">
        <v>16.306000000000001</v>
      </c>
      <c r="Y24">
        <v>15.173999999999999</v>
      </c>
      <c r="Z24">
        <v>17.434000000000001</v>
      </c>
      <c r="AA24">
        <v>19.638999999999999</v>
      </c>
      <c r="AB24">
        <v>19.138999999999999</v>
      </c>
      <c r="AC24">
        <v>22.654</v>
      </c>
      <c r="AD24">
        <v>15.833</v>
      </c>
      <c r="AE24">
        <v>23.186</v>
      </c>
      <c r="AF24">
        <v>18.791</v>
      </c>
      <c r="AG24">
        <v>16.387</v>
      </c>
      <c r="AH24">
        <v>20.48</v>
      </c>
      <c r="AI24" s="4">
        <v>10.11</v>
      </c>
      <c r="AJ24" s="4">
        <v>18.824999999999999</v>
      </c>
      <c r="AK24" s="4">
        <v>23.045000000000002</v>
      </c>
      <c r="AL24" s="4">
        <v>18.754999999999999</v>
      </c>
      <c r="AM24" s="4">
        <v>12.603999999999999</v>
      </c>
    </row>
    <row r="25" spans="1:1005" ht="15" x14ac:dyDescent="0.25">
      <c r="A25" s="1">
        <v>44621</v>
      </c>
      <c r="B25"/>
      <c r="C25"/>
      <c r="D25">
        <v>36.020000000000003</v>
      </c>
      <c r="E25">
        <v>32.643999999999998</v>
      </c>
      <c r="F25">
        <v>20.247</v>
      </c>
      <c r="G25">
        <v>43.088000000000001</v>
      </c>
      <c r="H25">
        <v>67.44</v>
      </c>
      <c r="I25">
        <v>31.018999999999998</v>
      </c>
      <c r="J25">
        <v>26.771000000000001</v>
      </c>
      <c r="K25">
        <v>39.917999999999999</v>
      </c>
      <c r="L25">
        <v>26.585000000000001</v>
      </c>
      <c r="M25">
        <v>27.242999999999999</v>
      </c>
      <c r="N25">
        <v>28.321999999999999</v>
      </c>
      <c r="O25">
        <v>30.536000000000001</v>
      </c>
      <c r="P25">
        <v>40.911999999999999</v>
      </c>
      <c r="Q25">
        <v>46.893999999999998</v>
      </c>
      <c r="R25">
        <v>39.472999999999999</v>
      </c>
      <c r="S25">
        <v>35.298000000000002</v>
      </c>
      <c r="T25">
        <v>38.313000000000002</v>
      </c>
      <c r="U25">
        <v>30.346</v>
      </c>
      <c r="V25">
        <v>28.314</v>
      </c>
      <c r="W25">
        <v>27.902000000000001</v>
      </c>
      <c r="X25">
        <v>19.911000000000001</v>
      </c>
      <c r="Y25">
        <v>24.47</v>
      </c>
      <c r="Z25">
        <v>45.238999999999997</v>
      </c>
      <c r="AA25">
        <v>22.704000000000001</v>
      </c>
      <c r="AB25">
        <v>26.381</v>
      </c>
      <c r="AC25">
        <v>54.93</v>
      </c>
      <c r="AD25">
        <v>16.148</v>
      </c>
      <c r="AE25">
        <v>42.448999999999998</v>
      </c>
      <c r="AF25">
        <v>22.145</v>
      </c>
      <c r="AG25">
        <v>29.475999999999999</v>
      </c>
      <c r="AH25">
        <v>37.405999999999999</v>
      </c>
      <c r="AI25" s="4">
        <v>16.239999999999998</v>
      </c>
      <c r="AJ25" s="4">
        <v>20.719000000000001</v>
      </c>
      <c r="AK25" s="4">
        <v>40.308</v>
      </c>
      <c r="AL25" s="4">
        <v>20.763999999999999</v>
      </c>
      <c r="AM25" s="4">
        <v>22.324000000000002</v>
      </c>
    </row>
    <row r="26" spans="1:1005" ht="15" x14ac:dyDescent="0.25">
      <c r="A26" s="1">
        <v>44652</v>
      </c>
      <c r="B26"/>
      <c r="C26"/>
      <c r="D26">
        <v>77.08</v>
      </c>
      <c r="E26">
        <v>39.231000000000002</v>
      </c>
      <c r="F26">
        <v>42.765000000000001</v>
      </c>
      <c r="G26">
        <v>92.694000000000003</v>
      </c>
      <c r="H26">
        <v>117.893</v>
      </c>
      <c r="I26">
        <v>81.616</v>
      </c>
      <c r="J26">
        <v>62.24</v>
      </c>
      <c r="K26">
        <v>100.29300000000001</v>
      </c>
      <c r="L26">
        <v>57.295999999999999</v>
      </c>
      <c r="M26">
        <v>51.442</v>
      </c>
      <c r="N26">
        <v>70.625</v>
      </c>
      <c r="O26">
        <v>90.378</v>
      </c>
      <c r="P26">
        <v>77.965999999999994</v>
      </c>
      <c r="Q26">
        <v>58.426000000000002</v>
      </c>
      <c r="R26">
        <v>87.001000000000005</v>
      </c>
      <c r="S26">
        <v>74.373000000000005</v>
      </c>
      <c r="T26">
        <v>56.188000000000002</v>
      </c>
      <c r="U26">
        <v>40.472999999999999</v>
      </c>
      <c r="V26">
        <v>69.819000000000003</v>
      </c>
      <c r="W26">
        <v>53.027000000000001</v>
      </c>
      <c r="X26">
        <v>50.758000000000003</v>
      </c>
      <c r="Y26">
        <v>48.73</v>
      </c>
      <c r="Z26">
        <v>90.816000000000003</v>
      </c>
      <c r="AA26">
        <v>55.613</v>
      </c>
      <c r="AB26">
        <v>80.980999999999995</v>
      </c>
      <c r="AC26">
        <v>76.400999999999996</v>
      </c>
      <c r="AD26">
        <v>49.503999999999998</v>
      </c>
      <c r="AE26">
        <v>65.968000000000004</v>
      </c>
      <c r="AF26">
        <v>53.488999999999997</v>
      </c>
      <c r="AG26">
        <v>66.010999999999996</v>
      </c>
      <c r="AH26">
        <v>79.83</v>
      </c>
      <c r="AI26" s="4">
        <v>37.86</v>
      </c>
      <c r="AJ26" s="4">
        <v>50.173000000000002</v>
      </c>
      <c r="AK26" s="4">
        <v>74.986999999999995</v>
      </c>
      <c r="AL26" s="4">
        <v>45.66</v>
      </c>
      <c r="AM26" s="4">
        <v>39.052999999999997</v>
      </c>
    </row>
    <row r="27" spans="1:1005" ht="15" x14ac:dyDescent="0.25">
      <c r="A27" s="1">
        <v>44682</v>
      </c>
      <c r="B27"/>
      <c r="C27"/>
      <c r="D27">
        <v>221.07</v>
      </c>
      <c r="E27">
        <v>135.09299999999999</v>
      </c>
      <c r="F27">
        <v>419.52100000000002</v>
      </c>
      <c r="G27">
        <v>367.03</v>
      </c>
      <c r="H27">
        <v>320.22000000000003</v>
      </c>
      <c r="I27">
        <v>288.76799999999997</v>
      </c>
      <c r="J27">
        <v>139.34700000000001</v>
      </c>
      <c r="K27">
        <v>175.136</v>
      </c>
      <c r="L27">
        <v>113.71</v>
      </c>
      <c r="M27">
        <v>158.298</v>
      </c>
      <c r="N27">
        <v>197.05099999999999</v>
      </c>
      <c r="O27">
        <v>260.85300000000001</v>
      </c>
      <c r="P27">
        <v>213.63399999999999</v>
      </c>
      <c r="Q27">
        <v>183.316</v>
      </c>
      <c r="R27">
        <v>343.863</v>
      </c>
      <c r="S27">
        <v>294.27</v>
      </c>
      <c r="T27">
        <v>188.07900000000001</v>
      </c>
      <c r="U27">
        <v>185.09700000000001</v>
      </c>
      <c r="V27">
        <v>218.22200000000001</v>
      </c>
      <c r="W27">
        <v>229.90299999999999</v>
      </c>
      <c r="X27">
        <v>72.495000000000005</v>
      </c>
      <c r="Y27">
        <v>146.21199999999999</v>
      </c>
      <c r="Z27">
        <v>210.02699999999999</v>
      </c>
      <c r="AA27">
        <v>232.90199999999999</v>
      </c>
      <c r="AB27">
        <v>205.59700000000001</v>
      </c>
      <c r="AC27">
        <v>213.36099999999999</v>
      </c>
      <c r="AD27">
        <v>235.20099999999999</v>
      </c>
      <c r="AE27">
        <v>265.69400000000002</v>
      </c>
      <c r="AF27">
        <v>106.33499999999999</v>
      </c>
      <c r="AG27">
        <v>139.53299999999999</v>
      </c>
      <c r="AH27">
        <v>119.444</v>
      </c>
      <c r="AI27" s="4">
        <v>98.31</v>
      </c>
      <c r="AJ27" s="4">
        <v>223.803</v>
      </c>
      <c r="AK27" s="4">
        <v>181.49299999999999</v>
      </c>
      <c r="AL27" s="4">
        <v>104.65300000000001</v>
      </c>
      <c r="AM27" s="4">
        <v>137</v>
      </c>
    </row>
    <row r="28" spans="1:1005" ht="15" x14ac:dyDescent="0.25">
      <c r="A28" s="1">
        <v>44713</v>
      </c>
      <c r="B28"/>
      <c r="C28"/>
      <c r="D28">
        <v>261.05</v>
      </c>
      <c r="E28">
        <v>367.327</v>
      </c>
      <c r="F28">
        <v>682.38699999999994</v>
      </c>
      <c r="G28">
        <v>405.041</v>
      </c>
      <c r="H28">
        <v>399.74</v>
      </c>
      <c r="I28">
        <v>275.71600000000001</v>
      </c>
      <c r="J28">
        <v>173.738</v>
      </c>
      <c r="K28">
        <v>152.458</v>
      </c>
      <c r="L28">
        <v>174.07300000000001</v>
      </c>
      <c r="M28">
        <v>275.33600000000001</v>
      </c>
      <c r="N28">
        <v>171.75700000000001</v>
      </c>
      <c r="O28">
        <v>414.61099999999999</v>
      </c>
      <c r="P28">
        <v>223.571</v>
      </c>
      <c r="Q28">
        <v>537.31299999999999</v>
      </c>
      <c r="R28">
        <v>313.90600000000001</v>
      </c>
      <c r="S28">
        <v>507.101</v>
      </c>
      <c r="T28">
        <v>197.357</v>
      </c>
      <c r="U28">
        <v>334.40600000000001</v>
      </c>
      <c r="V28">
        <v>161.02500000000001</v>
      </c>
      <c r="W28">
        <v>200.16499999999999</v>
      </c>
      <c r="X28">
        <v>54.104999999999997</v>
      </c>
      <c r="Y28">
        <v>221.06800000000001</v>
      </c>
      <c r="Z28">
        <v>143.256</v>
      </c>
      <c r="AA28">
        <v>287.35000000000002</v>
      </c>
      <c r="AB28">
        <v>197.08099999999999</v>
      </c>
      <c r="AC28">
        <v>173.11</v>
      </c>
      <c r="AD28">
        <v>480.03199999999998</v>
      </c>
      <c r="AE28">
        <v>275.92399999999998</v>
      </c>
      <c r="AF28">
        <v>247.67099999999999</v>
      </c>
      <c r="AG28">
        <v>423.06900000000002</v>
      </c>
      <c r="AH28">
        <v>48.972000000000001</v>
      </c>
      <c r="AI28" s="4">
        <v>144.29499999999999</v>
      </c>
      <c r="AJ28" s="4">
        <v>333.84500000000003</v>
      </c>
      <c r="AK28" s="4">
        <v>322.49299999999999</v>
      </c>
      <c r="AL28" s="4">
        <v>112.756</v>
      </c>
      <c r="AM28" s="4">
        <v>286.82499999999999</v>
      </c>
      <c r="ALQ28" s="4" t="e">
        <v>#N/A</v>
      </c>
    </row>
    <row r="29" spans="1:1005" ht="15" x14ac:dyDescent="0.25">
      <c r="A29" s="1">
        <v>44743</v>
      </c>
      <c r="B29"/>
      <c r="C29"/>
      <c r="D29">
        <v>116.85</v>
      </c>
      <c r="E29">
        <v>217.02600000000001</v>
      </c>
      <c r="F29">
        <v>332.48700000000002</v>
      </c>
      <c r="G29">
        <v>131.66300000000001</v>
      </c>
      <c r="H29">
        <v>167.852</v>
      </c>
      <c r="I29">
        <v>95.546999999999997</v>
      </c>
      <c r="J29">
        <v>71.114999999999995</v>
      </c>
      <c r="K29">
        <v>65.233000000000004</v>
      </c>
      <c r="L29">
        <v>72.225999999999999</v>
      </c>
      <c r="M29">
        <v>132.488</v>
      </c>
      <c r="N29">
        <v>67.721999999999994</v>
      </c>
      <c r="O29">
        <v>205.251</v>
      </c>
      <c r="P29">
        <v>71.89</v>
      </c>
      <c r="Q29">
        <v>499.89800000000002</v>
      </c>
      <c r="R29">
        <v>126.57299999999999</v>
      </c>
      <c r="S29">
        <v>194.85499999999999</v>
      </c>
      <c r="T29">
        <v>98.418000000000006</v>
      </c>
      <c r="U29">
        <v>213.672</v>
      </c>
      <c r="V29">
        <v>50.314</v>
      </c>
      <c r="W29">
        <v>59.28</v>
      </c>
      <c r="X29">
        <v>21.637</v>
      </c>
      <c r="Y29">
        <v>64.747</v>
      </c>
      <c r="Z29">
        <v>54.021999999999998</v>
      </c>
      <c r="AA29">
        <v>121.32</v>
      </c>
      <c r="AB29">
        <v>75.331000000000003</v>
      </c>
      <c r="AC29">
        <v>63.773000000000003</v>
      </c>
      <c r="AD29">
        <v>220.197</v>
      </c>
      <c r="AE29">
        <v>151.78100000000001</v>
      </c>
      <c r="AF29">
        <v>75.510000000000005</v>
      </c>
      <c r="AG29">
        <v>216.267</v>
      </c>
      <c r="AH29">
        <v>24.663</v>
      </c>
      <c r="AI29" s="4">
        <v>51.234999999999999</v>
      </c>
      <c r="AJ29" s="4">
        <v>106.63500000000001</v>
      </c>
      <c r="AK29" s="4">
        <v>100.44</v>
      </c>
      <c r="AL29" s="4">
        <v>43.41</v>
      </c>
      <c r="AM29" s="4">
        <v>177.12899999999999</v>
      </c>
      <c r="ALQ29" s="4" t="e">
        <v>#N/A</v>
      </c>
    </row>
    <row r="30" spans="1:1005" ht="15" x14ac:dyDescent="0.25">
      <c r="A30" s="1">
        <v>44774</v>
      </c>
      <c r="B30"/>
      <c r="C30"/>
      <c r="D30">
        <v>63.46</v>
      </c>
      <c r="E30">
        <v>82.918000000000006</v>
      </c>
      <c r="F30">
        <v>122.857</v>
      </c>
      <c r="G30">
        <v>59.83</v>
      </c>
      <c r="H30">
        <v>63.575000000000003</v>
      </c>
      <c r="I30">
        <v>52.536000000000001</v>
      </c>
      <c r="J30">
        <v>40.142000000000003</v>
      </c>
      <c r="K30">
        <v>48.648000000000003</v>
      </c>
      <c r="L30">
        <v>37.542000000000002</v>
      </c>
      <c r="M30">
        <v>55.905000000000001</v>
      </c>
      <c r="N30">
        <v>51.005000000000003</v>
      </c>
      <c r="O30">
        <v>67.313000000000002</v>
      </c>
      <c r="P30">
        <v>41.097000000000001</v>
      </c>
      <c r="Q30">
        <v>135.30799999999999</v>
      </c>
      <c r="R30">
        <v>52.375999999999998</v>
      </c>
      <c r="S30">
        <v>80.799000000000007</v>
      </c>
      <c r="T30">
        <v>46.301000000000002</v>
      </c>
      <c r="U30">
        <v>81.754000000000005</v>
      </c>
      <c r="V30">
        <v>39.851999999999997</v>
      </c>
      <c r="W30">
        <v>44.116999999999997</v>
      </c>
      <c r="X30">
        <v>17.22</v>
      </c>
      <c r="Y30">
        <v>37.372</v>
      </c>
      <c r="Z30">
        <v>33.874000000000002</v>
      </c>
      <c r="AA30">
        <v>54.91</v>
      </c>
      <c r="AB30">
        <v>51.353999999999999</v>
      </c>
      <c r="AC30">
        <v>43.926000000000002</v>
      </c>
      <c r="AD30">
        <v>76.043999999999997</v>
      </c>
      <c r="AE30">
        <v>55.301000000000002</v>
      </c>
      <c r="AF30">
        <v>43.649000000000001</v>
      </c>
      <c r="AG30">
        <v>64.995000000000005</v>
      </c>
      <c r="AH30">
        <v>23.481000000000002</v>
      </c>
      <c r="AI30" s="4">
        <v>36</v>
      </c>
      <c r="AJ30" s="4">
        <v>52.124000000000002</v>
      </c>
      <c r="AK30" s="4">
        <v>42.414999999999999</v>
      </c>
      <c r="AL30" s="4">
        <v>28.024000000000001</v>
      </c>
      <c r="AM30" s="4">
        <v>89.317999999999998</v>
      </c>
      <c r="ALQ30" s="4" t="e">
        <v>#N/A</v>
      </c>
    </row>
    <row r="31" spans="1:1005" ht="15" x14ac:dyDescent="0.25">
      <c r="A31" s="1">
        <v>44805</v>
      </c>
      <c r="B31"/>
      <c r="C31"/>
      <c r="D31">
        <v>38.04</v>
      </c>
      <c r="E31">
        <v>41.451999999999998</v>
      </c>
      <c r="F31">
        <v>68.727000000000004</v>
      </c>
      <c r="G31">
        <v>55.500999999999998</v>
      </c>
      <c r="H31">
        <v>61.197000000000003</v>
      </c>
      <c r="I31">
        <v>40.890999999999998</v>
      </c>
      <c r="J31">
        <v>38.581000000000003</v>
      </c>
      <c r="K31">
        <v>32.222000000000001</v>
      </c>
      <c r="L31">
        <v>30.97</v>
      </c>
      <c r="M31">
        <v>34.671999999999997</v>
      </c>
      <c r="N31">
        <v>42.564</v>
      </c>
      <c r="O31">
        <v>55.968000000000004</v>
      </c>
      <c r="P31">
        <v>36.625999999999998</v>
      </c>
      <c r="Q31">
        <v>63.134999999999998</v>
      </c>
      <c r="R31">
        <v>40.18</v>
      </c>
      <c r="S31">
        <v>55.692</v>
      </c>
      <c r="T31">
        <v>32.19</v>
      </c>
      <c r="U31">
        <v>44.27</v>
      </c>
      <c r="V31">
        <v>32.932000000000002</v>
      </c>
      <c r="W31">
        <v>30.236000000000001</v>
      </c>
      <c r="X31">
        <v>19.023</v>
      </c>
      <c r="Y31">
        <v>52.652000000000001</v>
      </c>
      <c r="Z31">
        <v>32.814</v>
      </c>
      <c r="AA31">
        <v>35.234999999999999</v>
      </c>
      <c r="AB31">
        <v>38.018999999999998</v>
      </c>
      <c r="AC31">
        <v>40.616</v>
      </c>
      <c r="AD31">
        <v>44.878</v>
      </c>
      <c r="AE31">
        <v>37.909999999999997</v>
      </c>
      <c r="AF31">
        <v>28.277999999999999</v>
      </c>
      <c r="AG31">
        <v>38.433999999999997</v>
      </c>
      <c r="AH31">
        <v>21.26</v>
      </c>
      <c r="AI31" s="4">
        <v>50.933999999999997</v>
      </c>
      <c r="AJ31" s="4">
        <v>46.173000000000002</v>
      </c>
      <c r="AK31" s="4">
        <v>34.290999999999997</v>
      </c>
      <c r="AL31" s="4">
        <v>23.841999999999999</v>
      </c>
      <c r="AM31" s="4">
        <v>72.995000000000005</v>
      </c>
      <c r="ALQ31" s="4" t="e">
        <v>#N/A</v>
      </c>
    </row>
    <row r="32" spans="1:1005" ht="15" x14ac:dyDescent="0.25">
      <c r="A32" s="1">
        <v>44835</v>
      </c>
      <c r="B32"/>
      <c r="C32"/>
      <c r="D32">
        <v>34.869999999999997</v>
      </c>
      <c r="E32">
        <v>34.404000000000003</v>
      </c>
      <c r="F32">
        <v>57.606999999999999</v>
      </c>
      <c r="G32">
        <v>86.216999999999999</v>
      </c>
      <c r="H32">
        <v>67.337000000000003</v>
      </c>
      <c r="I32">
        <v>32.151000000000003</v>
      </c>
      <c r="J32">
        <v>30.010999999999999</v>
      </c>
      <c r="K32">
        <v>30.481999999999999</v>
      </c>
      <c r="L32">
        <v>46.81</v>
      </c>
      <c r="M32">
        <v>29.100999999999999</v>
      </c>
      <c r="N32">
        <v>28.552</v>
      </c>
      <c r="O32">
        <v>47.811</v>
      </c>
      <c r="P32">
        <v>32.844000000000001</v>
      </c>
      <c r="Q32">
        <v>56.222999999999999</v>
      </c>
      <c r="R32">
        <v>45.118000000000002</v>
      </c>
      <c r="S32">
        <v>58.145000000000003</v>
      </c>
      <c r="T32">
        <v>37.366</v>
      </c>
      <c r="U32">
        <v>35.481000000000002</v>
      </c>
      <c r="V32">
        <v>27.75</v>
      </c>
      <c r="W32">
        <v>26.474</v>
      </c>
      <c r="X32">
        <v>26.347000000000001</v>
      </c>
      <c r="Y32">
        <v>33.935000000000002</v>
      </c>
      <c r="Z32">
        <v>31.532</v>
      </c>
      <c r="AA32">
        <v>48.89</v>
      </c>
      <c r="AB32">
        <v>58.432000000000002</v>
      </c>
      <c r="AC32">
        <v>37.481999999999999</v>
      </c>
      <c r="AD32">
        <v>38.892000000000003</v>
      </c>
      <c r="AE32">
        <v>37.097000000000001</v>
      </c>
      <c r="AF32">
        <v>28.338999999999999</v>
      </c>
      <c r="AG32">
        <v>36.676000000000002</v>
      </c>
      <c r="AH32">
        <v>19.818000000000001</v>
      </c>
      <c r="AI32" s="4">
        <v>48.567999999999998</v>
      </c>
      <c r="AJ32" s="4">
        <v>57.093000000000004</v>
      </c>
      <c r="AK32" s="4">
        <v>28.984000000000002</v>
      </c>
      <c r="AL32" s="4">
        <v>23.678999999999998</v>
      </c>
      <c r="AM32" s="4">
        <v>46.026000000000003</v>
      </c>
      <c r="ALQ32" s="4" t="e">
        <v>#N/A</v>
      </c>
    </row>
    <row r="33" spans="1:1005" ht="15" x14ac:dyDescent="0.25">
      <c r="A33" s="1">
        <v>44866</v>
      </c>
      <c r="B33" s="9"/>
      <c r="C33" s="9"/>
      <c r="D33">
        <v>29.75</v>
      </c>
      <c r="E33">
        <v>29.327999999999999</v>
      </c>
      <c r="F33">
        <v>46.494</v>
      </c>
      <c r="G33">
        <v>51.244</v>
      </c>
      <c r="H33">
        <v>46.247</v>
      </c>
      <c r="I33">
        <v>30.152000000000001</v>
      </c>
      <c r="J33">
        <v>23.164000000000001</v>
      </c>
      <c r="K33">
        <v>24.437000000000001</v>
      </c>
      <c r="L33">
        <v>39.170999999999999</v>
      </c>
      <c r="M33">
        <v>26.684999999999999</v>
      </c>
      <c r="N33">
        <v>23.919</v>
      </c>
      <c r="O33">
        <v>37.11</v>
      </c>
      <c r="P33">
        <v>29.902999999999999</v>
      </c>
      <c r="Q33">
        <v>42.667000000000002</v>
      </c>
      <c r="R33">
        <v>35.311</v>
      </c>
      <c r="S33">
        <v>41.124000000000002</v>
      </c>
      <c r="T33">
        <v>30.670999999999999</v>
      </c>
      <c r="U33">
        <v>28.276</v>
      </c>
      <c r="V33">
        <v>24.187000000000001</v>
      </c>
      <c r="W33">
        <v>26.385000000000002</v>
      </c>
      <c r="X33">
        <v>16.347999999999999</v>
      </c>
      <c r="Y33">
        <v>23.956</v>
      </c>
      <c r="Z33">
        <v>26.402000000000001</v>
      </c>
      <c r="AA33">
        <v>37.046999999999997</v>
      </c>
      <c r="AB33">
        <v>39.256</v>
      </c>
      <c r="AC33">
        <v>28.407</v>
      </c>
      <c r="AD33">
        <v>33.579000000000001</v>
      </c>
      <c r="AE33">
        <v>34.003</v>
      </c>
      <c r="AF33">
        <v>27.9</v>
      </c>
      <c r="AG33">
        <v>30.401</v>
      </c>
      <c r="AH33">
        <v>16.658999999999999</v>
      </c>
      <c r="AI33" s="4">
        <v>27.667000000000002</v>
      </c>
      <c r="AJ33" s="4">
        <v>35.316000000000003</v>
      </c>
      <c r="AK33" s="4">
        <v>27.058</v>
      </c>
      <c r="AL33" s="4">
        <v>21.997</v>
      </c>
      <c r="AM33" s="4">
        <v>30.98</v>
      </c>
      <c r="ALQ33" s="4" t="e">
        <v>#N/A</v>
      </c>
    </row>
    <row r="34" spans="1:1005" ht="15" x14ac:dyDescent="0.25">
      <c r="A34" s="1">
        <v>44896</v>
      </c>
      <c r="B34"/>
      <c r="C34"/>
      <c r="D34">
        <v>25.64</v>
      </c>
      <c r="E34">
        <v>27.978000000000002</v>
      </c>
      <c r="F34">
        <v>40.801000000000002</v>
      </c>
      <c r="G34">
        <v>36.343000000000004</v>
      </c>
      <c r="H34">
        <v>35.42</v>
      </c>
      <c r="I34">
        <v>27.151</v>
      </c>
      <c r="J34">
        <v>21.148</v>
      </c>
      <c r="K34">
        <v>21.984999999999999</v>
      </c>
      <c r="L34">
        <v>27.812999999999999</v>
      </c>
      <c r="M34">
        <v>24.347000000000001</v>
      </c>
      <c r="N34">
        <v>22.065000000000001</v>
      </c>
      <c r="O34">
        <v>31.981999999999999</v>
      </c>
      <c r="P34">
        <v>25.782</v>
      </c>
      <c r="Q34">
        <v>38.526000000000003</v>
      </c>
      <c r="R34">
        <v>31.652999999999999</v>
      </c>
      <c r="S34">
        <v>33.975000000000001</v>
      </c>
      <c r="T34">
        <v>28.712</v>
      </c>
      <c r="U34">
        <v>26.009</v>
      </c>
      <c r="V34">
        <v>21.687000000000001</v>
      </c>
      <c r="W34">
        <v>22.641999999999999</v>
      </c>
      <c r="X34">
        <v>13.856999999999999</v>
      </c>
      <c r="Y34">
        <v>22.21</v>
      </c>
      <c r="Z34">
        <v>22.408999999999999</v>
      </c>
      <c r="AA34">
        <v>27.9</v>
      </c>
      <c r="AB34">
        <v>28.268999999999998</v>
      </c>
      <c r="AC34">
        <v>22.478000000000002</v>
      </c>
      <c r="AD34">
        <v>30.788</v>
      </c>
      <c r="AE34">
        <v>28.614999999999998</v>
      </c>
      <c r="AF34">
        <v>23.547000000000001</v>
      </c>
      <c r="AG34">
        <v>27.309000000000001</v>
      </c>
      <c r="AH34">
        <v>15.515000000000001</v>
      </c>
      <c r="AI34" s="4">
        <v>21.559000000000001</v>
      </c>
      <c r="AJ34" s="4">
        <v>27.623000000000001</v>
      </c>
      <c r="AK34" s="4">
        <v>25.486000000000001</v>
      </c>
      <c r="AL34" s="4">
        <v>17.88</v>
      </c>
      <c r="AM34" s="4">
        <v>27.053999999999998</v>
      </c>
      <c r="ALQ34" s="4" t="e">
        <v>#N/A</v>
      </c>
    </row>
    <row r="35" spans="1:1005" ht="15" x14ac:dyDescent="0.25">
      <c r="A35" s="1">
        <v>44927</v>
      </c>
      <c r="B35"/>
      <c r="C35"/>
      <c r="D35">
        <v>24.31</v>
      </c>
      <c r="E35">
        <v>27.1</v>
      </c>
      <c r="F35">
        <v>36.531999999999996</v>
      </c>
      <c r="G35">
        <v>31.295000000000002</v>
      </c>
      <c r="H35">
        <v>29.835000000000001</v>
      </c>
      <c r="I35">
        <v>24.12</v>
      </c>
      <c r="J35">
        <v>18.952000000000002</v>
      </c>
      <c r="K35">
        <v>19.672000000000001</v>
      </c>
      <c r="L35">
        <v>22.056000000000001</v>
      </c>
      <c r="M35">
        <v>21.321999999999999</v>
      </c>
      <c r="N35">
        <v>20.077000000000002</v>
      </c>
      <c r="O35">
        <v>28.585000000000001</v>
      </c>
      <c r="P35">
        <v>22.95</v>
      </c>
      <c r="Q35">
        <v>33.566000000000003</v>
      </c>
      <c r="R35">
        <v>27.106999999999999</v>
      </c>
      <c r="S35">
        <v>30.46</v>
      </c>
      <c r="T35">
        <v>24.734000000000002</v>
      </c>
      <c r="U35">
        <v>25.21</v>
      </c>
      <c r="V35">
        <v>19.398</v>
      </c>
      <c r="W35">
        <v>19.946000000000002</v>
      </c>
      <c r="X35">
        <v>12.515000000000001</v>
      </c>
      <c r="Y35">
        <v>19.698</v>
      </c>
      <c r="Z35">
        <v>23.23</v>
      </c>
      <c r="AA35">
        <v>24.029</v>
      </c>
      <c r="AB35">
        <v>25.324999999999999</v>
      </c>
      <c r="AC35">
        <v>19.463000000000001</v>
      </c>
      <c r="AD35">
        <v>27.73</v>
      </c>
      <c r="AE35">
        <v>25.128</v>
      </c>
      <c r="AF35">
        <v>20.927</v>
      </c>
      <c r="AG35">
        <v>24.681000000000001</v>
      </c>
      <c r="AH35">
        <v>13.965</v>
      </c>
      <c r="AI35" s="4">
        <v>18.859000000000002</v>
      </c>
      <c r="AJ35" s="4">
        <v>24.306999999999999</v>
      </c>
      <c r="AK35" s="4">
        <v>23.585000000000001</v>
      </c>
      <c r="AL35" s="4">
        <v>15.478999999999999</v>
      </c>
      <c r="AM35" s="4">
        <v>24.119</v>
      </c>
      <c r="ALQ35" s="4" t="e">
        <v>#N/A</v>
      </c>
    </row>
    <row r="36" spans="1:1005" ht="15" x14ac:dyDescent="0.25">
      <c r="A36" s="1">
        <v>44958</v>
      </c>
      <c r="B36"/>
      <c r="C36"/>
      <c r="D36">
        <v>22.39</v>
      </c>
      <c r="E36">
        <v>20.783000000000001</v>
      </c>
      <c r="F36">
        <v>30.268999999999998</v>
      </c>
      <c r="G36">
        <v>38.941000000000003</v>
      </c>
      <c r="H36">
        <v>27.295999999999999</v>
      </c>
      <c r="I36">
        <v>19.747</v>
      </c>
      <c r="J36">
        <v>15.531000000000001</v>
      </c>
      <c r="K36">
        <v>16.597000000000001</v>
      </c>
      <c r="L36">
        <v>19.061</v>
      </c>
      <c r="M36">
        <v>18.215</v>
      </c>
      <c r="N36">
        <v>18.363</v>
      </c>
      <c r="O36">
        <v>23.280999999999999</v>
      </c>
      <c r="P36">
        <v>22.824999999999999</v>
      </c>
      <c r="Q36">
        <v>29.885000000000002</v>
      </c>
      <c r="R36">
        <v>22.138999999999999</v>
      </c>
      <c r="S36">
        <v>26.085000000000001</v>
      </c>
      <c r="T36">
        <v>23.895</v>
      </c>
      <c r="U36">
        <v>25.259</v>
      </c>
      <c r="V36">
        <v>18.962</v>
      </c>
      <c r="W36">
        <v>16.321000000000002</v>
      </c>
      <c r="X36">
        <v>15.506</v>
      </c>
      <c r="Y36">
        <v>16.324000000000002</v>
      </c>
      <c r="Z36">
        <v>19.797999999999998</v>
      </c>
      <c r="AA36">
        <v>19.350999999999999</v>
      </c>
      <c r="AB36">
        <v>23.137</v>
      </c>
      <c r="AC36">
        <v>15.882</v>
      </c>
      <c r="AD36">
        <v>23.21</v>
      </c>
      <c r="AE36">
        <v>20.533000000000001</v>
      </c>
      <c r="AF36">
        <v>17.210999999999999</v>
      </c>
      <c r="AG36">
        <v>20.402000000000001</v>
      </c>
      <c r="AH36">
        <v>11.622999999999999</v>
      </c>
      <c r="AI36" s="4">
        <v>17.748999999999999</v>
      </c>
      <c r="AJ36" s="4">
        <v>22.959</v>
      </c>
      <c r="AK36" s="4">
        <v>19.34</v>
      </c>
      <c r="AL36" s="4">
        <v>12.884</v>
      </c>
      <c r="AM36" s="4">
        <v>20.114000000000001</v>
      </c>
      <c r="ALQ36" s="4" t="e">
        <v>#N/A</v>
      </c>
    </row>
    <row r="37" spans="1:1005" ht="15" x14ac:dyDescent="0.25">
      <c r="A37" s="1">
        <v>44986</v>
      </c>
      <c r="B37"/>
      <c r="C37" s="4"/>
      <c r="D37" s="4">
        <v>36.020000000000003</v>
      </c>
      <c r="E37">
        <v>21.14</v>
      </c>
      <c r="F37">
        <v>43.655999999999999</v>
      </c>
      <c r="G37">
        <v>69.736000000000004</v>
      </c>
      <c r="H37">
        <v>32.024999999999999</v>
      </c>
      <c r="I37">
        <v>27.879000000000001</v>
      </c>
      <c r="J37">
        <v>40.872999999999998</v>
      </c>
      <c r="K37">
        <v>25.815999999999999</v>
      </c>
      <c r="L37">
        <v>27.547000000000001</v>
      </c>
      <c r="M37">
        <v>28.071999999999999</v>
      </c>
      <c r="N37">
        <v>30.991</v>
      </c>
      <c r="O37">
        <v>40.445999999999998</v>
      </c>
      <c r="P37">
        <v>49.470999999999997</v>
      </c>
      <c r="Q37">
        <v>39.697000000000003</v>
      </c>
      <c r="R37">
        <v>37.94</v>
      </c>
      <c r="S37">
        <v>38.081000000000003</v>
      </c>
      <c r="T37">
        <v>32.512999999999998</v>
      </c>
      <c r="U37">
        <v>28.547999999999998</v>
      </c>
      <c r="V37">
        <v>28.873000000000001</v>
      </c>
      <c r="W37">
        <v>19.54</v>
      </c>
      <c r="X37">
        <v>24.800999999999998</v>
      </c>
      <c r="Y37">
        <v>43.776000000000003</v>
      </c>
      <c r="Z37">
        <v>22.876000000000001</v>
      </c>
      <c r="AA37">
        <v>26.297999999999998</v>
      </c>
      <c r="AB37">
        <v>55.643999999999998</v>
      </c>
      <c r="AC37">
        <v>16.192</v>
      </c>
      <c r="AD37">
        <v>42.5</v>
      </c>
      <c r="AE37">
        <v>23.693999999999999</v>
      </c>
      <c r="AF37">
        <v>30.382000000000001</v>
      </c>
      <c r="AG37" s="4">
        <v>37.238</v>
      </c>
      <c r="AH37" s="4">
        <v>17.797999999999998</v>
      </c>
      <c r="AI37" s="4">
        <v>19.791</v>
      </c>
      <c r="AJ37" s="4">
        <v>40.194000000000003</v>
      </c>
      <c r="AK37" s="4">
        <v>21.367000000000001</v>
      </c>
      <c r="AL37" s="4">
        <v>22.515000000000001</v>
      </c>
      <c r="AM37" s="4">
        <v>31.603999999999999</v>
      </c>
      <c r="ALQ37" s="4" t="e">
        <v>#N/A</v>
      </c>
    </row>
    <row r="38" spans="1:1005" ht="15" x14ac:dyDescent="0.25">
      <c r="A38" s="1">
        <v>45017</v>
      </c>
      <c r="B38"/>
      <c r="C38" s="4"/>
      <c r="D38" s="4">
        <v>77.08</v>
      </c>
      <c r="E38">
        <v>43.697000000000003</v>
      </c>
      <c r="F38">
        <v>93.570999999999998</v>
      </c>
      <c r="G38">
        <v>121.741</v>
      </c>
      <c r="H38">
        <v>83.241</v>
      </c>
      <c r="I38">
        <v>63.677</v>
      </c>
      <c r="J38">
        <v>101.65900000000001</v>
      </c>
      <c r="K38">
        <v>55.924999999999997</v>
      </c>
      <c r="L38">
        <v>51.771000000000001</v>
      </c>
      <c r="M38">
        <v>70.397000000000006</v>
      </c>
      <c r="N38">
        <v>91.007000000000005</v>
      </c>
      <c r="O38">
        <v>76.840999999999994</v>
      </c>
      <c r="P38">
        <v>60.935000000000002</v>
      </c>
      <c r="Q38">
        <v>87.367000000000004</v>
      </c>
      <c r="R38">
        <v>77.686000000000007</v>
      </c>
      <c r="S38">
        <v>55.878</v>
      </c>
      <c r="T38">
        <v>42.61</v>
      </c>
      <c r="U38">
        <v>70.177999999999997</v>
      </c>
      <c r="V38">
        <v>54.29</v>
      </c>
      <c r="W38">
        <v>50.070999999999998</v>
      </c>
      <c r="X38">
        <v>49.164000000000001</v>
      </c>
      <c r="Y38">
        <v>89.049000000000007</v>
      </c>
      <c r="Z38">
        <v>55.807000000000002</v>
      </c>
      <c r="AA38">
        <v>78.787999999999997</v>
      </c>
      <c r="AB38">
        <v>77.251999999999995</v>
      </c>
      <c r="AC38">
        <v>49.485999999999997</v>
      </c>
      <c r="AD38">
        <v>66.001000000000005</v>
      </c>
      <c r="AE38">
        <v>53.951000000000001</v>
      </c>
      <c r="AF38">
        <v>67.197000000000003</v>
      </c>
      <c r="AG38" s="4">
        <v>79.738</v>
      </c>
      <c r="AH38" s="4">
        <v>39.488</v>
      </c>
      <c r="AI38" s="4">
        <v>47.784999999999997</v>
      </c>
      <c r="AJ38" s="4">
        <v>74.926000000000002</v>
      </c>
      <c r="AK38" s="4">
        <v>46.430999999999997</v>
      </c>
      <c r="AL38" s="4">
        <v>39.18</v>
      </c>
      <c r="AM38" s="4">
        <v>36.960999999999999</v>
      </c>
      <c r="ALQ38" s="4" t="e">
        <v>#N/A</v>
      </c>
    </row>
    <row r="39" spans="1:1005" ht="15" x14ac:dyDescent="0.25">
      <c r="A39" s="1">
        <v>45047</v>
      </c>
      <c r="B39" s="4"/>
      <c r="C39" s="4"/>
      <c r="D39" s="4">
        <v>221.07</v>
      </c>
      <c r="E39">
        <v>423.90499999999997</v>
      </c>
      <c r="F39">
        <v>369.19900000000001</v>
      </c>
      <c r="G39">
        <v>318.63400000000001</v>
      </c>
      <c r="H39">
        <v>291.61</v>
      </c>
      <c r="I39">
        <v>141.07599999999999</v>
      </c>
      <c r="J39">
        <v>176.62700000000001</v>
      </c>
      <c r="K39">
        <v>110.47</v>
      </c>
      <c r="L39">
        <v>158.732</v>
      </c>
      <c r="M39">
        <v>196.95599999999999</v>
      </c>
      <c r="N39">
        <v>262.709</v>
      </c>
      <c r="O39">
        <v>206.608</v>
      </c>
      <c r="P39">
        <v>187.94399999999999</v>
      </c>
      <c r="Q39">
        <v>344.589</v>
      </c>
      <c r="R39">
        <v>301.42599999999999</v>
      </c>
      <c r="S39">
        <v>182.40199999999999</v>
      </c>
      <c r="T39">
        <v>189.62100000000001</v>
      </c>
      <c r="U39">
        <v>218.72200000000001</v>
      </c>
      <c r="V39">
        <v>232.416</v>
      </c>
      <c r="W39">
        <v>70.638000000000005</v>
      </c>
      <c r="X39">
        <v>147.06700000000001</v>
      </c>
      <c r="Y39">
        <v>207.89099999999999</v>
      </c>
      <c r="Z39">
        <v>233.494</v>
      </c>
      <c r="AA39">
        <v>201.928</v>
      </c>
      <c r="AB39">
        <v>214.51400000000001</v>
      </c>
      <c r="AC39">
        <v>235.58799999999999</v>
      </c>
      <c r="AD39">
        <v>265.89</v>
      </c>
      <c r="AE39">
        <v>102.04900000000001</v>
      </c>
      <c r="AF39">
        <v>141.27199999999999</v>
      </c>
      <c r="AG39">
        <v>119.376</v>
      </c>
      <c r="AH39">
        <v>100.755</v>
      </c>
      <c r="AI39" s="4">
        <v>208.68700000000001</v>
      </c>
      <c r="AJ39" s="4">
        <v>181.315</v>
      </c>
      <c r="AK39" s="4">
        <v>105.47799999999999</v>
      </c>
      <c r="AL39" s="4">
        <v>138.06800000000001</v>
      </c>
      <c r="AM39" s="4">
        <v>121.54300000000001</v>
      </c>
      <c r="ALQ39" s="4" t="e">
        <v>#N/A</v>
      </c>
    </row>
    <row r="40" spans="1:1005" ht="15" x14ac:dyDescent="0.25">
      <c r="A40" s="1">
        <v>45078</v>
      </c>
      <c r="B40" s="4"/>
      <c r="C40" s="4"/>
      <c r="D40" s="4">
        <v>261.05</v>
      </c>
      <c r="E40">
        <v>685.88499999999999</v>
      </c>
      <c r="F40">
        <v>405.745</v>
      </c>
      <c r="G40">
        <v>403.47800000000001</v>
      </c>
      <c r="H40">
        <v>276.86599999999999</v>
      </c>
      <c r="I40">
        <v>174.852</v>
      </c>
      <c r="J40">
        <v>153.29400000000001</v>
      </c>
      <c r="K40">
        <v>175.381</v>
      </c>
      <c r="L40">
        <v>275.726</v>
      </c>
      <c r="M40">
        <v>171.655</v>
      </c>
      <c r="N40">
        <v>415.96</v>
      </c>
      <c r="O40">
        <v>228.75399999999999</v>
      </c>
      <c r="P40">
        <v>543.61099999999999</v>
      </c>
      <c r="Q40">
        <v>314.166</v>
      </c>
      <c r="R40">
        <v>512.11</v>
      </c>
      <c r="S40">
        <v>202.16</v>
      </c>
      <c r="T40">
        <v>337.74299999999999</v>
      </c>
      <c r="U40">
        <v>161.23500000000001</v>
      </c>
      <c r="V40">
        <v>201.42599999999999</v>
      </c>
      <c r="W40">
        <v>56.024999999999999</v>
      </c>
      <c r="X40">
        <v>221.66800000000001</v>
      </c>
      <c r="Y40">
        <v>142.15600000000001</v>
      </c>
      <c r="Z40">
        <v>287.73599999999999</v>
      </c>
      <c r="AA40">
        <v>200.54400000000001</v>
      </c>
      <c r="AB40">
        <v>173.62200000000001</v>
      </c>
      <c r="AC40">
        <v>480.51499999999999</v>
      </c>
      <c r="AD40">
        <v>276.04899999999998</v>
      </c>
      <c r="AE40">
        <v>254.31</v>
      </c>
      <c r="AF40">
        <v>425.21300000000002</v>
      </c>
      <c r="AG40" s="4">
        <v>48.94</v>
      </c>
      <c r="AH40" s="4">
        <v>146.37899999999999</v>
      </c>
      <c r="AI40" s="4">
        <v>340.57600000000002</v>
      </c>
      <c r="AJ40" s="4">
        <v>322.33</v>
      </c>
      <c r="AK40" s="4">
        <v>113.313</v>
      </c>
      <c r="AL40" s="4">
        <v>288.41899999999998</v>
      </c>
      <c r="AM40" s="4">
        <v>367.54399999999998</v>
      </c>
      <c r="ALQ40" s="4" t="e">
        <v>#N/A</v>
      </c>
    </row>
    <row r="41" spans="1:1005" ht="15" x14ac:dyDescent="0.25">
      <c r="A41" s="1">
        <v>45108</v>
      </c>
      <c r="B41" s="4"/>
      <c r="C41" s="4"/>
      <c r="D41" s="4">
        <v>116.85</v>
      </c>
      <c r="E41">
        <v>333.24200000000002</v>
      </c>
      <c r="F41">
        <v>131.95099999999999</v>
      </c>
      <c r="G41">
        <v>175.65299999999999</v>
      </c>
      <c r="H41">
        <v>96.117000000000004</v>
      </c>
      <c r="I41">
        <v>71.838999999999999</v>
      </c>
      <c r="J41">
        <v>65.713999999999999</v>
      </c>
      <c r="K41">
        <v>73.861999999999995</v>
      </c>
      <c r="L41">
        <v>132.68199999999999</v>
      </c>
      <c r="M41">
        <v>67.596000000000004</v>
      </c>
      <c r="N41">
        <v>205.62</v>
      </c>
      <c r="O41">
        <v>74.430000000000007</v>
      </c>
      <c r="P41">
        <v>502.08699999999999</v>
      </c>
      <c r="Q41">
        <v>126.7</v>
      </c>
      <c r="R41">
        <v>196.309</v>
      </c>
      <c r="S41">
        <v>101.398</v>
      </c>
      <c r="T41">
        <v>215.19499999999999</v>
      </c>
      <c r="U41">
        <v>50.424999999999997</v>
      </c>
      <c r="V41">
        <v>59.811</v>
      </c>
      <c r="W41">
        <v>21.908000000000001</v>
      </c>
      <c r="X41">
        <v>64.906999999999996</v>
      </c>
      <c r="Y41">
        <v>53.378</v>
      </c>
      <c r="Z41">
        <v>121.423</v>
      </c>
      <c r="AA41">
        <v>76.655000000000001</v>
      </c>
      <c r="AB41">
        <v>64.066000000000003</v>
      </c>
      <c r="AC41">
        <v>220.279</v>
      </c>
      <c r="AD41">
        <v>151.80600000000001</v>
      </c>
      <c r="AE41">
        <v>79.468999999999994</v>
      </c>
      <c r="AF41">
        <v>216.93799999999999</v>
      </c>
      <c r="AG41" s="4">
        <v>24.577999999999999</v>
      </c>
      <c r="AH41" s="4">
        <v>52.279000000000003</v>
      </c>
      <c r="AI41" s="4">
        <v>108.69499999999999</v>
      </c>
      <c r="AJ41" s="4">
        <v>100.387</v>
      </c>
      <c r="AK41" s="4">
        <v>43.808999999999997</v>
      </c>
      <c r="AL41" s="4">
        <v>177.541</v>
      </c>
      <c r="AM41" s="4">
        <v>224.28</v>
      </c>
      <c r="ALQ41" s="4" t="e">
        <v>#N/A</v>
      </c>
    </row>
    <row r="42" spans="1:1005" ht="15" x14ac:dyDescent="0.25">
      <c r="A42" s="1">
        <v>45139</v>
      </c>
      <c r="B42" s="4"/>
      <c r="C42" s="4"/>
      <c r="D42" s="4">
        <v>63.46</v>
      </c>
      <c r="E42">
        <v>123.17</v>
      </c>
      <c r="F42">
        <v>60.03</v>
      </c>
      <c r="G42">
        <v>65.953999999999994</v>
      </c>
      <c r="H42">
        <v>52.994</v>
      </c>
      <c r="I42">
        <v>40.750999999999998</v>
      </c>
      <c r="J42">
        <v>49.085999999999999</v>
      </c>
      <c r="K42">
        <v>37.886000000000003</v>
      </c>
      <c r="L42">
        <v>56.046999999999997</v>
      </c>
      <c r="M42">
        <v>50.884999999999998</v>
      </c>
      <c r="N42">
        <v>67.483000000000004</v>
      </c>
      <c r="O42">
        <v>41.55</v>
      </c>
      <c r="P42">
        <v>136.066</v>
      </c>
      <c r="Q42">
        <v>52.482999999999997</v>
      </c>
      <c r="R42">
        <v>81.727999999999994</v>
      </c>
      <c r="S42">
        <v>47.655999999999999</v>
      </c>
      <c r="T42">
        <v>82.688999999999993</v>
      </c>
      <c r="U42">
        <v>39.969000000000001</v>
      </c>
      <c r="V42">
        <v>44.548999999999999</v>
      </c>
      <c r="W42">
        <v>17.355</v>
      </c>
      <c r="X42">
        <v>37.531999999999996</v>
      </c>
      <c r="Y42">
        <v>33.317999999999998</v>
      </c>
      <c r="Z42">
        <v>54.969000000000001</v>
      </c>
      <c r="AA42">
        <v>51.718000000000004</v>
      </c>
      <c r="AB42">
        <v>44.183999999999997</v>
      </c>
      <c r="AC42">
        <v>76.040999999999997</v>
      </c>
      <c r="AD42">
        <v>55.305</v>
      </c>
      <c r="AE42">
        <v>45.176000000000002</v>
      </c>
      <c r="AF42">
        <v>65.382000000000005</v>
      </c>
      <c r="AG42" s="4">
        <v>23.388000000000002</v>
      </c>
      <c r="AH42" s="4">
        <v>36.825000000000003</v>
      </c>
      <c r="AI42" s="4">
        <v>52.762999999999998</v>
      </c>
      <c r="AJ42" s="4">
        <v>42.377000000000002</v>
      </c>
      <c r="AK42" s="4">
        <v>28.375</v>
      </c>
      <c r="AL42" s="4">
        <v>89.453000000000003</v>
      </c>
      <c r="AM42" s="4">
        <v>84.784999999999997</v>
      </c>
      <c r="ALQ42" s="4" t="e">
        <v>#N/A</v>
      </c>
    </row>
    <row r="43" spans="1:1005" ht="15" x14ac:dyDescent="0.25">
      <c r="A43" s="1">
        <v>45170</v>
      </c>
      <c r="B43" s="4"/>
      <c r="C43" s="4"/>
      <c r="D43" s="4">
        <v>38.04</v>
      </c>
      <c r="E43">
        <v>68.956000000000003</v>
      </c>
      <c r="F43" s="4">
        <v>55.667000000000002</v>
      </c>
      <c r="G43" s="4">
        <v>61.122</v>
      </c>
      <c r="H43" s="4">
        <v>41.286000000000001</v>
      </c>
      <c r="I43" s="4">
        <v>39.128999999999998</v>
      </c>
      <c r="J43" s="4">
        <v>32.597999999999999</v>
      </c>
      <c r="K43" s="4">
        <v>30.463999999999999</v>
      </c>
      <c r="L43" s="4">
        <v>34.792000000000002</v>
      </c>
      <c r="M43" s="4">
        <v>42.453000000000003</v>
      </c>
      <c r="N43" s="4">
        <v>56.113999999999997</v>
      </c>
      <c r="O43" s="4">
        <v>36.719000000000001</v>
      </c>
      <c r="P43" s="4">
        <v>63.75</v>
      </c>
      <c r="Q43" s="4">
        <v>40.271000000000001</v>
      </c>
      <c r="R43" s="4">
        <v>56.456000000000003</v>
      </c>
      <c r="S43" s="4">
        <v>32.722000000000001</v>
      </c>
      <c r="T43" s="4">
        <v>45.034999999999997</v>
      </c>
      <c r="U43" s="4">
        <v>33.03</v>
      </c>
      <c r="V43" s="4">
        <v>30.582000000000001</v>
      </c>
      <c r="W43" s="4">
        <v>18.875</v>
      </c>
      <c r="X43" s="4">
        <v>52.828000000000003</v>
      </c>
      <c r="Y43" s="4">
        <v>32.328000000000003</v>
      </c>
      <c r="Z43" s="4">
        <v>35.283999999999999</v>
      </c>
      <c r="AA43" s="4">
        <v>37.92</v>
      </c>
      <c r="AB43" s="4">
        <v>40.832999999999998</v>
      </c>
      <c r="AC43" s="4">
        <v>44.866</v>
      </c>
      <c r="AD43" s="4">
        <v>37.911000000000001</v>
      </c>
      <c r="AE43" s="4">
        <v>29.332000000000001</v>
      </c>
      <c r="AF43" s="4">
        <v>38.747999999999998</v>
      </c>
      <c r="AG43" s="4">
        <v>21.181000000000001</v>
      </c>
      <c r="AH43" s="4">
        <v>51.777000000000001</v>
      </c>
      <c r="AI43" s="4">
        <v>45.78</v>
      </c>
      <c r="AJ43" s="4">
        <v>34.258000000000003</v>
      </c>
      <c r="AK43" s="4">
        <v>24.146999999999998</v>
      </c>
      <c r="AL43" s="4">
        <v>73.078999999999994</v>
      </c>
      <c r="AM43" s="4">
        <v>41.662999999999997</v>
      </c>
      <c r="ALQ43" s="4" t="e">
        <v>#N/A</v>
      </c>
    </row>
    <row r="44" spans="1:1005" ht="15" x14ac:dyDescent="0.25">
      <c r="A44" s="1">
        <v>45200</v>
      </c>
      <c r="B44" s="4"/>
      <c r="C44" s="4"/>
      <c r="D44" s="4">
        <v>34.869999999999997</v>
      </c>
      <c r="E44">
        <v>57.814</v>
      </c>
      <c r="F44" s="4">
        <v>86.408000000000001</v>
      </c>
      <c r="G44" s="4">
        <v>69.519000000000005</v>
      </c>
      <c r="H44" s="4">
        <v>32.503999999999998</v>
      </c>
      <c r="I44" s="4">
        <v>30.460999999999999</v>
      </c>
      <c r="J44" s="4">
        <v>30.82</v>
      </c>
      <c r="K44" s="4">
        <v>46.789000000000001</v>
      </c>
      <c r="L44" s="4">
        <v>29.190999999999999</v>
      </c>
      <c r="M44" s="4">
        <v>28.466999999999999</v>
      </c>
      <c r="N44" s="4">
        <v>47.938000000000002</v>
      </c>
      <c r="O44" s="4">
        <v>33.008000000000003</v>
      </c>
      <c r="P44" s="4">
        <v>56.774000000000001</v>
      </c>
      <c r="Q44" s="4">
        <v>45.207000000000001</v>
      </c>
      <c r="R44" s="4">
        <v>58.865000000000002</v>
      </c>
      <c r="S44" s="4">
        <v>37.579000000000001</v>
      </c>
      <c r="T44" s="4">
        <v>36.198999999999998</v>
      </c>
      <c r="U44" s="4">
        <v>27.835999999999999</v>
      </c>
      <c r="V44" s="4">
        <v>26.800999999999998</v>
      </c>
      <c r="W44" s="4">
        <v>26.638000000000002</v>
      </c>
      <c r="X44" s="4">
        <v>34.079000000000001</v>
      </c>
      <c r="Y44" s="4">
        <v>31.082999999999998</v>
      </c>
      <c r="Z44" s="4">
        <v>48.938000000000002</v>
      </c>
      <c r="AA44" s="4">
        <v>59.238</v>
      </c>
      <c r="AB44" s="4">
        <v>37.667000000000002</v>
      </c>
      <c r="AC44" s="4">
        <v>38.878</v>
      </c>
      <c r="AD44" s="4">
        <v>37.1</v>
      </c>
      <c r="AE44" s="4">
        <v>29.158000000000001</v>
      </c>
      <c r="AF44" s="4">
        <v>36.966999999999999</v>
      </c>
      <c r="AG44" s="4">
        <v>19.741</v>
      </c>
      <c r="AH44" s="4">
        <v>49.290999999999997</v>
      </c>
      <c r="AI44" s="4">
        <v>57.177</v>
      </c>
      <c r="AJ44" s="4">
        <v>28.954999999999998</v>
      </c>
      <c r="AK44" s="4">
        <v>23.983000000000001</v>
      </c>
      <c r="AL44" s="4">
        <v>46.07</v>
      </c>
      <c r="AM44" s="4">
        <v>34.235999999999997</v>
      </c>
      <c r="ALQ44" s="4" t="e">
        <v>#N/A</v>
      </c>
    </row>
    <row r="45" spans="1:1005" ht="15" x14ac:dyDescent="0.25">
      <c r="A45" s="1">
        <v>45231</v>
      </c>
      <c r="B45" s="4"/>
      <c r="C45" s="4"/>
      <c r="D45" s="4">
        <v>29.75</v>
      </c>
      <c r="E45">
        <v>46.673999999999999</v>
      </c>
      <c r="F45" s="4">
        <v>51.372</v>
      </c>
      <c r="G45" s="4">
        <v>47.962000000000003</v>
      </c>
      <c r="H45" s="4">
        <v>30.459</v>
      </c>
      <c r="I45" s="4">
        <v>23.587</v>
      </c>
      <c r="J45" s="4">
        <v>24.728999999999999</v>
      </c>
      <c r="K45" s="4">
        <v>39.956000000000003</v>
      </c>
      <c r="L45" s="4">
        <v>26.771999999999998</v>
      </c>
      <c r="M45" s="4">
        <v>23.832000000000001</v>
      </c>
      <c r="N45" s="4">
        <v>37.215000000000003</v>
      </c>
      <c r="O45" s="4">
        <v>30.213999999999999</v>
      </c>
      <c r="P45" s="4">
        <v>43.118000000000002</v>
      </c>
      <c r="Q45" s="4">
        <v>35.389000000000003</v>
      </c>
      <c r="R45" s="4">
        <v>41.74</v>
      </c>
      <c r="S45" s="4">
        <v>31.177</v>
      </c>
      <c r="T45" s="4">
        <v>28.83</v>
      </c>
      <c r="U45" s="4">
        <v>24.263999999999999</v>
      </c>
      <c r="V45" s="4">
        <v>26.64</v>
      </c>
      <c r="W45" s="4">
        <v>16.571000000000002</v>
      </c>
      <c r="X45" s="4">
        <v>24.077000000000002</v>
      </c>
      <c r="Y45" s="4">
        <v>26.003</v>
      </c>
      <c r="Z45" s="4">
        <v>37.088000000000001</v>
      </c>
      <c r="AA45" s="4">
        <v>40.119</v>
      </c>
      <c r="AB45" s="4">
        <v>28.558</v>
      </c>
      <c r="AC45" s="4">
        <v>33.566000000000003</v>
      </c>
      <c r="AD45" s="4">
        <v>34.006999999999998</v>
      </c>
      <c r="AE45" s="4">
        <v>28.738</v>
      </c>
      <c r="AF45" s="4">
        <v>30.637</v>
      </c>
      <c r="AG45" s="4">
        <v>16.588000000000001</v>
      </c>
      <c r="AH45" s="4">
        <v>28.175999999999998</v>
      </c>
      <c r="AI45" s="4">
        <v>35.832999999999998</v>
      </c>
      <c r="AJ45" s="4">
        <v>27.042000000000002</v>
      </c>
      <c r="AK45" s="4">
        <v>22.27</v>
      </c>
      <c r="AL45" s="4">
        <v>31.012</v>
      </c>
      <c r="AM45" s="4">
        <v>29.135999999999999</v>
      </c>
      <c r="ALQ45" s="4" t="e">
        <v>#N/A</v>
      </c>
    </row>
    <row r="46" spans="1:1005" ht="15" x14ac:dyDescent="0.25">
      <c r="A46" s="1">
        <v>45261</v>
      </c>
      <c r="B46" s="4"/>
      <c r="C46" s="4"/>
      <c r="D46" s="4">
        <v>25.64</v>
      </c>
      <c r="E46">
        <v>40.966999999999999</v>
      </c>
      <c r="F46" s="4">
        <v>36.451999999999998</v>
      </c>
      <c r="G46" s="4">
        <v>36.646999999999998</v>
      </c>
      <c r="H46" s="4">
        <v>27.452000000000002</v>
      </c>
      <c r="I46" s="4">
        <v>21.552</v>
      </c>
      <c r="J46" s="4">
        <v>22.271000000000001</v>
      </c>
      <c r="K46" s="4">
        <v>28.218</v>
      </c>
      <c r="L46" s="4">
        <v>24.434000000000001</v>
      </c>
      <c r="M46" s="4">
        <v>21.981999999999999</v>
      </c>
      <c r="N46" s="4">
        <v>32.078000000000003</v>
      </c>
      <c r="O46" s="4">
        <v>25.984999999999999</v>
      </c>
      <c r="P46" s="4">
        <v>38.954999999999998</v>
      </c>
      <c r="Q46" s="4">
        <v>31.725999999999999</v>
      </c>
      <c r="R46" s="4">
        <v>34.552999999999997</v>
      </c>
      <c r="S46" s="4">
        <v>29.241</v>
      </c>
      <c r="T46" s="4">
        <v>26.597999999999999</v>
      </c>
      <c r="U46" s="4">
        <v>21.765000000000001</v>
      </c>
      <c r="V46" s="4">
        <v>22.922000000000001</v>
      </c>
      <c r="W46" s="4">
        <v>13.962</v>
      </c>
      <c r="X46" s="4">
        <v>22.32</v>
      </c>
      <c r="Y46" s="4">
        <v>22.02</v>
      </c>
      <c r="Z46" s="4">
        <v>27.937999999999999</v>
      </c>
      <c r="AA46" s="4">
        <v>28.643999999999998</v>
      </c>
      <c r="AB46" s="4">
        <v>22.65</v>
      </c>
      <c r="AC46" s="4">
        <v>30.774999999999999</v>
      </c>
      <c r="AD46" s="4">
        <v>28.619</v>
      </c>
      <c r="AE46" s="4">
        <v>24.334</v>
      </c>
      <c r="AF46" s="4">
        <v>27.56</v>
      </c>
      <c r="AG46" s="4">
        <v>15.445</v>
      </c>
      <c r="AH46" s="4">
        <v>22.048999999999999</v>
      </c>
      <c r="AI46" s="4">
        <v>27.588000000000001</v>
      </c>
      <c r="AJ46" s="4">
        <v>25.465</v>
      </c>
      <c r="AK46" s="4">
        <v>18.132000000000001</v>
      </c>
      <c r="AL46" s="4">
        <v>27.082999999999998</v>
      </c>
      <c r="AM46" s="4">
        <v>27.603999999999999</v>
      </c>
      <c r="ALQ46" s="4" t="e">
        <v>#N/A</v>
      </c>
    </row>
    <row r="47" spans="1:1005" ht="15" x14ac:dyDescent="0.25">
      <c r="A47" s="1">
        <v>45292</v>
      </c>
      <c r="B47" s="4"/>
      <c r="C47" s="4"/>
      <c r="D47" s="4">
        <v>24.31</v>
      </c>
      <c r="E47">
        <v>36.682000000000002</v>
      </c>
      <c r="F47" s="4">
        <v>31.390999999999998</v>
      </c>
      <c r="G47" s="4">
        <v>30.670999999999999</v>
      </c>
      <c r="H47" s="4">
        <v>24.395</v>
      </c>
      <c r="I47" s="4">
        <v>19.324000000000002</v>
      </c>
      <c r="J47" s="4">
        <v>19.937000000000001</v>
      </c>
      <c r="K47" s="4">
        <v>22.163</v>
      </c>
      <c r="L47" s="4">
        <v>21.408999999999999</v>
      </c>
      <c r="M47" s="4">
        <v>20</v>
      </c>
      <c r="N47" s="4">
        <v>28.672000000000001</v>
      </c>
      <c r="O47" s="4">
        <v>23.073</v>
      </c>
      <c r="P47" s="4">
        <v>33.954000000000001</v>
      </c>
      <c r="Q47" s="4">
        <v>27.173999999999999</v>
      </c>
      <c r="R47" s="4">
        <v>30.99</v>
      </c>
      <c r="S47" s="4">
        <v>25.064</v>
      </c>
      <c r="T47" s="4">
        <v>25.768000000000001</v>
      </c>
      <c r="U47" s="4">
        <v>19.47</v>
      </c>
      <c r="V47" s="4">
        <v>20.202999999999999</v>
      </c>
      <c r="W47" s="4">
        <v>12.532</v>
      </c>
      <c r="X47" s="4">
        <v>19.795999999999999</v>
      </c>
      <c r="Y47" s="4">
        <v>22.856000000000002</v>
      </c>
      <c r="Z47" s="4">
        <v>24.064</v>
      </c>
      <c r="AA47" s="4">
        <v>25.547000000000001</v>
      </c>
      <c r="AB47" s="4">
        <v>19.620999999999999</v>
      </c>
      <c r="AC47" s="4">
        <v>27.716999999999999</v>
      </c>
      <c r="AD47" s="4">
        <v>25.132999999999999</v>
      </c>
      <c r="AE47" s="4">
        <v>21.728000000000002</v>
      </c>
      <c r="AF47" s="4">
        <v>24.916</v>
      </c>
      <c r="AG47" s="4">
        <v>13.898999999999999</v>
      </c>
      <c r="AH47" s="4">
        <v>19.32</v>
      </c>
      <c r="AI47" s="4">
        <v>24.175000000000001</v>
      </c>
      <c r="AJ47" s="4">
        <v>23.56</v>
      </c>
      <c r="AK47" s="4">
        <v>15.71</v>
      </c>
      <c r="AL47" s="4">
        <v>24.146000000000001</v>
      </c>
      <c r="AM47" s="4">
        <v>27.079000000000001</v>
      </c>
      <c r="ALQ47" s="4" t="e">
        <v>#N/A</v>
      </c>
    </row>
    <row r="48" spans="1:1005" ht="15" x14ac:dyDescent="0.25">
      <c r="A48" s="1">
        <v>45323</v>
      </c>
      <c r="B48" s="4"/>
      <c r="C48" s="4"/>
      <c r="D48" s="4">
        <v>22.39</v>
      </c>
      <c r="E48">
        <v>31.506</v>
      </c>
      <c r="F48" s="4">
        <v>41.22</v>
      </c>
      <c r="G48" s="4">
        <v>28.908000000000001</v>
      </c>
      <c r="H48" s="4">
        <v>20.632999999999999</v>
      </c>
      <c r="I48" s="4">
        <v>16.451000000000001</v>
      </c>
      <c r="J48" s="4">
        <v>17.475999999999999</v>
      </c>
      <c r="K48" s="4">
        <v>19.766999999999999</v>
      </c>
      <c r="L48" s="4">
        <v>18.97</v>
      </c>
      <c r="M48" s="4">
        <v>19.036000000000001</v>
      </c>
      <c r="N48" s="4">
        <v>24.158999999999999</v>
      </c>
      <c r="O48" s="4">
        <v>23.631</v>
      </c>
      <c r="P48" s="4">
        <v>31.468</v>
      </c>
      <c r="Q48" s="4">
        <v>22.943000000000001</v>
      </c>
      <c r="R48" s="4">
        <v>27.521999999999998</v>
      </c>
      <c r="S48" s="4">
        <v>24.946000000000002</v>
      </c>
      <c r="T48" s="4">
        <v>26.684000000000001</v>
      </c>
      <c r="U48" s="4">
        <v>19.78</v>
      </c>
      <c r="V48" s="4">
        <v>17.111999999999998</v>
      </c>
      <c r="W48" s="4">
        <v>16.02</v>
      </c>
      <c r="X48" s="4">
        <v>17.100000000000001</v>
      </c>
      <c r="Y48" s="4">
        <v>20.242000000000001</v>
      </c>
      <c r="Z48" s="4">
        <v>20.030999999999999</v>
      </c>
      <c r="AA48" s="4">
        <v>24.053000000000001</v>
      </c>
      <c r="AB48" s="4">
        <v>16.561</v>
      </c>
      <c r="AC48" s="4">
        <v>24.212</v>
      </c>
      <c r="AD48" s="4">
        <v>21.234999999999999</v>
      </c>
      <c r="AE48" s="4">
        <v>18.408000000000001</v>
      </c>
      <c r="AF48" s="4">
        <v>21.335999999999999</v>
      </c>
      <c r="AG48" s="4">
        <v>11.96</v>
      </c>
      <c r="AH48" s="4">
        <v>18.829999999999998</v>
      </c>
      <c r="AI48" s="4">
        <v>23.704999999999998</v>
      </c>
      <c r="AJ48" s="4">
        <v>20.111999999999998</v>
      </c>
      <c r="AK48" s="4">
        <v>13.565</v>
      </c>
      <c r="AL48" s="4">
        <v>20.914000000000001</v>
      </c>
      <c r="AM48" s="4">
        <v>21.335999999999999</v>
      </c>
      <c r="ALQ48" s="4" t="e">
        <v>#N/A</v>
      </c>
    </row>
    <row r="49" spans="1:1005" ht="15" x14ac:dyDescent="0.25">
      <c r="A49" s="1">
        <v>45352</v>
      </c>
      <c r="B49" s="4"/>
      <c r="C49" s="4"/>
      <c r="D49" s="4">
        <v>36.020000000000003</v>
      </c>
      <c r="E49">
        <v>44.377000000000002</v>
      </c>
      <c r="F49" s="4">
        <v>71.584000000000003</v>
      </c>
      <c r="G49" s="4">
        <v>32.694000000000003</v>
      </c>
      <c r="H49" s="4">
        <v>28.824999999999999</v>
      </c>
      <c r="I49" s="4">
        <v>42.387999999999998</v>
      </c>
      <c r="J49" s="4">
        <v>26.638999999999999</v>
      </c>
      <c r="K49" s="4">
        <v>27.568000000000001</v>
      </c>
      <c r="L49" s="4">
        <v>28.646000000000001</v>
      </c>
      <c r="M49" s="4">
        <v>32.649000000000001</v>
      </c>
      <c r="N49" s="4">
        <v>41.12</v>
      </c>
      <c r="O49" s="4">
        <v>49.600999999999999</v>
      </c>
      <c r="P49" s="4">
        <v>40.411000000000001</v>
      </c>
      <c r="Q49" s="4">
        <v>39.308</v>
      </c>
      <c r="R49" s="4">
        <v>39.612000000000002</v>
      </c>
      <c r="S49" s="4">
        <v>32.694000000000003</v>
      </c>
      <c r="T49" s="4">
        <v>29.341000000000001</v>
      </c>
      <c r="U49" s="4">
        <v>29.428999999999998</v>
      </c>
      <c r="V49" s="4">
        <v>20.079999999999998</v>
      </c>
      <c r="W49" s="4">
        <v>24.803000000000001</v>
      </c>
      <c r="X49" s="4">
        <v>45.344999999999999</v>
      </c>
      <c r="Y49" s="4">
        <v>22.510999999999999</v>
      </c>
      <c r="Z49" s="4">
        <v>26.623000000000001</v>
      </c>
      <c r="AA49" s="4">
        <v>56.006</v>
      </c>
      <c r="AB49" s="4">
        <v>16.501000000000001</v>
      </c>
      <c r="AC49" s="4">
        <v>42.982999999999997</v>
      </c>
      <c r="AD49" s="4">
        <v>23.934999999999999</v>
      </c>
      <c r="AE49" s="4">
        <v>31.064</v>
      </c>
      <c r="AF49" s="4">
        <v>38.856999999999999</v>
      </c>
      <c r="AG49" s="4">
        <v>18.352</v>
      </c>
      <c r="AH49" s="4">
        <v>20.071000000000002</v>
      </c>
      <c r="AI49" s="4">
        <v>40.21</v>
      </c>
      <c r="AJ49" s="4">
        <v>21.286000000000001</v>
      </c>
      <c r="AK49" s="4">
        <v>23.141999999999999</v>
      </c>
      <c r="AL49" s="4">
        <v>31.763999999999999</v>
      </c>
      <c r="AM49" s="4">
        <v>20.861999999999998</v>
      </c>
      <c r="ALQ49" s="4" t="e">
        <v>#N/A</v>
      </c>
    </row>
    <row r="50" spans="1:1005" ht="15" x14ac:dyDescent="0.25">
      <c r="A50" s="1">
        <v>45383</v>
      </c>
      <c r="B50" s="4"/>
      <c r="C50" s="4"/>
      <c r="D50" s="4">
        <v>77.08</v>
      </c>
      <c r="E50">
        <v>97.292000000000002</v>
      </c>
      <c r="F50" s="4">
        <v>122.81</v>
      </c>
      <c r="G50" s="4">
        <v>84.582999999999998</v>
      </c>
      <c r="H50" s="4">
        <v>65.456999999999994</v>
      </c>
      <c r="I50" s="4">
        <v>103.983</v>
      </c>
      <c r="J50" s="4">
        <v>57.451999999999998</v>
      </c>
      <c r="K50" s="4">
        <v>51.783999999999999</v>
      </c>
      <c r="L50" s="4">
        <v>74.066000000000003</v>
      </c>
      <c r="M50" s="4">
        <v>93.191999999999993</v>
      </c>
      <c r="N50" s="4">
        <v>78.370999999999995</v>
      </c>
      <c r="O50" s="4">
        <v>60.875999999999998</v>
      </c>
      <c r="P50" s="4">
        <v>89.629000000000005</v>
      </c>
      <c r="Q50" s="4">
        <v>79.158000000000001</v>
      </c>
      <c r="R50" s="4">
        <v>57.593000000000004</v>
      </c>
      <c r="S50" s="4">
        <v>42.728999999999999</v>
      </c>
      <c r="T50" s="4">
        <v>74.578999999999994</v>
      </c>
      <c r="U50" s="4">
        <v>56.814</v>
      </c>
      <c r="V50" s="4">
        <v>50.963000000000001</v>
      </c>
      <c r="W50" s="4">
        <v>49.210999999999999</v>
      </c>
      <c r="X50" s="4">
        <v>90.948999999999998</v>
      </c>
      <c r="Y50" s="4">
        <v>57.402999999999999</v>
      </c>
      <c r="Z50" s="4">
        <v>81.433999999999997</v>
      </c>
      <c r="AA50" s="4">
        <v>77.733000000000004</v>
      </c>
      <c r="AB50" s="4">
        <v>51.970999999999997</v>
      </c>
      <c r="AC50" s="4">
        <v>67.930999999999997</v>
      </c>
      <c r="AD50" s="4">
        <v>55.722999999999999</v>
      </c>
      <c r="AE50" s="4">
        <v>67.980999999999995</v>
      </c>
      <c r="AF50" s="4">
        <v>80.69</v>
      </c>
      <c r="AG50" s="4">
        <v>40.186999999999998</v>
      </c>
      <c r="AH50" s="4">
        <v>49.771000000000001</v>
      </c>
      <c r="AI50" s="4">
        <v>74.994</v>
      </c>
      <c r="AJ50" s="4">
        <v>48.850999999999999</v>
      </c>
      <c r="AK50" s="4">
        <v>40.537999999999997</v>
      </c>
      <c r="AL50" s="4">
        <v>38.287999999999997</v>
      </c>
      <c r="AM50" s="4">
        <v>43.207999999999998</v>
      </c>
      <c r="ALQ50" s="4" t="e">
        <v>#N/A</v>
      </c>
    </row>
    <row r="51" spans="1:1005" ht="15" x14ac:dyDescent="0.25">
      <c r="A51" s="1">
        <v>45413</v>
      </c>
      <c r="B51" s="4"/>
      <c r="C51" s="4"/>
      <c r="D51" s="4">
        <v>221.07</v>
      </c>
      <c r="E51">
        <v>381.95400000000001</v>
      </c>
      <c r="F51" s="4">
        <v>327.18700000000001</v>
      </c>
      <c r="G51" s="4">
        <v>293.83600000000001</v>
      </c>
      <c r="H51" s="4">
        <v>146.715</v>
      </c>
      <c r="I51" s="4">
        <v>181.77199999999999</v>
      </c>
      <c r="J51" s="4">
        <v>114.22499999999999</v>
      </c>
      <c r="K51" s="4">
        <v>159.22900000000001</v>
      </c>
      <c r="L51" s="4">
        <v>200.779</v>
      </c>
      <c r="M51" s="4">
        <v>274.108</v>
      </c>
      <c r="N51" s="4">
        <v>214.85499999999999</v>
      </c>
      <c r="O51" s="4">
        <v>188.352</v>
      </c>
      <c r="P51" s="4">
        <v>353.51900000000001</v>
      </c>
      <c r="Q51" s="4">
        <v>312.27999999999997</v>
      </c>
      <c r="R51" s="4">
        <v>190.89500000000001</v>
      </c>
      <c r="S51" s="4">
        <v>190.54900000000001</v>
      </c>
      <c r="T51" s="4">
        <v>224.684</v>
      </c>
      <c r="U51" s="4">
        <v>238.78</v>
      </c>
      <c r="V51" s="4">
        <v>73.034999999999997</v>
      </c>
      <c r="W51" s="4">
        <v>147.54300000000001</v>
      </c>
      <c r="X51" s="4">
        <v>211.185</v>
      </c>
      <c r="Y51" s="4">
        <v>243.94200000000001</v>
      </c>
      <c r="Z51" s="4">
        <v>206.51900000000001</v>
      </c>
      <c r="AA51" s="4">
        <v>214.87700000000001</v>
      </c>
      <c r="AB51" s="4">
        <v>248.34899999999999</v>
      </c>
      <c r="AC51" s="4">
        <v>273.904</v>
      </c>
      <c r="AD51" s="4">
        <v>109.09699999999999</v>
      </c>
      <c r="AE51" s="4">
        <v>142.52799999999999</v>
      </c>
      <c r="AF51" s="4">
        <v>120.21299999999999</v>
      </c>
      <c r="AG51" s="4">
        <v>103.999</v>
      </c>
      <c r="AH51" s="4">
        <v>223.67699999999999</v>
      </c>
      <c r="AI51" s="4">
        <v>181.441</v>
      </c>
      <c r="AJ51" s="4">
        <v>108.291</v>
      </c>
      <c r="AK51" s="4">
        <v>145.80099999999999</v>
      </c>
      <c r="AL51" s="4">
        <v>134.501</v>
      </c>
      <c r="AM51" s="4">
        <v>423.52</v>
      </c>
      <c r="ALQ51" s="4" t="e">
        <v>#N/A</v>
      </c>
    </row>
    <row r="52" spans="1:1005" ht="15" x14ac:dyDescent="0.25">
      <c r="A52" s="1">
        <v>45444</v>
      </c>
      <c r="B52" s="4"/>
      <c r="C52" s="4"/>
      <c r="D52" s="4">
        <v>261.05</v>
      </c>
      <c r="E52">
        <v>398.53800000000001</v>
      </c>
      <c r="F52" s="4">
        <v>403.63099999999997</v>
      </c>
      <c r="G52" s="4">
        <v>278.38799999999998</v>
      </c>
      <c r="H52" s="4">
        <v>174.42599999999999</v>
      </c>
      <c r="I52" s="4">
        <v>150.53</v>
      </c>
      <c r="J52" s="4">
        <v>174.727</v>
      </c>
      <c r="K52" s="4">
        <v>276.70800000000003</v>
      </c>
      <c r="L52" s="4">
        <v>168.90600000000001</v>
      </c>
      <c r="M52" s="4">
        <v>414.15100000000001</v>
      </c>
      <c r="N52" s="4">
        <v>224.43199999999999</v>
      </c>
      <c r="O52" s="4">
        <v>545.03599999999994</v>
      </c>
      <c r="P52" s="4">
        <v>313.57499999999999</v>
      </c>
      <c r="Q52" s="4">
        <v>513.221</v>
      </c>
      <c r="R52" s="4">
        <v>199.03899999999999</v>
      </c>
      <c r="S52" s="4">
        <v>338.96800000000002</v>
      </c>
      <c r="T52" s="4">
        <v>155.81200000000001</v>
      </c>
      <c r="U52" s="4">
        <v>197.00299999999999</v>
      </c>
      <c r="V52" s="4">
        <v>54.552</v>
      </c>
      <c r="W52" s="4">
        <v>222.166</v>
      </c>
      <c r="X52" s="4">
        <v>139.87100000000001</v>
      </c>
      <c r="Y52" s="4">
        <v>283.41399999999999</v>
      </c>
      <c r="Z52" s="4">
        <v>197.89500000000001</v>
      </c>
      <c r="AA52" s="4">
        <v>174.24600000000001</v>
      </c>
      <c r="AB52" s="4">
        <v>482.01</v>
      </c>
      <c r="AC52" s="4">
        <v>276.52499999999998</v>
      </c>
      <c r="AD52" s="4">
        <v>250.74</v>
      </c>
      <c r="AE52" s="4">
        <v>427.11500000000001</v>
      </c>
      <c r="AF52" s="4">
        <v>47.917999999999999</v>
      </c>
      <c r="AG52" s="4">
        <v>145.31899999999999</v>
      </c>
      <c r="AH52" s="4">
        <v>333.21300000000002</v>
      </c>
      <c r="AI52" s="4">
        <v>322.58600000000001</v>
      </c>
      <c r="AJ52" s="4">
        <v>110.74</v>
      </c>
      <c r="AK52" s="4">
        <v>292.01</v>
      </c>
      <c r="AL52" s="4">
        <v>367.58</v>
      </c>
      <c r="AM52" s="4">
        <v>686.24199999999996</v>
      </c>
      <c r="ALQ52" s="4" t="e">
        <v>#N/A</v>
      </c>
    </row>
    <row r="53" spans="1:1005" ht="15" x14ac:dyDescent="0.25">
      <c r="A53" s="1">
        <v>45474</v>
      </c>
      <c r="B53" s="4"/>
      <c r="C53" s="4"/>
      <c r="D53" s="4">
        <v>116.85</v>
      </c>
      <c r="E53">
        <v>129.01</v>
      </c>
      <c r="F53" s="4">
        <v>170.08500000000001</v>
      </c>
      <c r="G53" s="4">
        <v>97.128</v>
      </c>
      <c r="H53" s="4">
        <v>68.739999999999995</v>
      </c>
      <c r="I53" s="4">
        <v>65.245999999999995</v>
      </c>
      <c r="J53" s="4">
        <v>72.8</v>
      </c>
      <c r="K53" s="4">
        <v>133.50299999999999</v>
      </c>
      <c r="L53" s="4">
        <v>66.704999999999998</v>
      </c>
      <c r="M53" s="4">
        <v>198.37</v>
      </c>
      <c r="N53" s="4">
        <v>72.409000000000006</v>
      </c>
      <c r="O53" s="4">
        <v>502.77800000000002</v>
      </c>
      <c r="P53" s="4">
        <v>122.55800000000001</v>
      </c>
      <c r="Q53" s="4">
        <v>189.72200000000001</v>
      </c>
      <c r="R53" s="4">
        <v>99.658000000000001</v>
      </c>
      <c r="S53" s="4">
        <v>216.07900000000001</v>
      </c>
      <c r="T53" s="4">
        <v>49.93</v>
      </c>
      <c r="U53" s="4">
        <v>58.552</v>
      </c>
      <c r="V53" s="4">
        <v>21.981999999999999</v>
      </c>
      <c r="W53" s="4">
        <v>65.286000000000001</v>
      </c>
      <c r="X53" s="4">
        <v>52.863999999999997</v>
      </c>
      <c r="Y53" s="4">
        <v>116.693</v>
      </c>
      <c r="Z53" s="4">
        <v>76.021000000000001</v>
      </c>
      <c r="AA53" s="4">
        <v>64.593000000000004</v>
      </c>
      <c r="AB53" s="4">
        <v>211.506</v>
      </c>
      <c r="AC53" s="4">
        <v>145.88399999999999</v>
      </c>
      <c r="AD53" s="4">
        <v>77.212000000000003</v>
      </c>
      <c r="AE53" s="4">
        <v>217.911</v>
      </c>
      <c r="AF53" s="4">
        <v>24.709</v>
      </c>
      <c r="AG53" s="4">
        <v>51.892000000000003</v>
      </c>
      <c r="AH53" s="4">
        <v>106.57899999999999</v>
      </c>
      <c r="AI53" s="4">
        <v>100.768</v>
      </c>
      <c r="AJ53" s="4">
        <v>43.430999999999997</v>
      </c>
      <c r="AK53" s="4">
        <v>172.93600000000001</v>
      </c>
      <c r="AL53" s="4">
        <v>217.113</v>
      </c>
      <c r="AM53" s="4">
        <v>333.61200000000002</v>
      </c>
      <c r="ALQ53" s="4" t="e">
        <v>#N/A</v>
      </c>
    </row>
    <row r="54" spans="1:1005" ht="15" x14ac:dyDescent="0.25">
      <c r="A54" s="1">
        <v>45505</v>
      </c>
      <c r="B54" s="4"/>
      <c r="C54" s="4"/>
      <c r="D54" s="4">
        <v>63.46</v>
      </c>
      <c r="E54">
        <v>59.195999999999998</v>
      </c>
      <c r="F54" s="4">
        <v>65.039000000000001</v>
      </c>
      <c r="G54" s="4">
        <v>53.59</v>
      </c>
      <c r="H54" s="4">
        <v>40.960999999999999</v>
      </c>
      <c r="I54" s="4">
        <v>48.77</v>
      </c>
      <c r="J54" s="4">
        <v>37.814</v>
      </c>
      <c r="K54" s="4">
        <v>56.335999999999999</v>
      </c>
      <c r="L54" s="4">
        <v>51.500999999999998</v>
      </c>
      <c r="M54" s="4">
        <v>66.813000000000002</v>
      </c>
      <c r="N54" s="4">
        <v>41.417000000000002</v>
      </c>
      <c r="O54" s="4">
        <v>136.30000000000001</v>
      </c>
      <c r="P54" s="4">
        <v>52.067</v>
      </c>
      <c r="Q54" s="4">
        <v>80.132999999999996</v>
      </c>
      <c r="R54" s="4">
        <v>47.167000000000002</v>
      </c>
      <c r="S54" s="4">
        <v>83.052000000000007</v>
      </c>
      <c r="T54" s="4">
        <v>40.488999999999997</v>
      </c>
      <c r="U54" s="4">
        <v>44.598999999999997</v>
      </c>
      <c r="V54" s="4">
        <v>17.494</v>
      </c>
      <c r="W54" s="4">
        <v>37.738999999999997</v>
      </c>
      <c r="X54" s="4">
        <v>33.219000000000001</v>
      </c>
      <c r="Y54" s="4">
        <v>54.206000000000003</v>
      </c>
      <c r="Z54" s="4">
        <v>51.747999999999998</v>
      </c>
      <c r="AA54" s="4">
        <v>44.478000000000002</v>
      </c>
      <c r="AB54" s="4">
        <v>74.459000000000003</v>
      </c>
      <c r="AC54" s="4">
        <v>54.491</v>
      </c>
      <c r="AD54" s="4">
        <v>44.933999999999997</v>
      </c>
      <c r="AE54" s="4">
        <v>65.911000000000001</v>
      </c>
      <c r="AF54" s="4">
        <v>23.638000000000002</v>
      </c>
      <c r="AG54" s="4">
        <v>36.061</v>
      </c>
      <c r="AH54" s="4">
        <v>52.088000000000001</v>
      </c>
      <c r="AI54" s="4">
        <v>42.482999999999997</v>
      </c>
      <c r="AJ54" s="4">
        <v>28.151</v>
      </c>
      <c r="AK54" s="4">
        <v>88.17</v>
      </c>
      <c r="AL54" s="4">
        <v>82.715000000000003</v>
      </c>
      <c r="AM54" s="4">
        <v>123.286</v>
      </c>
      <c r="ALQ54" s="4" t="e">
        <v>#N/A</v>
      </c>
    </row>
    <row r="55" spans="1:1005" ht="15" x14ac:dyDescent="0.25">
      <c r="A55" s="1">
        <v>45536</v>
      </c>
      <c r="B55" s="4"/>
      <c r="C55" s="4"/>
      <c r="D55" s="4">
        <v>38.04</v>
      </c>
      <c r="E55">
        <v>56.615000000000002</v>
      </c>
      <c r="F55" s="4">
        <v>62.423999999999999</v>
      </c>
      <c r="G55" s="4">
        <v>41.682000000000002</v>
      </c>
      <c r="H55" s="4">
        <v>39.325000000000003</v>
      </c>
      <c r="I55" s="4">
        <v>32.896999999999998</v>
      </c>
      <c r="J55" s="4">
        <v>31.117999999999999</v>
      </c>
      <c r="K55" s="4">
        <v>34.898000000000003</v>
      </c>
      <c r="L55" s="4">
        <v>41.5</v>
      </c>
      <c r="M55" s="4">
        <v>55.865000000000002</v>
      </c>
      <c r="N55" s="4">
        <v>36.795999999999999</v>
      </c>
      <c r="O55" s="4">
        <v>63.832999999999998</v>
      </c>
      <c r="P55" s="4">
        <v>40.468000000000004</v>
      </c>
      <c r="Q55" s="4">
        <v>56.488</v>
      </c>
      <c r="R55" s="4">
        <v>32.838000000000001</v>
      </c>
      <c r="S55" s="4">
        <v>45.22</v>
      </c>
      <c r="T55" s="4">
        <v>32.933</v>
      </c>
      <c r="U55" s="4">
        <v>30.414999999999999</v>
      </c>
      <c r="V55" s="4">
        <v>19.224</v>
      </c>
      <c r="W55" s="4">
        <v>52.920999999999999</v>
      </c>
      <c r="X55" s="4">
        <v>32.859000000000002</v>
      </c>
      <c r="Y55" s="4">
        <v>35.658000000000001</v>
      </c>
      <c r="Z55" s="4">
        <v>38.226999999999997</v>
      </c>
      <c r="AA55" s="4">
        <v>40.985999999999997</v>
      </c>
      <c r="AB55" s="4">
        <v>44.664999999999999</v>
      </c>
      <c r="AC55" s="4">
        <v>37.835000000000001</v>
      </c>
      <c r="AD55" s="4">
        <v>29.236000000000001</v>
      </c>
      <c r="AE55" s="4">
        <v>39.084000000000003</v>
      </c>
      <c r="AF55" s="4">
        <v>21.379000000000001</v>
      </c>
      <c r="AG55" s="4">
        <v>53.06</v>
      </c>
      <c r="AH55" s="4">
        <v>46.048999999999999</v>
      </c>
      <c r="AI55" s="4">
        <v>34.247</v>
      </c>
      <c r="AJ55" s="4">
        <v>24.087</v>
      </c>
      <c r="AK55" s="4">
        <v>71.933999999999997</v>
      </c>
      <c r="AL55" s="4">
        <v>41.17</v>
      </c>
      <c r="AM55" s="4">
        <v>68.950999999999993</v>
      </c>
      <c r="ALQ55" s="4" t="e">
        <v>#N/A</v>
      </c>
    </row>
    <row r="56" spans="1:1005" ht="15" x14ac:dyDescent="0.25">
      <c r="A56" s="1">
        <v>45566</v>
      </c>
      <c r="B56" s="4"/>
      <c r="C56" s="4"/>
      <c r="D56" s="4">
        <v>34.869999999999997</v>
      </c>
      <c r="E56">
        <v>86.152000000000001</v>
      </c>
      <c r="F56" s="4">
        <v>68.465000000000003</v>
      </c>
      <c r="G56" s="4">
        <v>32.814999999999998</v>
      </c>
      <c r="H56" s="4">
        <v>30.253</v>
      </c>
      <c r="I56" s="4">
        <v>30.693999999999999</v>
      </c>
      <c r="J56" s="4">
        <v>46.908000000000001</v>
      </c>
      <c r="K56" s="4">
        <v>29.244</v>
      </c>
      <c r="L56" s="4">
        <v>28.341000000000001</v>
      </c>
      <c r="M56" s="4">
        <v>47.585000000000001</v>
      </c>
      <c r="N56" s="4">
        <v>32.953000000000003</v>
      </c>
      <c r="O56" s="4">
        <v>56.802</v>
      </c>
      <c r="P56" s="4">
        <v>45.146999999999998</v>
      </c>
      <c r="Q56" s="4">
        <v>58.222000000000001</v>
      </c>
      <c r="R56" s="4">
        <v>37.969000000000001</v>
      </c>
      <c r="S56" s="4">
        <v>36.323999999999998</v>
      </c>
      <c r="T56" s="4">
        <v>27.901</v>
      </c>
      <c r="U56" s="4">
        <v>26.876000000000001</v>
      </c>
      <c r="V56" s="4">
        <v>26.494</v>
      </c>
      <c r="W56" s="4">
        <v>34.116</v>
      </c>
      <c r="X56" s="4">
        <v>30.687000000000001</v>
      </c>
      <c r="Y56" s="4">
        <v>48.19</v>
      </c>
      <c r="Z56" s="4">
        <v>58.618000000000002</v>
      </c>
      <c r="AA56" s="4">
        <v>37.758000000000003</v>
      </c>
      <c r="AB56" s="4">
        <v>38.857999999999997</v>
      </c>
      <c r="AC56" s="4">
        <v>37.042000000000002</v>
      </c>
      <c r="AD56" s="4">
        <v>29.158999999999999</v>
      </c>
      <c r="AE56" s="4">
        <v>37.229999999999997</v>
      </c>
      <c r="AF56" s="4">
        <v>19.751000000000001</v>
      </c>
      <c r="AG56" s="4">
        <v>47.594000000000001</v>
      </c>
      <c r="AH56" s="4">
        <v>56.93</v>
      </c>
      <c r="AI56" s="4">
        <v>28.902000000000001</v>
      </c>
      <c r="AJ56" s="4">
        <v>24.03</v>
      </c>
      <c r="AK56" s="4">
        <v>44.988999999999997</v>
      </c>
      <c r="AL56" s="4">
        <v>34.101999999999997</v>
      </c>
      <c r="AM56" s="4">
        <v>57.76</v>
      </c>
      <c r="ALQ56" s="4" t="e">
        <v>#N/A</v>
      </c>
    </row>
    <row r="57" spans="1:1005" ht="15" x14ac:dyDescent="0.25">
      <c r="A57" s="1">
        <v>45597</v>
      </c>
      <c r="B57" s="4"/>
      <c r="C57" s="4"/>
      <c r="D57" s="4">
        <v>29.75</v>
      </c>
      <c r="E57">
        <v>50.250999999999998</v>
      </c>
      <c r="F57" s="4">
        <v>47.192999999999998</v>
      </c>
      <c r="G57" s="4">
        <v>30.728999999999999</v>
      </c>
      <c r="H57" s="4">
        <v>23.631</v>
      </c>
      <c r="I57" s="4">
        <v>24.738</v>
      </c>
      <c r="J57" s="4">
        <v>39.25</v>
      </c>
      <c r="K57" s="4">
        <v>26.808</v>
      </c>
      <c r="L57" s="4">
        <v>23.832999999999998</v>
      </c>
      <c r="M57" s="4">
        <v>36.86</v>
      </c>
      <c r="N57" s="4">
        <v>29.995000000000001</v>
      </c>
      <c r="O57" s="4">
        <v>43.139000000000003</v>
      </c>
      <c r="P57" s="4">
        <v>35.450000000000003</v>
      </c>
      <c r="Q57" s="4">
        <v>41.247</v>
      </c>
      <c r="R57" s="4">
        <v>31.135999999999999</v>
      </c>
      <c r="S57" s="4">
        <v>28.922000000000001</v>
      </c>
      <c r="T57" s="4">
        <v>24.315999999999999</v>
      </c>
      <c r="U57" s="4">
        <v>26.577999999999999</v>
      </c>
      <c r="V57" s="4">
        <v>16.465</v>
      </c>
      <c r="W57" s="4">
        <v>24.097000000000001</v>
      </c>
      <c r="X57" s="4">
        <v>25.943000000000001</v>
      </c>
      <c r="Y57" s="4">
        <v>36.411999999999999</v>
      </c>
      <c r="Z57" s="4">
        <v>39.387</v>
      </c>
      <c r="AA57" s="4">
        <v>28.628</v>
      </c>
      <c r="AB57" s="4">
        <v>33.468000000000004</v>
      </c>
      <c r="AC57" s="4">
        <v>33.825000000000003</v>
      </c>
      <c r="AD57" s="4">
        <v>28.611999999999998</v>
      </c>
      <c r="AE57" s="4">
        <v>30.853000000000002</v>
      </c>
      <c r="AF57" s="4">
        <v>16.657</v>
      </c>
      <c r="AG57" s="4">
        <v>27.587</v>
      </c>
      <c r="AH57" s="4">
        <v>35.18</v>
      </c>
      <c r="AI57" s="4">
        <v>26.99</v>
      </c>
      <c r="AJ57" s="4">
        <v>22.106999999999999</v>
      </c>
      <c r="AK57" s="4">
        <v>30.843</v>
      </c>
      <c r="AL57" s="4">
        <v>29.073</v>
      </c>
      <c r="AM57" s="4">
        <v>46.616999999999997</v>
      </c>
      <c r="ALQ57" s="4" t="e">
        <v>#N/A</v>
      </c>
    </row>
    <row r="58" spans="1:1005" ht="15" x14ac:dyDescent="0.25">
      <c r="A58" s="1">
        <v>45627</v>
      </c>
      <c r="B58" s="4"/>
      <c r="C58" s="4"/>
      <c r="D58" s="4">
        <v>25.64</v>
      </c>
      <c r="E58">
        <v>36.241</v>
      </c>
      <c r="F58" s="4">
        <v>36.268999999999998</v>
      </c>
      <c r="G58" s="4">
        <v>27.715</v>
      </c>
      <c r="H58" s="4">
        <v>21.637</v>
      </c>
      <c r="I58" s="4">
        <v>22.347000000000001</v>
      </c>
      <c r="J58" s="4">
        <v>27.879000000000001</v>
      </c>
      <c r="K58" s="4">
        <v>24.465</v>
      </c>
      <c r="L58" s="4">
        <v>21.989000000000001</v>
      </c>
      <c r="M58" s="4">
        <v>31.978000000000002</v>
      </c>
      <c r="N58" s="4">
        <v>25.87</v>
      </c>
      <c r="O58" s="4">
        <v>38.981000000000002</v>
      </c>
      <c r="P58" s="4">
        <v>31.658999999999999</v>
      </c>
      <c r="Q58" s="4">
        <v>34.412999999999997</v>
      </c>
      <c r="R58" s="4">
        <v>29.206</v>
      </c>
      <c r="S58" s="4">
        <v>26.699000000000002</v>
      </c>
      <c r="T58" s="4">
        <v>21.904</v>
      </c>
      <c r="U58" s="4">
        <v>22.859000000000002</v>
      </c>
      <c r="V58" s="4">
        <v>13.964</v>
      </c>
      <c r="W58" s="4">
        <v>22.338999999999999</v>
      </c>
      <c r="X58" s="4">
        <v>21.957999999999998</v>
      </c>
      <c r="Y58" s="4">
        <v>27.62</v>
      </c>
      <c r="Z58" s="4">
        <v>28.39</v>
      </c>
      <c r="AA58" s="4">
        <v>22.712</v>
      </c>
      <c r="AB58" s="4">
        <v>30.765999999999998</v>
      </c>
      <c r="AC58" s="4">
        <v>28.498999999999999</v>
      </c>
      <c r="AD58" s="4">
        <v>24.276</v>
      </c>
      <c r="AE58" s="4">
        <v>27.79</v>
      </c>
      <c r="AF58" s="4">
        <v>15.53</v>
      </c>
      <c r="AG58" s="4">
        <v>21.818000000000001</v>
      </c>
      <c r="AH58" s="4">
        <v>27.506</v>
      </c>
      <c r="AI58" s="4">
        <v>25.411000000000001</v>
      </c>
      <c r="AJ58" s="4">
        <v>18.001000000000001</v>
      </c>
      <c r="AK58" s="4">
        <v>27.042000000000002</v>
      </c>
      <c r="AL58" s="4">
        <v>27.706</v>
      </c>
      <c r="AM58" s="4">
        <v>40.92</v>
      </c>
      <c r="ALQ58" s="4" t="e">
        <v>#N/A</v>
      </c>
    </row>
    <row r="59" spans="1:1005" ht="15" x14ac:dyDescent="0.25">
      <c r="A59" s="1">
        <v>45658</v>
      </c>
      <c r="B59" s="4"/>
      <c r="C59" s="4"/>
      <c r="D59" s="4">
        <v>24.31</v>
      </c>
      <c r="E59">
        <v>31.326000000000001</v>
      </c>
      <c r="F59" s="4">
        <v>30.591000000000001</v>
      </c>
      <c r="G59" s="4">
        <v>24.629000000000001</v>
      </c>
      <c r="H59" s="4">
        <v>19.408999999999999</v>
      </c>
      <c r="I59" s="4">
        <v>20.033999999999999</v>
      </c>
      <c r="J59" s="4">
        <v>22.111999999999998</v>
      </c>
      <c r="K59" s="4">
        <v>21.434000000000001</v>
      </c>
      <c r="L59" s="4">
        <v>20.029</v>
      </c>
      <c r="M59" s="4">
        <v>28.611000000000001</v>
      </c>
      <c r="N59" s="4">
        <v>23.026</v>
      </c>
      <c r="O59" s="4">
        <v>33.97</v>
      </c>
      <c r="P59" s="4">
        <v>27.210999999999999</v>
      </c>
      <c r="Q59" s="4">
        <v>30.907</v>
      </c>
      <c r="R59" s="4">
        <v>25.169</v>
      </c>
      <c r="S59" s="4">
        <v>25.86</v>
      </c>
      <c r="T59" s="4">
        <v>19.609000000000002</v>
      </c>
      <c r="U59" s="4">
        <v>20.198</v>
      </c>
      <c r="V59" s="4">
        <v>12.612</v>
      </c>
      <c r="W59" s="4">
        <v>19.814</v>
      </c>
      <c r="X59" s="4">
        <v>22.85</v>
      </c>
      <c r="Y59" s="4">
        <v>23.88</v>
      </c>
      <c r="Z59" s="4">
        <v>25.437999999999999</v>
      </c>
      <c r="AA59" s="4">
        <v>19.677</v>
      </c>
      <c r="AB59" s="4">
        <v>27.71</v>
      </c>
      <c r="AC59" s="4">
        <v>25.076000000000001</v>
      </c>
      <c r="AD59" s="4">
        <v>21.597000000000001</v>
      </c>
      <c r="AE59" s="4">
        <v>25.123000000000001</v>
      </c>
      <c r="AF59" s="4">
        <v>13.987</v>
      </c>
      <c r="AG59" s="4">
        <v>19.193999999999999</v>
      </c>
      <c r="AH59" s="4">
        <v>24.192</v>
      </c>
      <c r="AI59" s="4">
        <v>23.504999999999999</v>
      </c>
      <c r="AJ59" s="4">
        <v>15.638999999999999</v>
      </c>
      <c r="AK59" s="4">
        <v>24.138000000000002</v>
      </c>
      <c r="AL59" s="4">
        <v>26.826000000000001</v>
      </c>
      <c r="AM59" s="4">
        <v>36.631999999999998</v>
      </c>
      <c r="ALQ59" s="4" t="e">
        <v>#N/A</v>
      </c>
    </row>
    <row r="60" spans="1:1005" ht="15" x14ac:dyDescent="0.25">
      <c r="A60" s="1">
        <v>45689</v>
      </c>
      <c r="B60" s="4"/>
      <c r="C60" s="4"/>
      <c r="D60" s="4">
        <v>22.39</v>
      </c>
      <c r="E60">
        <v>40.069000000000003</v>
      </c>
      <c r="F60" s="4">
        <v>27.936</v>
      </c>
      <c r="G60" s="4">
        <v>20.135999999999999</v>
      </c>
      <c r="H60" s="4">
        <v>15.981</v>
      </c>
      <c r="I60" s="4">
        <v>16.971</v>
      </c>
      <c r="J60" s="4">
        <v>19.106000000000002</v>
      </c>
      <c r="K60" s="4">
        <v>18.306999999999999</v>
      </c>
      <c r="L60" s="4">
        <v>18.457000000000001</v>
      </c>
      <c r="M60" s="4">
        <v>23.314</v>
      </c>
      <c r="N60" s="4">
        <v>22.885999999999999</v>
      </c>
      <c r="O60" s="4">
        <v>30.238</v>
      </c>
      <c r="P60" s="4">
        <v>22.222999999999999</v>
      </c>
      <c r="Q60" s="4">
        <v>26.568999999999999</v>
      </c>
      <c r="R60" s="4">
        <v>24.268999999999998</v>
      </c>
      <c r="S60" s="4">
        <v>25.818000000000001</v>
      </c>
      <c r="T60" s="4">
        <v>19.294</v>
      </c>
      <c r="U60" s="4">
        <v>16.552</v>
      </c>
      <c r="V60" s="4">
        <v>15.585000000000001</v>
      </c>
      <c r="W60" s="4">
        <v>16.420000000000002</v>
      </c>
      <c r="X60" s="4">
        <v>19.588999999999999</v>
      </c>
      <c r="Y60" s="4">
        <v>19.245999999999999</v>
      </c>
      <c r="Z60" s="4">
        <v>23.242999999999999</v>
      </c>
      <c r="AA60" s="4">
        <v>16.061</v>
      </c>
      <c r="AB60" s="4">
        <v>23.422000000000001</v>
      </c>
      <c r="AC60" s="4">
        <v>20.486000000000001</v>
      </c>
      <c r="AD60" s="4">
        <v>17.77</v>
      </c>
      <c r="AE60" s="4">
        <v>20.733000000000001</v>
      </c>
      <c r="AF60" s="4">
        <v>11.625</v>
      </c>
      <c r="AG60" s="4">
        <v>18.169</v>
      </c>
      <c r="AH60" s="4">
        <v>22.861999999999998</v>
      </c>
      <c r="AI60" s="4">
        <v>19.279</v>
      </c>
      <c r="AJ60" s="4">
        <v>13.082000000000001</v>
      </c>
      <c r="AK60" s="4">
        <v>20.204999999999998</v>
      </c>
      <c r="AL60" s="4">
        <v>20.585000000000001</v>
      </c>
      <c r="AM60" s="4">
        <v>30.35</v>
      </c>
      <c r="ALQ60" s="4" t="e">
        <v>#N/A</v>
      </c>
    </row>
    <row r="61" spans="1:1005" ht="15" x14ac:dyDescent="0.25">
      <c r="A61" s="1">
        <v>45717</v>
      </c>
      <c r="B61" s="4"/>
      <c r="C61" s="4"/>
      <c r="D61" s="4">
        <v>36.020000000000003</v>
      </c>
      <c r="E61">
        <v>71.317999999999998</v>
      </c>
      <c r="F61" s="4">
        <v>32.712000000000003</v>
      </c>
      <c r="G61" s="4">
        <v>28.321999999999999</v>
      </c>
      <c r="H61" s="4">
        <v>42.469000000000001</v>
      </c>
      <c r="I61" s="4">
        <v>26.866</v>
      </c>
      <c r="J61" s="4">
        <v>27.597999999999999</v>
      </c>
      <c r="K61" s="4">
        <v>28.18</v>
      </c>
      <c r="L61" s="4">
        <v>32.700000000000003</v>
      </c>
      <c r="M61" s="4">
        <v>41.122999999999998</v>
      </c>
      <c r="N61" s="4">
        <v>49.523000000000003</v>
      </c>
      <c r="O61" s="4">
        <v>40.113</v>
      </c>
      <c r="P61" s="4">
        <v>39.381</v>
      </c>
      <c r="Q61" s="4">
        <v>39.659999999999997</v>
      </c>
      <c r="R61" s="4">
        <v>32.933999999999997</v>
      </c>
      <c r="S61" s="4">
        <v>29.149000000000001</v>
      </c>
      <c r="T61" s="4">
        <v>29.640999999999998</v>
      </c>
      <c r="U61" s="4">
        <v>20.164000000000001</v>
      </c>
      <c r="V61" s="4">
        <v>24.882000000000001</v>
      </c>
      <c r="W61" s="4">
        <v>43.911000000000001</v>
      </c>
      <c r="X61" s="4">
        <v>22.622</v>
      </c>
      <c r="Y61" s="4">
        <v>26.509</v>
      </c>
      <c r="Z61" s="4">
        <v>55.807000000000002</v>
      </c>
      <c r="AA61" s="4">
        <v>16.373999999999999</v>
      </c>
      <c r="AB61" s="4">
        <v>43.055999999999997</v>
      </c>
      <c r="AC61" s="4">
        <v>23.972000000000001</v>
      </c>
      <c r="AD61" s="4">
        <v>31.076000000000001</v>
      </c>
      <c r="AE61" s="4">
        <v>37.691000000000003</v>
      </c>
      <c r="AF61" s="4">
        <v>18.477</v>
      </c>
      <c r="AG61" s="4">
        <v>20.041</v>
      </c>
      <c r="AH61" s="4">
        <v>40.082999999999998</v>
      </c>
      <c r="AI61" s="4">
        <v>21.300999999999998</v>
      </c>
      <c r="AJ61" s="4">
        <v>23.119</v>
      </c>
      <c r="AK61" s="4">
        <v>31.838999999999999</v>
      </c>
      <c r="AL61" s="4">
        <v>20.917000000000002</v>
      </c>
      <c r="AM61" s="4">
        <v>43.741999999999997</v>
      </c>
      <c r="ALQ61" s="4" t="e">
        <v>#N/A</v>
      </c>
    </row>
    <row r="62" spans="1:1005" ht="15" x14ac:dyDescent="0.25">
      <c r="A62" s="1">
        <v>45748</v>
      </c>
      <c r="B62" s="4"/>
      <c r="C62" s="4"/>
      <c r="D62" s="4">
        <v>77.08</v>
      </c>
      <c r="E62">
        <v>122.381</v>
      </c>
      <c r="F62" s="4">
        <v>84.293000000000006</v>
      </c>
      <c r="G62" s="4">
        <v>64.293999999999997</v>
      </c>
      <c r="H62" s="4">
        <v>103.931</v>
      </c>
      <c r="I62" s="4">
        <v>57.686</v>
      </c>
      <c r="J62" s="4">
        <v>51.847999999999999</v>
      </c>
      <c r="K62" s="4">
        <v>70.527000000000001</v>
      </c>
      <c r="L62" s="4">
        <v>93.349000000000004</v>
      </c>
      <c r="M62" s="4">
        <v>78.313999999999993</v>
      </c>
      <c r="N62" s="4">
        <v>61.006999999999998</v>
      </c>
      <c r="O62" s="4">
        <v>87.986000000000004</v>
      </c>
      <c r="P62" s="4">
        <v>79.353999999999999</v>
      </c>
      <c r="Q62" s="4">
        <v>57.734000000000002</v>
      </c>
      <c r="R62" s="4">
        <v>43.023000000000003</v>
      </c>
      <c r="S62" s="4">
        <v>71.025000000000006</v>
      </c>
      <c r="T62" s="4">
        <v>57.146999999999998</v>
      </c>
      <c r="U62" s="4">
        <v>51.11</v>
      </c>
      <c r="V62" s="4">
        <v>49.28</v>
      </c>
      <c r="W62" s="4">
        <v>89.233999999999995</v>
      </c>
      <c r="X62" s="4">
        <v>57.570999999999998</v>
      </c>
      <c r="Y62" s="4">
        <v>81.138999999999996</v>
      </c>
      <c r="Z62" s="4">
        <v>77.378</v>
      </c>
      <c r="AA62" s="4">
        <v>49.7</v>
      </c>
      <c r="AB62" s="4">
        <v>68.221999999999994</v>
      </c>
      <c r="AC62" s="4">
        <v>55.820999999999998</v>
      </c>
      <c r="AD62" s="4">
        <v>68.100999999999999</v>
      </c>
      <c r="AE62" s="4">
        <v>80.227000000000004</v>
      </c>
      <c r="AF62" s="4">
        <v>40.479999999999997</v>
      </c>
      <c r="AG62" s="4">
        <v>49.363999999999997</v>
      </c>
      <c r="AH62" s="4">
        <v>74.813000000000002</v>
      </c>
      <c r="AI62" s="4">
        <v>46.356000000000002</v>
      </c>
      <c r="AJ62" s="4">
        <v>40.561</v>
      </c>
      <c r="AK62" s="4">
        <v>38.436999999999998</v>
      </c>
      <c r="AL62" s="4">
        <v>43.326000000000001</v>
      </c>
      <c r="AM62" s="4">
        <v>93.707999999999998</v>
      </c>
      <c r="ALQ62" s="4" t="e">
        <v>#N/A</v>
      </c>
    </row>
    <row r="63" spans="1:1005" ht="15" x14ac:dyDescent="0.25">
      <c r="A63" s="1">
        <v>45778</v>
      </c>
      <c r="B63" s="4"/>
      <c r="C63" s="4"/>
      <c r="D63" s="4">
        <v>221.07</v>
      </c>
      <c r="E63">
        <v>326.39800000000002</v>
      </c>
      <c r="F63" s="4">
        <v>292.98899999999998</v>
      </c>
      <c r="G63" s="4">
        <v>141.75700000000001</v>
      </c>
      <c r="H63" s="4">
        <v>181.626</v>
      </c>
      <c r="I63" s="4">
        <v>114.17</v>
      </c>
      <c r="J63" s="4">
        <v>158.91800000000001</v>
      </c>
      <c r="K63" s="4">
        <v>197.09700000000001</v>
      </c>
      <c r="L63" s="4">
        <v>273.83499999999998</v>
      </c>
      <c r="M63" s="4">
        <v>214.345</v>
      </c>
      <c r="N63" s="4">
        <v>188.15299999999999</v>
      </c>
      <c r="O63" s="4">
        <v>345.35399999999998</v>
      </c>
      <c r="P63" s="4">
        <v>311.87200000000001</v>
      </c>
      <c r="Q63" s="4">
        <v>190.215</v>
      </c>
      <c r="R63" s="4">
        <v>190.423</v>
      </c>
      <c r="S63" s="4">
        <v>219.678</v>
      </c>
      <c r="T63" s="4">
        <v>238.63800000000001</v>
      </c>
      <c r="U63" s="4">
        <v>72.768000000000001</v>
      </c>
      <c r="V63" s="4">
        <v>147.286</v>
      </c>
      <c r="W63" s="4">
        <v>208.16200000000001</v>
      </c>
      <c r="X63" s="4">
        <v>243.71100000000001</v>
      </c>
      <c r="Y63" s="4">
        <v>205.80799999999999</v>
      </c>
      <c r="Z63" s="4">
        <v>214.65299999999999</v>
      </c>
      <c r="AA63" s="4">
        <v>236.30600000000001</v>
      </c>
      <c r="AB63" s="4">
        <v>273.459</v>
      </c>
      <c r="AC63" s="4">
        <v>108.896</v>
      </c>
      <c r="AD63" s="4">
        <v>142.27199999999999</v>
      </c>
      <c r="AE63" s="4">
        <v>119.764</v>
      </c>
      <c r="AF63" s="4">
        <v>104.151</v>
      </c>
      <c r="AG63" s="4">
        <v>222.42599999999999</v>
      </c>
      <c r="AH63" s="4">
        <v>181.13499999999999</v>
      </c>
      <c r="AI63" s="4">
        <v>105.40900000000001</v>
      </c>
      <c r="AJ63" s="4">
        <v>145.53200000000001</v>
      </c>
      <c r="AK63" s="4">
        <v>134.17599999999999</v>
      </c>
      <c r="AL63" s="4">
        <v>423.18</v>
      </c>
      <c r="AM63" s="4">
        <v>369.49900000000002</v>
      </c>
      <c r="ALQ63" s="4" t="e">
        <v>#N/A</v>
      </c>
    </row>
    <row r="64" spans="1:1005" ht="15" x14ac:dyDescent="0.25">
      <c r="A64" s="1">
        <v>45809</v>
      </c>
      <c r="B64" s="4"/>
      <c r="C64" s="4"/>
      <c r="D64" s="4">
        <v>261.05</v>
      </c>
      <c r="E64">
        <v>403.63099999999997</v>
      </c>
      <c r="F64" s="4">
        <v>278.38799999999998</v>
      </c>
      <c r="G64" s="4">
        <v>174.42599999999999</v>
      </c>
      <c r="H64" s="4">
        <v>150.53</v>
      </c>
      <c r="I64" s="4">
        <v>174.727</v>
      </c>
      <c r="J64" s="4">
        <v>276.70800000000003</v>
      </c>
      <c r="K64" s="4">
        <v>168.90600000000001</v>
      </c>
      <c r="L64" s="4">
        <v>414.15100000000001</v>
      </c>
      <c r="M64" s="4">
        <v>224.43199999999999</v>
      </c>
      <c r="N64" s="4">
        <v>545.03599999999994</v>
      </c>
      <c r="O64" s="4">
        <v>313.57499999999999</v>
      </c>
      <c r="P64" s="4">
        <v>513.221</v>
      </c>
      <c r="Q64" s="4">
        <v>199.03899999999999</v>
      </c>
      <c r="R64" s="4">
        <v>338.96800000000002</v>
      </c>
      <c r="S64" s="4">
        <v>155.81200000000001</v>
      </c>
      <c r="T64" s="4">
        <v>197.00299999999999</v>
      </c>
      <c r="U64" s="4">
        <v>54.552</v>
      </c>
      <c r="V64" s="4">
        <v>222.166</v>
      </c>
      <c r="W64" s="4">
        <v>139.87100000000001</v>
      </c>
      <c r="X64" s="4">
        <v>283.41399999999999</v>
      </c>
      <c r="Y64" s="4">
        <v>197.89500000000001</v>
      </c>
      <c r="Z64" s="4">
        <v>174.24600000000001</v>
      </c>
      <c r="AA64" s="4">
        <v>482.01</v>
      </c>
      <c r="AB64" s="4">
        <v>276.52499999999998</v>
      </c>
      <c r="AC64" s="4">
        <v>250.74</v>
      </c>
      <c r="AD64" s="4">
        <v>427.11500000000001</v>
      </c>
      <c r="AE64" s="4">
        <v>47.917999999999999</v>
      </c>
      <c r="AF64" s="4">
        <v>145.31899999999999</v>
      </c>
      <c r="AG64" s="4">
        <v>333.21300000000002</v>
      </c>
      <c r="AH64" s="4">
        <v>322.58600000000001</v>
      </c>
      <c r="AI64" s="4">
        <v>110.74</v>
      </c>
      <c r="AJ64" s="4">
        <v>292.01</v>
      </c>
      <c r="AK64" s="4">
        <v>367.58</v>
      </c>
      <c r="AL64" s="4">
        <v>686.24199999999996</v>
      </c>
      <c r="AM64" s="4">
        <v>686.24199999999996</v>
      </c>
      <c r="ALQ64" s="4" t="e">
        <v>#N/A</v>
      </c>
    </row>
    <row r="65" spans="1:1005" ht="15" x14ac:dyDescent="0.25">
      <c r="A65" s="1">
        <v>45839</v>
      </c>
      <c r="B65" s="4"/>
      <c r="C65" s="4"/>
      <c r="D65" s="4">
        <v>116.85</v>
      </c>
      <c r="E65">
        <v>170.08500000000001</v>
      </c>
      <c r="F65" s="4">
        <v>97.128</v>
      </c>
      <c r="G65" s="4">
        <v>68.739999999999995</v>
      </c>
      <c r="H65" s="4">
        <v>65.245999999999995</v>
      </c>
      <c r="I65" s="4">
        <v>72.8</v>
      </c>
      <c r="J65" s="4">
        <v>133.50299999999999</v>
      </c>
      <c r="K65" s="4">
        <v>66.704999999999998</v>
      </c>
      <c r="L65" s="4">
        <v>198.37</v>
      </c>
      <c r="M65" s="4">
        <v>72.409000000000006</v>
      </c>
      <c r="N65" s="4">
        <v>502.77800000000002</v>
      </c>
      <c r="O65" s="4">
        <v>122.55800000000001</v>
      </c>
      <c r="P65" s="4">
        <v>189.72200000000001</v>
      </c>
      <c r="Q65" s="4">
        <v>99.658000000000001</v>
      </c>
      <c r="R65" s="4">
        <v>216.07900000000001</v>
      </c>
      <c r="S65" s="4">
        <v>49.93</v>
      </c>
      <c r="T65" s="4">
        <v>58.552</v>
      </c>
      <c r="U65" s="4">
        <v>21.981999999999999</v>
      </c>
      <c r="V65" s="4">
        <v>65.286000000000001</v>
      </c>
      <c r="W65" s="4">
        <v>52.863999999999997</v>
      </c>
      <c r="X65" s="4">
        <v>116.693</v>
      </c>
      <c r="Y65" s="4">
        <v>76.021000000000001</v>
      </c>
      <c r="Z65" s="4">
        <v>64.593000000000004</v>
      </c>
      <c r="AA65" s="4">
        <v>211.506</v>
      </c>
      <c r="AB65" s="4">
        <v>145.88399999999999</v>
      </c>
      <c r="AC65" s="4">
        <v>77.212000000000003</v>
      </c>
      <c r="AD65" s="4">
        <v>217.911</v>
      </c>
      <c r="AE65" s="4">
        <v>24.709</v>
      </c>
      <c r="AF65" s="4">
        <v>51.892000000000003</v>
      </c>
      <c r="AG65" s="4">
        <v>106.57899999999999</v>
      </c>
      <c r="AH65" s="4">
        <v>100.768</v>
      </c>
      <c r="AI65" s="4">
        <v>43.430999999999997</v>
      </c>
      <c r="AJ65" s="4">
        <v>172.93600000000001</v>
      </c>
      <c r="AK65" s="4">
        <v>217.113</v>
      </c>
      <c r="AL65" s="4">
        <v>333.61200000000002</v>
      </c>
      <c r="AM65" s="4">
        <v>333.61200000000002</v>
      </c>
      <c r="ALQ65" s="4" t="e">
        <v>#N/A</v>
      </c>
    </row>
    <row r="66" spans="1:1005" ht="15" x14ac:dyDescent="0.25">
      <c r="A66" s="1">
        <v>45870</v>
      </c>
      <c r="B66" s="4"/>
      <c r="C66" s="4"/>
      <c r="D66" s="4">
        <v>63.46</v>
      </c>
      <c r="E66">
        <v>65.039000000000001</v>
      </c>
      <c r="F66" s="4">
        <v>53.59</v>
      </c>
      <c r="G66" s="4">
        <v>40.960999999999999</v>
      </c>
      <c r="H66" s="4">
        <v>48.77</v>
      </c>
      <c r="I66" s="4">
        <v>37.814</v>
      </c>
      <c r="J66" s="4">
        <v>56.335999999999999</v>
      </c>
      <c r="K66" s="4">
        <v>51.500999999999998</v>
      </c>
      <c r="L66" s="4">
        <v>66.813000000000002</v>
      </c>
      <c r="M66" s="4">
        <v>41.417000000000002</v>
      </c>
      <c r="N66" s="4">
        <v>136.30000000000001</v>
      </c>
      <c r="O66" s="4">
        <v>52.067</v>
      </c>
      <c r="P66" s="4">
        <v>80.132999999999996</v>
      </c>
      <c r="Q66" s="4">
        <v>47.167000000000002</v>
      </c>
      <c r="R66" s="4">
        <v>83.052000000000007</v>
      </c>
      <c r="S66" s="4">
        <v>40.488999999999997</v>
      </c>
      <c r="T66" s="4">
        <v>44.598999999999997</v>
      </c>
      <c r="U66" s="4">
        <v>17.494</v>
      </c>
      <c r="V66" s="4">
        <v>37.738999999999997</v>
      </c>
      <c r="W66" s="4">
        <v>33.219000000000001</v>
      </c>
      <c r="X66" s="4">
        <v>54.206000000000003</v>
      </c>
      <c r="Y66" s="4">
        <v>51.747999999999998</v>
      </c>
      <c r="Z66" s="4">
        <v>44.478000000000002</v>
      </c>
      <c r="AA66" s="4">
        <v>74.459000000000003</v>
      </c>
      <c r="AB66" s="4">
        <v>54.491</v>
      </c>
      <c r="AC66" s="4">
        <v>44.933999999999997</v>
      </c>
      <c r="AD66" s="4">
        <v>65.911000000000001</v>
      </c>
      <c r="AE66" s="4">
        <v>23.638000000000002</v>
      </c>
      <c r="AF66" s="4">
        <v>36.061</v>
      </c>
      <c r="AG66" s="4">
        <v>52.088000000000001</v>
      </c>
      <c r="AH66" s="4">
        <v>42.482999999999997</v>
      </c>
      <c r="AI66" s="4">
        <v>28.151</v>
      </c>
      <c r="AJ66" s="4">
        <v>88.17</v>
      </c>
      <c r="AK66" s="4">
        <v>82.715000000000003</v>
      </c>
      <c r="AL66" s="4">
        <v>123.286</v>
      </c>
      <c r="AM66" s="4">
        <v>123.286</v>
      </c>
      <c r="ALQ66" s="4" t="e">
        <v>#N/A</v>
      </c>
    </row>
    <row r="67" spans="1:1005" ht="15" x14ac:dyDescent="0.25">
      <c r="A67" s="1">
        <v>45901</v>
      </c>
      <c r="B67" s="4"/>
      <c r="C67" s="4"/>
      <c r="D67" s="4">
        <v>38.04</v>
      </c>
      <c r="E67">
        <v>62.423999999999999</v>
      </c>
      <c r="F67" s="4">
        <v>41.682000000000002</v>
      </c>
      <c r="G67" s="4">
        <v>39.325000000000003</v>
      </c>
      <c r="H67" s="4">
        <v>32.896999999999998</v>
      </c>
      <c r="I67" s="4">
        <v>31.117999999999999</v>
      </c>
      <c r="J67" s="4">
        <v>34.898000000000003</v>
      </c>
      <c r="K67" s="4">
        <v>41.5</v>
      </c>
      <c r="L67" s="4">
        <v>55.865000000000002</v>
      </c>
      <c r="M67" s="4">
        <v>36.795999999999999</v>
      </c>
      <c r="N67" s="4">
        <v>63.832999999999998</v>
      </c>
      <c r="O67" s="4">
        <v>40.468000000000004</v>
      </c>
      <c r="P67" s="4">
        <v>56.488</v>
      </c>
      <c r="Q67" s="4">
        <v>32.838000000000001</v>
      </c>
      <c r="R67" s="4">
        <v>45.22</v>
      </c>
      <c r="S67" s="4">
        <v>32.933</v>
      </c>
      <c r="T67" s="4">
        <v>30.414999999999999</v>
      </c>
      <c r="U67" s="4">
        <v>19.224</v>
      </c>
      <c r="V67" s="4">
        <v>52.920999999999999</v>
      </c>
      <c r="W67" s="4">
        <v>32.859000000000002</v>
      </c>
      <c r="X67" s="4">
        <v>35.658000000000001</v>
      </c>
      <c r="Y67" s="4">
        <v>38.226999999999997</v>
      </c>
      <c r="Z67" s="4">
        <v>40.985999999999997</v>
      </c>
      <c r="AA67" s="4">
        <v>44.664999999999999</v>
      </c>
      <c r="AB67" s="4">
        <v>37.835000000000001</v>
      </c>
      <c r="AC67" s="4">
        <v>29.236000000000001</v>
      </c>
      <c r="AD67" s="4">
        <v>39.084000000000003</v>
      </c>
      <c r="AE67" s="4">
        <v>21.379000000000001</v>
      </c>
      <c r="AF67" s="4">
        <v>53.06</v>
      </c>
      <c r="AG67" s="4">
        <v>46.048999999999999</v>
      </c>
      <c r="AH67" s="4">
        <v>34.247</v>
      </c>
      <c r="AI67" s="4">
        <v>24.087</v>
      </c>
      <c r="AJ67" s="4">
        <v>71.933999999999997</v>
      </c>
      <c r="AK67" s="4">
        <v>41.17</v>
      </c>
      <c r="AL67" s="4">
        <v>68.950999999999993</v>
      </c>
      <c r="AM67" s="4">
        <v>68.950999999999993</v>
      </c>
      <c r="ALQ67" s="4" t="e">
        <v>#N/A</v>
      </c>
    </row>
    <row r="68" spans="1:1005" ht="15" x14ac:dyDescent="0.25">
      <c r="A68" s="1"/>
      <c r="B68" s="4"/>
      <c r="C68" s="4"/>
      <c r="D68" s="4"/>
      <c r="E68"/>
      <c r="ALQ68" s="4" t="e">
        <v>#N/A</v>
      </c>
    </row>
    <row r="69" spans="1:1005" ht="15" x14ac:dyDescent="0.25">
      <c r="A69" s="1"/>
      <c r="B69" s="4"/>
      <c r="C69" s="4"/>
      <c r="D69" s="4"/>
      <c r="E69"/>
      <c r="ALQ69" s="4" t="e">
        <v>#N/A</v>
      </c>
    </row>
    <row r="70" spans="1:1005" ht="15" x14ac:dyDescent="0.25">
      <c r="A70" s="1"/>
      <c r="B70" s="4"/>
      <c r="C70" s="4"/>
      <c r="D70" s="4"/>
      <c r="E70"/>
      <c r="ALQ70" s="4" t="e">
        <v>#N/A</v>
      </c>
    </row>
    <row r="71" spans="1:1005" ht="15" x14ac:dyDescent="0.25">
      <c r="A71" s="1"/>
      <c r="B71" s="4"/>
      <c r="C71" s="4"/>
      <c r="D71" s="4"/>
      <c r="E71" s="10"/>
      <c r="ALQ71" s="4" t="e">
        <v>#N/A</v>
      </c>
    </row>
    <row r="72" spans="1:1005" ht="15" x14ac:dyDescent="0.25">
      <c r="A72" s="1"/>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B3163-298A-4D52-8B44-0DF5F2281C7A}">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68"/>
      <c r="B1" s="69">
        <v>272.69029999999992</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8"/>
      <c r="AJ1" s="68"/>
      <c r="AK1" s="68"/>
      <c r="AL1" s="68"/>
      <c r="AM1" s="68"/>
    </row>
    <row r="2" spans="1:54" ht="15" x14ac:dyDescent="0.25">
      <c r="A2" s="68"/>
      <c r="B2" s="68" t="s">
        <v>0</v>
      </c>
      <c r="C2" s="68" t="s">
        <v>1</v>
      </c>
      <c r="D2" s="68" t="s">
        <v>2</v>
      </c>
      <c r="E2" s="68">
        <v>1981</v>
      </c>
      <c r="F2" s="68">
        <v>1982</v>
      </c>
      <c r="G2" s="68">
        <v>1983</v>
      </c>
      <c r="H2" s="68">
        <v>1984</v>
      </c>
      <c r="I2" s="68">
        <v>1985</v>
      </c>
      <c r="J2" s="68">
        <v>1986</v>
      </c>
      <c r="K2" s="68">
        <v>1987</v>
      </c>
      <c r="L2" s="68">
        <v>1988</v>
      </c>
      <c r="M2" s="68">
        <v>1989</v>
      </c>
      <c r="N2" s="68">
        <v>1990</v>
      </c>
      <c r="O2" s="68">
        <v>1991</v>
      </c>
      <c r="P2" s="68">
        <v>1992</v>
      </c>
      <c r="Q2" s="68">
        <v>1993</v>
      </c>
      <c r="R2" s="68">
        <v>1994</v>
      </c>
      <c r="S2" s="68">
        <v>1995</v>
      </c>
      <c r="T2" s="68">
        <v>1996</v>
      </c>
      <c r="U2" s="68">
        <v>1997</v>
      </c>
      <c r="V2" s="68">
        <v>1998</v>
      </c>
      <c r="W2" s="68">
        <v>1999</v>
      </c>
      <c r="X2" s="68">
        <v>2000</v>
      </c>
      <c r="Y2" s="68">
        <v>2001</v>
      </c>
      <c r="Z2" s="68">
        <v>2002</v>
      </c>
      <c r="AA2" s="68">
        <v>2003</v>
      </c>
      <c r="AB2" s="68">
        <v>2004</v>
      </c>
      <c r="AC2" s="68">
        <v>2005</v>
      </c>
      <c r="AD2" s="68">
        <v>2006</v>
      </c>
      <c r="AE2" s="68">
        <v>2007</v>
      </c>
      <c r="AF2" s="68">
        <v>2008</v>
      </c>
      <c r="AG2" s="68">
        <v>2009</v>
      </c>
      <c r="AH2" s="68">
        <v>2010</v>
      </c>
      <c r="AI2" s="68">
        <v>2011</v>
      </c>
      <c r="AJ2" s="68">
        <v>2012</v>
      </c>
      <c r="AK2" s="68">
        <v>2013</v>
      </c>
      <c r="AL2" s="68">
        <v>2014</v>
      </c>
      <c r="AM2" s="68">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70"/>
      <c r="B3" s="70" t="s">
        <v>3</v>
      </c>
      <c r="C3" s="70" t="s">
        <v>4</v>
      </c>
      <c r="D3" s="70" t="s">
        <v>5</v>
      </c>
      <c r="E3" s="70" t="s">
        <v>6</v>
      </c>
      <c r="F3" s="70" t="s">
        <v>7</v>
      </c>
      <c r="G3" s="70" t="s">
        <v>8</v>
      </c>
      <c r="H3" s="70" t="s">
        <v>9</v>
      </c>
      <c r="I3" s="70" t="s">
        <v>10</v>
      </c>
      <c r="J3" s="70" t="s">
        <v>11</v>
      </c>
      <c r="K3" s="70" t="s">
        <v>12</v>
      </c>
      <c r="L3" s="70" t="s">
        <v>13</v>
      </c>
      <c r="M3" s="70" t="s">
        <v>14</v>
      </c>
      <c r="N3" s="70" t="s">
        <v>15</v>
      </c>
      <c r="O3" s="70" t="s">
        <v>16</v>
      </c>
      <c r="P3" s="70" t="s">
        <v>17</v>
      </c>
      <c r="Q3" s="70" t="s">
        <v>18</v>
      </c>
      <c r="R3" s="70" t="s">
        <v>19</v>
      </c>
      <c r="S3" s="70" t="s">
        <v>20</v>
      </c>
      <c r="T3" s="70" t="s">
        <v>21</v>
      </c>
      <c r="U3" s="70" t="s">
        <v>22</v>
      </c>
      <c r="V3" s="70" t="s">
        <v>23</v>
      </c>
      <c r="W3" s="70" t="s">
        <v>24</v>
      </c>
      <c r="X3" s="70" t="s">
        <v>25</v>
      </c>
      <c r="Y3" s="70" t="s">
        <v>26</v>
      </c>
      <c r="Z3" s="70" t="s">
        <v>27</v>
      </c>
      <c r="AA3" s="70" t="s">
        <v>28</v>
      </c>
      <c r="AB3" s="70" t="s">
        <v>29</v>
      </c>
      <c r="AC3" s="70" t="s">
        <v>30</v>
      </c>
      <c r="AD3" s="70" t="s">
        <v>31</v>
      </c>
      <c r="AE3" s="70" t="s">
        <v>32</v>
      </c>
      <c r="AF3" s="70" t="s">
        <v>33</v>
      </c>
      <c r="AG3" s="70" t="s">
        <v>34</v>
      </c>
      <c r="AH3" s="70" t="s">
        <v>35</v>
      </c>
      <c r="AI3" s="70" t="s">
        <v>36</v>
      </c>
      <c r="AJ3" s="70" t="s">
        <v>37</v>
      </c>
      <c r="AK3" s="70" t="s">
        <v>38</v>
      </c>
      <c r="AL3" s="70" t="s">
        <v>39</v>
      </c>
      <c r="AM3" s="70"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71">
        <v>43983</v>
      </c>
      <c r="B4" s="72"/>
      <c r="C4" s="72"/>
      <c r="D4" s="73">
        <v>320</v>
      </c>
      <c r="E4" s="74">
        <v>318.33199999999999</v>
      </c>
      <c r="F4">
        <v>288.94900000000001</v>
      </c>
      <c r="G4">
        <v>320</v>
      </c>
      <c r="H4">
        <v>405.25599999999997</v>
      </c>
      <c r="I4">
        <v>311.24400000000003</v>
      </c>
      <c r="J4">
        <v>349.21100000000001</v>
      </c>
      <c r="K4">
        <v>307.72800000000001</v>
      </c>
      <c r="L4">
        <v>311.43400000000003</v>
      </c>
      <c r="M4">
        <v>303.61200000000002</v>
      </c>
      <c r="N4">
        <v>348.81099999999998</v>
      </c>
      <c r="O4">
        <v>331.31200000000001</v>
      </c>
      <c r="P4">
        <v>307.64100000000002</v>
      </c>
      <c r="Q4">
        <v>365.73599999999999</v>
      </c>
      <c r="R4">
        <v>304.274</v>
      </c>
      <c r="S4">
        <v>334.31200000000001</v>
      </c>
      <c r="T4">
        <v>308.97399999999999</v>
      </c>
      <c r="U4">
        <v>332.93299999999999</v>
      </c>
      <c r="V4">
        <v>412.61700000000002</v>
      </c>
      <c r="W4">
        <v>321.75400000000002</v>
      </c>
      <c r="X4">
        <v>316.27999999999997</v>
      </c>
      <c r="Y4">
        <v>316.88299999999998</v>
      </c>
      <c r="Z4">
        <v>320.91500000000002</v>
      </c>
      <c r="AA4">
        <v>328.19099999999997</v>
      </c>
      <c r="AB4">
        <v>317.774</v>
      </c>
      <c r="AC4">
        <v>436.87200000000001</v>
      </c>
      <c r="AD4">
        <v>320.94600000000003</v>
      </c>
      <c r="AE4">
        <v>338.96300000000002</v>
      </c>
      <c r="AF4">
        <v>323.983</v>
      </c>
      <c r="AG4">
        <v>372.38799999999998</v>
      </c>
      <c r="AH4" s="75">
        <v>347.80200000000002</v>
      </c>
      <c r="AI4" s="4">
        <v>286.50799999999998</v>
      </c>
      <c r="AJ4" s="4">
        <v>306.29199999999997</v>
      </c>
      <c r="AK4" s="4">
        <v>301.86799999999999</v>
      </c>
      <c r="AL4" s="4">
        <v>296.12299999999999</v>
      </c>
      <c r="AM4" s="4">
        <v>308.72199999999998</v>
      </c>
      <c r="AN4" s="4"/>
      <c r="AO4" s="4"/>
      <c r="AP4" s="4"/>
      <c r="AQ4" s="4"/>
      <c r="AR4" s="4"/>
      <c r="AS4" s="4"/>
      <c r="AT4" s="4"/>
      <c r="AU4" s="4"/>
      <c r="AV4" s="4"/>
      <c r="AW4" s="4"/>
      <c r="AX4" s="4"/>
      <c r="AY4" s="4"/>
    </row>
    <row r="5" spans="1:54" ht="15" x14ac:dyDescent="0.25">
      <c r="A5" s="71">
        <v>44013</v>
      </c>
      <c r="B5" s="72"/>
      <c r="C5" s="72"/>
      <c r="D5" s="73">
        <v>51</v>
      </c>
      <c r="E5" s="74">
        <v>51</v>
      </c>
      <c r="F5">
        <v>62.107999999999997</v>
      </c>
      <c r="G5">
        <v>67.344999999999999</v>
      </c>
      <c r="H5">
        <v>70.775999999999996</v>
      </c>
      <c r="I5">
        <v>51.628</v>
      </c>
      <c r="J5">
        <v>52.524000000000001</v>
      </c>
      <c r="K5">
        <v>47.923000000000002</v>
      </c>
      <c r="L5">
        <v>38.987000000000002</v>
      </c>
      <c r="M5">
        <v>50.600999999999999</v>
      </c>
      <c r="N5">
        <v>56.753999999999998</v>
      </c>
      <c r="O5">
        <v>49.853999999999999</v>
      </c>
      <c r="P5">
        <v>62.024999999999999</v>
      </c>
      <c r="Q5">
        <v>63.622</v>
      </c>
      <c r="R5">
        <v>49.225999999999999</v>
      </c>
      <c r="S5">
        <v>73.700999999999993</v>
      </c>
      <c r="T5">
        <v>44.709000000000003</v>
      </c>
      <c r="U5">
        <v>48.180999999999997</v>
      </c>
      <c r="V5">
        <v>107.852</v>
      </c>
      <c r="W5">
        <v>56.021999999999998</v>
      </c>
      <c r="X5">
        <v>42.524999999999999</v>
      </c>
      <c r="Y5">
        <v>43.265000000000001</v>
      </c>
      <c r="Z5">
        <v>40.051000000000002</v>
      </c>
      <c r="AA5">
        <v>52.752000000000002</v>
      </c>
      <c r="AB5">
        <v>45.109000000000002</v>
      </c>
      <c r="AC5">
        <v>68.046000000000006</v>
      </c>
      <c r="AD5">
        <v>39.639000000000003</v>
      </c>
      <c r="AE5">
        <v>47.475000000000001</v>
      </c>
      <c r="AF5">
        <v>55.148000000000003</v>
      </c>
      <c r="AG5">
        <v>70.346999999999994</v>
      </c>
      <c r="AH5" s="75">
        <v>54.542999999999999</v>
      </c>
      <c r="AI5" s="4">
        <v>58.195</v>
      </c>
      <c r="AJ5" s="4">
        <v>39.622999999999998</v>
      </c>
      <c r="AK5" s="4">
        <v>38.503999999999998</v>
      </c>
      <c r="AL5" s="4">
        <v>43.965000000000003</v>
      </c>
      <c r="AM5" s="4">
        <v>44.744999999999997</v>
      </c>
      <c r="AN5" s="4"/>
      <c r="AO5" s="4"/>
      <c r="AP5" s="4"/>
      <c r="AQ5" s="4"/>
      <c r="AR5" s="4"/>
      <c r="AS5" s="4"/>
      <c r="AT5" s="4"/>
      <c r="AU5" s="4"/>
      <c r="AV5" s="4"/>
      <c r="AW5" s="4"/>
      <c r="AX5" s="4"/>
      <c r="AY5" s="4"/>
    </row>
    <row r="6" spans="1:54" ht="15" x14ac:dyDescent="0.25">
      <c r="A6" s="71">
        <v>44044</v>
      </c>
      <c r="B6" s="72"/>
      <c r="C6" s="72"/>
      <c r="D6" s="73">
        <v>21</v>
      </c>
      <c r="E6" s="74">
        <v>20.37</v>
      </c>
      <c r="F6">
        <v>22.571000000000002</v>
      </c>
      <c r="G6">
        <v>25.834</v>
      </c>
      <c r="H6">
        <v>24.931999999999999</v>
      </c>
      <c r="I6">
        <v>22.774999999999999</v>
      </c>
      <c r="J6">
        <v>21</v>
      </c>
      <c r="K6">
        <v>21.791</v>
      </c>
      <c r="L6">
        <v>19.003</v>
      </c>
      <c r="M6">
        <v>24.24</v>
      </c>
      <c r="N6">
        <v>21.062999999999999</v>
      </c>
      <c r="O6">
        <v>20.734999999999999</v>
      </c>
      <c r="P6">
        <v>22.253</v>
      </c>
      <c r="Q6">
        <v>22.355</v>
      </c>
      <c r="R6">
        <v>20.459</v>
      </c>
      <c r="S6">
        <v>22.173999999999999</v>
      </c>
      <c r="T6">
        <v>20.341000000000001</v>
      </c>
      <c r="U6">
        <v>27.13</v>
      </c>
      <c r="V6">
        <v>29.895</v>
      </c>
      <c r="W6">
        <v>21.352</v>
      </c>
      <c r="X6">
        <v>18.882000000000001</v>
      </c>
      <c r="Y6">
        <v>20.388999999999999</v>
      </c>
      <c r="Z6">
        <v>19.329000000000001</v>
      </c>
      <c r="AA6">
        <v>19.646000000000001</v>
      </c>
      <c r="AB6">
        <v>20.010000000000002</v>
      </c>
      <c r="AC6">
        <v>22.465</v>
      </c>
      <c r="AD6">
        <v>19.797999999999998</v>
      </c>
      <c r="AE6">
        <v>19.882000000000001</v>
      </c>
      <c r="AF6">
        <v>20.582000000000001</v>
      </c>
      <c r="AG6">
        <v>22.344000000000001</v>
      </c>
      <c r="AH6" s="75">
        <v>21.561</v>
      </c>
      <c r="AI6" s="4">
        <v>20.834</v>
      </c>
      <c r="AJ6" s="4">
        <v>19.550999999999998</v>
      </c>
      <c r="AK6" s="4">
        <v>19.477</v>
      </c>
      <c r="AL6" s="4">
        <v>28.934000000000001</v>
      </c>
      <c r="AM6" s="4">
        <v>20.227</v>
      </c>
      <c r="AN6" s="4"/>
      <c r="AO6" s="4"/>
      <c r="AP6" s="4"/>
      <c r="AQ6" s="4"/>
      <c r="AR6" s="4"/>
      <c r="AS6" s="4"/>
      <c r="AT6" s="4"/>
      <c r="AU6" s="4"/>
      <c r="AV6" s="4"/>
      <c r="AW6" s="4"/>
      <c r="AX6" s="4"/>
      <c r="AY6" s="4"/>
    </row>
    <row r="7" spans="1:54" ht="15" x14ac:dyDescent="0.25">
      <c r="A7" s="71">
        <v>44075</v>
      </c>
      <c r="B7" s="72"/>
      <c r="C7" s="72"/>
      <c r="D7" s="73">
        <v>15</v>
      </c>
      <c r="E7" s="74">
        <v>14.445</v>
      </c>
      <c r="F7">
        <v>20.085000000000001</v>
      </c>
      <c r="G7">
        <v>13.724</v>
      </c>
      <c r="H7">
        <v>16.556999999999999</v>
      </c>
      <c r="I7">
        <v>13.69</v>
      </c>
      <c r="J7">
        <v>16.646000000000001</v>
      </c>
      <c r="K7">
        <v>13.451000000000001</v>
      </c>
      <c r="L7">
        <v>19.846</v>
      </c>
      <c r="M7">
        <v>14.565</v>
      </c>
      <c r="N7">
        <v>12.798</v>
      </c>
      <c r="O7">
        <v>15.887</v>
      </c>
      <c r="P7">
        <v>13.477</v>
      </c>
      <c r="Q7">
        <v>15.339</v>
      </c>
      <c r="R7">
        <v>13.069000000000001</v>
      </c>
      <c r="S7">
        <v>13.433999999999999</v>
      </c>
      <c r="T7">
        <v>13.417999999999999</v>
      </c>
      <c r="U7">
        <v>94.74</v>
      </c>
      <c r="V7">
        <v>15.071999999999999</v>
      </c>
      <c r="W7">
        <v>13.595000000000001</v>
      </c>
      <c r="X7">
        <v>26.917999999999999</v>
      </c>
      <c r="Y7">
        <v>13.147</v>
      </c>
      <c r="Z7">
        <v>13.329000000000001</v>
      </c>
      <c r="AA7">
        <v>17.649999999999999</v>
      </c>
      <c r="AB7">
        <v>21.658999999999999</v>
      </c>
      <c r="AC7">
        <v>16.920000000000002</v>
      </c>
      <c r="AD7">
        <v>33.835000000000001</v>
      </c>
      <c r="AE7">
        <v>22.911000000000001</v>
      </c>
      <c r="AF7">
        <v>15</v>
      </c>
      <c r="AG7">
        <v>13.266999999999999</v>
      </c>
      <c r="AH7" s="75">
        <v>13.180999999999999</v>
      </c>
      <c r="AI7" s="4">
        <v>19.175999999999998</v>
      </c>
      <c r="AJ7" s="4">
        <v>12.385</v>
      </c>
      <c r="AK7" s="4">
        <v>24.754999999999999</v>
      </c>
      <c r="AL7" s="4">
        <v>31.076000000000001</v>
      </c>
      <c r="AM7" s="4">
        <v>13.826000000000001</v>
      </c>
      <c r="AN7" s="4"/>
      <c r="AO7" s="4"/>
      <c r="AP7" s="4"/>
      <c r="AQ7" s="4"/>
      <c r="AR7" s="4"/>
      <c r="AS7" s="4"/>
      <c r="AT7" s="4"/>
      <c r="AU7" s="4"/>
      <c r="AV7" s="4"/>
      <c r="AW7" s="4"/>
      <c r="AX7" s="4"/>
      <c r="AY7" s="4"/>
    </row>
    <row r="8" spans="1:54" ht="15" x14ac:dyDescent="0.25">
      <c r="A8" s="71">
        <v>44105</v>
      </c>
      <c r="B8" s="72"/>
      <c r="C8" s="72"/>
      <c r="D8" s="73">
        <v>27</v>
      </c>
      <c r="E8" s="74">
        <v>50.222000000000001</v>
      </c>
      <c r="F8">
        <v>27</v>
      </c>
      <c r="G8">
        <v>31.49</v>
      </c>
      <c r="H8">
        <v>22.733000000000001</v>
      </c>
      <c r="I8">
        <v>39.448</v>
      </c>
      <c r="J8">
        <v>47.991999999999997</v>
      </c>
      <c r="K8">
        <v>16.007999999999999</v>
      </c>
      <c r="L8">
        <v>18.143000000000001</v>
      </c>
      <c r="M8">
        <v>16.254000000000001</v>
      </c>
      <c r="N8">
        <v>30.352</v>
      </c>
      <c r="O8">
        <v>16.526</v>
      </c>
      <c r="P8">
        <v>16.169</v>
      </c>
      <c r="Q8">
        <v>32.795000000000002</v>
      </c>
      <c r="R8">
        <v>28.838000000000001</v>
      </c>
      <c r="S8">
        <v>34.564</v>
      </c>
      <c r="T8">
        <v>20.544</v>
      </c>
      <c r="U8">
        <v>71.540999999999997</v>
      </c>
      <c r="V8">
        <v>38.15</v>
      </c>
      <c r="W8">
        <v>16.704000000000001</v>
      </c>
      <c r="X8">
        <v>35.939</v>
      </c>
      <c r="Y8">
        <v>17.760000000000002</v>
      </c>
      <c r="Z8">
        <v>23.492999999999999</v>
      </c>
      <c r="AA8">
        <v>16.972000000000001</v>
      </c>
      <c r="AB8">
        <v>34.343000000000004</v>
      </c>
      <c r="AC8">
        <v>32.625999999999998</v>
      </c>
      <c r="AD8">
        <v>53.665999999999997</v>
      </c>
      <c r="AE8">
        <v>45.555999999999997</v>
      </c>
      <c r="AF8">
        <v>16.524000000000001</v>
      </c>
      <c r="AG8">
        <v>24.556000000000001</v>
      </c>
      <c r="AH8" s="75">
        <v>21.053999999999998</v>
      </c>
      <c r="AI8" s="4">
        <v>23.454999999999998</v>
      </c>
      <c r="AJ8" s="4">
        <v>16.298999999999999</v>
      </c>
      <c r="AK8" s="4">
        <v>55.566000000000003</v>
      </c>
      <c r="AL8" s="4">
        <v>31.736000000000001</v>
      </c>
      <c r="AM8" s="4">
        <v>16.908000000000001</v>
      </c>
      <c r="AN8" s="4"/>
      <c r="AO8" s="4"/>
      <c r="AP8" s="4"/>
      <c r="AQ8" s="4"/>
      <c r="AR8" s="4"/>
      <c r="AS8" s="4"/>
      <c r="AT8" s="4"/>
      <c r="AU8" s="4"/>
      <c r="AV8" s="4"/>
      <c r="AW8" s="4"/>
      <c r="AX8" s="4"/>
      <c r="AY8" s="4"/>
    </row>
    <row r="9" spans="1:54" ht="15" x14ac:dyDescent="0.25">
      <c r="A9" s="71">
        <v>44136</v>
      </c>
      <c r="B9" s="72"/>
      <c r="C9" s="72"/>
      <c r="D9" s="73">
        <v>33</v>
      </c>
      <c r="E9" s="74">
        <v>46.033000000000001</v>
      </c>
      <c r="F9">
        <v>33</v>
      </c>
      <c r="G9">
        <v>33.725000000000001</v>
      </c>
      <c r="H9">
        <v>38.570999999999998</v>
      </c>
      <c r="I9">
        <v>37.880000000000003</v>
      </c>
      <c r="J9">
        <v>46.201000000000001</v>
      </c>
      <c r="K9">
        <v>25.928999999999998</v>
      </c>
      <c r="L9">
        <v>23.265999999999998</v>
      </c>
      <c r="M9">
        <v>23.977</v>
      </c>
      <c r="N9">
        <v>42.082000000000001</v>
      </c>
      <c r="O9">
        <v>26.390999999999998</v>
      </c>
      <c r="P9">
        <v>26.925000000000001</v>
      </c>
      <c r="Q9">
        <v>30.51</v>
      </c>
      <c r="R9">
        <v>29.273</v>
      </c>
      <c r="S9">
        <v>36.776000000000003</v>
      </c>
      <c r="T9">
        <v>52.28</v>
      </c>
      <c r="U9">
        <v>34.134</v>
      </c>
      <c r="V9">
        <v>38.264000000000003</v>
      </c>
      <c r="W9">
        <v>21.956</v>
      </c>
      <c r="X9">
        <v>24.434000000000001</v>
      </c>
      <c r="Y9">
        <v>23.782</v>
      </c>
      <c r="Z9">
        <v>25.802</v>
      </c>
      <c r="AA9">
        <v>25.797000000000001</v>
      </c>
      <c r="AB9">
        <v>43.676000000000002</v>
      </c>
      <c r="AC9">
        <v>33.173000000000002</v>
      </c>
      <c r="AD9">
        <v>52.585999999999999</v>
      </c>
      <c r="AE9">
        <v>38.033000000000001</v>
      </c>
      <c r="AF9">
        <v>24.446000000000002</v>
      </c>
      <c r="AG9">
        <v>34.313000000000002</v>
      </c>
      <c r="AH9" s="75">
        <v>52.204000000000001</v>
      </c>
      <c r="AI9" s="4">
        <v>25.058</v>
      </c>
      <c r="AJ9" s="4">
        <v>24.620999999999999</v>
      </c>
      <c r="AK9" s="4">
        <v>54.326999999999998</v>
      </c>
      <c r="AL9" s="4">
        <v>29.027000000000001</v>
      </c>
      <c r="AM9" s="4">
        <v>27.190999999999999</v>
      </c>
      <c r="AN9" s="4"/>
      <c r="AO9" s="4"/>
      <c r="AP9" s="4"/>
      <c r="AQ9" s="4"/>
      <c r="AR9" s="4"/>
      <c r="AS9" s="4"/>
      <c r="AT9" s="4"/>
      <c r="AU9" s="4"/>
      <c r="AV9" s="4"/>
      <c r="AW9" s="4"/>
      <c r="AX9" s="4"/>
      <c r="AY9" s="4"/>
    </row>
    <row r="10" spans="1:54" ht="15" x14ac:dyDescent="0.25">
      <c r="A10" s="71">
        <v>44166</v>
      </c>
      <c r="B10" s="72"/>
      <c r="C10" s="72"/>
      <c r="D10" s="73">
        <v>26</v>
      </c>
      <c r="E10" s="74">
        <v>42.918999999999997</v>
      </c>
      <c r="F10">
        <v>25.74</v>
      </c>
      <c r="G10">
        <v>26</v>
      </c>
      <c r="H10">
        <v>27.754999999999999</v>
      </c>
      <c r="I10">
        <v>28.314</v>
      </c>
      <c r="J10">
        <v>31.591000000000001</v>
      </c>
      <c r="K10">
        <v>25.616</v>
      </c>
      <c r="L10">
        <v>23.959</v>
      </c>
      <c r="M10">
        <v>23.402000000000001</v>
      </c>
      <c r="N10">
        <v>29.128</v>
      </c>
      <c r="O10">
        <v>23.922999999999998</v>
      </c>
      <c r="P10">
        <v>23.896000000000001</v>
      </c>
      <c r="Q10">
        <v>24.093</v>
      </c>
      <c r="R10">
        <v>25.202999999999999</v>
      </c>
      <c r="S10">
        <v>38.043999999999997</v>
      </c>
      <c r="T10">
        <v>47.073</v>
      </c>
      <c r="U10">
        <v>26.486999999999998</v>
      </c>
      <c r="V10">
        <v>39.887999999999998</v>
      </c>
      <c r="W10">
        <v>22.545999999999999</v>
      </c>
      <c r="X10">
        <v>23.423999999999999</v>
      </c>
      <c r="Y10">
        <v>22.7</v>
      </c>
      <c r="Z10">
        <v>26.100999999999999</v>
      </c>
      <c r="AA10">
        <v>27.681000000000001</v>
      </c>
      <c r="AB10">
        <v>25.934000000000001</v>
      </c>
      <c r="AC10">
        <v>27.584</v>
      </c>
      <c r="AD10">
        <v>30.981999999999999</v>
      </c>
      <c r="AE10">
        <v>24.901</v>
      </c>
      <c r="AF10">
        <v>25.007999999999999</v>
      </c>
      <c r="AG10">
        <v>24.803000000000001</v>
      </c>
      <c r="AH10" s="75">
        <v>32.030999999999999</v>
      </c>
      <c r="AI10" s="4">
        <v>23.803000000000001</v>
      </c>
      <c r="AJ10" s="4">
        <v>25.015000000000001</v>
      </c>
      <c r="AK10" s="4">
        <v>31.658000000000001</v>
      </c>
      <c r="AL10" s="4">
        <v>30.841000000000001</v>
      </c>
      <c r="AM10" s="4">
        <v>29.266999999999999</v>
      </c>
      <c r="AN10" s="4"/>
      <c r="AO10" s="4"/>
      <c r="AP10" s="4"/>
      <c r="AQ10" s="4"/>
      <c r="AR10" s="4"/>
      <c r="AS10" s="4"/>
      <c r="AT10" s="4"/>
      <c r="AU10" s="4"/>
      <c r="AV10" s="4"/>
      <c r="AW10" s="4"/>
      <c r="AX10" s="4"/>
      <c r="AY10" s="4"/>
    </row>
    <row r="11" spans="1:54" ht="15" x14ac:dyDescent="0.25">
      <c r="A11" s="71">
        <v>44197</v>
      </c>
      <c r="B11" s="72"/>
      <c r="C11" s="72"/>
      <c r="D11" s="73">
        <v>25</v>
      </c>
      <c r="E11" s="74">
        <v>35.191000000000003</v>
      </c>
      <c r="F11">
        <v>24.734000000000002</v>
      </c>
      <c r="G11">
        <v>24.21</v>
      </c>
      <c r="H11">
        <v>25</v>
      </c>
      <c r="I11">
        <v>25.501000000000001</v>
      </c>
      <c r="J11">
        <v>25.696000000000002</v>
      </c>
      <c r="K11">
        <v>23.689</v>
      </c>
      <c r="L11">
        <v>23.248999999999999</v>
      </c>
      <c r="M11">
        <v>23.24</v>
      </c>
      <c r="N11">
        <v>25.033000000000001</v>
      </c>
      <c r="O11">
        <v>23.475999999999999</v>
      </c>
      <c r="P11">
        <v>23.611999999999998</v>
      </c>
      <c r="Q11">
        <v>24.123000000000001</v>
      </c>
      <c r="R11">
        <v>26.268000000000001</v>
      </c>
      <c r="S11">
        <v>25.957000000000001</v>
      </c>
      <c r="T11">
        <v>33.892000000000003</v>
      </c>
      <c r="U11">
        <v>28.02</v>
      </c>
      <c r="V11">
        <v>27.405000000000001</v>
      </c>
      <c r="W11">
        <v>26.135000000000002</v>
      </c>
      <c r="X11">
        <v>23.876999999999999</v>
      </c>
      <c r="Y11">
        <v>23.024999999999999</v>
      </c>
      <c r="Z11">
        <v>23.515000000000001</v>
      </c>
      <c r="AA11">
        <v>23.963000000000001</v>
      </c>
      <c r="AB11">
        <v>35.962000000000003</v>
      </c>
      <c r="AC11">
        <v>27.268000000000001</v>
      </c>
      <c r="AD11">
        <v>28.556999999999999</v>
      </c>
      <c r="AE11">
        <v>24.257999999999999</v>
      </c>
      <c r="AF11">
        <v>23.555</v>
      </c>
      <c r="AG11">
        <v>23.655999999999999</v>
      </c>
      <c r="AH11" s="75">
        <v>27.286999999999999</v>
      </c>
      <c r="AI11" s="4">
        <v>24.361999999999998</v>
      </c>
      <c r="AJ11" s="4">
        <v>23.140999999999998</v>
      </c>
      <c r="AK11" s="4">
        <v>25.390999999999998</v>
      </c>
      <c r="AL11" s="4">
        <v>25.463000000000001</v>
      </c>
      <c r="AM11" s="4">
        <v>32.436999999999998</v>
      </c>
      <c r="AN11" s="4"/>
      <c r="AO11" s="4"/>
      <c r="AP11" s="4"/>
      <c r="AQ11" s="4"/>
      <c r="AR11" s="4"/>
      <c r="AS11" s="4"/>
      <c r="AT11" s="4"/>
      <c r="AU11" s="4"/>
      <c r="AV11" s="4"/>
      <c r="AW11" s="4"/>
      <c r="AX11" s="4"/>
      <c r="AY11" s="4"/>
    </row>
    <row r="12" spans="1:54" ht="15" x14ac:dyDescent="0.25">
      <c r="A12" s="71">
        <v>44228</v>
      </c>
      <c r="B12" s="72"/>
      <c r="C12" s="72"/>
      <c r="D12" s="73">
        <v>22</v>
      </c>
      <c r="E12" s="74">
        <v>31.07</v>
      </c>
      <c r="F12">
        <v>22</v>
      </c>
      <c r="G12">
        <v>19.521000000000001</v>
      </c>
      <c r="H12">
        <v>20.126000000000001</v>
      </c>
      <c r="I12">
        <v>61.619</v>
      </c>
      <c r="J12">
        <v>38.26</v>
      </c>
      <c r="K12">
        <v>18.917000000000002</v>
      </c>
      <c r="L12">
        <v>18.794</v>
      </c>
      <c r="M12">
        <v>19.654</v>
      </c>
      <c r="N12">
        <v>21.864000000000001</v>
      </c>
      <c r="O12">
        <v>20.667999999999999</v>
      </c>
      <c r="P12">
        <v>20.303999999999998</v>
      </c>
      <c r="Q12">
        <v>20.553999999999998</v>
      </c>
      <c r="R12">
        <v>37.433</v>
      </c>
      <c r="S12">
        <v>29.734000000000002</v>
      </c>
      <c r="T12">
        <v>31.468</v>
      </c>
      <c r="U12">
        <v>26.053999999999998</v>
      </c>
      <c r="V12">
        <v>37.29</v>
      </c>
      <c r="W12">
        <v>32.648000000000003</v>
      </c>
      <c r="X12">
        <v>20.513999999999999</v>
      </c>
      <c r="Y12">
        <v>18.965</v>
      </c>
      <c r="Z12">
        <v>27.876000000000001</v>
      </c>
      <c r="AA12">
        <v>22.206</v>
      </c>
      <c r="AB12">
        <v>32.656999999999996</v>
      </c>
      <c r="AC12">
        <v>20.553000000000001</v>
      </c>
      <c r="AD12">
        <v>29.785</v>
      </c>
      <c r="AE12">
        <v>19.579999999999998</v>
      </c>
      <c r="AF12">
        <v>24.433</v>
      </c>
      <c r="AG12">
        <v>19.079000000000001</v>
      </c>
      <c r="AH12" s="75">
        <v>20.815999999999999</v>
      </c>
      <c r="AI12" s="4">
        <v>20.533000000000001</v>
      </c>
      <c r="AJ12" s="4">
        <v>18.634</v>
      </c>
      <c r="AK12" s="4">
        <v>26.091999999999999</v>
      </c>
      <c r="AL12" s="4">
        <v>45.326999999999998</v>
      </c>
      <c r="AM12" s="4">
        <v>24.306000000000001</v>
      </c>
      <c r="AN12" s="4"/>
      <c r="AO12" s="4"/>
      <c r="AP12" s="4"/>
      <c r="AQ12" s="4"/>
      <c r="AR12" s="4"/>
      <c r="AS12" s="4"/>
      <c r="AT12" s="4"/>
      <c r="AU12" s="4"/>
      <c r="AV12" s="4"/>
      <c r="AW12" s="4"/>
      <c r="AX12" s="4"/>
      <c r="AY12" s="4"/>
    </row>
    <row r="13" spans="1:54" ht="15" x14ac:dyDescent="0.25">
      <c r="A13" s="71">
        <v>44256</v>
      </c>
      <c r="B13" s="72"/>
      <c r="C13" s="72"/>
      <c r="D13" s="73">
        <v>70</v>
      </c>
      <c r="E13" s="74">
        <v>84.308000000000007</v>
      </c>
      <c r="F13">
        <v>70</v>
      </c>
      <c r="G13">
        <v>34.933999999999997</v>
      </c>
      <c r="H13">
        <v>51.247999999999998</v>
      </c>
      <c r="I13">
        <v>223.26900000000001</v>
      </c>
      <c r="J13">
        <v>53.758000000000003</v>
      </c>
      <c r="K13">
        <v>34.317</v>
      </c>
      <c r="L13">
        <v>96.778000000000006</v>
      </c>
      <c r="M13">
        <v>65.88</v>
      </c>
      <c r="N13">
        <v>53.924999999999997</v>
      </c>
      <c r="O13">
        <v>62.569000000000003</v>
      </c>
      <c r="P13">
        <v>74.052000000000007</v>
      </c>
      <c r="Q13">
        <v>75.700999999999993</v>
      </c>
      <c r="R13">
        <v>97.941000000000003</v>
      </c>
      <c r="S13">
        <v>74.373000000000005</v>
      </c>
      <c r="T13">
        <v>109.15900000000001</v>
      </c>
      <c r="U13">
        <v>79.691999999999993</v>
      </c>
      <c r="V13">
        <v>92.302000000000007</v>
      </c>
      <c r="W13">
        <v>56.35</v>
      </c>
      <c r="X13">
        <v>61.22</v>
      </c>
      <c r="Y13">
        <v>38.258000000000003</v>
      </c>
      <c r="Z13">
        <v>71.622</v>
      </c>
      <c r="AA13">
        <v>114.64700000000001</v>
      </c>
      <c r="AB13">
        <v>51.058</v>
      </c>
      <c r="AC13">
        <v>49.088999999999999</v>
      </c>
      <c r="AD13">
        <v>140.95500000000001</v>
      </c>
      <c r="AE13">
        <v>36.247999999999998</v>
      </c>
      <c r="AF13">
        <v>101.637</v>
      </c>
      <c r="AG13">
        <v>34.183999999999997</v>
      </c>
      <c r="AH13" s="75">
        <v>85.930999999999997</v>
      </c>
      <c r="AI13" s="4">
        <v>71.049000000000007</v>
      </c>
      <c r="AJ13" s="4">
        <v>50.692</v>
      </c>
      <c r="AK13" s="4">
        <v>67.510999999999996</v>
      </c>
      <c r="AL13" s="4">
        <v>87.215999999999994</v>
      </c>
      <c r="AM13" s="4">
        <v>43.886000000000003</v>
      </c>
      <c r="AN13" s="4"/>
      <c r="AO13" s="4"/>
      <c r="AP13" s="4"/>
      <c r="AQ13" s="4"/>
      <c r="AR13" s="4"/>
      <c r="AS13" s="4"/>
      <c r="AT13" s="4"/>
      <c r="AU13" s="4"/>
      <c r="AV13" s="4"/>
      <c r="AW13" s="4"/>
      <c r="AX13" s="4"/>
      <c r="AY13" s="4"/>
    </row>
    <row r="14" spans="1:54" ht="15" x14ac:dyDescent="0.25">
      <c r="A14" s="71">
        <v>44287</v>
      </c>
      <c r="B14" s="72"/>
      <c r="C14" s="72"/>
      <c r="D14" s="73">
        <v>185</v>
      </c>
      <c r="E14" s="74">
        <v>188.14</v>
      </c>
      <c r="F14">
        <v>102.617</v>
      </c>
      <c r="G14">
        <v>225.71100000000001</v>
      </c>
      <c r="H14">
        <v>296.68099999999998</v>
      </c>
      <c r="I14">
        <v>477.98899999999998</v>
      </c>
      <c r="J14">
        <v>158.178</v>
      </c>
      <c r="K14">
        <v>185</v>
      </c>
      <c r="L14">
        <v>253.84399999999999</v>
      </c>
      <c r="M14">
        <v>181.68100000000001</v>
      </c>
      <c r="N14">
        <v>135.191</v>
      </c>
      <c r="O14">
        <v>143.26499999999999</v>
      </c>
      <c r="P14">
        <v>257.55700000000002</v>
      </c>
      <c r="Q14">
        <v>163.47999999999999</v>
      </c>
      <c r="R14">
        <v>121.348</v>
      </c>
      <c r="S14">
        <v>312.78800000000001</v>
      </c>
      <c r="T14">
        <v>293.34300000000002</v>
      </c>
      <c r="U14">
        <v>223.55099999999999</v>
      </c>
      <c r="V14">
        <v>210.00800000000001</v>
      </c>
      <c r="W14">
        <v>181.81</v>
      </c>
      <c r="X14">
        <v>171.04</v>
      </c>
      <c r="Y14">
        <v>127.849</v>
      </c>
      <c r="Z14">
        <v>217.75700000000001</v>
      </c>
      <c r="AA14">
        <v>250.92599999999999</v>
      </c>
      <c r="AB14">
        <v>179.12299999999999</v>
      </c>
      <c r="AC14">
        <v>331.70400000000001</v>
      </c>
      <c r="AD14">
        <v>187.89</v>
      </c>
      <c r="AE14">
        <v>142.86500000000001</v>
      </c>
      <c r="AF14">
        <v>256.08499999999998</v>
      </c>
      <c r="AG14">
        <v>153.47300000000001</v>
      </c>
      <c r="AH14" s="75">
        <v>404.70100000000002</v>
      </c>
      <c r="AI14" s="4">
        <v>145.566</v>
      </c>
      <c r="AJ14" s="4">
        <v>133.24299999999999</v>
      </c>
      <c r="AK14" s="4">
        <v>231.221</v>
      </c>
      <c r="AL14" s="4">
        <v>113.501</v>
      </c>
      <c r="AM14" s="4">
        <v>91.507999999999996</v>
      </c>
      <c r="AN14" s="4"/>
      <c r="AO14" s="4"/>
      <c r="AP14" s="4"/>
      <c r="AQ14" s="4"/>
      <c r="AR14" s="4"/>
      <c r="AS14" s="4"/>
      <c r="AT14" s="4"/>
      <c r="AU14" s="4"/>
      <c r="AV14" s="4"/>
      <c r="AW14" s="4"/>
      <c r="AX14" s="4"/>
      <c r="AY14" s="4"/>
    </row>
    <row r="15" spans="1:54" ht="15" x14ac:dyDescent="0.25">
      <c r="A15" s="71">
        <v>44317</v>
      </c>
      <c r="B15" s="72"/>
      <c r="C15" s="72"/>
      <c r="D15" s="73">
        <v>500</v>
      </c>
      <c r="E15" s="74">
        <v>593.61599999999999</v>
      </c>
      <c r="F15">
        <v>454.58699999999999</v>
      </c>
      <c r="G15">
        <v>1181.867</v>
      </c>
      <c r="H15">
        <v>785.34400000000005</v>
      </c>
      <c r="I15">
        <v>658.15200000000004</v>
      </c>
      <c r="J15">
        <v>349.59399999999999</v>
      </c>
      <c r="K15">
        <v>500</v>
      </c>
      <c r="L15">
        <v>325.44600000000003</v>
      </c>
      <c r="M15">
        <v>265.21499999999997</v>
      </c>
      <c r="N15">
        <v>451.37099999999998</v>
      </c>
      <c r="O15">
        <v>343.40199999999999</v>
      </c>
      <c r="P15">
        <v>798.048</v>
      </c>
      <c r="Q15">
        <v>402.34800000000001</v>
      </c>
      <c r="R15">
        <v>710.98500000000001</v>
      </c>
      <c r="S15">
        <v>748.673</v>
      </c>
      <c r="T15">
        <v>970.69</v>
      </c>
      <c r="U15">
        <v>679.39499999999998</v>
      </c>
      <c r="V15">
        <v>557.52700000000004</v>
      </c>
      <c r="W15">
        <v>491.77499999999998</v>
      </c>
      <c r="X15">
        <v>450.28699999999998</v>
      </c>
      <c r="Y15">
        <v>162.172</v>
      </c>
      <c r="Z15">
        <v>584.58199999999999</v>
      </c>
      <c r="AA15">
        <v>405.91300000000001</v>
      </c>
      <c r="AB15">
        <v>620.52599999999995</v>
      </c>
      <c r="AC15">
        <v>688.60900000000004</v>
      </c>
      <c r="AD15">
        <v>455.84399999999999</v>
      </c>
      <c r="AE15">
        <v>705.12900000000002</v>
      </c>
      <c r="AF15">
        <v>721.98099999999999</v>
      </c>
      <c r="AG15">
        <v>407.21600000000001</v>
      </c>
      <c r="AH15" s="75">
        <v>950.48699999999997</v>
      </c>
      <c r="AI15" s="4">
        <v>203.03100000000001</v>
      </c>
      <c r="AJ15" s="4">
        <v>434.9</v>
      </c>
      <c r="AK15" s="4">
        <v>661.976</v>
      </c>
      <c r="AL15" s="4">
        <v>334.76499999999999</v>
      </c>
      <c r="AM15" s="4">
        <v>287.45800000000003</v>
      </c>
      <c r="AN15" s="4"/>
      <c r="AO15" s="4"/>
      <c r="AP15" s="4"/>
      <c r="AQ15" s="4"/>
      <c r="AR15" s="4"/>
      <c r="AS15" s="4"/>
      <c r="AT15" s="4"/>
      <c r="AU15" s="4"/>
      <c r="AV15" s="4"/>
      <c r="AW15" s="4"/>
      <c r="AX15" s="4"/>
      <c r="AY15" s="4"/>
    </row>
    <row r="16" spans="1:54" ht="15" x14ac:dyDescent="0.25">
      <c r="A16" s="71">
        <v>44348</v>
      </c>
      <c r="B16" s="72"/>
      <c r="C16" s="72"/>
      <c r="D16" s="73">
        <v>450</v>
      </c>
      <c r="E16" s="74">
        <v>593.71699999999998</v>
      </c>
      <c r="F16">
        <v>780.63900000000001</v>
      </c>
      <c r="G16">
        <v>988.80499999999995</v>
      </c>
      <c r="H16">
        <v>425.03899999999999</v>
      </c>
      <c r="I16">
        <v>505.73399999999998</v>
      </c>
      <c r="J16">
        <v>102.88800000000001</v>
      </c>
      <c r="K16">
        <v>450</v>
      </c>
      <c r="L16">
        <v>193.29499999999999</v>
      </c>
      <c r="M16">
        <v>353.72899999999998</v>
      </c>
      <c r="N16">
        <v>403.11</v>
      </c>
      <c r="O16">
        <v>183.422</v>
      </c>
      <c r="P16">
        <v>688.42899999999997</v>
      </c>
      <c r="Q16">
        <v>213.084</v>
      </c>
      <c r="R16">
        <v>859.77</v>
      </c>
      <c r="S16">
        <v>541.68100000000004</v>
      </c>
      <c r="T16">
        <v>793.62400000000002</v>
      </c>
      <c r="U16">
        <v>488.60500000000002</v>
      </c>
      <c r="V16">
        <v>546.52599999999995</v>
      </c>
      <c r="W16">
        <v>310.31400000000002</v>
      </c>
      <c r="X16">
        <v>235.75800000000001</v>
      </c>
      <c r="Y16">
        <v>140.035</v>
      </c>
      <c r="Z16">
        <v>511.96</v>
      </c>
      <c r="AA16">
        <v>198.178</v>
      </c>
      <c r="AB16">
        <v>525.18700000000001</v>
      </c>
      <c r="AC16">
        <v>347.15699999999998</v>
      </c>
      <c r="AD16">
        <v>179.35599999999999</v>
      </c>
      <c r="AE16">
        <v>769.53</v>
      </c>
      <c r="AF16">
        <v>517.97400000000005</v>
      </c>
      <c r="AG16">
        <v>624.54300000000001</v>
      </c>
      <c r="AH16" s="75">
        <v>1223.4870000000001</v>
      </c>
      <c r="AI16" s="4">
        <v>67.399000000000001</v>
      </c>
      <c r="AJ16" s="4">
        <v>210.85499999999999</v>
      </c>
      <c r="AK16" s="4">
        <v>542.67399999999998</v>
      </c>
      <c r="AL16" s="4">
        <v>305.11399999999998</v>
      </c>
      <c r="AM16" s="4">
        <v>179.827</v>
      </c>
      <c r="AN16" s="4"/>
      <c r="AO16" s="4"/>
      <c r="AP16" s="4"/>
      <c r="AQ16" s="4"/>
      <c r="AR16" s="4"/>
      <c r="AS16" s="4"/>
      <c r="AT16" s="4"/>
      <c r="AU16" s="4"/>
      <c r="AV16" s="4"/>
      <c r="AW16" s="4"/>
      <c r="AX16" s="4"/>
      <c r="AY16" s="4"/>
    </row>
    <row r="17" spans="1:51" ht="15" x14ac:dyDescent="0.25">
      <c r="A17" s="71">
        <v>44378</v>
      </c>
      <c r="B17" s="72"/>
      <c r="C17" s="72"/>
      <c r="D17" s="73">
        <v>75</v>
      </c>
      <c r="E17" s="74">
        <v>193.55</v>
      </c>
      <c r="F17">
        <v>255.14</v>
      </c>
      <c r="G17">
        <v>226.643</v>
      </c>
      <c r="H17">
        <v>79.602999999999994</v>
      </c>
      <c r="I17">
        <v>100.321</v>
      </c>
      <c r="J17">
        <v>24.33</v>
      </c>
      <c r="K17">
        <v>62.74</v>
      </c>
      <c r="L17">
        <v>38.912999999999997</v>
      </c>
      <c r="M17">
        <v>66.706999999999994</v>
      </c>
      <c r="N17">
        <v>72.302999999999997</v>
      </c>
      <c r="O17">
        <v>39.078000000000003</v>
      </c>
      <c r="P17">
        <v>168.00299999999999</v>
      </c>
      <c r="Q17">
        <v>41.74</v>
      </c>
      <c r="R17">
        <v>331.53100000000001</v>
      </c>
      <c r="S17">
        <v>110.685</v>
      </c>
      <c r="T17">
        <v>144.77000000000001</v>
      </c>
      <c r="U17">
        <v>155.72399999999999</v>
      </c>
      <c r="V17">
        <v>128.73500000000001</v>
      </c>
      <c r="W17">
        <v>38.881</v>
      </c>
      <c r="X17">
        <v>35.244999999999997</v>
      </c>
      <c r="Y17">
        <v>20.503</v>
      </c>
      <c r="Z17">
        <v>77.736999999999995</v>
      </c>
      <c r="AA17">
        <v>39.972000000000001</v>
      </c>
      <c r="AB17">
        <v>111.727</v>
      </c>
      <c r="AC17">
        <v>51.076000000000001</v>
      </c>
      <c r="AD17">
        <v>33.847000000000001</v>
      </c>
      <c r="AE17">
        <v>193.28</v>
      </c>
      <c r="AF17">
        <v>110.88</v>
      </c>
      <c r="AG17">
        <v>102.23699999999999</v>
      </c>
      <c r="AH17" s="75">
        <v>458.81400000000002</v>
      </c>
      <c r="AI17" s="4">
        <v>14.683</v>
      </c>
      <c r="AJ17" s="4">
        <v>30.454000000000001</v>
      </c>
      <c r="AK17" s="4">
        <v>75</v>
      </c>
      <c r="AL17" s="4">
        <v>47.55</v>
      </c>
      <c r="AM17" s="4">
        <v>28.977</v>
      </c>
      <c r="AN17" s="4"/>
      <c r="AO17" s="4"/>
      <c r="AP17" s="4"/>
      <c r="AQ17" s="4"/>
      <c r="AR17" s="4"/>
      <c r="AS17" s="4"/>
      <c r="AT17" s="4"/>
      <c r="AU17" s="4"/>
      <c r="AV17" s="4"/>
      <c r="AW17" s="4"/>
      <c r="AX17" s="4"/>
      <c r="AY17" s="4"/>
    </row>
    <row r="18" spans="1:51" ht="15" x14ac:dyDescent="0.25">
      <c r="A18" s="71">
        <v>44409</v>
      </c>
      <c r="B18" s="72"/>
      <c r="C18" s="72"/>
      <c r="D18" s="73">
        <v>21</v>
      </c>
      <c r="E18" s="74">
        <v>32.969000000000001</v>
      </c>
      <c r="F18">
        <v>39.936999999999998</v>
      </c>
      <c r="G18">
        <v>47.337000000000003</v>
      </c>
      <c r="H18">
        <v>28.940999999999999</v>
      </c>
      <c r="I18">
        <v>27.765999999999998</v>
      </c>
      <c r="J18">
        <v>15.62</v>
      </c>
      <c r="K18">
        <v>19.192</v>
      </c>
      <c r="L18">
        <v>20.373000000000001</v>
      </c>
      <c r="M18">
        <v>18.558</v>
      </c>
      <c r="N18">
        <v>20.582999999999998</v>
      </c>
      <c r="O18">
        <v>15.795</v>
      </c>
      <c r="P18">
        <v>33.31</v>
      </c>
      <c r="Q18">
        <v>16.234999999999999</v>
      </c>
      <c r="R18">
        <v>44.915999999999997</v>
      </c>
      <c r="S18">
        <v>27.07</v>
      </c>
      <c r="T18">
        <v>40.058</v>
      </c>
      <c r="U18">
        <v>34.255000000000003</v>
      </c>
      <c r="V18">
        <v>28.013999999999999</v>
      </c>
      <c r="W18">
        <v>16.099</v>
      </c>
      <c r="X18">
        <v>17.315999999999999</v>
      </c>
      <c r="Y18">
        <v>12.526</v>
      </c>
      <c r="Z18">
        <v>20.893000000000001</v>
      </c>
      <c r="AA18">
        <v>16.617000000000001</v>
      </c>
      <c r="AB18">
        <v>24.597000000000001</v>
      </c>
      <c r="AC18">
        <v>21</v>
      </c>
      <c r="AD18">
        <v>16.712</v>
      </c>
      <c r="AE18">
        <v>32.686</v>
      </c>
      <c r="AF18">
        <v>26.864999999999998</v>
      </c>
      <c r="AG18">
        <v>23.454000000000001</v>
      </c>
      <c r="AH18" s="75">
        <v>56.49</v>
      </c>
      <c r="AI18" s="4">
        <v>11.065</v>
      </c>
      <c r="AJ18" s="4">
        <v>16.789000000000001</v>
      </c>
      <c r="AK18" s="4">
        <v>31.628</v>
      </c>
      <c r="AL18" s="4">
        <v>16.442</v>
      </c>
      <c r="AM18" s="4">
        <v>13.032</v>
      </c>
      <c r="AN18" s="4"/>
      <c r="AO18" s="4"/>
      <c r="AP18" s="4"/>
      <c r="AQ18" s="4"/>
      <c r="AR18" s="4"/>
      <c r="AS18" s="4"/>
      <c r="AT18" s="4"/>
      <c r="AU18" s="4"/>
      <c r="AV18" s="4"/>
      <c r="AW18" s="4"/>
      <c r="AX18" s="4"/>
      <c r="AY18" s="4"/>
    </row>
    <row r="19" spans="1:51" ht="15" x14ac:dyDescent="0.25">
      <c r="A19" s="71">
        <v>44440</v>
      </c>
      <c r="B19" s="72"/>
      <c r="C19" s="72"/>
      <c r="D19" s="73">
        <v>16</v>
      </c>
      <c r="E19" s="74">
        <v>22.777000000000001</v>
      </c>
      <c r="F19">
        <v>14.733000000000001</v>
      </c>
      <c r="G19">
        <v>28.318999999999999</v>
      </c>
      <c r="H19">
        <v>16.829000000000001</v>
      </c>
      <c r="I19">
        <v>19.850000000000001</v>
      </c>
      <c r="J19">
        <v>8.9730000000000008</v>
      </c>
      <c r="K19">
        <v>18.065000000000001</v>
      </c>
      <c r="L19">
        <v>11.364000000000001</v>
      </c>
      <c r="M19">
        <v>9.5530000000000008</v>
      </c>
      <c r="N19">
        <v>13.819000000000001</v>
      </c>
      <c r="O19">
        <v>8.5549999999999997</v>
      </c>
      <c r="P19">
        <v>19.202000000000002</v>
      </c>
      <c r="Q19">
        <v>8.9350000000000005</v>
      </c>
      <c r="R19">
        <v>17.536000000000001</v>
      </c>
      <c r="S19">
        <v>15.289</v>
      </c>
      <c r="T19">
        <v>106.083</v>
      </c>
      <c r="U19">
        <v>16</v>
      </c>
      <c r="V19">
        <v>15.180999999999999</v>
      </c>
      <c r="W19">
        <v>21.184999999999999</v>
      </c>
      <c r="X19">
        <v>10.59</v>
      </c>
      <c r="Y19">
        <v>7.0140000000000002</v>
      </c>
      <c r="Z19">
        <v>16.847999999999999</v>
      </c>
      <c r="AA19">
        <v>16.422999999999998</v>
      </c>
      <c r="AB19">
        <v>15.773</v>
      </c>
      <c r="AC19">
        <v>33.243000000000002</v>
      </c>
      <c r="AD19">
        <v>19.437999999999999</v>
      </c>
      <c r="AE19">
        <v>19.158999999999999</v>
      </c>
      <c r="AF19">
        <v>14.874000000000001</v>
      </c>
      <c r="AG19">
        <v>11.558999999999999</v>
      </c>
      <c r="AH19" s="75">
        <v>30.047000000000001</v>
      </c>
      <c r="AI19" s="4">
        <v>4.7560000000000002</v>
      </c>
      <c r="AJ19" s="4">
        <v>21.062000000000001</v>
      </c>
      <c r="AK19" s="4">
        <v>30.67</v>
      </c>
      <c r="AL19" s="4">
        <v>9.3539999999999992</v>
      </c>
      <c r="AM19" s="4">
        <v>7.8470000000000004</v>
      </c>
      <c r="AN19" s="4"/>
      <c r="AO19" s="4"/>
      <c r="AP19" s="4"/>
      <c r="AQ19" s="4"/>
      <c r="AR19" s="4"/>
      <c r="AS19" s="4"/>
      <c r="AT19" s="4"/>
      <c r="AU19" s="4"/>
      <c r="AV19" s="4"/>
      <c r="AW19" s="4"/>
      <c r="AX19" s="4"/>
      <c r="AY19" s="4"/>
    </row>
    <row r="20" spans="1:51" ht="15" x14ac:dyDescent="0.25">
      <c r="A20" s="71">
        <v>44470</v>
      </c>
      <c r="B20" s="72"/>
      <c r="C20" s="72"/>
      <c r="D20" s="73">
        <v>29.02</v>
      </c>
      <c r="E20" s="74">
        <v>29.81</v>
      </c>
      <c r="F20">
        <v>33.201999999999998</v>
      </c>
      <c r="G20">
        <v>35.008000000000003</v>
      </c>
      <c r="H20">
        <v>44.082000000000001</v>
      </c>
      <c r="I20">
        <v>52.67</v>
      </c>
      <c r="J20">
        <v>11.327</v>
      </c>
      <c r="K20">
        <v>16.965</v>
      </c>
      <c r="L20">
        <v>13.065</v>
      </c>
      <c r="M20">
        <v>26.082000000000001</v>
      </c>
      <c r="N20">
        <v>14.475</v>
      </c>
      <c r="O20">
        <v>11.135999999999999</v>
      </c>
      <c r="P20">
        <v>37.04</v>
      </c>
      <c r="Q20">
        <v>24.331</v>
      </c>
      <c r="R20">
        <v>39.054000000000002</v>
      </c>
      <c r="S20">
        <v>22.914000000000001</v>
      </c>
      <c r="T20">
        <v>81.123999999999995</v>
      </c>
      <c r="U20">
        <v>39.814999999999998</v>
      </c>
      <c r="V20">
        <v>18.045000000000002</v>
      </c>
      <c r="W20">
        <v>34.008000000000003</v>
      </c>
      <c r="X20">
        <v>15.069000000000001</v>
      </c>
      <c r="Y20">
        <v>15.897</v>
      </c>
      <c r="Z20">
        <v>16.292999999999999</v>
      </c>
      <c r="AA20">
        <v>30.890999999999998</v>
      </c>
      <c r="AB20">
        <v>31.649000000000001</v>
      </c>
      <c r="AC20">
        <v>53.503999999999998</v>
      </c>
      <c r="AD20">
        <v>41.600999999999999</v>
      </c>
      <c r="AE20">
        <v>20.346</v>
      </c>
      <c r="AF20">
        <v>26.323</v>
      </c>
      <c r="AG20">
        <v>19.366</v>
      </c>
      <c r="AH20" s="75">
        <v>33.084000000000003</v>
      </c>
      <c r="AI20" s="4">
        <v>7.9509999999999996</v>
      </c>
      <c r="AJ20" s="4">
        <v>50.79</v>
      </c>
      <c r="AK20" s="4">
        <v>31.475999999999999</v>
      </c>
      <c r="AL20" s="4">
        <v>12.121</v>
      </c>
      <c r="AM20" s="4">
        <v>40.295000000000002</v>
      </c>
      <c r="AN20" s="4"/>
      <c r="AO20" s="4"/>
      <c r="AP20" s="4"/>
      <c r="AQ20" s="4"/>
      <c r="AR20" s="4"/>
      <c r="AS20" s="4"/>
      <c r="AT20" s="4"/>
      <c r="AU20" s="4"/>
      <c r="AV20" s="4"/>
      <c r="AW20" s="4"/>
      <c r="AX20" s="4"/>
      <c r="AY20" s="4"/>
    </row>
    <row r="21" spans="1:51" ht="15" x14ac:dyDescent="0.25">
      <c r="A21" s="71">
        <v>44501</v>
      </c>
      <c r="B21" s="72"/>
      <c r="C21" s="72"/>
      <c r="D21" s="73">
        <v>30.02</v>
      </c>
      <c r="E21" s="74">
        <v>35.686</v>
      </c>
      <c r="F21">
        <v>34.670999999999999</v>
      </c>
      <c r="G21">
        <v>51.957999999999998</v>
      </c>
      <c r="H21">
        <v>42.081000000000003</v>
      </c>
      <c r="I21">
        <v>50.524999999999999</v>
      </c>
      <c r="J21">
        <v>21.526</v>
      </c>
      <c r="K21">
        <v>22.117000000000001</v>
      </c>
      <c r="L21">
        <v>21.245999999999999</v>
      </c>
      <c r="M21">
        <v>38.9</v>
      </c>
      <c r="N21">
        <v>24.734000000000002</v>
      </c>
      <c r="O21">
        <v>22.247</v>
      </c>
      <c r="P21">
        <v>34.026000000000003</v>
      </c>
      <c r="Q21">
        <v>25.635000000000002</v>
      </c>
      <c r="R21">
        <v>41.311</v>
      </c>
      <c r="S21">
        <v>53.598999999999997</v>
      </c>
      <c r="T21">
        <v>39.884999999999998</v>
      </c>
      <c r="U21">
        <v>40.101999999999997</v>
      </c>
      <c r="V21">
        <v>23.501000000000001</v>
      </c>
      <c r="W21">
        <v>21.994</v>
      </c>
      <c r="X21">
        <v>21.623000000000001</v>
      </c>
      <c r="Y21">
        <v>19.518000000000001</v>
      </c>
      <c r="Z21">
        <v>25.356000000000002</v>
      </c>
      <c r="AA21">
        <v>40.954000000000001</v>
      </c>
      <c r="AB21">
        <v>32.713000000000001</v>
      </c>
      <c r="AC21">
        <v>53.22</v>
      </c>
      <c r="AD21">
        <v>35.545999999999999</v>
      </c>
      <c r="AE21">
        <v>28.242000000000001</v>
      </c>
      <c r="AF21">
        <v>36.488</v>
      </c>
      <c r="AG21">
        <v>51.414000000000001</v>
      </c>
      <c r="AH21" s="75">
        <v>33.713000000000001</v>
      </c>
      <c r="AI21" s="4">
        <v>16.946000000000002</v>
      </c>
      <c r="AJ21" s="4">
        <v>50.968000000000004</v>
      </c>
      <c r="AK21" s="4">
        <v>29.251999999999999</v>
      </c>
      <c r="AL21" s="4">
        <v>22.978999999999999</v>
      </c>
      <c r="AM21" s="4">
        <v>39.378</v>
      </c>
      <c r="AN21" s="4"/>
      <c r="AO21" s="4"/>
      <c r="AP21" s="4"/>
      <c r="AQ21" s="4"/>
      <c r="AR21" s="4"/>
      <c r="AS21" s="4"/>
      <c r="AT21" s="4"/>
      <c r="AU21" s="4"/>
      <c r="AV21" s="4"/>
      <c r="AW21" s="4"/>
      <c r="AX21" s="4"/>
      <c r="AY21" s="4"/>
    </row>
    <row r="22" spans="1:51" ht="15" x14ac:dyDescent="0.25">
      <c r="A22" s="71">
        <v>44531</v>
      </c>
      <c r="B22" s="72"/>
      <c r="C22" s="72"/>
      <c r="D22" s="73">
        <v>25.27</v>
      </c>
      <c r="E22" s="74">
        <v>28.809000000000001</v>
      </c>
      <c r="F22">
        <v>27.428999999999998</v>
      </c>
      <c r="G22">
        <v>39.728000000000002</v>
      </c>
      <c r="H22">
        <v>32.887999999999998</v>
      </c>
      <c r="I22">
        <v>35.847999999999999</v>
      </c>
      <c r="J22">
        <v>22.178000000000001</v>
      </c>
      <c r="K22">
        <v>23.831</v>
      </c>
      <c r="L22">
        <v>21.561</v>
      </c>
      <c r="M22">
        <v>27.152000000000001</v>
      </c>
      <c r="N22">
        <v>23.126000000000001</v>
      </c>
      <c r="O22">
        <v>20.484000000000002</v>
      </c>
      <c r="P22">
        <v>28.068999999999999</v>
      </c>
      <c r="Q22">
        <v>22.558</v>
      </c>
      <c r="R22">
        <v>42.859000000000002</v>
      </c>
      <c r="S22">
        <v>53.057000000000002</v>
      </c>
      <c r="T22">
        <v>31.617000000000001</v>
      </c>
      <c r="U22">
        <v>42.947000000000003</v>
      </c>
      <c r="V22">
        <v>24.783000000000001</v>
      </c>
      <c r="W22">
        <v>21.696000000000002</v>
      </c>
      <c r="X22">
        <v>21.332999999999998</v>
      </c>
      <c r="Y22">
        <v>20.917000000000002</v>
      </c>
      <c r="Z22">
        <v>28.096</v>
      </c>
      <c r="AA22">
        <v>24.286999999999999</v>
      </c>
      <c r="AB22">
        <v>27.792999999999999</v>
      </c>
      <c r="AC22">
        <v>32.268999999999998</v>
      </c>
      <c r="AD22">
        <v>23.574999999999999</v>
      </c>
      <c r="AE22">
        <v>29.725999999999999</v>
      </c>
      <c r="AF22">
        <v>27.306999999999999</v>
      </c>
      <c r="AG22">
        <v>31.667000000000002</v>
      </c>
      <c r="AH22" s="75">
        <v>32.862000000000002</v>
      </c>
      <c r="AI22" s="4">
        <v>18.571999999999999</v>
      </c>
      <c r="AJ22" s="4">
        <v>30.123000000000001</v>
      </c>
      <c r="AK22" s="4">
        <v>31.975000000000001</v>
      </c>
      <c r="AL22" s="4">
        <v>25.96</v>
      </c>
      <c r="AM22" s="4">
        <v>36.662999999999997</v>
      </c>
      <c r="AN22" s="4"/>
      <c r="AO22" s="4"/>
      <c r="AP22" s="4"/>
      <c r="AQ22" s="4"/>
      <c r="AR22" s="4"/>
      <c r="AS22" s="4"/>
      <c r="AT22" s="4"/>
      <c r="AU22" s="4"/>
      <c r="AV22" s="4"/>
      <c r="AW22" s="4"/>
      <c r="AX22" s="4"/>
      <c r="AY22" s="4"/>
    </row>
    <row r="23" spans="1:51" ht="15" x14ac:dyDescent="0.25">
      <c r="A23" s="71">
        <v>44562</v>
      </c>
      <c r="B23" s="72"/>
      <c r="C23" s="72"/>
      <c r="D23" s="73">
        <v>25.07</v>
      </c>
      <c r="E23" s="74">
        <v>25.501000000000001</v>
      </c>
      <c r="F23">
        <v>23.483000000000001</v>
      </c>
      <c r="G23">
        <v>33.326999999999998</v>
      </c>
      <c r="H23">
        <v>27.52</v>
      </c>
      <c r="I23">
        <v>27.152999999999999</v>
      </c>
      <c r="J23">
        <v>18.606999999999999</v>
      </c>
      <c r="K23">
        <v>21.111999999999998</v>
      </c>
      <c r="L23">
        <v>19.568999999999999</v>
      </c>
      <c r="M23">
        <v>21.062999999999999</v>
      </c>
      <c r="N23">
        <v>20.766999999999999</v>
      </c>
      <c r="O23">
        <v>18.343</v>
      </c>
      <c r="P23">
        <v>25.841000000000001</v>
      </c>
      <c r="Q23">
        <v>21.536999999999999</v>
      </c>
      <c r="R23">
        <v>27.327999999999999</v>
      </c>
      <c r="S23">
        <v>34.411999999999999</v>
      </c>
      <c r="T23">
        <v>30.76</v>
      </c>
      <c r="U23">
        <v>27.169</v>
      </c>
      <c r="V23">
        <v>26.04</v>
      </c>
      <c r="W23">
        <v>20.254000000000001</v>
      </c>
      <c r="X23">
        <v>19.814</v>
      </c>
      <c r="Y23">
        <v>16.745999999999999</v>
      </c>
      <c r="Z23">
        <v>22.359000000000002</v>
      </c>
      <c r="AA23">
        <v>30.821000000000002</v>
      </c>
      <c r="AB23">
        <v>25.17</v>
      </c>
      <c r="AC23">
        <v>27.274999999999999</v>
      </c>
      <c r="AD23">
        <v>20.969000000000001</v>
      </c>
      <c r="AE23">
        <v>25.661999999999999</v>
      </c>
      <c r="AF23">
        <v>23.969000000000001</v>
      </c>
      <c r="AG23">
        <v>24.699000000000002</v>
      </c>
      <c r="AH23" s="75">
        <v>30.86</v>
      </c>
      <c r="AI23" s="4">
        <v>15.196</v>
      </c>
      <c r="AJ23" s="4">
        <v>21.975999999999999</v>
      </c>
      <c r="AK23" s="4">
        <v>24.131</v>
      </c>
      <c r="AL23" s="4">
        <v>26.667999999999999</v>
      </c>
      <c r="AM23" s="4">
        <v>28.024999999999999</v>
      </c>
      <c r="AN23" s="4"/>
      <c r="AO23" s="4"/>
      <c r="AP23" s="4"/>
      <c r="AQ23" s="4"/>
      <c r="AR23" s="4"/>
      <c r="AS23" s="4"/>
      <c r="AT23" s="4"/>
      <c r="AU23" s="4"/>
      <c r="AV23" s="4"/>
      <c r="AW23" s="4"/>
      <c r="AX23" s="4"/>
      <c r="AY23" s="4"/>
    </row>
    <row r="24" spans="1:51" ht="15" x14ac:dyDescent="0.25">
      <c r="A24" s="71">
        <v>44593</v>
      </c>
      <c r="B24" s="72"/>
      <c r="C24" s="72"/>
      <c r="D24" s="73">
        <v>27.87</v>
      </c>
      <c r="E24" s="74">
        <v>23.643999999999998</v>
      </c>
      <c r="F24">
        <v>19.87</v>
      </c>
      <c r="G24">
        <v>28.187000000000001</v>
      </c>
      <c r="H24">
        <v>65.221999999999994</v>
      </c>
      <c r="I24">
        <v>41.293999999999997</v>
      </c>
      <c r="J24">
        <v>15.539</v>
      </c>
      <c r="K24">
        <v>17.86</v>
      </c>
      <c r="L24">
        <v>17.422999999999998</v>
      </c>
      <c r="M24">
        <v>19.408999999999999</v>
      </c>
      <c r="N24">
        <v>19.222999999999999</v>
      </c>
      <c r="O24">
        <v>16.533000000000001</v>
      </c>
      <c r="P24">
        <v>22.998000000000001</v>
      </c>
      <c r="Q24">
        <v>33.71</v>
      </c>
      <c r="R24">
        <v>32.01</v>
      </c>
      <c r="S24">
        <v>32.905000000000001</v>
      </c>
      <c r="T24">
        <v>29.783000000000001</v>
      </c>
      <c r="U24">
        <v>38.088000000000001</v>
      </c>
      <c r="V24">
        <v>33.500999999999998</v>
      </c>
      <c r="W24">
        <v>17.946999999999999</v>
      </c>
      <c r="X24">
        <v>17.129000000000001</v>
      </c>
      <c r="Y24">
        <v>22.498000000000001</v>
      </c>
      <c r="Z24">
        <v>21.696000000000002</v>
      </c>
      <c r="AA24">
        <v>29.65</v>
      </c>
      <c r="AB24">
        <v>19.916</v>
      </c>
      <c r="AC24">
        <v>29.841000000000001</v>
      </c>
      <c r="AD24">
        <v>17.731999999999999</v>
      </c>
      <c r="AE24">
        <v>26.585999999999999</v>
      </c>
      <c r="AF24">
        <v>20.291</v>
      </c>
      <c r="AG24">
        <v>19.728000000000002</v>
      </c>
      <c r="AH24" s="75">
        <v>27.152000000000001</v>
      </c>
      <c r="AI24" s="4">
        <v>12.795999999999999</v>
      </c>
      <c r="AJ24" s="4">
        <v>24.036000000000001</v>
      </c>
      <c r="AK24" s="4">
        <v>45.107999999999997</v>
      </c>
      <c r="AL24" s="4">
        <v>20.635999999999999</v>
      </c>
      <c r="AM24" s="4">
        <v>24.988</v>
      </c>
      <c r="AN24" s="4"/>
      <c r="AO24" s="4"/>
      <c r="AP24" s="4"/>
      <c r="AQ24" s="4"/>
      <c r="AR24" s="4"/>
      <c r="AS24" s="4"/>
      <c r="AT24" s="4"/>
      <c r="AU24" s="4"/>
      <c r="AV24" s="4"/>
      <c r="AW24" s="4"/>
      <c r="AX24" s="4"/>
      <c r="AY24" s="4"/>
    </row>
    <row r="25" spans="1:51" ht="15" x14ac:dyDescent="0.25">
      <c r="A25" s="71">
        <v>44621</v>
      </c>
      <c r="B25" s="72"/>
      <c r="C25" s="72"/>
      <c r="D25" s="73">
        <v>76.75</v>
      </c>
      <c r="E25" s="74">
        <v>72.679000000000002</v>
      </c>
      <c r="F25">
        <v>35.218000000000004</v>
      </c>
      <c r="G25">
        <v>62.497</v>
      </c>
      <c r="H25">
        <v>231.554</v>
      </c>
      <c r="I25">
        <v>57.674999999999997</v>
      </c>
      <c r="J25">
        <v>30.141999999999999</v>
      </c>
      <c r="K25">
        <v>91.034999999999997</v>
      </c>
      <c r="L25">
        <v>62.457000000000001</v>
      </c>
      <c r="M25">
        <v>50.363</v>
      </c>
      <c r="N25">
        <v>60.155000000000001</v>
      </c>
      <c r="O25">
        <v>60.523000000000003</v>
      </c>
      <c r="P25">
        <v>81.688000000000002</v>
      </c>
      <c r="Q25">
        <v>91.712000000000003</v>
      </c>
      <c r="R25">
        <v>78.793000000000006</v>
      </c>
      <c r="S25">
        <v>108.648</v>
      </c>
      <c r="T25">
        <v>88.88</v>
      </c>
      <c r="U25">
        <v>94.954999999999998</v>
      </c>
      <c r="V25">
        <v>57.283000000000001</v>
      </c>
      <c r="W25">
        <v>55.445</v>
      </c>
      <c r="X25">
        <v>36</v>
      </c>
      <c r="Y25">
        <v>63.268000000000001</v>
      </c>
      <c r="Z25">
        <v>114.19</v>
      </c>
      <c r="AA25">
        <v>47.262</v>
      </c>
      <c r="AB25">
        <v>47.712000000000003</v>
      </c>
      <c r="AC25">
        <v>143.25200000000001</v>
      </c>
      <c r="AD25">
        <v>34.161999999999999</v>
      </c>
      <c r="AE25">
        <v>107.16800000000001</v>
      </c>
      <c r="AF25">
        <v>35.965000000000003</v>
      </c>
      <c r="AG25">
        <v>83.801000000000002</v>
      </c>
      <c r="AH25" s="75">
        <v>86.093000000000004</v>
      </c>
      <c r="AI25" s="4">
        <v>41.575000000000003</v>
      </c>
      <c r="AJ25" s="4">
        <v>64.283000000000001</v>
      </c>
      <c r="AK25" s="4">
        <v>89.281999999999996</v>
      </c>
      <c r="AL25" s="4">
        <v>39.414999999999999</v>
      </c>
      <c r="AM25" s="4">
        <v>72.516999999999996</v>
      </c>
      <c r="AN25" s="4"/>
      <c r="AO25" s="4"/>
      <c r="AP25" s="4"/>
      <c r="AQ25" s="4"/>
      <c r="AR25" s="4"/>
      <c r="AS25" s="4"/>
      <c r="AT25" s="4"/>
      <c r="AU25" s="4"/>
      <c r="AV25" s="4"/>
      <c r="AW25" s="4"/>
      <c r="AX25" s="4"/>
      <c r="AY25" s="4"/>
    </row>
    <row r="26" spans="1:51" ht="15" x14ac:dyDescent="0.25">
      <c r="A26" s="71">
        <v>44652</v>
      </c>
      <c r="B26" s="72"/>
      <c r="C26" s="72"/>
      <c r="D26" s="73">
        <v>215.16</v>
      </c>
      <c r="E26" s="74">
        <v>106.714</v>
      </c>
      <c r="F26">
        <v>224.953</v>
      </c>
      <c r="G26">
        <v>328.53199999999998</v>
      </c>
      <c r="H26">
        <v>495.46800000000002</v>
      </c>
      <c r="I26">
        <v>166.79599999999999</v>
      </c>
      <c r="J26">
        <v>170.42699999999999</v>
      </c>
      <c r="K26">
        <v>250.40700000000001</v>
      </c>
      <c r="L26">
        <v>173.459</v>
      </c>
      <c r="M26">
        <v>128.78700000000001</v>
      </c>
      <c r="N26">
        <v>141.86500000000001</v>
      </c>
      <c r="O26">
        <v>234.53200000000001</v>
      </c>
      <c r="P26">
        <v>175.98599999999999</v>
      </c>
      <c r="Q26">
        <v>114.76600000000001</v>
      </c>
      <c r="R26">
        <v>332.51400000000001</v>
      </c>
      <c r="S26">
        <v>291.07</v>
      </c>
      <c r="T26">
        <v>240.28700000000001</v>
      </c>
      <c r="U26">
        <v>213.983</v>
      </c>
      <c r="V26">
        <v>186.149</v>
      </c>
      <c r="W26">
        <v>154.79300000000001</v>
      </c>
      <c r="X26">
        <v>122.77200000000001</v>
      </c>
      <c r="Y26">
        <v>198.75700000000001</v>
      </c>
      <c r="Z26">
        <v>253.029</v>
      </c>
      <c r="AA26">
        <v>167.18600000000001</v>
      </c>
      <c r="AB26">
        <v>332.17200000000003</v>
      </c>
      <c r="AC26">
        <v>189.15799999999999</v>
      </c>
      <c r="AD26">
        <v>137.005</v>
      </c>
      <c r="AE26">
        <v>258.36599999999999</v>
      </c>
      <c r="AF26">
        <v>160.411</v>
      </c>
      <c r="AG26">
        <v>399.03899999999999</v>
      </c>
      <c r="AH26" s="75">
        <v>170.06100000000001</v>
      </c>
      <c r="AI26" s="4">
        <v>113.10899999999999</v>
      </c>
      <c r="AJ26" s="4">
        <v>222.41399999999999</v>
      </c>
      <c r="AK26" s="4">
        <v>117.471</v>
      </c>
      <c r="AL26" s="4">
        <v>86.66</v>
      </c>
      <c r="AM26" s="4">
        <v>167.07900000000001</v>
      </c>
      <c r="AN26" s="4"/>
      <c r="AO26" s="4"/>
      <c r="AP26" s="4"/>
      <c r="AQ26" s="4"/>
      <c r="AR26" s="4"/>
      <c r="AS26" s="4"/>
      <c r="AT26" s="4"/>
      <c r="AU26" s="4"/>
      <c r="AV26" s="4"/>
      <c r="AW26" s="4"/>
      <c r="AX26" s="4"/>
      <c r="AY26" s="4"/>
    </row>
    <row r="27" spans="1:51" ht="15" x14ac:dyDescent="0.25">
      <c r="A27" s="71">
        <v>44682</v>
      </c>
      <c r="B27" s="72"/>
      <c r="C27" s="72"/>
      <c r="D27" s="73">
        <v>531.97</v>
      </c>
      <c r="E27" s="74">
        <v>449.87</v>
      </c>
      <c r="F27">
        <v>1157.5450000000001</v>
      </c>
      <c r="G27">
        <v>792.96900000000005</v>
      </c>
      <c r="H27">
        <v>629.83100000000002</v>
      </c>
      <c r="I27">
        <v>344.16399999999999</v>
      </c>
      <c r="J27">
        <v>448.863</v>
      </c>
      <c r="K27">
        <v>311.13</v>
      </c>
      <c r="L27">
        <v>243.59</v>
      </c>
      <c r="M27">
        <v>423.56700000000001</v>
      </c>
      <c r="N27">
        <v>329.58199999999999</v>
      </c>
      <c r="O27">
        <v>707.03200000000004</v>
      </c>
      <c r="P27">
        <v>404.779</v>
      </c>
      <c r="Q27">
        <v>651.48</v>
      </c>
      <c r="R27">
        <v>757.35799999999995</v>
      </c>
      <c r="S27">
        <v>926.50800000000004</v>
      </c>
      <c r="T27">
        <v>680.16</v>
      </c>
      <c r="U27">
        <v>539.14099999999996</v>
      </c>
      <c r="V27">
        <v>481.97199999999998</v>
      </c>
      <c r="W27">
        <v>417.27199999999999</v>
      </c>
      <c r="X27">
        <v>149.35</v>
      </c>
      <c r="Y27">
        <v>520.05600000000004</v>
      </c>
      <c r="Z27">
        <v>388.55900000000003</v>
      </c>
      <c r="AA27">
        <v>561.96</v>
      </c>
      <c r="AB27">
        <v>656.25599999999997</v>
      </c>
      <c r="AC27">
        <v>433.303</v>
      </c>
      <c r="AD27">
        <v>647.01099999999997</v>
      </c>
      <c r="AE27">
        <v>709.99800000000005</v>
      </c>
      <c r="AF27">
        <v>396.346</v>
      </c>
      <c r="AG27">
        <v>906.68299999999999</v>
      </c>
      <c r="AH27" s="75">
        <v>221.79599999999999</v>
      </c>
      <c r="AI27" s="4">
        <v>363.18</v>
      </c>
      <c r="AJ27" s="4">
        <v>613.58799999999997</v>
      </c>
      <c r="AK27" s="4">
        <v>329.65100000000001</v>
      </c>
      <c r="AL27" s="4">
        <v>265.92700000000002</v>
      </c>
      <c r="AM27" s="4">
        <v>512.94200000000001</v>
      </c>
      <c r="AN27" s="4"/>
      <c r="AO27" s="4"/>
      <c r="AP27" s="4"/>
      <c r="AQ27" s="4"/>
      <c r="AR27" s="4"/>
      <c r="AS27" s="4"/>
      <c r="AT27" s="4"/>
      <c r="AU27" s="4"/>
      <c r="AV27" s="4"/>
      <c r="AW27" s="4"/>
      <c r="AX27" s="4"/>
      <c r="AY27" s="4"/>
    </row>
    <row r="28" spans="1:51" ht="15" x14ac:dyDescent="0.25">
      <c r="A28" s="71">
        <v>44713</v>
      </c>
      <c r="B28" s="72"/>
      <c r="C28" s="72"/>
      <c r="D28" s="73">
        <v>420.22</v>
      </c>
      <c r="E28" s="74">
        <v>837.02599999999995</v>
      </c>
      <c r="F28">
        <v>1044.7819999999999</v>
      </c>
      <c r="G28">
        <v>469.553</v>
      </c>
      <c r="H28">
        <v>528.91800000000001</v>
      </c>
      <c r="I28">
        <v>109.529</v>
      </c>
      <c r="J28">
        <v>457.98200000000003</v>
      </c>
      <c r="K28">
        <v>205.76599999999999</v>
      </c>
      <c r="L28">
        <v>362.81700000000001</v>
      </c>
      <c r="M28">
        <v>417.41500000000002</v>
      </c>
      <c r="N28">
        <v>190.10499999999999</v>
      </c>
      <c r="O28">
        <v>722.77</v>
      </c>
      <c r="P28">
        <v>226.977</v>
      </c>
      <c r="Q28">
        <v>885.27700000000004</v>
      </c>
      <c r="R28">
        <v>572.94899999999996</v>
      </c>
      <c r="S28">
        <v>838.91099999999994</v>
      </c>
      <c r="T28">
        <v>515.17399999999998</v>
      </c>
      <c r="U28">
        <v>572.02599999999995</v>
      </c>
      <c r="V28">
        <v>326.31900000000002</v>
      </c>
      <c r="W28">
        <v>252.69399999999999</v>
      </c>
      <c r="X28">
        <v>143.47900000000001</v>
      </c>
      <c r="Y28">
        <v>518.01800000000003</v>
      </c>
      <c r="Z28">
        <v>206.12</v>
      </c>
      <c r="AA28">
        <v>549.90700000000004</v>
      </c>
      <c r="AB28">
        <v>361.51299999999998</v>
      </c>
      <c r="AC28">
        <v>186.48500000000001</v>
      </c>
      <c r="AD28">
        <v>791.03</v>
      </c>
      <c r="AE28">
        <v>556.53300000000002</v>
      </c>
      <c r="AF28">
        <v>655.41399999999999</v>
      </c>
      <c r="AG28">
        <v>1280.5809999999999</v>
      </c>
      <c r="AH28" s="75">
        <v>76.406000000000006</v>
      </c>
      <c r="AI28" s="4">
        <v>216.92400000000001</v>
      </c>
      <c r="AJ28" s="4">
        <v>559.34100000000001</v>
      </c>
      <c r="AK28" s="4">
        <v>319.30200000000002</v>
      </c>
      <c r="AL28" s="4">
        <v>183.56200000000001</v>
      </c>
      <c r="AM28" s="4">
        <v>615.226</v>
      </c>
      <c r="AN28" s="4"/>
      <c r="AO28" s="4"/>
      <c r="AP28" s="4"/>
      <c r="AQ28" s="4"/>
      <c r="AR28" s="4"/>
      <c r="AS28" s="4"/>
      <c r="AT28" s="4"/>
      <c r="AU28" s="4"/>
      <c r="AV28" s="4"/>
      <c r="AW28" s="4"/>
      <c r="AX28" s="4"/>
      <c r="AY28" s="4"/>
    </row>
    <row r="29" spans="1:51" ht="15" x14ac:dyDescent="0.25">
      <c r="A29" s="71">
        <v>44743</v>
      </c>
      <c r="B29" s="72"/>
      <c r="C29" s="72"/>
      <c r="D29" s="73">
        <v>100.03</v>
      </c>
      <c r="E29" s="74">
        <v>269.61700000000002</v>
      </c>
      <c r="F29">
        <v>237.54400000000001</v>
      </c>
      <c r="G29">
        <v>92.927000000000007</v>
      </c>
      <c r="H29">
        <v>106.697</v>
      </c>
      <c r="I29">
        <v>27.1</v>
      </c>
      <c r="J29">
        <v>63.743000000000002</v>
      </c>
      <c r="K29">
        <v>41.344000000000001</v>
      </c>
      <c r="L29">
        <v>68.379000000000005</v>
      </c>
      <c r="M29">
        <v>74.295000000000002</v>
      </c>
      <c r="N29">
        <v>39.886000000000003</v>
      </c>
      <c r="O29">
        <v>183.89699999999999</v>
      </c>
      <c r="P29">
        <v>45.497999999999998</v>
      </c>
      <c r="Q29">
        <v>344.702</v>
      </c>
      <c r="R29">
        <v>117.167</v>
      </c>
      <c r="S29">
        <v>162.191</v>
      </c>
      <c r="T29">
        <v>165.68700000000001</v>
      </c>
      <c r="U29">
        <v>135.45099999999999</v>
      </c>
      <c r="V29">
        <v>41.524999999999999</v>
      </c>
      <c r="W29">
        <v>37.112000000000002</v>
      </c>
      <c r="X29">
        <v>20.451000000000001</v>
      </c>
      <c r="Y29">
        <v>78.959000000000003</v>
      </c>
      <c r="Z29">
        <v>41.552</v>
      </c>
      <c r="AA29">
        <v>122.874</v>
      </c>
      <c r="AB29">
        <v>53.094999999999999</v>
      </c>
      <c r="AC29">
        <v>35.393999999999998</v>
      </c>
      <c r="AD29">
        <v>200.839</v>
      </c>
      <c r="AE29">
        <v>125.136</v>
      </c>
      <c r="AF29">
        <v>107.895</v>
      </c>
      <c r="AG29">
        <v>479.47300000000001</v>
      </c>
      <c r="AH29" s="75">
        <v>19.492999999999999</v>
      </c>
      <c r="AI29" s="4">
        <v>29.54</v>
      </c>
      <c r="AJ29" s="4">
        <v>77.591999999999999</v>
      </c>
      <c r="AK29" s="4">
        <v>49.69</v>
      </c>
      <c r="AL29" s="4">
        <v>28.047000000000001</v>
      </c>
      <c r="AM29" s="4">
        <v>211.80699999999999</v>
      </c>
      <c r="AN29" s="4"/>
      <c r="AO29" s="4"/>
      <c r="AP29" s="4"/>
      <c r="AQ29" s="4"/>
      <c r="AR29" s="4"/>
      <c r="AS29" s="4"/>
      <c r="AT29" s="4"/>
      <c r="AU29" s="4"/>
      <c r="AV29" s="4"/>
      <c r="AW29" s="4"/>
      <c r="AX29" s="4"/>
      <c r="AY29" s="4"/>
    </row>
    <row r="30" spans="1:51" ht="15" x14ac:dyDescent="0.25">
      <c r="A30" s="71">
        <v>44774</v>
      </c>
      <c r="B30" s="72"/>
      <c r="C30" s="72"/>
      <c r="D30" s="73">
        <v>25.12</v>
      </c>
      <c r="E30" s="74">
        <v>41.177999999999997</v>
      </c>
      <c r="F30">
        <v>47.542000000000002</v>
      </c>
      <c r="G30">
        <v>34.648000000000003</v>
      </c>
      <c r="H30">
        <v>29.52</v>
      </c>
      <c r="I30">
        <v>17.062000000000001</v>
      </c>
      <c r="J30">
        <v>17.920000000000002</v>
      </c>
      <c r="K30">
        <v>20.184000000000001</v>
      </c>
      <c r="L30">
        <v>17.783000000000001</v>
      </c>
      <c r="M30">
        <v>19.696000000000002</v>
      </c>
      <c r="N30">
        <v>15.218</v>
      </c>
      <c r="O30">
        <v>33.158999999999999</v>
      </c>
      <c r="P30">
        <v>17.902000000000001</v>
      </c>
      <c r="Q30">
        <v>43.984999999999999</v>
      </c>
      <c r="R30">
        <v>28.373000000000001</v>
      </c>
      <c r="S30">
        <v>41.350999999999999</v>
      </c>
      <c r="T30">
        <v>36.268999999999998</v>
      </c>
      <c r="U30">
        <v>28.678000000000001</v>
      </c>
      <c r="V30">
        <v>16.853000000000002</v>
      </c>
      <c r="W30">
        <v>16.349</v>
      </c>
      <c r="X30">
        <v>11.824</v>
      </c>
      <c r="Y30">
        <v>19.391999999999999</v>
      </c>
      <c r="Z30">
        <v>16.513000000000002</v>
      </c>
      <c r="AA30">
        <v>24.213000000000001</v>
      </c>
      <c r="AB30">
        <v>20.829000000000001</v>
      </c>
      <c r="AC30">
        <v>16.873000000000001</v>
      </c>
      <c r="AD30">
        <v>32.289000000000001</v>
      </c>
      <c r="AE30">
        <v>28.783000000000001</v>
      </c>
      <c r="AF30">
        <v>24.411999999999999</v>
      </c>
      <c r="AG30">
        <v>56.500999999999998</v>
      </c>
      <c r="AH30" s="75">
        <v>15.207000000000001</v>
      </c>
      <c r="AI30" s="4">
        <v>14.571999999999999</v>
      </c>
      <c r="AJ30" s="4">
        <v>31.33</v>
      </c>
      <c r="AK30" s="4">
        <v>16.227</v>
      </c>
      <c r="AL30" s="4">
        <v>11.289</v>
      </c>
      <c r="AM30" s="4">
        <v>32.316000000000003</v>
      </c>
      <c r="AN30" s="4"/>
      <c r="AO30" s="4"/>
      <c r="AP30" s="4"/>
      <c r="AQ30" s="4"/>
      <c r="AR30" s="4"/>
      <c r="AS30" s="4"/>
      <c r="AT30" s="4"/>
      <c r="AU30" s="4"/>
      <c r="AV30" s="4"/>
      <c r="AW30" s="4"/>
      <c r="AX30" s="4"/>
      <c r="AY30" s="4"/>
    </row>
    <row r="31" spans="1:51" ht="15" x14ac:dyDescent="0.25">
      <c r="A31" s="71">
        <v>44805</v>
      </c>
      <c r="B31" s="72"/>
      <c r="C31" s="72"/>
      <c r="D31" s="73">
        <v>18.899999999999999</v>
      </c>
      <c r="E31" s="74">
        <v>15.07</v>
      </c>
      <c r="F31">
        <v>27.693999999999999</v>
      </c>
      <c r="G31">
        <v>20.687000000000001</v>
      </c>
      <c r="H31">
        <v>20.998999999999999</v>
      </c>
      <c r="I31">
        <v>9.8870000000000005</v>
      </c>
      <c r="J31">
        <v>16.533000000000001</v>
      </c>
      <c r="K31">
        <v>10.611000000000001</v>
      </c>
      <c r="L31">
        <v>8.7240000000000002</v>
      </c>
      <c r="M31">
        <v>12.606</v>
      </c>
      <c r="N31">
        <v>7.7839999999999998</v>
      </c>
      <c r="O31">
        <v>17.715</v>
      </c>
      <c r="P31">
        <v>10.08</v>
      </c>
      <c r="Q31">
        <v>16.177</v>
      </c>
      <c r="R31">
        <v>16.021999999999998</v>
      </c>
      <c r="S31">
        <v>100.896</v>
      </c>
      <c r="T31">
        <v>17.25</v>
      </c>
      <c r="U31">
        <v>15.337999999999999</v>
      </c>
      <c r="V31">
        <v>21.407</v>
      </c>
      <c r="W31">
        <v>9.343</v>
      </c>
      <c r="X31">
        <v>6.1959999999999997</v>
      </c>
      <c r="Y31">
        <v>14.961</v>
      </c>
      <c r="Z31">
        <v>15.759</v>
      </c>
      <c r="AA31">
        <v>14.395</v>
      </c>
      <c r="AB31">
        <v>32.253</v>
      </c>
      <c r="AC31">
        <v>19.143999999999998</v>
      </c>
      <c r="AD31">
        <v>18.323</v>
      </c>
      <c r="AE31">
        <v>15.747999999999999</v>
      </c>
      <c r="AF31">
        <v>12.042999999999999</v>
      </c>
      <c r="AG31">
        <v>29.212</v>
      </c>
      <c r="AH31" s="75">
        <v>8.5050000000000008</v>
      </c>
      <c r="AI31" s="4">
        <v>17.417999999999999</v>
      </c>
      <c r="AJ31" s="4">
        <v>29.626999999999999</v>
      </c>
      <c r="AK31" s="4">
        <v>8.7680000000000007</v>
      </c>
      <c r="AL31" s="4">
        <v>6.05</v>
      </c>
      <c r="AM31" s="4">
        <v>19.981999999999999</v>
      </c>
      <c r="AN31" s="4"/>
      <c r="AO31" s="4"/>
      <c r="AP31" s="4"/>
      <c r="AQ31" s="4"/>
      <c r="AR31" s="4"/>
      <c r="AS31" s="4"/>
      <c r="AT31" s="4"/>
      <c r="AU31" s="4"/>
      <c r="AV31" s="4"/>
      <c r="AW31" s="4"/>
      <c r="AX31" s="4"/>
      <c r="AY31" s="4"/>
    </row>
    <row r="32" spans="1:51" ht="15" x14ac:dyDescent="0.25">
      <c r="A32" s="71">
        <v>44835</v>
      </c>
      <c r="B32" s="72"/>
      <c r="C32" s="72"/>
      <c r="D32" s="73">
        <v>29.02</v>
      </c>
      <c r="E32" s="74">
        <v>34.003999999999998</v>
      </c>
      <c r="F32">
        <v>34.869999999999997</v>
      </c>
      <c r="G32">
        <v>48.470999999999997</v>
      </c>
      <c r="H32">
        <v>54.314</v>
      </c>
      <c r="I32">
        <v>12.653</v>
      </c>
      <c r="J32">
        <v>15.724</v>
      </c>
      <c r="K32">
        <v>12.552</v>
      </c>
      <c r="L32">
        <v>24.995000000000001</v>
      </c>
      <c r="M32">
        <v>13.406000000000001</v>
      </c>
      <c r="N32">
        <v>10.397</v>
      </c>
      <c r="O32">
        <v>35.597999999999999</v>
      </c>
      <c r="P32">
        <v>25.986999999999998</v>
      </c>
      <c r="Q32">
        <v>37.859000000000002</v>
      </c>
      <c r="R32">
        <v>23.898</v>
      </c>
      <c r="S32">
        <v>86.698999999999998</v>
      </c>
      <c r="T32">
        <v>41.418999999999997</v>
      </c>
      <c r="U32">
        <v>18.489000000000001</v>
      </c>
      <c r="V32">
        <v>34.92</v>
      </c>
      <c r="W32">
        <v>13.779</v>
      </c>
      <c r="X32">
        <v>14.906000000000001</v>
      </c>
      <c r="Y32">
        <v>14.763999999999999</v>
      </c>
      <c r="Z32">
        <v>30.587</v>
      </c>
      <c r="AA32">
        <v>30.492000000000001</v>
      </c>
      <c r="AB32">
        <v>53.094000000000001</v>
      </c>
      <c r="AC32">
        <v>41.704999999999998</v>
      </c>
      <c r="AD32">
        <v>19.855</v>
      </c>
      <c r="AE32">
        <v>27.17</v>
      </c>
      <c r="AF32">
        <v>20.047000000000001</v>
      </c>
      <c r="AG32">
        <v>32.792000000000002</v>
      </c>
      <c r="AH32" s="75">
        <v>12.231</v>
      </c>
      <c r="AI32" s="4">
        <v>47.35</v>
      </c>
      <c r="AJ32" s="4">
        <v>30.975000000000001</v>
      </c>
      <c r="AK32" s="4">
        <v>11.901999999999999</v>
      </c>
      <c r="AL32" s="4">
        <v>37.956000000000003</v>
      </c>
      <c r="AM32" s="4">
        <v>28.509</v>
      </c>
      <c r="AN32" s="4"/>
      <c r="AO32" s="4"/>
      <c r="AP32" s="4"/>
      <c r="AQ32" s="4"/>
      <c r="AR32" s="4"/>
      <c r="AS32" s="4"/>
      <c r="AT32" s="4"/>
      <c r="AU32" s="4"/>
      <c r="AV32" s="4"/>
      <c r="AW32" s="4"/>
      <c r="AX32" s="4"/>
      <c r="AY32" s="4"/>
    </row>
    <row r="33" spans="1:51" ht="15" x14ac:dyDescent="0.25">
      <c r="A33" s="71">
        <v>44866</v>
      </c>
      <c r="B33" s="72"/>
      <c r="C33" s="72"/>
      <c r="D33" s="73">
        <v>30.02</v>
      </c>
      <c r="E33" s="74">
        <v>35.402000000000001</v>
      </c>
      <c r="F33">
        <v>51.84</v>
      </c>
      <c r="G33">
        <v>47.121000000000002</v>
      </c>
      <c r="H33">
        <v>51.963999999999999</v>
      </c>
      <c r="I33">
        <v>22.905999999999999</v>
      </c>
      <c r="J33">
        <v>20.956</v>
      </c>
      <c r="K33">
        <v>20.701000000000001</v>
      </c>
      <c r="L33">
        <v>37.948999999999998</v>
      </c>
      <c r="M33">
        <v>23.702000000000002</v>
      </c>
      <c r="N33">
        <v>21.475999999999999</v>
      </c>
      <c r="O33">
        <v>33.993000000000002</v>
      </c>
      <c r="P33">
        <v>27.143999999999998</v>
      </c>
      <c r="Q33">
        <v>40.238999999999997</v>
      </c>
      <c r="R33">
        <v>54.668999999999997</v>
      </c>
      <c r="S33">
        <v>41.070999999999998</v>
      </c>
      <c r="T33">
        <v>41.600999999999999</v>
      </c>
      <c r="U33">
        <v>23.907</v>
      </c>
      <c r="V33">
        <v>22.689</v>
      </c>
      <c r="W33">
        <v>20.672000000000001</v>
      </c>
      <c r="X33">
        <v>18.582999999999998</v>
      </c>
      <c r="Y33">
        <v>23.876000000000001</v>
      </c>
      <c r="Z33">
        <v>40.674999999999997</v>
      </c>
      <c r="AA33">
        <v>32.213000000000001</v>
      </c>
      <c r="AB33">
        <v>52.863999999999997</v>
      </c>
      <c r="AC33">
        <v>35.606000000000002</v>
      </c>
      <c r="AD33">
        <v>27.800999999999998</v>
      </c>
      <c r="AE33">
        <v>37.854999999999997</v>
      </c>
      <c r="AF33">
        <v>52.082000000000001</v>
      </c>
      <c r="AG33">
        <v>33.448999999999998</v>
      </c>
      <c r="AH33" s="75">
        <v>21.042999999999999</v>
      </c>
      <c r="AI33" s="4">
        <v>48.933</v>
      </c>
      <c r="AJ33" s="4">
        <v>28.827999999999999</v>
      </c>
      <c r="AK33" s="4">
        <v>22.853000000000002</v>
      </c>
      <c r="AL33" s="4">
        <v>37.31</v>
      </c>
      <c r="AM33" s="4">
        <v>33.951000000000001</v>
      </c>
      <c r="AN33" s="4"/>
      <c r="AO33" s="4"/>
      <c r="AP33" s="4"/>
      <c r="AQ33" s="4"/>
      <c r="AR33" s="4"/>
      <c r="AS33" s="4"/>
      <c r="AT33" s="4"/>
      <c r="AU33" s="4"/>
      <c r="AV33" s="4"/>
      <c r="AW33" s="4"/>
      <c r="AX33" s="4"/>
      <c r="AY33" s="4"/>
    </row>
    <row r="34" spans="1:51" ht="15" x14ac:dyDescent="0.25">
      <c r="A34" s="71">
        <v>44896</v>
      </c>
      <c r="B34" s="72"/>
      <c r="C34" s="72"/>
      <c r="D34" s="73">
        <v>25.27</v>
      </c>
      <c r="E34" s="74">
        <v>28.096</v>
      </c>
      <c r="F34">
        <v>39.631999999999998</v>
      </c>
      <c r="G34">
        <v>37.052</v>
      </c>
      <c r="H34">
        <v>37.109000000000002</v>
      </c>
      <c r="I34">
        <v>23.556999999999999</v>
      </c>
      <c r="J34">
        <v>22.696999999999999</v>
      </c>
      <c r="K34">
        <v>21.204000000000001</v>
      </c>
      <c r="L34">
        <v>26.315000000000001</v>
      </c>
      <c r="M34">
        <v>22.16</v>
      </c>
      <c r="N34">
        <v>19.79</v>
      </c>
      <c r="O34">
        <v>27.28</v>
      </c>
      <c r="P34">
        <v>23.995999999999999</v>
      </c>
      <c r="Q34">
        <v>41.816000000000003</v>
      </c>
      <c r="R34">
        <v>54.075000000000003</v>
      </c>
      <c r="S34">
        <v>32.091999999999999</v>
      </c>
      <c r="T34">
        <v>44.424999999999997</v>
      </c>
      <c r="U34">
        <v>25.186</v>
      </c>
      <c r="V34">
        <v>22.367999999999999</v>
      </c>
      <c r="W34">
        <v>20.280999999999999</v>
      </c>
      <c r="X34">
        <v>20.018000000000001</v>
      </c>
      <c r="Y34">
        <v>26.657</v>
      </c>
      <c r="Z34">
        <v>24.033999999999999</v>
      </c>
      <c r="AA34">
        <v>27.163</v>
      </c>
      <c r="AB34">
        <v>31.972999999999999</v>
      </c>
      <c r="AC34">
        <v>23.631</v>
      </c>
      <c r="AD34">
        <v>29.288</v>
      </c>
      <c r="AE34">
        <v>28.498999999999999</v>
      </c>
      <c r="AF34">
        <v>32.280999999999999</v>
      </c>
      <c r="AG34">
        <v>32.607999999999997</v>
      </c>
      <c r="AH34" s="75">
        <v>22.553999999999998</v>
      </c>
      <c r="AI34" s="4">
        <v>28.163</v>
      </c>
      <c r="AJ34" s="4">
        <v>31.524999999999999</v>
      </c>
      <c r="AK34" s="4">
        <v>25.858000000000001</v>
      </c>
      <c r="AL34" s="4">
        <v>34.567999999999998</v>
      </c>
      <c r="AM34" s="4">
        <v>27.416</v>
      </c>
      <c r="AN34" s="4"/>
      <c r="AO34" s="4"/>
      <c r="AP34" s="4"/>
      <c r="AQ34" s="4"/>
      <c r="AR34" s="4"/>
      <c r="AS34" s="4"/>
      <c r="AT34" s="4"/>
      <c r="AU34" s="4"/>
      <c r="AV34" s="4"/>
      <c r="AW34" s="4"/>
      <c r="AX34" s="4"/>
      <c r="AY34" s="4"/>
    </row>
    <row r="35" spans="1:51" ht="15" x14ac:dyDescent="0.25">
      <c r="A35" s="71">
        <v>44927</v>
      </c>
      <c r="B35" s="72"/>
      <c r="C35" s="72"/>
      <c r="D35" s="73">
        <v>25.07</v>
      </c>
      <c r="E35" s="76">
        <v>24.103999999999999</v>
      </c>
      <c r="F35" s="77">
        <v>33.238</v>
      </c>
      <c r="G35" s="77">
        <v>30.951000000000001</v>
      </c>
      <c r="H35" s="77">
        <v>28.303000000000001</v>
      </c>
      <c r="I35" s="77">
        <v>19.864999999999998</v>
      </c>
      <c r="J35" s="77">
        <v>20.082999999999998</v>
      </c>
      <c r="K35" s="77">
        <v>19.18</v>
      </c>
      <c r="L35" s="77">
        <v>20.312000000000001</v>
      </c>
      <c r="M35" s="77">
        <v>19.861999999999998</v>
      </c>
      <c r="N35" s="77">
        <v>17.704000000000001</v>
      </c>
      <c r="O35" s="77">
        <v>25.058</v>
      </c>
      <c r="P35" s="77">
        <v>22.925999999999998</v>
      </c>
      <c r="Q35" s="77">
        <v>26.451000000000001</v>
      </c>
      <c r="R35" s="77">
        <v>35.290999999999997</v>
      </c>
      <c r="S35" s="77">
        <v>31.167999999999999</v>
      </c>
      <c r="T35" s="77">
        <v>28.431999999999999</v>
      </c>
      <c r="U35" s="77">
        <v>26.43</v>
      </c>
      <c r="V35" s="77">
        <v>20.893999999999998</v>
      </c>
      <c r="W35" s="77">
        <v>18.803000000000001</v>
      </c>
      <c r="X35" s="77">
        <v>15.957000000000001</v>
      </c>
      <c r="Y35" s="77">
        <v>21.091999999999999</v>
      </c>
      <c r="Z35" s="77">
        <v>30.466999999999999</v>
      </c>
      <c r="AA35" s="77">
        <v>24.440999999999999</v>
      </c>
      <c r="AB35" s="77">
        <v>26.994</v>
      </c>
      <c r="AC35" s="77">
        <v>21.027000000000001</v>
      </c>
      <c r="AD35" s="77">
        <v>25.256</v>
      </c>
      <c r="AE35" s="77">
        <v>24.925000000000001</v>
      </c>
      <c r="AF35" s="77">
        <v>25.28</v>
      </c>
      <c r="AG35" s="77">
        <v>30.625</v>
      </c>
      <c r="AH35" s="78">
        <v>18.905000000000001</v>
      </c>
      <c r="AI35" s="4">
        <v>19.831</v>
      </c>
      <c r="AJ35" s="4">
        <v>23.745000000000001</v>
      </c>
      <c r="AK35" s="4">
        <v>26.591000000000001</v>
      </c>
      <c r="AL35" s="4">
        <v>26.22</v>
      </c>
      <c r="AM35" s="4">
        <v>23.934000000000001</v>
      </c>
      <c r="AN35" s="4"/>
      <c r="AO35" s="4"/>
      <c r="AP35" s="4"/>
      <c r="AQ35" s="4"/>
      <c r="AR35" s="4"/>
      <c r="AS35" s="4"/>
      <c r="AT35" s="4"/>
      <c r="AU35" s="4"/>
      <c r="AV35" s="4"/>
      <c r="AW35" s="4"/>
      <c r="AX35" s="4"/>
      <c r="AY35" s="4"/>
    </row>
    <row r="36" spans="1:51" ht="15" x14ac:dyDescent="0.25">
      <c r="A36" s="71">
        <v>44958</v>
      </c>
      <c r="B36" s="72"/>
      <c r="C36" s="72"/>
      <c r="D36" s="73">
        <v>27.87</v>
      </c>
      <c r="E36">
        <v>20.402000000000001</v>
      </c>
      <c r="F36">
        <v>28.116</v>
      </c>
      <c r="G36">
        <v>65.680999999999997</v>
      </c>
      <c r="H36">
        <v>42.365000000000002</v>
      </c>
      <c r="I36">
        <v>16.611999999999998</v>
      </c>
      <c r="J36">
        <v>16.984000000000002</v>
      </c>
      <c r="K36">
        <v>17.062999999999999</v>
      </c>
      <c r="L36">
        <v>18.754999999999999</v>
      </c>
      <c r="M36">
        <v>18.43</v>
      </c>
      <c r="N36">
        <v>15.978999999999999</v>
      </c>
      <c r="O36">
        <v>22.178999999999998</v>
      </c>
      <c r="P36">
        <v>35.094000000000001</v>
      </c>
      <c r="Q36">
        <v>31.102</v>
      </c>
      <c r="R36">
        <v>33.646000000000001</v>
      </c>
      <c r="S36">
        <v>29.462</v>
      </c>
      <c r="T36">
        <v>39.363</v>
      </c>
      <c r="U36">
        <v>33.856999999999999</v>
      </c>
      <c r="V36">
        <v>18.495000000000001</v>
      </c>
      <c r="W36">
        <v>16.155999999999999</v>
      </c>
      <c r="X36">
        <v>21.707999999999998</v>
      </c>
      <c r="Y36">
        <v>20.571999999999999</v>
      </c>
      <c r="Z36">
        <v>29.324000000000002</v>
      </c>
      <c r="AA36">
        <v>19.251000000000001</v>
      </c>
      <c r="AB36">
        <v>29.526</v>
      </c>
      <c r="AC36">
        <v>17.786999999999999</v>
      </c>
      <c r="AD36">
        <v>26.207999999999998</v>
      </c>
      <c r="AE36">
        <v>21.105</v>
      </c>
      <c r="AF36">
        <v>20.225999999999999</v>
      </c>
      <c r="AG36">
        <v>26.952999999999999</v>
      </c>
      <c r="AH36">
        <v>15.965</v>
      </c>
      <c r="AI36" s="4">
        <v>21.552</v>
      </c>
      <c r="AJ36" s="4">
        <v>44.554000000000002</v>
      </c>
      <c r="AK36" s="4">
        <v>20.544</v>
      </c>
      <c r="AL36" s="4">
        <v>23.390999999999998</v>
      </c>
      <c r="AM36" s="4">
        <v>21.792000000000002</v>
      </c>
      <c r="AN36" s="4"/>
      <c r="AO36" s="4"/>
      <c r="AP36" s="4"/>
      <c r="AQ36" s="4"/>
      <c r="AR36" s="4"/>
      <c r="AS36" s="4"/>
      <c r="AT36" s="4"/>
      <c r="AU36" s="4"/>
      <c r="AV36" s="4"/>
      <c r="AW36" s="4"/>
      <c r="AX36" s="4"/>
      <c r="AY36" s="4"/>
    </row>
    <row r="37" spans="1:51" ht="15" x14ac:dyDescent="0.25">
      <c r="A37" s="71">
        <v>44986</v>
      </c>
      <c r="B37" s="72"/>
      <c r="C37" s="72"/>
      <c r="D37" s="73">
        <v>76.75</v>
      </c>
      <c r="E37">
        <v>35.762</v>
      </c>
      <c r="F37">
        <v>62.332999999999998</v>
      </c>
      <c r="G37">
        <v>232.22300000000001</v>
      </c>
      <c r="H37">
        <v>58.859000000000002</v>
      </c>
      <c r="I37">
        <v>31.593</v>
      </c>
      <c r="J37">
        <v>88.852999999999994</v>
      </c>
      <c r="K37">
        <v>58.616999999999997</v>
      </c>
      <c r="L37">
        <v>49.317</v>
      </c>
      <c r="M37">
        <v>58.707999999999998</v>
      </c>
      <c r="N37">
        <v>59.408999999999999</v>
      </c>
      <c r="O37">
        <v>79.445999999999998</v>
      </c>
      <c r="P37">
        <v>94.622</v>
      </c>
      <c r="Q37">
        <v>77.194999999999993</v>
      </c>
      <c r="R37">
        <v>110.318</v>
      </c>
      <c r="S37">
        <v>83.97</v>
      </c>
      <c r="T37">
        <v>97.531999999999996</v>
      </c>
      <c r="U37">
        <v>57.707999999999998</v>
      </c>
      <c r="V37">
        <v>56.023000000000003</v>
      </c>
      <c r="W37">
        <v>33.371000000000002</v>
      </c>
      <c r="X37">
        <v>61.825000000000003</v>
      </c>
      <c r="Y37">
        <v>111.259</v>
      </c>
      <c r="Z37">
        <v>46.795000000000002</v>
      </c>
      <c r="AA37">
        <v>45.253999999999998</v>
      </c>
      <c r="AB37">
        <v>142.608</v>
      </c>
      <c r="AC37">
        <v>34.207000000000001</v>
      </c>
      <c r="AD37">
        <v>106.13</v>
      </c>
      <c r="AE37">
        <v>35.829000000000001</v>
      </c>
      <c r="AF37">
        <v>84.917000000000002</v>
      </c>
      <c r="AG37">
        <v>85.843000000000004</v>
      </c>
      <c r="AH37">
        <v>45.762999999999998</v>
      </c>
      <c r="AI37" s="4">
        <v>60.07</v>
      </c>
      <c r="AJ37" s="4">
        <v>88.561999999999998</v>
      </c>
      <c r="AK37" s="4">
        <v>39.368000000000002</v>
      </c>
      <c r="AL37" s="4">
        <v>69.704999999999998</v>
      </c>
      <c r="AM37" s="4">
        <v>69.885000000000005</v>
      </c>
      <c r="AN37" s="4"/>
      <c r="AO37" s="4"/>
      <c r="AP37" s="4"/>
      <c r="AQ37" s="4"/>
      <c r="AR37" s="4"/>
      <c r="AS37" s="4"/>
      <c r="AT37" s="4"/>
      <c r="AU37" s="4"/>
      <c r="AV37" s="4"/>
      <c r="AW37" s="4"/>
      <c r="AX37" s="4"/>
      <c r="AY37" s="4"/>
    </row>
    <row r="38" spans="1:51" ht="15" x14ac:dyDescent="0.25">
      <c r="A38" s="71">
        <v>45017</v>
      </c>
      <c r="B38" s="72"/>
      <c r="C38" s="72"/>
      <c r="D38" s="73">
        <v>215.16</v>
      </c>
      <c r="E38">
        <v>225.964</v>
      </c>
      <c r="F38">
        <v>328.62599999999998</v>
      </c>
      <c r="G38">
        <v>504.93900000000002</v>
      </c>
      <c r="H38">
        <v>168.279</v>
      </c>
      <c r="I38">
        <v>173.28399999999999</v>
      </c>
      <c r="J38">
        <v>247.36</v>
      </c>
      <c r="K38">
        <v>169.899</v>
      </c>
      <c r="L38">
        <v>126.741</v>
      </c>
      <c r="M38">
        <v>140.15199999999999</v>
      </c>
      <c r="N38">
        <v>232.00200000000001</v>
      </c>
      <c r="O38">
        <v>170.77500000000001</v>
      </c>
      <c r="P38">
        <v>116.723</v>
      </c>
      <c r="Q38">
        <v>329.67700000000002</v>
      </c>
      <c r="R38">
        <v>293.09699999999998</v>
      </c>
      <c r="S38">
        <v>236.33799999999999</v>
      </c>
      <c r="T38">
        <v>216.70699999999999</v>
      </c>
      <c r="U38">
        <v>186.72900000000001</v>
      </c>
      <c r="V38">
        <v>155.95099999999999</v>
      </c>
      <c r="W38">
        <v>117.91200000000001</v>
      </c>
      <c r="X38">
        <v>196.00299999999999</v>
      </c>
      <c r="Y38">
        <v>249.61600000000001</v>
      </c>
      <c r="Z38">
        <v>166.89</v>
      </c>
      <c r="AA38">
        <v>317.911</v>
      </c>
      <c r="AB38">
        <v>189.04599999999999</v>
      </c>
      <c r="AC38">
        <v>137.422</v>
      </c>
      <c r="AD38">
        <v>256.82299999999998</v>
      </c>
      <c r="AE38">
        <v>158.13399999999999</v>
      </c>
      <c r="AF38">
        <v>401.16899999999998</v>
      </c>
      <c r="AG38">
        <v>169.86600000000001</v>
      </c>
      <c r="AH38">
        <v>120.004</v>
      </c>
      <c r="AI38" s="4">
        <v>209.88399999999999</v>
      </c>
      <c r="AJ38" s="4">
        <v>117.029</v>
      </c>
      <c r="AK38" s="4">
        <v>86.748999999999995</v>
      </c>
      <c r="AL38" s="4">
        <v>163.119</v>
      </c>
      <c r="AM38" s="4">
        <v>97.16</v>
      </c>
      <c r="AN38" s="4"/>
      <c r="AO38" s="4"/>
      <c r="AP38" s="4"/>
      <c r="AQ38" s="4"/>
      <c r="AR38" s="4"/>
      <c r="AS38" s="4"/>
      <c r="AT38" s="4"/>
      <c r="AU38" s="4"/>
      <c r="AV38" s="4"/>
      <c r="AW38" s="4"/>
      <c r="AX38" s="4"/>
      <c r="AY38" s="4"/>
    </row>
    <row r="39" spans="1:51" ht="15" x14ac:dyDescent="0.25">
      <c r="A39" s="71">
        <v>45047</v>
      </c>
      <c r="B39" s="72"/>
      <c r="C39" s="72"/>
      <c r="D39" s="73">
        <v>531.97</v>
      </c>
      <c r="E39">
        <v>1160.4380000000001</v>
      </c>
      <c r="F39">
        <v>793.60400000000004</v>
      </c>
      <c r="G39">
        <v>625.077</v>
      </c>
      <c r="H39">
        <v>345.154</v>
      </c>
      <c r="I39">
        <v>451.303</v>
      </c>
      <c r="J39">
        <v>309.79399999999998</v>
      </c>
      <c r="K39">
        <v>235.98599999999999</v>
      </c>
      <c r="L39">
        <v>421.65899999999999</v>
      </c>
      <c r="M39">
        <v>328.66199999999998</v>
      </c>
      <c r="N39">
        <v>705.54100000000005</v>
      </c>
      <c r="O39">
        <v>399.64699999999999</v>
      </c>
      <c r="P39">
        <v>657.20500000000004</v>
      </c>
      <c r="Q39">
        <v>756.03399999999999</v>
      </c>
      <c r="R39">
        <v>930.80100000000004</v>
      </c>
      <c r="S39">
        <v>672.21100000000001</v>
      </c>
      <c r="T39">
        <v>542.10699999999997</v>
      </c>
      <c r="U39">
        <v>482.62099999999998</v>
      </c>
      <c r="V39">
        <v>418.66800000000001</v>
      </c>
      <c r="W39">
        <v>146.27500000000001</v>
      </c>
      <c r="X39">
        <v>518.15499999999997</v>
      </c>
      <c r="Y39">
        <v>386.95800000000003</v>
      </c>
      <c r="Z39">
        <v>562.13900000000001</v>
      </c>
      <c r="AA39">
        <v>646.40700000000004</v>
      </c>
      <c r="AB39">
        <v>433.29599999999999</v>
      </c>
      <c r="AC39">
        <v>647.64200000000005</v>
      </c>
      <c r="AD39">
        <v>708.57600000000002</v>
      </c>
      <c r="AE39">
        <v>372.12400000000002</v>
      </c>
      <c r="AF39">
        <v>909.00900000000001</v>
      </c>
      <c r="AG39">
        <v>221.58600000000001</v>
      </c>
      <c r="AH39">
        <v>371.19200000000001</v>
      </c>
      <c r="AI39" s="4">
        <v>583.39800000000002</v>
      </c>
      <c r="AJ39" s="4">
        <v>329.06200000000001</v>
      </c>
      <c r="AK39" s="4">
        <v>266.17200000000003</v>
      </c>
      <c r="AL39" s="4">
        <v>508.803</v>
      </c>
      <c r="AM39" s="4">
        <v>417.09</v>
      </c>
      <c r="AN39" s="4"/>
      <c r="AO39" s="4"/>
      <c r="AP39" s="4"/>
      <c r="AQ39" s="4"/>
      <c r="AR39" s="4"/>
      <c r="AS39" s="4"/>
      <c r="AT39" s="4"/>
      <c r="AU39" s="4"/>
      <c r="AV39" s="4"/>
      <c r="AW39" s="4"/>
      <c r="AX39" s="4"/>
      <c r="AY39" s="4"/>
    </row>
    <row r="40" spans="1:51" ht="15" x14ac:dyDescent="0.25">
      <c r="A40" s="71">
        <v>45078</v>
      </c>
      <c r="B40" s="72"/>
      <c r="C40" s="72"/>
      <c r="D40" s="73">
        <v>420.22</v>
      </c>
      <c r="E40">
        <v>1045.7360000000001</v>
      </c>
      <c r="F40">
        <v>469.54300000000001</v>
      </c>
      <c r="G40">
        <v>536.02099999999996</v>
      </c>
      <c r="H40">
        <v>110.155</v>
      </c>
      <c r="I40">
        <v>459.34</v>
      </c>
      <c r="J40">
        <v>205.02199999999999</v>
      </c>
      <c r="K40">
        <v>366.61700000000002</v>
      </c>
      <c r="L40">
        <v>416.70299999999997</v>
      </c>
      <c r="M40">
        <v>189.41499999999999</v>
      </c>
      <c r="N40">
        <v>722.51</v>
      </c>
      <c r="O40">
        <v>232.97800000000001</v>
      </c>
      <c r="P40">
        <v>887.67399999999998</v>
      </c>
      <c r="Q40">
        <v>572.43299999999999</v>
      </c>
      <c r="R40">
        <v>839.8</v>
      </c>
      <c r="S40">
        <v>522.02099999999996</v>
      </c>
      <c r="T40">
        <v>572.96299999999997</v>
      </c>
      <c r="U40">
        <v>326.56</v>
      </c>
      <c r="V40">
        <v>253.226</v>
      </c>
      <c r="W40">
        <v>145.80000000000001</v>
      </c>
      <c r="X40">
        <v>517.33399999999995</v>
      </c>
      <c r="Y40">
        <v>205.35400000000001</v>
      </c>
      <c r="Z40">
        <v>549.76599999999996</v>
      </c>
      <c r="AA40">
        <v>376.77199999999999</v>
      </c>
      <c r="AB40">
        <v>186.34800000000001</v>
      </c>
      <c r="AC40">
        <v>791.351</v>
      </c>
      <c r="AD40">
        <v>556.25099999999998</v>
      </c>
      <c r="AE40">
        <v>674.46</v>
      </c>
      <c r="AF40">
        <v>1281.529</v>
      </c>
      <c r="AG40">
        <v>76.251000000000005</v>
      </c>
      <c r="AH40">
        <v>220.136</v>
      </c>
      <c r="AI40" s="4">
        <v>583.13099999999997</v>
      </c>
      <c r="AJ40" s="4">
        <v>318.95800000000003</v>
      </c>
      <c r="AK40" s="4">
        <v>183.53700000000001</v>
      </c>
      <c r="AL40" s="4">
        <v>613.91099999999994</v>
      </c>
      <c r="AM40" s="4">
        <v>848.25599999999997</v>
      </c>
      <c r="AN40" s="4"/>
      <c r="AO40" s="4"/>
      <c r="AP40" s="4"/>
      <c r="AQ40" s="4"/>
      <c r="AR40" s="4"/>
      <c r="AS40" s="4"/>
      <c r="AT40" s="4"/>
      <c r="AU40" s="4"/>
      <c r="AV40" s="4"/>
      <c r="AW40" s="4"/>
      <c r="AX40" s="4"/>
      <c r="AY40" s="4"/>
    </row>
    <row r="41" spans="1:51" ht="15" x14ac:dyDescent="0.25">
      <c r="A41" s="71">
        <v>45108</v>
      </c>
      <c r="B41" s="72"/>
      <c r="C41" s="72"/>
      <c r="D41" s="73">
        <v>100.03</v>
      </c>
      <c r="E41">
        <v>237.84100000000001</v>
      </c>
      <c r="F41">
        <v>92.834999999999994</v>
      </c>
      <c r="G41">
        <v>114.467</v>
      </c>
      <c r="H41">
        <v>27.818000000000001</v>
      </c>
      <c r="I41">
        <v>64.378</v>
      </c>
      <c r="J41">
        <v>40.790999999999997</v>
      </c>
      <c r="K41">
        <v>72.516000000000005</v>
      </c>
      <c r="L41">
        <v>73.924000000000007</v>
      </c>
      <c r="M41">
        <v>39.329000000000001</v>
      </c>
      <c r="N41">
        <v>183.62299999999999</v>
      </c>
      <c r="O41">
        <v>47.621000000000002</v>
      </c>
      <c r="P41">
        <v>345.46100000000001</v>
      </c>
      <c r="Q41">
        <v>116.738</v>
      </c>
      <c r="R41">
        <v>162.62899999999999</v>
      </c>
      <c r="S41">
        <v>174.78399999999999</v>
      </c>
      <c r="T41">
        <v>136.15899999999999</v>
      </c>
      <c r="U41">
        <v>41.722000000000001</v>
      </c>
      <c r="V41">
        <v>37.408999999999999</v>
      </c>
      <c r="W41">
        <v>20.806000000000001</v>
      </c>
      <c r="X41">
        <v>78.596999999999994</v>
      </c>
      <c r="Y41">
        <v>40.906999999999996</v>
      </c>
      <c r="Z41">
        <v>122.64100000000001</v>
      </c>
      <c r="AA41">
        <v>55.311999999999998</v>
      </c>
      <c r="AB41">
        <v>35.267000000000003</v>
      </c>
      <c r="AC41">
        <v>200.91</v>
      </c>
      <c r="AD41">
        <v>124.955</v>
      </c>
      <c r="AE41">
        <v>116.16</v>
      </c>
      <c r="AF41">
        <v>479.80900000000003</v>
      </c>
      <c r="AG41">
        <v>19.405000000000001</v>
      </c>
      <c r="AH41">
        <v>31.48</v>
      </c>
      <c r="AI41" s="4">
        <v>81.582999999999998</v>
      </c>
      <c r="AJ41" s="4">
        <v>49.481000000000002</v>
      </c>
      <c r="AK41" s="4">
        <v>27.920999999999999</v>
      </c>
      <c r="AL41" s="4">
        <v>210.98699999999999</v>
      </c>
      <c r="AM41" s="4">
        <v>286.209</v>
      </c>
      <c r="AN41" s="4"/>
      <c r="AO41" s="4"/>
      <c r="AP41" s="4"/>
      <c r="AQ41" s="4"/>
      <c r="AR41" s="4"/>
      <c r="AS41" s="4"/>
      <c r="AT41" s="4"/>
      <c r="AU41" s="4"/>
      <c r="AV41" s="4"/>
      <c r="AW41" s="4"/>
      <c r="AX41" s="4"/>
      <c r="AY41" s="4"/>
    </row>
    <row r="42" spans="1:51" ht="15" x14ac:dyDescent="0.25">
      <c r="A42" s="71">
        <v>45139</v>
      </c>
      <c r="B42" s="72"/>
      <c r="C42" s="72"/>
      <c r="D42" s="73">
        <v>25.12</v>
      </c>
      <c r="E42">
        <v>47.825000000000003</v>
      </c>
      <c r="F42">
        <v>34.597000000000001</v>
      </c>
      <c r="G42">
        <v>31.632999999999999</v>
      </c>
      <c r="H42">
        <v>17.812000000000001</v>
      </c>
      <c r="I42">
        <v>18.489999999999998</v>
      </c>
      <c r="J42">
        <v>19.696000000000002</v>
      </c>
      <c r="K42">
        <v>17.788</v>
      </c>
      <c r="L42">
        <v>19.422999999999998</v>
      </c>
      <c r="M42">
        <v>14.827999999999999</v>
      </c>
      <c r="N42">
        <v>32.912999999999997</v>
      </c>
      <c r="O42">
        <v>17.617999999999999</v>
      </c>
      <c r="P42">
        <v>44.517000000000003</v>
      </c>
      <c r="Q42">
        <v>28.030999999999999</v>
      </c>
      <c r="R42">
        <v>41.735999999999997</v>
      </c>
      <c r="S42">
        <v>37.401000000000003</v>
      </c>
      <c r="T42">
        <v>29.312999999999999</v>
      </c>
      <c r="U42">
        <v>17.077999999999999</v>
      </c>
      <c r="V42">
        <v>16.681999999999999</v>
      </c>
      <c r="W42">
        <v>11.356</v>
      </c>
      <c r="X42">
        <v>19.143000000000001</v>
      </c>
      <c r="Y42">
        <v>15.930999999999999</v>
      </c>
      <c r="Z42">
        <v>24.114000000000001</v>
      </c>
      <c r="AA42">
        <v>20.542999999999999</v>
      </c>
      <c r="AB42">
        <v>16.736000000000001</v>
      </c>
      <c r="AC42">
        <v>32.287999999999997</v>
      </c>
      <c r="AD42">
        <v>28.637</v>
      </c>
      <c r="AE42">
        <v>25.335999999999999</v>
      </c>
      <c r="AF42">
        <v>56.771999999999998</v>
      </c>
      <c r="AG42">
        <v>15.093</v>
      </c>
      <c r="AH42">
        <v>16.11</v>
      </c>
      <c r="AI42" s="4">
        <v>29.812999999999999</v>
      </c>
      <c r="AJ42" s="4">
        <v>16.076000000000001</v>
      </c>
      <c r="AK42" s="4">
        <v>11.077</v>
      </c>
      <c r="AL42" s="4">
        <v>31.582000000000001</v>
      </c>
      <c r="AM42" s="4">
        <v>42.578000000000003</v>
      </c>
      <c r="AN42" s="4"/>
      <c r="AO42" s="4"/>
      <c r="AP42" s="4"/>
      <c r="AQ42" s="4"/>
      <c r="AR42" s="4"/>
      <c r="AS42" s="4"/>
      <c r="AT42" s="4"/>
      <c r="AU42" s="4"/>
      <c r="AV42" s="4"/>
      <c r="AW42" s="4"/>
      <c r="AX42" s="4"/>
      <c r="AY42" s="4"/>
    </row>
    <row r="43" spans="1:51" ht="15" x14ac:dyDescent="0.25">
      <c r="A43" s="71">
        <v>45170</v>
      </c>
      <c r="B43" s="72"/>
      <c r="C43" s="72"/>
      <c r="D43" s="73">
        <v>18.899999999999999</v>
      </c>
      <c r="E43">
        <v>27.943000000000001</v>
      </c>
      <c r="F43">
        <v>20.645</v>
      </c>
      <c r="G43">
        <v>22.173999999999999</v>
      </c>
      <c r="H43">
        <v>10.435</v>
      </c>
      <c r="I43">
        <v>17.114999999999998</v>
      </c>
      <c r="J43">
        <v>10.222</v>
      </c>
      <c r="K43">
        <v>8.4939999999999998</v>
      </c>
      <c r="L43">
        <v>12.366</v>
      </c>
      <c r="M43">
        <v>7.4160000000000004</v>
      </c>
      <c r="N43">
        <v>17.495999999999999</v>
      </c>
      <c r="O43">
        <v>9.6639999999999997</v>
      </c>
      <c r="P43">
        <v>16.664999999999999</v>
      </c>
      <c r="Q43">
        <v>15.693</v>
      </c>
      <c r="R43">
        <v>101.30200000000001</v>
      </c>
      <c r="S43">
        <v>17.492999999999999</v>
      </c>
      <c r="T43">
        <v>15.93</v>
      </c>
      <c r="U43">
        <v>21.649000000000001</v>
      </c>
      <c r="V43">
        <v>9.5850000000000009</v>
      </c>
      <c r="W43">
        <v>5.69</v>
      </c>
      <c r="X43">
        <v>14.704000000000001</v>
      </c>
      <c r="Y43">
        <v>15.161</v>
      </c>
      <c r="Z43">
        <v>14.244</v>
      </c>
      <c r="AA43">
        <v>30.291</v>
      </c>
      <c r="AB43">
        <v>18.977</v>
      </c>
      <c r="AC43">
        <v>18.321999999999999</v>
      </c>
      <c r="AD43">
        <v>15.616</v>
      </c>
      <c r="AE43">
        <v>12.54</v>
      </c>
      <c r="AF43">
        <v>29.466000000000001</v>
      </c>
      <c r="AG43">
        <v>8.3770000000000007</v>
      </c>
      <c r="AH43">
        <v>19.215</v>
      </c>
      <c r="AI43" s="4">
        <v>29.925000000000001</v>
      </c>
      <c r="AJ43" s="4">
        <v>8.6340000000000003</v>
      </c>
      <c r="AK43" s="4">
        <v>5.8460000000000001</v>
      </c>
      <c r="AL43" s="4">
        <v>19.327000000000002</v>
      </c>
      <c r="AM43" s="4">
        <v>14.478</v>
      </c>
      <c r="AN43" s="4"/>
      <c r="AO43" s="4"/>
      <c r="AP43" s="4"/>
      <c r="AQ43" s="4"/>
      <c r="AR43" s="4"/>
      <c r="AS43" s="4"/>
      <c r="AT43" s="4"/>
      <c r="AU43" s="4"/>
      <c r="AV43" s="4"/>
      <c r="AW43" s="4"/>
      <c r="AX43" s="4"/>
      <c r="AY43" s="4"/>
    </row>
    <row r="44" spans="1:51" ht="15" x14ac:dyDescent="0.25">
      <c r="A44" s="71">
        <v>45200</v>
      </c>
      <c r="B44" s="72"/>
      <c r="C44" s="72"/>
      <c r="D44" s="73">
        <v>29.02</v>
      </c>
      <c r="E44">
        <v>35.128</v>
      </c>
      <c r="F44">
        <v>48.421999999999997</v>
      </c>
      <c r="G44">
        <v>56.683</v>
      </c>
      <c r="H44">
        <v>13.19</v>
      </c>
      <c r="I44">
        <v>16.277999999999999</v>
      </c>
      <c r="J44">
        <v>12.097</v>
      </c>
      <c r="K44">
        <v>23.831</v>
      </c>
      <c r="L44">
        <v>13.103</v>
      </c>
      <c r="M44">
        <v>9.9429999999999996</v>
      </c>
      <c r="N44">
        <v>35.332999999999998</v>
      </c>
      <c r="O44">
        <v>25.343</v>
      </c>
      <c r="P44">
        <v>38.366999999999997</v>
      </c>
      <c r="Q44">
        <v>23.571999999999999</v>
      </c>
      <c r="R44">
        <v>87.054000000000002</v>
      </c>
      <c r="S44">
        <v>41.448</v>
      </c>
      <c r="T44">
        <v>19.074000000000002</v>
      </c>
      <c r="U44">
        <v>35.156999999999996</v>
      </c>
      <c r="V44">
        <v>14.112</v>
      </c>
      <c r="W44">
        <v>14.384</v>
      </c>
      <c r="X44">
        <v>14.496</v>
      </c>
      <c r="Y44">
        <v>29.974</v>
      </c>
      <c r="Z44">
        <v>30.335000000000001</v>
      </c>
      <c r="AA44">
        <v>53.561</v>
      </c>
      <c r="AB44">
        <v>41.551000000000002</v>
      </c>
      <c r="AC44">
        <v>19.861000000000001</v>
      </c>
      <c r="AD44">
        <v>27.042999999999999</v>
      </c>
      <c r="AE44">
        <v>19.617999999999999</v>
      </c>
      <c r="AF44">
        <v>33.048999999999999</v>
      </c>
      <c r="AG44">
        <v>12.118</v>
      </c>
      <c r="AH44">
        <v>49.542999999999999</v>
      </c>
      <c r="AI44" s="4">
        <v>30.36</v>
      </c>
      <c r="AJ44" s="4">
        <v>11.718999999999999</v>
      </c>
      <c r="AK44" s="4">
        <v>37.798999999999999</v>
      </c>
      <c r="AL44" s="4">
        <v>27.805</v>
      </c>
      <c r="AM44" s="4">
        <v>33.234999999999999</v>
      </c>
      <c r="AN44" s="4"/>
      <c r="AO44" s="4"/>
      <c r="AP44" s="4"/>
      <c r="AQ44" s="4"/>
      <c r="AR44" s="4"/>
      <c r="AS44" s="4"/>
      <c r="AT44" s="4"/>
      <c r="AU44" s="4"/>
      <c r="AV44" s="4"/>
      <c r="AW44" s="4"/>
      <c r="AX44" s="4"/>
      <c r="AY44" s="4"/>
    </row>
    <row r="45" spans="1:51" ht="15" x14ac:dyDescent="0.25">
      <c r="A45" s="71">
        <v>45231</v>
      </c>
      <c r="B45" s="72"/>
      <c r="C45" s="72"/>
      <c r="D45" s="73">
        <v>30.02</v>
      </c>
      <c r="E45">
        <v>52.082000000000001</v>
      </c>
      <c r="F45">
        <v>47.085000000000001</v>
      </c>
      <c r="G45">
        <v>53.975000000000001</v>
      </c>
      <c r="H45">
        <v>23.521999999999998</v>
      </c>
      <c r="I45">
        <v>21.510999999999999</v>
      </c>
      <c r="J45">
        <v>20.257000000000001</v>
      </c>
      <c r="K45">
        <v>38.366999999999997</v>
      </c>
      <c r="L45">
        <v>23.4</v>
      </c>
      <c r="M45">
        <v>20.998999999999999</v>
      </c>
      <c r="N45">
        <v>33.781999999999996</v>
      </c>
      <c r="O45">
        <v>27.207999999999998</v>
      </c>
      <c r="P45">
        <v>40.710999999999999</v>
      </c>
      <c r="Q45">
        <v>54.241999999999997</v>
      </c>
      <c r="R45">
        <v>41.365000000000002</v>
      </c>
      <c r="S45">
        <v>41.895000000000003</v>
      </c>
      <c r="T45">
        <v>24.443000000000001</v>
      </c>
      <c r="U45">
        <v>22.911000000000001</v>
      </c>
      <c r="V45">
        <v>21.021000000000001</v>
      </c>
      <c r="W45">
        <v>17.899000000000001</v>
      </c>
      <c r="X45">
        <v>23.600999999999999</v>
      </c>
      <c r="Y45">
        <v>40.063000000000002</v>
      </c>
      <c r="Z45">
        <v>32.085999999999999</v>
      </c>
      <c r="AA45">
        <v>53.741999999999997</v>
      </c>
      <c r="AB45">
        <v>35.487000000000002</v>
      </c>
      <c r="AC45">
        <v>27.815000000000001</v>
      </c>
      <c r="AD45">
        <v>37.74</v>
      </c>
      <c r="AE45">
        <v>53.332000000000001</v>
      </c>
      <c r="AF45">
        <v>33.689</v>
      </c>
      <c r="AG45">
        <v>20.943000000000001</v>
      </c>
      <c r="AH45">
        <v>50.835999999999999</v>
      </c>
      <c r="AI45" s="4">
        <v>28.475000000000001</v>
      </c>
      <c r="AJ45" s="4">
        <v>22.681999999999999</v>
      </c>
      <c r="AK45" s="4">
        <v>37.250999999999998</v>
      </c>
      <c r="AL45" s="4">
        <v>33.280999999999999</v>
      </c>
      <c r="AM45" s="4">
        <v>35.183999999999997</v>
      </c>
      <c r="AN45" s="4"/>
      <c r="AO45" s="4"/>
      <c r="AP45" s="4"/>
      <c r="AQ45" s="4"/>
      <c r="AR45" s="4"/>
      <c r="AS45" s="4"/>
      <c r="AT45" s="4"/>
      <c r="AU45" s="4"/>
      <c r="AV45" s="4"/>
      <c r="AW45" s="4"/>
      <c r="AX45" s="4"/>
      <c r="AY45" s="4"/>
    </row>
    <row r="46" spans="1:51" ht="15" x14ac:dyDescent="0.25">
      <c r="A46" s="71">
        <v>45261</v>
      </c>
      <c r="B46" s="72"/>
      <c r="C46" s="72"/>
      <c r="D46" s="73">
        <v>25.27</v>
      </c>
      <c r="E46">
        <v>39.85</v>
      </c>
      <c r="F46">
        <v>37.012999999999998</v>
      </c>
      <c r="G46">
        <v>39.286999999999999</v>
      </c>
      <c r="H46">
        <v>24.161000000000001</v>
      </c>
      <c r="I46">
        <v>23.271000000000001</v>
      </c>
      <c r="J46">
        <v>20.782</v>
      </c>
      <c r="K46">
        <v>26.673999999999999</v>
      </c>
      <c r="L46">
        <v>21.882000000000001</v>
      </c>
      <c r="M46">
        <v>19.344999999999999</v>
      </c>
      <c r="N46">
        <v>27.093</v>
      </c>
      <c r="O46">
        <v>23.81</v>
      </c>
      <c r="P46">
        <v>42.277999999999999</v>
      </c>
      <c r="Q46">
        <v>53.69</v>
      </c>
      <c r="R46">
        <v>32.383000000000003</v>
      </c>
      <c r="S46">
        <v>45.320999999999998</v>
      </c>
      <c r="T46">
        <v>25.712</v>
      </c>
      <c r="U46">
        <v>22.585999999999999</v>
      </c>
      <c r="V46">
        <v>20.626999999999999</v>
      </c>
      <c r="W46">
        <v>19.797999999999998</v>
      </c>
      <c r="X46">
        <v>26.39</v>
      </c>
      <c r="Y46">
        <v>23.507000000000001</v>
      </c>
      <c r="Z46">
        <v>27.032</v>
      </c>
      <c r="AA46">
        <v>32.366999999999997</v>
      </c>
      <c r="AB46">
        <v>23.52</v>
      </c>
      <c r="AC46">
        <v>29.303000000000001</v>
      </c>
      <c r="AD46">
        <v>28.39</v>
      </c>
      <c r="AE46">
        <v>33.003999999999998</v>
      </c>
      <c r="AF46">
        <v>32.850999999999999</v>
      </c>
      <c r="AG46">
        <v>22.459</v>
      </c>
      <c r="AH46">
        <v>29.818999999999999</v>
      </c>
      <c r="AI46" s="4">
        <v>30.965</v>
      </c>
      <c r="AJ46" s="4">
        <v>25.687999999999999</v>
      </c>
      <c r="AK46" s="4">
        <v>34.514000000000003</v>
      </c>
      <c r="AL46" s="4">
        <v>26.812000000000001</v>
      </c>
      <c r="AM46" s="4">
        <v>27.824999999999999</v>
      </c>
      <c r="AN46" s="4"/>
      <c r="AO46" s="4"/>
      <c r="AP46" s="4"/>
      <c r="AQ46" s="4"/>
      <c r="AR46" s="4"/>
      <c r="AS46" s="4"/>
      <c r="AT46" s="4"/>
      <c r="AU46" s="4"/>
      <c r="AV46" s="4"/>
      <c r="AW46" s="4"/>
      <c r="AX46" s="4"/>
      <c r="AY46" s="4"/>
    </row>
    <row r="47" spans="1:51" ht="15" x14ac:dyDescent="0.25">
      <c r="A47" s="71">
        <v>45292</v>
      </c>
      <c r="B47" s="72"/>
      <c r="C47" s="72"/>
      <c r="D47" s="73">
        <v>25.07</v>
      </c>
      <c r="E47">
        <v>33.445999999999998</v>
      </c>
      <c r="F47">
        <v>30.925999999999998</v>
      </c>
      <c r="G47">
        <v>29.638999999999999</v>
      </c>
      <c r="H47">
        <v>20.431999999999999</v>
      </c>
      <c r="I47">
        <v>20.614000000000001</v>
      </c>
      <c r="J47">
        <v>18.780999999999999</v>
      </c>
      <c r="K47">
        <v>20.239000000000001</v>
      </c>
      <c r="L47">
        <v>19.603999999999999</v>
      </c>
      <c r="M47">
        <v>17.289000000000001</v>
      </c>
      <c r="N47">
        <v>24.885999999999999</v>
      </c>
      <c r="O47">
        <v>22.654</v>
      </c>
      <c r="P47">
        <v>26.867999999999999</v>
      </c>
      <c r="Q47">
        <v>34.991</v>
      </c>
      <c r="R47">
        <v>31.440999999999999</v>
      </c>
      <c r="S47">
        <v>28.725999999999999</v>
      </c>
      <c r="T47">
        <v>26.962</v>
      </c>
      <c r="U47">
        <v>21.103000000000002</v>
      </c>
      <c r="V47">
        <v>19.135000000000002</v>
      </c>
      <c r="W47">
        <v>15.513</v>
      </c>
      <c r="X47">
        <v>20.876000000000001</v>
      </c>
      <c r="Y47">
        <v>29.899000000000001</v>
      </c>
      <c r="Z47">
        <v>24.323</v>
      </c>
      <c r="AA47">
        <v>26.83</v>
      </c>
      <c r="AB47">
        <v>20.925000000000001</v>
      </c>
      <c r="AC47">
        <v>25.276</v>
      </c>
      <c r="AD47">
        <v>24.823</v>
      </c>
      <c r="AE47">
        <v>25.995000000000001</v>
      </c>
      <c r="AF47">
        <v>30.856999999999999</v>
      </c>
      <c r="AG47">
        <v>18.818000000000001</v>
      </c>
      <c r="AH47">
        <v>21.335000000000001</v>
      </c>
      <c r="AI47" s="4">
        <v>23.234000000000002</v>
      </c>
      <c r="AJ47" s="4">
        <v>26.431000000000001</v>
      </c>
      <c r="AK47" s="4">
        <v>26.172999999999998</v>
      </c>
      <c r="AL47" s="4">
        <v>23.373000000000001</v>
      </c>
      <c r="AM47" s="4">
        <v>23.571999999999999</v>
      </c>
      <c r="AN47" s="4"/>
      <c r="AO47" s="4"/>
      <c r="AP47" s="4"/>
      <c r="AQ47" s="4"/>
      <c r="AR47" s="4"/>
      <c r="AS47" s="4"/>
      <c r="AT47" s="4"/>
      <c r="AU47" s="4"/>
      <c r="AV47" s="4"/>
      <c r="AW47" s="4"/>
      <c r="AX47" s="4"/>
      <c r="AY47" s="4"/>
    </row>
    <row r="48" spans="1:51" ht="15" x14ac:dyDescent="0.25">
      <c r="A48" s="71">
        <v>45323</v>
      </c>
      <c r="B48" s="72"/>
      <c r="C48" s="72"/>
      <c r="D48" s="73">
        <v>27.87</v>
      </c>
      <c r="E48">
        <v>29.276</v>
      </c>
      <c r="F48">
        <v>71.661000000000001</v>
      </c>
      <c r="G48">
        <v>45.027999999999999</v>
      </c>
      <c r="H48">
        <v>17.689</v>
      </c>
      <c r="I48">
        <v>18.077999999999999</v>
      </c>
      <c r="J48">
        <v>17.308</v>
      </c>
      <c r="K48">
        <v>19.262</v>
      </c>
      <c r="L48">
        <v>19.013000000000002</v>
      </c>
      <c r="M48">
        <v>16.306999999999999</v>
      </c>
      <c r="N48">
        <v>23.05</v>
      </c>
      <c r="O48">
        <v>35.718000000000004</v>
      </c>
      <c r="P48">
        <v>33.701000000000001</v>
      </c>
      <c r="Q48">
        <v>34.475000000000001</v>
      </c>
      <c r="R48">
        <v>31.42</v>
      </c>
      <c r="S48">
        <v>40.750999999999998</v>
      </c>
      <c r="T48">
        <v>35.944000000000003</v>
      </c>
      <c r="U48">
        <v>19.7</v>
      </c>
      <c r="V48">
        <v>17.120999999999999</v>
      </c>
      <c r="W48">
        <v>21.905000000000001</v>
      </c>
      <c r="X48">
        <v>21.494</v>
      </c>
      <c r="Y48">
        <v>30.341000000000001</v>
      </c>
      <c r="Z48">
        <v>19.817</v>
      </c>
      <c r="AA48">
        <v>30.265000000000001</v>
      </c>
      <c r="AB48">
        <v>18.315000000000001</v>
      </c>
      <c r="AC48">
        <v>27.875</v>
      </c>
      <c r="AD48">
        <v>21.748000000000001</v>
      </c>
      <c r="AE48">
        <v>21.331</v>
      </c>
      <c r="AF48">
        <v>28.164999999999999</v>
      </c>
      <c r="AG48">
        <v>16.440000000000001</v>
      </c>
      <c r="AH48">
        <v>24.202999999999999</v>
      </c>
      <c r="AI48" s="4">
        <v>45.046999999999997</v>
      </c>
      <c r="AJ48" s="4">
        <v>21.533000000000001</v>
      </c>
      <c r="AK48" s="4">
        <v>24.817</v>
      </c>
      <c r="AL48" s="4">
        <v>22.460999999999999</v>
      </c>
      <c r="AM48" s="4">
        <v>20.626000000000001</v>
      </c>
      <c r="AN48" s="4"/>
      <c r="AO48" s="4"/>
      <c r="AP48" s="4"/>
      <c r="AQ48" s="4"/>
      <c r="AR48" s="4"/>
      <c r="AS48" s="4"/>
      <c r="AT48" s="4"/>
      <c r="AU48" s="4"/>
      <c r="AV48" s="4"/>
      <c r="AW48" s="4"/>
      <c r="AX48" s="4"/>
      <c r="AY48" s="4"/>
    </row>
    <row r="49" spans="1:1005" ht="15" x14ac:dyDescent="0.25">
      <c r="A49" s="71">
        <v>45352</v>
      </c>
      <c r="B49" s="72"/>
      <c r="C49" s="72"/>
      <c r="D49" s="73">
        <v>76.75</v>
      </c>
      <c r="E49">
        <v>65.09</v>
      </c>
      <c r="F49">
        <v>242.02199999999999</v>
      </c>
      <c r="G49">
        <v>60.298999999999999</v>
      </c>
      <c r="H49">
        <v>34.279000000000003</v>
      </c>
      <c r="I49">
        <v>93.516000000000005</v>
      </c>
      <c r="J49">
        <v>60.814999999999998</v>
      </c>
      <c r="K49">
        <v>48.497999999999998</v>
      </c>
      <c r="L49">
        <v>60.03</v>
      </c>
      <c r="M49">
        <v>65.822999999999993</v>
      </c>
      <c r="N49">
        <v>80.144000000000005</v>
      </c>
      <c r="O49">
        <v>94.254999999999995</v>
      </c>
      <c r="P49">
        <v>79.094999999999999</v>
      </c>
      <c r="Q49">
        <v>114.973</v>
      </c>
      <c r="R49">
        <v>90.289000000000001</v>
      </c>
      <c r="S49">
        <v>97.855000000000004</v>
      </c>
      <c r="T49">
        <v>60.533000000000001</v>
      </c>
      <c r="U49">
        <v>58.607999999999997</v>
      </c>
      <c r="V49">
        <v>34.978999999999999</v>
      </c>
      <c r="W49">
        <v>61.113</v>
      </c>
      <c r="X49">
        <v>114.765</v>
      </c>
      <c r="Y49">
        <v>46.485999999999997</v>
      </c>
      <c r="Z49">
        <v>46.451000000000001</v>
      </c>
      <c r="AA49">
        <v>143.22900000000001</v>
      </c>
      <c r="AB49">
        <v>36.353999999999999</v>
      </c>
      <c r="AC49">
        <v>108.346</v>
      </c>
      <c r="AD49">
        <v>36.832000000000001</v>
      </c>
      <c r="AE49">
        <v>85.555999999999997</v>
      </c>
      <c r="AF49">
        <v>89.682000000000002</v>
      </c>
      <c r="AG49">
        <v>47.162999999999997</v>
      </c>
      <c r="AH49">
        <v>63.564999999999998</v>
      </c>
      <c r="AI49" s="4">
        <v>87.995000000000005</v>
      </c>
      <c r="AJ49" s="4">
        <v>40.619</v>
      </c>
      <c r="AK49" s="4">
        <v>71.744</v>
      </c>
      <c r="AL49" s="4">
        <v>69.296000000000006</v>
      </c>
      <c r="AM49" s="4">
        <v>35.487000000000002</v>
      </c>
      <c r="AN49" s="4"/>
      <c r="AO49" s="4"/>
      <c r="AP49" s="4"/>
      <c r="AQ49" s="4"/>
      <c r="AR49" s="4"/>
      <c r="AS49" s="4"/>
      <c r="AT49" s="4"/>
      <c r="AU49" s="4"/>
      <c r="AV49" s="4"/>
      <c r="AW49" s="4"/>
      <c r="AX49" s="4"/>
      <c r="AY49" s="4"/>
    </row>
    <row r="50" spans="1:1005" ht="15" x14ac:dyDescent="0.25">
      <c r="A50" s="71">
        <v>45383</v>
      </c>
      <c r="B50" s="72"/>
      <c r="C50" s="72"/>
      <c r="D50" s="73">
        <v>215.16</v>
      </c>
      <c r="E50">
        <v>343.81599999999997</v>
      </c>
      <c r="F50">
        <v>504.31900000000002</v>
      </c>
      <c r="G50">
        <v>170.607</v>
      </c>
      <c r="H50">
        <v>177.92500000000001</v>
      </c>
      <c r="I50">
        <v>253.20400000000001</v>
      </c>
      <c r="J50">
        <v>171.88499999999999</v>
      </c>
      <c r="K50">
        <v>126.776</v>
      </c>
      <c r="L50">
        <v>144.84299999999999</v>
      </c>
      <c r="M50">
        <v>239.72900000000001</v>
      </c>
      <c r="N50">
        <v>174.91499999999999</v>
      </c>
      <c r="O50">
        <v>116.645</v>
      </c>
      <c r="P50">
        <v>341.57400000000001</v>
      </c>
      <c r="Q50">
        <v>301.923</v>
      </c>
      <c r="R50">
        <v>243.96600000000001</v>
      </c>
      <c r="S50">
        <v>217.852</v>
      </c>
      <c r="T50">
        <v>197.80199999999999</v>
      </c>
      <c r="U50">
        <v>166.67599999999999</v>
      </c>
      <c r="V50">
        <v>121.20699999999999</v>
      </c>
      <c r="W50">
        <v>195.178</v>
      </c>
      <c r="X50">
        <v>252.22300000000001</v>
      </c>
      <c r="Y50">
        <v>172.077</v>
      </c>
      <c r="Z50">
        <v>331.14600000000002</v>
      </c>
      <c r="AA50">
        <v>189.608</v>
      </c>
      <c r="AB50">
        <v>140.08600000000001</v>
      </c>
      <c r="AC50">
        <v>269.38299999999998</v>
      </c>
      <c r="AD50">
        <v>162.155</v>
      </c>
      <c r="AE50">
        <v>404.19400000000002</v>
      </c>
      <c r="AF50">
        <v>175.25399999999999</v>
      </c>
      <c r="AG50">
        <v>125.099</v>
      </c>
      <c r="AH50">
        <v>221.84</v>
      </c>
      <c r="AI50" s="4">
        <v>117.15900000000001</v>
      </c>
      <c r="AJ50" s="4">
        <v>89.442999999999998</v>
      </c>
      <c r="AK50" s="4">
        <v>169.34200000000001</v>
      </c>
      <c r="AL50" s="4">
        <v>103.128</v>
      </c>
      <c r="AM50" s="4">
        <v>224.73599999999999</v>
      </c>
      <c r="AN50" s="4"/>
      <c r="AO50" s="4"/>
      <c r="AP50" s="4"/>
      <c r="AQ50" s="4"/>
      <c r="AR50" s="4"/>
      <c r="AS50" s="4"/>
      <c r="AT50" s="4"/>
      <c r="AU50" s="4"/>
      <c r="AV50" s="4"/>
      <c r="AW50" s="4"/>
      <c r="AX50" s="4"/>
      <c r="AY50" s="4"/>
    </row>
    <row r="51" spans="1:1005" ht="15" x14ac:dyDescent="0.25">
      <c r="A51" s="71">
        <v>45413</v>
      </c>
      <c r="B51" s="72"/>
      <c r="C51" s="72"/>
      <c r="D51" s="73">
        <v>531.97</v>
      </c>
      <c r="E51">
        <v>807.28899999999999</v>
      </c>
      <c r="F51">
        <v>633.41999999999996</v>
      </c>
      <c r="G51">
        <v>347.72500000000002</v>
      </c>
      <c r="H51">
        <v>471.86700000000002</v>
      </c>
      <c r="I51">
        <v>312.62700000000001</v>
      </c>
      <c r="J51">
        <v>243.31</v>
      </c>
      <c r="K51">
        <v>422.73599999999999</v>
      </c>
      <c r="L51">
        <v>337.98700000000002</v>
      </c>
      <c r="M51">
        <v>724.7</v>
      </c>
      <c r="N51">
        <v>404.96100000000001</v>
      </c>
      <c r="O51">
        <v>657.68</v>
      </c>
      <c r="P51">
        <v>768.548</v>
      </c>
      <c r="Q51">
        <v>942.34500000000003</v>
      </c>
      <c r="R51">
        <v>684.40599999999995</v>
      </c>
      <c r="S51">
        <v>544.22699999999998</v>
      </c>
      <c r="T51">
        <v>491.39100000000002</v>
      </c>
      <c r="U51">
        <v>421.96600000000001</v>
      </c>
      <c r="V51">
        <v>148.953</v>
      </c>
      <c r="W51">
        <v>518.726</v>
      </c>
      <c r="X51">
        <v>391.00799999999998</v>
      </c>
      <c r="Y51">
        <v>576.68100000000004</v>
      </c>
      <c r="Z51">
        <v>656.76700000000005</v>
      </c>
      <c r="AA51">
        <v>434.43299999999999</v>
      </c>
      <c r="AB51">
        <v>674.827</v>
      </c>
      <c r="AC51">
        <v>720.16499999999996</v>
      </c>
      <c r="AD51">
        <v>399.26799999999997</v>
      </c>
      <c r="AE51">
        <v>911.52499999999998</v>
      </c>
      <c r="AF51">
        <v>218.69800000000001</v>
      </c>
      <c r="AG51">
        <v>379.66699999999997</v>
      </c>
      <c r="AH51">
        <v>611.63300000000004</v>
      </c>
      <c r="AI51" s="4">
        <v>329.96100000000001</v>
      </c>
      <c r="AJ51" s="4">
        <v>277.38900000000001</v>
      </c>
      <c r="AK51" s="4">
        <v>528.48800000000006</v>
      </c>
      <c r="AL51" s="4">
        <v>445.72800000000001</v>
      </c>
      <c r="AM51" s="4">
        <v>1161.386</v>
      </c>
      <c r="AN51" s="4"/>
      <c r="AO51" s="4"/>
      <c r="AP51" s="4"/>
      <c r="AQ51" s="4"/>
      <c r="AR51" s="4"/>
      <c r="AS51" s="4"/>
      <c r="AT51" s="4"/>
      <c r="AU51" s="4"/>
      <c r="AV51" s="4"/>
      <c r="AW51" s="4"/>
      <c r="AX51" s="4"/>
      <c r="AY51" s="4"/>
    </row>
    <row r="52" spans="1:1005" ht="15" x14ac:dyDescent="0.25">
      <c r="A52" s="71">
        <v>45444</v>
      </c>
      <c r="B52" s="72"/>
      <c r="C52" s="72"/>
      <c r="D52" s="73">
        <v>420.22</v>
      </c>
      <c r="E52">
        <v>454.56400000000002</v>
      </c>
      <c r="F52">
        <v>530.78099999999995</v>
      </c>
      <c r="G52">
        <v>111.374</v>
      </c>
      <c r="H52">
        <v>444.46</v>
      </c>
      <c r="I52">
        <v>201.035</v>
      </c>
      <c r="J52">
        <v>362.99900000000002</v>
      </c>
      <c r="K52">
        <v>418.041</v>
      </c>
      <c r="L52">
        <v>178.92099999999999</v>
      </c>
      <c r="M52">
        <v>705.98699999999997</v>
      </c>
      <c r="N52">
        <v>226.91200000000001</v>
      </c>
      <c r="O52">
        <v>888.60699999999997</v>
      </c>
      <c r="P52">
        <v>563.76499999999999</v>
      </c>
      <c r="Q52">
        <v>833.97900000000004</v>
      </c>
      <c r="R52">
        <v>516.33900000000006</v>
      </c>
      <c r="S52">
        <v>574.45100000000002</v>
      </c>
      <c r="T52">
        <v>312.48899999999998</v>
      </c>
      <c r="U52">
        <v>243.72900000000001</v>
      </c>
      <c r="V52">
        <v>143.53700000000001</v>
      </c>
      <c r="W52">
        <v>517.56500000000005</v>
      </c>
      <c r="X52">
        <v>200.72900000000001</v>
      </c>
      <c r="Y52">
        <v>542.14499999999998</v>
      </c>
      <c r="Z52">
        <v>361.077</v>
      </c>
      <c r="AA52">
        <v>186.93600000000001</v>
      </c>
      <c r="AB52">
        <v>782.85699999999997</v>
      </c>
      <c r="AC52">
        <v>546.82500000000005</v>
      </c>
      <c r="AD52">
        <v>657.52099999999996</v>
      </c>
      <c r="AE52">
        <v>1283.819</v>
      </c>
      <c r="AF52">
        <v>74.186999999999998</v>
      </c>
      <c r="AG52">
        <v>211.30199999999999</v>
      </c>
      <c r="AH52">
        <v>559.03899999999999</v>
      </c>
      <c r="AI52" s="4">
        <v>318.91500000000002</v>
      </c>
      <c r="AJ52" s="4">
        <v>172.42599999999999</v>
      </c>
      <c r="AK52" s="4">
        <v>606.03300000000002</v>
      </c>
      <c r="AL52" s="4">
        <v>836.87300000000005</v>
      </c>
      <c r="AM52" s="4">
        <v>1046.6880000000001</v>
      </c>
      <c r="AN52" s="4"/>
      <c r="AO52" s="4"/>
      <c r="AP52" s="4"/>
      <c r="AQ52" s="4"/>
      <c r="AR52" s="4"/>
      <c r="AS52" s="4"/>
      <c r="AT52" s="4"/>
      <c r="AU52" s="4"/>
      <c r="AV52" s="4"/>
      <c r="AW52" s="4"/>
      <c r="AX52" s="4"/>
      <c r="AY52" s="4"/>
    </row>
    <row r="53" spans="1:1005" ht="15" x14ac:dyDescent="0.25">
      <c r="A53" s="71">
        <v>45474</v>
      </c>
      <c r="B53" s="72"/>
      <c r="C53" s="72"/>
      <c r="D53" s="73">
        <v>100.03</v>
      </c>
      <c r="E53">
        <v>89.21</v>
      </c>
      <c r="F53">
        <v>109.322</v>
      </c>
      <c r="G53">
        <v>28.940999999999999</v>
      </c>
      <c r="H53">
        <v>60.777999999999999</v>
      </c>
      <c r="I53">
        <v>40.06</v>
      </c>
      <c r="J53">
        <v>68.212000000000003</v>
      </c>
      <c r="K53">
        <v>74.707999999999998</v>
      </c>
      <c r="L53">
        <v>38.008000000000003</v>
      </c>
      <c r="M53">
        <v>174.47</v>
      </c>
      <c r="N53">
        <v>45.183999999999997</v>
      </c>
      <c r="O53">
        <v>346.41699999999997</v>
      </c>
      <c r="P53">
        <v>110.52200000000001</v>
      </c>
      <c r="Q53">
        <v>153.578</v>
      </c>
      <c r="R53">
        <v>167.43</v>
      </c>
      <c r="S53">
        <v>137.53399999999999</v>
      </c>
      <c r="T53">
        <v>40.317</v>
      </c>
      <c r="U53">
        <v>36.103000000000002</v>
      </c>
      <c r="V53">
        <v>20.413</v>
      </c>
      <c r="W53">
        <v>78.703000000000003</v>
      </c>
      <c r="X53">
        <v>39.152000000000001</v>
      </c>
      <c r="Y53">
        <v>115.42400000000001</v>
      </c>
      <c r="Z53">
        <v>52.851999999999997</v>
      </c>
      <c r="AA53">
        <v>35.472000000000001</v>
      </c>
      <c r="AB53">
        <v>187.08799999999999</v>
      </c>
      <c r="AC53">
        <v>117.86</v>
      </c>
      <c r="AD53">
        <v>108.66800000000001</v>
      </c>
      <c r="AE53">
        <v>481.66699999999997</v>
      </c>
      <c r="AF53">
        <v>19.584</v>
      </c>
      <c r="AG53">
        <v>30.475999999999999</v>
      </c>
      <c r="AH53">
        <v>77.778999999999996</v>
      </c>
      <c r="AI53" s="4">
        <v>49.366999999999997</v>
      </c>
      <c r="AJ53" s="4">
        <v>27.288</v>
      </c>
      <c r="AK53" s="4">
        <v>199.608</v>
      </c>
      <c r="AL53" s="4">
        <v>269.50700000000001</v>
      </c>
      <c r="AM53" s="4">
        <v>238.72900000000001</v>
      </c>
      <c r="AN53" s="4"/>
      <c r="AO53" s="4"/>
      <c r="AP53" s="4"/>
      <c r="AQ53" s="4"/>
      <c r="AR53" s="4"/>
      <c r="AS53" s="4"/>
      <c r="AT53" s="4"/>
      <c r="AU53" s="4"/>
      <c r="AV53" s="4"/>
      <c r="AW53" s="4"/>
      <c r="AX53" s="4"/>
      <c r="AY53" s="4"/>
    </row>
    <row r="54" spans="1:1005" ht="15" x14ac:dyDescent="0.25">
      <c r="A54" s="71">
        <v>45505</v>
      </c>
      <c r="B54" s="72"/>
      <c r="C54" s="72"/>
      <c r="D54" s="73">
        <v>25.12</v>
      </c>
      <c r="E54">
        <v>34.048000000000002</v>
      </c>
      <c r="F54">
        <v>31.297000000000001</v>
      </c>
      <c r="G54">
        <v>18.658000000000001</v>
      </c>
      <c r="H54">
        <v>18.657</v>
      </c>
      <c r="I54">
        <v>19.756</v>
      </c>
      <c r="J54">
        <v>17.405000000000001</v>
      </c>
      <c r="K54">
        <v>19.385999999999999</v>
      </c>
      <c r="L54">
        <v>14.670999999999999</v>
      </c>
      <c r="M54">
        <v>32.018000000000001</v>
      </c>
      <c r="N54">
        <v>17.446000000000002</v>
      </c>
      <c r="O54">
        <v>44.37</v>
      </c>
      <c r="P54">
        <v>27.908999999999999</v>
      </c>
      <c r="Q54">
        <v>41.070999999999998</v>
      </c>
      <c r="R54">
        <v>36.761000000000003</v>
      </c>
      <c r="S54">
        <v>29.466999999999999</v>
      </c>
      <c r="T54">
        <v>17.331</v>
      </c>
      <c r="U54">
        <v>16.75</v>
      </c>
      <c r="V54">
        <v>11.5</v>
      </c>
      <c r="W54">
        <v>19.004999999999999</v>
      </c>
      <c r="X54">
        <v>15.842000000000001</v>
      </c>
      <c r="Y54">
        <v>23.381</v>
      </c>
      <c r="Z54">
        <v>20.478000000000002</v>
      </c>
      <c r="AA54">
        <v>16.623000000000001</v>
      </c>
      <c r="AB54">
        <v>31.532</v>
      </c>
      <c r="AC54">
        <v>28.25</v>
      </c>
      <c r="AD54">
        <v>24.931999999999999</v>
      </c>
      <c r="AE54">
        <v>57.03</v>
      </c>
      <c r="AF54">
        <v>15.132</v>
      </c>
      <c r="AG54">
        <v>16.035</v>
      </c>
      <c r="AH54">
        <v>31.274999999999999</v>
      </c>
      <c r="AI54" s="4">
        <v>15.763</v>
      </c>
      <c r="AJ54" s="4">
        <v>10.927</v>
      </c>
      <c r="AK54" s="4">
        <v>30.256</v>
      </c>
      <c r="AL54" s="4">
        <v>40.088000000000001</v>
      </c>
      <c r="AM54" s="4">
        <v>47.652999999999999</v>
      </c>
      <c r="AN54" s="4"/>
      <c r="AO54" s="4"/>
      <c r="AP54" s="4"/>
      <c r="AQ54" s="4"/>
      <c r="AR54" s="4"/>
      <c r="AS54" s="4"/>
      <c r="AT54" s="4"/>
      <c r="AU54" s="4"/>
      <c r="AV54" s="4"/>
      <c r="AW54" s="4"/>
      <c r="AX54" s="4"/>
      <c r="AY54" s="4"/>
    </row>
    <row r="55" spans="1:1005" ht="15" x14ac:dyDescent="0.25">
      <c r="A55" s="71">
        <v>45536</v>
      </c>
      <c r="B55" s="72"/>
      <c r="C55" s="72"/>
      <c r="D55" s="73">
        <v>18.899999999999999</v>
      </c>
      <c r="E55">
        <v>20.965</v>
      </c>
      <c r="F55">
        <v>22.718</v>
      </c>
      <c r="G55">
        <v>11.086</v>
      </c>
      <c r="H55">
        <v>17.702000000000002</v>
      </c>
      <c r="I55">
        <v>10.536</v>
      </c>
      <c r="J55">
        <v>8.3979999999999997</v>
      </c>
      <c r="K55">
        <v>12.337</v>
      </c>
      <c r="L55">
        <v>7.415</v>
      </c>
      <c r="M55">
        <v>17.603999999999999</v>
      </c>
      <c r="N55">
        <v>9.6389999999999993</v>
      </c>
      <c r="O55">
        <v>16.561</v>
      </c>
      <c r="P55">
        <v>16.289000000000001</v>
      </c>
      <c r="Q55">
        <v>105.223</v>
      </c>
      <c r="R55">
        <v>17.73</v>
      </c>
      <c r="S55">
        <v>16.103000000000002</v>
      </c>
      <c r="T55">
        <v>23.696000000000002</v>
      </c>
      <c r="U55">
        <v>9.7370000000000001</v>
      </c>
      <c r="V55">
        <v>5.9180000000000001</v>
      </c>
      <c r="W55">
        <v>14.577</v>
      </c>
      <c r="X55">
        <v>16.088999999999999</v>
      </c>
      <c r="Y55">
        <v>14.12</v>
      </c>
      <c r="Z55">
        <v>31.844999999999999</v>
      </c>
      <c r="AA55">
        <v>18.884</v>
      </c>
      <c r="AB55">
        <v>18.350000000000001</v>
      </c>
      <c r="AC55">
        <v>15.718999999999999</v>
      </c>
      <c r="AD55">
        <v>12.558999999999999</v>
      </c>
      <c r="AE55">
        <v>29.736999999999998</v>
      </c>
      <c r="AF55">
        <v>8.5470000000000006</v>
      </c>
      <c r="AG55">
        <v>19.690999999999999</v>
      </c>
      <c r="AH55">
        <v>29.614000000000001</v>
      </c>
      <c r="AI55" s="4">
        <v>8.36</v>
      </c>
      <c r="AJ55" s="4">
        <v>5.8810000000000002</v>
      </c>
      <c r="AK55" s="4">
        <v>19.768000000000001</v>
      </c>
      <c r="AL55" s="4">
        <v>14.212999999999999</v>
      </c>
      <c r="AM55" s="4">
        <v>27.861000000000001</v>
      </c>
      <c r="AN55" s="4"/>
      <c r="AO55" s="4"/>
      <c r="AP55" s="4"/>
      <c r="AQ55" s="4"/>
      <c r="AR55" s="4"/>
      <c r="AS55" s="4"/>
      <c r="AT55" s="4"/>
      <c r="AU55" s="4"/>
      <c r="AV55" s="4"/>
      <c r="AW55" s="4"/>
      <c r="AX55" s="4"/>
      <c r="AY55" s="4"/>
    </row>
    <row r="56" spans="1:1005" ht="15" x14ac:dyDescent="0.25">
      <c r="A56" s="71">
        <v>45566</v>
      </c>
      <c r="B56" s="72"/>
      <c r="C56" s="72"/>
      <c r="D56" s="73">
        <v>29.02</v>
      </c>
      <c r="E56">
        <v>49.445</v>
      </c>
      <c r="F56">
        <v>56.259</v>
      </c>
      <c r="G56">
        <v>13.916</v>
      </c>
      <c r="H56">
        <v>16.427</v>
      </c>
      <c r="I56">
        <v>12.496</v>
      </c>
      <c r="J56">
        <v>24.6</v>
      </c>
      <c r="K56">
        <v>13.134</v>
      </c>
      <c r="L56">
        <v>9.9030000000000005</v>
      </c>
      <c r="M56">
        <v>35.655000000000001</v>
      </c>
      <c r="N56">
        <v>25.553999999999998</v>
      </c>
      <c r="O56">
        <v>38.292999999999999</v>
      </c>
      <c r="P56">
        <v>23.722999999999999</v>
      </c>
      <c r="Q56">
        <v>81.921999999999997</v>
      </c>
      <c r="R56">
        <v>41.957999999999998</v>
      </c>
      <c r="S56">
        <v>19.283000000000001</v>
      </c>
      <c r="T56">
        <v>33.808999999999997</v>
      </c>
      <c r="U56">
        <v>14.481999999999999</v>
      </c>
      <c r="V56">
        <v>14.646000000000001</v>
      </c>
      <c r="W56">
        <v>14.419</v>
      </c>
      <c r="X56">
        <v>29.472999999999999</v>
      </c>
      <c r="Y56">
        <v>30.283000000000001</v>
      </c>
      <c r="Z56">
        <v>52.698999999999998</v>
      </c>
      <c r="AA56">
        <v>41.517000000000003</v>
      </c>
      <c r="AB56">
        <v>19.956</v>
      </c>
      <c r="AC56">
        <v>27.478000000000002</v>
      </c>
      <c r="AD56">
        <v>20.63</v>
      </c>
      <c r="AE56">
        <v>33.357999999999997</v>
      </c>
      <c r="AF56">
        <v>12.419</v>
      </c>
      <c r="AG56">
        <v>49.393000000000001</v>
      </c>
      <c r="AH56">
        <v>31.027000000000001</v>
      </c>
      <c r="AI56" s="4">
        <v>11.47</v>
      </c>
      <c r="AJ56" s="4">
        <v>38.090000000000003</v>
      </c>
      <c r="AK56" s="4">
        <v>27.181999999999999</v>
      </c>
      <c r="AL56" s="4">
        <v>33.159999999999997</v>
      </c>
      <c r="AM56" s="4">
        <v>35.078000000000003</v>
      </c>
      <c r="AN56" s="4"/>
      <c r="AO56" s="4"/>
      <c r="AP56" s="4"/>
      <c r="AQ56" s="4"/>
      <c r="AR56" s="4"/>
      <c r="AS56" s="4"/>
      <c r="AT56" s="4"/>
      <c r="AU56" s="4"/>
      <c r="AV56" s="4"/>
      <c r="AW56" s="4"/>
      <c r="AX56" s="4"/>
      <c r="AY56" s="4"/>
    </row>
    <row r="57" spans="1:1005" ht="15" x14ac:dyDescent="0.25">
      <c r="A57" s="71">
        <v>45597</v>
      </c>
      <c r="B57" s="72"/>
      <c r="C57" s="72"/>
      <c r="D57" s="73">
        <v>30.02</v>
      </c>
      <c r="E57">
        <v>46.276000000000003</v>
      </c>
      <c r="F57">
        <v>53.655999999999999</v>
      </c>
      <c r="G57">
        <v>24.28</v>
      </c>
      <c r="H57">
        <v>21.978000000000002</v>
      </c>
      <c r="I57">
        <v>20.681000000000001</v>
      </c>
      <c r="J57">
        <v>37.603999999999999</v>
      </c>
      <c r="K57">
        <v>23.373000000000001</v>
      </c>
      <c r="L57">
        <v>21.010999999999999</v>
      </c>
      <c r="M57">
        <v>32.859000000000002</v>
      </c>
      <c r="N57">
        <v>26.751999999999999</v>
      </c>
      <c r="O57">
        <v>40.616</v>
      </c>
      <c r="P57">
        <v>56.433999999999997</v>
      </c>
      <c r="Q57">
        <v>40.488999999999997</v>
      </c>
      <c r="R57">
        <v>42.046999999999997</v>
      </c>
      <c r="S57">
        <v>24.611000000000001</v>
      </c>
      <c r="T57">
        <v>23.105</v>
      </c>
      <c r="U57">
        <v>21.062000000000001</v>
      </c>
      <c r="V57">
        <v>18.295000000000002</v>
      </c>
      <c r="W57">
        <v>23.471</v>
      </c>
      <c r="X57">
        <v>39.442</v>
      </c>
      <c r="Y57">
        <v>31.507000000000001</v>
      </c>
      <c r="Z57">
        <v>52.502000000000002</v>
      </c>
      <c r="AA57">
        <v>35.423999999999999</v>
      </c>
      <c r="AB57">
        <v>27.954000000000001</v>
      </c>
      <c r="AC57">
        <v>37.51</v>
      </c>
      <c r="AD57">
        <v>52.597000000000001</v>
      </c>
      <c r="AE57">
        <v>33.92</v>
      </c>
      <c r="AF57">
        <v>21.141999999999999</v>
      </c>
      <c r="AG57">
        <v>49.719000000000001</v>
      </c>
      <c r="AH57">
        <v>28.844000000000001</v>
      </c>
      <c r="AI57" s="4">
        <v>22.425000000000001</v>
      </c>
      <c r="AJ57" s="4">
        <v>36.433999999999997</v>
      </c>
      <c r="AK57" s="4">
        <v>33.116999999999997</v>
      </c>
      <c r="AL57" s="4">
        <v>34.576000000000001</v>
      </c>
      <c r="AM57" s="4">
        <v>51.997</v>
      </c>
      <c r="AN57" s="4"/>
      <c r="AO57" s="4"/>
      <c r="AP57" s="4"/>
      <c r="AQ57" s="4"/>
      <c r="AR57" s="4"/>
      <c r="AS57" s="4"/>
      <c r="AT57" s="4"/>
      <c r="AU57" s="4"/>
      <c r="AV57" s="4"/>
      <c r="AW57" s="4"/>
      <c r="AX57" s="4"/>
      <c r="AY57" s="4"/>
    </row>
    <row r="58" spans="1:1005" ht="15" x14ac:dyDescent="0.25">
      <c r="A58" s="71">
        <v>45627</v>
      </c>
      <c r="B58" s="72"/>
      <c r="C58" s="72"/>
      <c r="D58" s="73">
        <v>25.27</v>
      </c>
      <c r="E58">
        <v>36.762</v>
      </c>
      <c r="F58">
        <v>38.540999999999997</v>
      </c>
      <c r="G58">
        <v>24.847000000000001</v>
      </c>
      <c r="H58">
        <v>23.471</v>
      </c>
      <c r="I58">
        <v>20.99</v>
      </c>
      <c r="J58">
        <v>25.946999999999999</v>
      </c>
      <c r="K58">
        <v>21.827000000000002</v>
      </c>
      <c r="L58">
        <v>19.141999999999999</v>
      </c>
      <c r="M58">
        <v>26.936</v>
      </c>
      <c r="N58">
        <v>23.568999999999999</v>
      </c>
      <c r="O58">
        <v>42.133000000000003</v>
      </c>
      <c r="P58">
        <v>51.947000000000003</v>
      </c>
      <c r="Q58">
        <v>32.173999999999999</v>
      </c>
      <c r="R58">
        <v>44.814999999999998</v>
      </c>
      <c r="S58">
        <v>25.818999999999999</v>
      </c>
      <c r="T58">
        <v>22.837</v>
      </c>
      <c r="U58">
        <v>20.739000000000001</v>
      </c>
      <c r="V58">
        <v>19.710999999999999</v>
      </c>
      <c r="W58">
        <v>26.216999999999999</v>
      </c>
      <c r="X58">
        <v>23.190999999999999</v>
      </c>
      <c r="Y58">
        <v>26.545999999999999</v>
      </c>
      <c r="Z58">
        <v>31.634</v>
      </c>
      <c r="AA58">
        <v>23.399000000000001</v>
      </c>
      <c r="AB58">
        <v>29.067</v>
      </c>
      <c r="AC58">
        <v>28.238</v>
      </c>
      <c r="AD58">
        <v>32.713999999999999</v>
      </c>
      <c r="AE58">
        <v>33.036000000000001</v>
      </c>
      <c r="AF58">
        <v>22.449000000000002</v>
      </c>
      <c r="AG58">
        <v>29.238</v>
      </c>
      <c r="AH58">
        <v>31.494</v>
      </c>
      <c r="AI58" s="4">
        <v>25.382000000000001</v>
      </c>
      <c r="AJ58" s="4">
        <v>34.472000000000001</v>
      </c>
      <c r="AK58" s="4">
        <v>26.460999999999999</v>
      </c>
      <c r="AL58" s="4">
        <v>27.271999999999998</v>
      </c>
      <c r="AM58" s="4">
        <v>39.729999999999997</v>
      </c>
      <c r="AN58" s="4"/>
      <c r="AO58" s="4"/>
      <c r="AP58" s="4"/>
      <c r="AQ58" s="4"/>
      <c r="AR58" s="4"/>
      <c r="AS58" s="4"/>
      <c r="AT58" s="4"/>
      <c r="AU58" s="4"/>
      <c r="AV58" s="4"/>
      <c r="AW58" s="4"/>
      <c r="AX58" s="4"/>
      <c r="AY58" s="4"/>
    </row>
    <row r="59" spans="1:1005" ht="15" x14ac:dyDescent="0.25">
      <c r="A59" s="71">
        <v>45658</v>
      </c>
      <c r="B59" s="72"/>
      <c r="C59" s="72"/>
      <c r="D59" s="73">
        <v>25.07</v>
      </c>
      <c r="E59">
        <v>31.084</v>
      </c>
      <c r="F59">
        <v>29.602</v>
      </c>
      <c r="G59">
        <v>21.074000000000002</v>
      </c>
      <c r="H59">
        <v>20.902999999999999</v>
      </c>
      <c r="I59">
        <v>19.036999999999999</v>
      </c>
      <c r="J59">
        <v>19.978999999999999</v>
      </c>
      <c r="K59">
        <v>19.556999999999999</v>
      </c>
      <c r="L59">
        <v>17.196000000000002</v>
      </c>
      <c r="M59">
        <v>24.783999999999999</v>
      </c>
      <c r="N59">
        <v>22.518000000000001</v>
      </c>
      <c r="O59">
        <v>26.741</v>
      </c>
      <c r="P59">
        <v>34.875</v>
      </c>
      <c r="Q59">
        <v>31.317</v>
      </c>
      <c r="R59">
        <v>28.797999999999998</v>
      </c>
      <c r="S59">
        <v>27.067</v>
      </c>
      <c r="T59">
        <v>21.350999999999999</v>
      </c>
      <c r="U59">
        <v>19.265000000000001</v>
      </c>
      <c r="V59">
        <v>15.702</v>
      </c>
      <c r="W59">
        <v>20.725999999999999</v>
      </c>
      <c r="X59">
        <v>30.12</v>
      </c>
      <c r="Y59">
        <v>24.009</v>
      </c>
      <c r="Z59">
        <v>26.675000000000001</v>
      </c>
      <c r="AA59">
        <v>20.812000000000001</v>
      </c>
      <c r="AB59">
        <v>25.311</v>
      </c>
      <c r="AC59">
        <v>24.853999999999999</v>
      </c>
      <c r="AD59">
        <v>25.673999999999999</v>
      </c>
      <c r="AE59">
        <v>31.035</v>
      </c>
      <c r="AF59">
        <v>18.934999999999999</v>
      </c>
      <c r="AG59">
        <v>21.23</v>
      </c>
      <c r="AH59">
        <v>23.728000000000002</v>
      </c>
      <c r="AI59" s="4">
        <v>26.143999999999998</v>
      </c>
      <c r="AJ59" s="4">
        <v>25.419</v>
      </c>
      <c r="AK59" s="4">
        <v>23.311</v>
      </c>
      <c r="AL59" s="4">
        <v>23.341000000000001</v>
      </c>
      <c r="AM59" s="4">
        <v>33.335000000000001</v>
      </c>
      <c r="AN59" s="4"/>
      <c r="AO59" s="4"/>
      <c r="AP59" s="4"/>
      <c r="AQ59" s="4"/>
      <c r="AR59" s="4"/>
      <c r="AS59" s="4"/>
      <c r="AT59" s="4"/>
      <c r="AU59" s="4"/>
      <c r="AV59" s="4"/>
      <c r="AW59" s="4"/>
      <c r="AX59" s="4"/>
      <c r="AY59" s="4"/>
    </row>
    <row r="60" spans="1:1005" ht="15" x14ac:dyDescent="0.25">
      <c r="A60" s="71">
        <v>45689</v>
      </c>
      <c r="B60" s="72"/>
      <c r="C60" s="72"/>
      <c r="D60" s="73">
        <v>27.87</v>
      </c>
      <c r="E60">
        <v>70.132000000000005</v>
      </c>
      <c r="F60">
        <v>43.69</v>
      </c>
      <c r="G60">
        <v>17.648</v>
      </c>
      <c r="H60">
        <v>17.728000000000002</v>
      </c>
      <c r="I60">
        <v>16.959</v>
      </c>
      <c r="J60">
        <v>18.457000000000001</v>
      </c>
      <c r="K60">
        <v>18.161000000000001</v>
      </c>
      <c r="L60">
        <v>15.669</v>
      </c>
      <c r="M60">
        <v>22.082000000000001</v>
      </c>
      <c r="N60">
        <v>34.630000000000003</v>
      </c>
      <c r="O60">
        <v>31.390999999999998</v>
      </c>
      <c r="P60">
        <v>33.618000000000002</v>
      </c>
      <c r="Q60">
        <v>30.283000000000001</v>
      </c>
      <c r="R60">
        <v>39.701999999999998</v>
      </c>
      <c r="S60">
        <v>34.5</v>
      </c>
      <c r="T60">
        <v>19.251000000000001</v>
      </c>
      <c r="U60">
        <v>16.664000000000001</v>
      </c>
      <c r="V60">
        <v>21.434000000000001</v>
      </c>
      <c r="W60">
        <v>20.248000000000001</v>
      </c>
      <c r="X60">
        <v>28.946000000000002</v>
      </c>
      <c r="Y60">
        <v>18.965</v>
      </c>
      <c r="Z60">
        <v>29.207999999999998</v>
      </c>
      <c r="AA60">
        <v>17.606000000000002</v>
      </c>
      <c r="AB60">
        <v>26.934000000000001</v>
      </c>
      <c r="AC60">
        <v>21.053999999999998</v>
      </c>
      <c r="AD60">
        <v>20.567</v>
      </c>
      <c r="AE60">
        <v>27.306000000000001</v>
      </c>
      <c r="AF60">
        <v>15.984999999999999</v>
      </c>
      <c r="AG60">
        <v>23.36</v>
      </c>
      <c r="AH60">
        <v>44.524999999999999</v>
      </c>
      <c r="AI60" s="4">
        <v>20.149999999999999</v>
      </c>
      <c r="AJ60" s="4">
        <v>23.77</v>
      </c>
      <c r="AK60" s="4">
        <v>21.709</v>
      </c>
      <c r="AL60" s="4">
        <v>19.753</v>
      </c>
      <c r="AM60" s="4">
        <v>28.202000000000002</v>
      </c>
      <c r="AN60" s="4"/>
      <c r="AO60" s="4"/>
      <c r="AP60" s="4"/>
      <c r="AQ60" s="4"/>
      <c r="AR60" s="4"/>
      <c r="AS60" s="4"/>
      <c r="AT60" s="4"/>
      <c r="AU60" s="4"/>
      <c r="AV60" s="4"/>
      <c r="AW60" s="4"/>
      <c r="AX60" s="4"/>
      <c r="AY60" s="4"/>
    </row>
    <row r="61" spans="1:1005" ht="15" x14ac:dyDescent="0.25">
      <c r="A61" s="71">
        <v>45717</v>
      </c>
      <c r="B61" s="72"/>
      <c r="C61" s="72"/>
      <c r="D61" s="73">
        <v>76.75</v>
      </c>
      <c r="E61">
        <v>240.66800000000001</v>
      </c>
      <c r="F61">
        <v>60.418999999999997</v>
      </c>
      <c r="G61">
        <v>32.933999999999997</v>
      </c>
      <c r="H61">
        <v>93.753</v>
      </c>
      <c r="I61">
        <v>61.292999999999999</v>
      </c>
      <c r="J61">
        <v>48.680999999999997</v>
      </c>
      <c r="K61">
        <v>58.097000000000001</v>
      </c>
      <c r="L61">
        <v>65.588999999999999</v>
      </c>
      <c r="M61">
        <v>79.814999999999998</v>
      </c>
      <c r="N61">
        <v>93.89</v>
      </c>
      <c r="O61">
        <v>77.683999999999997</v>
      </c>
      <c r="P61">
        <v>115.161</v>
      </c>
      <c r="Q61">
        <v>89.662000000000006</v>
      </c>
      <c r="R61">
        <v>98.013999999999996</v>
      </c>
      <c r="S61">
        <v>58.723999999999997</v>
      </c>
      <c r="T61">
        <v>58.924999999999997</v>
      </c>
      <c r="U61">
        <v>35.215000000000003</v>
      </c>
      <c r="V61">
        <v>61.25</v>
      </c>
      <c r="W61">
        <v>109.986</v>
      </c>
      <c r="X61">
        <v>46.496000000000002</v>
      </c>
      <c r="Y61">
        <v>46.042000000000002</v>
      </c>
      <c r="Z61">
        <v>141.99100000000001</v>
      </c>
      <c r="AA61">
        <v>33.927999999999997</v>
      </c>
      <c r="AB61">
        <v>108.16800000000001</v>
      </c>
      <c r="AC61">
        <v>36.863</v>
      </c>
      <c r="AD61">
        <v>85.415000000000006</v>
      </c>
      <c r="AE61">
        <v>86.488</v>
      </c>
      <c r="AF61">
        <v>47.274999999999999</v>
      </c>
      <c r="AG61">
        <v>63.298000000000002</v>
      </c>
      <c r="AH61">
        <v>88.477999999999994</v>
      </c>
      <c r="AI61" s="4">
        <v>38.889000000000003</v>
      </c>
      <c r="AJ61" s="4">
        <v>71.3</v>
      </c>
      <c r="AK61" s="4">
        <v>69.158000000000001</v>
      </c>
      <c r="AL61" s="4">
        <v>34.920999999999999</v>
      </c>
      <c r="AM61" s="4">
        <v>62.375</v>
      </c>
      <c r="AN61" s="4"/>
      <c r="AO61" s="4"/>
      <c r="AP61" s="4"/>
      <c r="AQ61" s="4"/>
      <c r="AR61" s="4"/>
      <c r="AS61" s="4"/>
      <c r="AT61" s="4"/>
      <c r="AU61" s="4"/>
      <c r="AV61" s="4"/>
      <c r="AW61" s="4"/>
      <c r="AX61" s="4"/>
      <c r="AY61" s="4"/>
    </row>
    <row r="62" spans="1:1005" ht="15" x14ac:dyDescent="0.25">
      <c r="A62" s="71">
        <v>45748</v>
      </c>
      <c r="B62" s="72"/>
      <c r="C62" s="72"/>
      <c r="D62" s="73">
        <v>215.16</v>
      </c>
      <c r="E62">
        <v>502.71499999999997</v>
      </c>
      <c r="F62">
        <v>169.679</v>
      </c>
      <c r="G62">
        <v>174.815</v>
      </c>
      <c r="H62">
        <v>253.52500000000001</v>
      </c>
      <c r="I62">
        <v>172.31100000000001</v>
      </c>
      <c r="J62">
        <v>125.934</v>
      </c>
      <c r="K62">
        <v>139.49100000000001</v>
      </c>
      <c r="L62">
        <v>238.92</v>
      </c>
      <c r="M62">
        <v>174.31700000000001</v>
      </c>
      <c r="N62">
        <v>116.256</v>
      </c>
      <c r="O62">
        <v>330.37799999999999</v>
      </c>
      <c r="P62">
        <v>301.959</v>
      </c>
      <c r="Q62">
        <v>241.358</v>
      </c>
      <c r="R62">
        <v>217.12200000000001</v>
      </c>
      <c r="S62">
        <v>187.625</v>
      </c>
      <c r="T62">
        <v>167.25899999999999</v>
      </c>
      <c r="U62">
        <v>121.474</v>
      </c>
      <c r="V62">
        <v>195.119</v>
      </c>
      <c r="W62">
        <v>248.506</v>
      </c>
      <c r="X62">
        <v>170.96199999999999</v>
      </c>
      <c r="Y62">
        <v>328.77100000000002</v>
      </c>
      <c r="Z62">
        <v>188.709</v>
      </c>
      <c r="AA62">
        <v>136.643</v>
      </c>
      <c r="AB62">
        <v>268.70299999999997</v>
      </c>
      <c r="AC62">
        <v>161.97399999999999</v>
      </c>
      <c r="AD62">
        <v>402.19799999999998</v>
      </c>
      <c r="AE62">
        <v>170.202</v>
      </c>
      <c r="AF62">
        <v>125.566</v>
      </c>
      <c r="AG62">
        <v>219.54</v>
      </c>
      <c r="AH62">
        <v>116.96</v>
      </c>
      <c r="AI62" s="4">
        <v>86.32</v>
      </c>
      <c r="AJ62" s="4">
        <v>167.274</v>
      </c>
      <c r="AK62" s="4">
        <v>102.861</v>
      </c>
      <c r="AL62" s="4">
        <v>223.297</v>
      </c>
      <c r="AM62" s="4">
        <v>328.68299999999999</v>
      </c>
      <c r="AN62" s="4"/>
      <c r="AO62" s="4"/>
      <c r="AP62" s="4"/>
      <c r="AQ62" s="4"/>
      <c r="AR62" s="4"/>
      <c r="AS62" s="4"/>
      <c r="AT62" s="4"/>
      <c r="AU62" s="4"/>
      <c r="AV62" s="4"/>
      <c r="AW62" s="4"/>
      <c r="AX62" s="4"/>
      <c r="AY62" s="4"/>
    </row>
    <row r="63" spans="1:1005" ht="15" x14ac:dyDescent="0.25">
      <c r="A63" s="71">
        <v>45778</v>
      </c>
      <c r="B63" s="72"/>
      <c r="C63" s="72"/>
      <c r="D63" s="73">
        <v>531.97</v>
      </c>
      <c r="E63">
        <v>633.23599999999999</v>
      </c>
      <c r="F63">
        <v>346.12400000000002</v>
      </c>
      <c r="G63">
        <v>452.452</v>
      </c>
      <c r="H63">
        <v>312.34300000000002</v>
      </c>
      <c r="I63">
        <v>243.11799999999999</v>
      </c>
      <c r="J63">
        <v>421.24900000000002</v>
      </c>
      <c r="K63">
        <v>328.34500000000003</v>
      </c>
      <c r="L63">
        <v>723.54300000000001</v>
      </c>
      <c r="M63">
        <v>403.49799999999999</v>
      </c>
      <c r="N63">
        <v>656.39599999999996</v>
      </c>
      <c r="O63">
        <v>756.49199999999996</v>
      </c>
      <c r="P63">
        <v>941.48900000000003</v>
      </c>
      <c r="Q63">
        <v>681.29300000000001</v>
      </c>
      <c r="R63">
        <v>542.49199999999996</v>
      </c>
      <c r="S63">
        <v>483.197</v>
      </c>
      <c r="T63">
        <v>421.63799999999998</v>
      </c>
      <c r="U63">
        <v>148.63399999999999</v>
      </c>
      <c r="V63">
        <v>517.75800000000004</v>
      </c>
      <c r="W63">
        <v>386.53800000000001</v>
      </c>
      <c r="X63">
        <v>574.63199999999995</v>
      </c>
      <c r="Y63">
        <v>654.827</v>
      </c>
      <c r="Z63">
        <v>433.041</v>
      </c>
      <c r="AA63">
        <v>647.49599999999998</v>
      </c>
      <c r="AB63">
        <v>718.51</v>
      </c>
      <c r="AC63">
        <v>397.875</v>
      </c>
      <c r="AD63">
        <v>909.94</v>
      </c>
      <c r="AE63">
        <v>221.77199999999999</v>
      </c>
      <c r="AF63">
        <v>379.339</v>
      </c>
      <c r="AG63">
        <v>609.82100000000003</v>
      </c>
      <c r="AH63">
        <v>328.99099999999999</v>
      </c>
      <c r="AI63" s="4">
        <v>265.73700000000002</v>
      </c>
      <c r="AJ63" s="4">
        <v>526.13300000000004</v>
      </c>
      <c r="AK63" s="4">
        <v>444.209</v>
      </c>
      <c r="AL63" s="4">
        <v>1156.6310000000001</v>
      </c>
      <c r="AM63" s="4">
        <v>793.70899999999995</v>
      </c>
      <c r="AN63" s="4"/>
      <c r="AO63" s="4"/>
      <c r="AP63" s="4"/>
      <c r="AQ63" s="4"/>
      <c r="AR63" s="4"/>
      <c r="AS63" s="4"/>
      <c r="AT63" s="4"/>
      <c r="AU63" s="4"/>
      <c r="AV63" s="4"/>
      <c r="AW63" s="4"/>
      <c r="AX63" s="4"/>
      <c r="AY63" s="4"/>
    </row>
    <row r="64" spans="1:1005" ht="15" x14ac:dyDescent="0.25">
      <c r="A64" s="71">
        <v>45809</v>
      </c>
      <c r="B64" s="72"/>
      <c r="C64" s="72"/>
      <c r="D64" s="4">
        <v>420.22</v>
      </c>
      <c r="E64">
        <v>530.78099999999995</v>
      </c>
      <c r="F64">
        <v>111.374</v>
      </c>
      <c r="G64">
        <v>444.46</v>
      </c>
      <c r="H64">
        <v>201.035</v>
      </c>
      <c r="I64">
        <v>362.99900000000002</v>
      </c>
      <c r="J64">
        <v>418.041</v>
      </c>
      <c r="K64">
        <v>178.92099999999999</v>
      </c>
      <c r="L64">
        <v>705.98699999999997</v>
      </c>
      <c r="M64">
        <v>226.91200000000001</v>
      </c>
      <c r="N64">
        <v>888.60699999999997</v>
      </c>
      <c r="O64">
        <v>563.76499999999999</v>
      </c>
      <c r="P64">
        <v>833.97900000000004</v>
      </c>
      <c r="Q64">
        <v>516.33900000000006</v>
      </c>
      <c r="R64">
        <v>574.45100000000002</v>
      </c>
      <c r="S64">
        <v>312.48899999999998</v>
      </c>
      <c r="T64">
        <v>243.72900000000001</v>
      </c>
      <c r="U64">
        <v>143.53700000000001</v>
      </c>
      <c r="V64">
        <v>517.56500000000005</v>
      </c>
      <c r="W64">
        <v>200.72900000000001</v>
      </c>
      <c r="X64">
        <v>542.14499999999998</v>
      </c>
      <c r="Y64">
        <v>361.077</v>
      </c>
      <c r="Z64">
        <v>186.93600000000001</v>
      </c>
      <c r="AA64">
        <v>782.85699999999997</v>
      </c>
      <c r="AB64">
        <v>546.82500000000005</v>
      </c>
      <c r="AC64">
        <v>657.52099999999996</v>
      </c>
      <c r="AD64">
        <v>1283.819</v>
      </c>
      <c r="AE64">
        <v>74.186999999999998</v>
      </c>
      <c r="AF64">
        <v>211.30199999999999</v>
      </c>
      <c r="AG64">
        <v>559.03899999999999</v>
      </c>
      <c r="AH64">
        <v>318.91500000000002</v>
      </c>
      <c r="AI64" s="4">
        <v>172.42599999999999</v>
      </c>
      <c r="AJ64" s="4">
        <v>606.03300000000002</v>
      </c>
      <c r="AK64" s="4">
        <v>836.87300000000005</v>
      </c>
      <c r="AL64" s="4">
        <v>1046.6880000000001</v>
      </c>
      <c r="AM64" s="4">
        <v>1046.6880000000001</v>
      </c>
      <c r="AN64" s="4"/>
      <c r="AO64" s="4"/>
      <c r="AP64" s="4"/>
      <c r="AQ64" s="4"/>
      <c r="AR64" s="4"/>
      <c r="AS64" s="4"/>
      <c r="AT64" s="4"/>
      <c r="AU64" s="4"/>
      <c r="AV64" s="4"/>
      <c r="AW64" s="4"/>
      <c r="AX64" s="4"/>
      <c r="AY64" s="4"/>
      <c r="ALQ64" t="e">
        <v>#N/A</v>
      </c>
    </row>
    <row r="65" spans="1:1005" ht="15" x14ac:dyDescent="0.25">
      <c r="A65" s="71">
        <v>45839</v>
      </c>
      <c r="B65" s="72"/>
      <c r="C65" s="72"/>
      <c r="D65" s="4">
        <v>100.03</v>
      </c>
      <c r="E65">
        <v>109.322</v>
      </c>
      <c r="F65">
        <v>28.940999999999999</v>
      </c>
      <c r="G65">
        <v>60.777999999999999</v>
      </c>
      <c r="H65">
        <v>40.06</v>
      </c>
      <c r="I65">
        <v>68.212000000000003</v>
      </c>
      <c r="J65">
        <v>74.707999999999998</v>
      </c>
      <c r="K65">
        <v>38.008000000000003</v>
      </c>
      <c r="L65">
        <v>174.47</v>
      </c>
      <c r="M65">
        <v>45.183999999999997</v>
      </c>
      <c r="N65">
        <v>346.41699999999997</v>
      </c>
      <c r="O65">
        <v>110.52200000000001</v>
      </c>
      <c r="P65">
        <v>153.578</v>
      </c>
      <c r="Q65">
        <v>167.43</v>
      </c>
      <c r="R65">
        <v>137.53399999999999</v>
      </c>
      <c r="S65">
        <v>40.317</v>
      </c>
      <c r="T65">
        <v>36.103000000000002</v>
      </c>
      <c r="U65">
        <v>20.413</v>
      </c>
      <c r="V65">
        <v>78.703000000000003</v>
      </c>
      <c r="W65">
        <v>39.152000000000001</v>
      </c>
      <c r="X65">
        <v>115.42400000000001</v>
      </c>
      <c r="Y65">
        <v>52.851999999999997</v>
      </c>
      <c r="Z65">
        <v>35.472000000000001</v>
      </c>
      <c r="AA65">
        <v>187.08799999999999</v>
      </c>
      <c r="AB65">
        <v>117.86</v>
      </c>
      <c r="AC65">
        <v>108.66800000000001</v>
      </c>
      <c r="AD65">
        <v>481.66699999999997</v>
      </c>
      <c r="AE65">
        <v>19.584</v>
      </c>
      <c r="AF65">
        <v>30.475999999999999</v>
      </c>
      <c r="AG65">
        <v>77.778999999999996</v>
      </c>
      <c r="AH65">
        <v>49.366999999999997</v>
      </c>
      <c r="AI65" s="4">
        <v>27.288</v>
      </c>
      <c r="AJ65" s="4">
        <v>199.608</v>
      </c>
      <c r="AK65" s="4">
        <v>269.50700000000001</v>
      </c>
      <c r="AL65" s="4">
        <v>238.72900000000001</v>
      </c>
      <c r="AM65" s="4">
        <v>238.72900000000001</v>
      </c>
      <c r="AN65" s="4"/>
      <c r="AO65" s="4"/>
      <c r="AP65" s="4"/>
      <c r="AQ65" s="4"/>
      <c r="AR65" s="4"/>
      <c r="AS65" s="4"/>
      <c r="AT65" s="4"/>
      <c r="AU65" s="4"/>
      <c r="AV65" s="4"/>
      <c r="AW65" s="4"/>
      <c r="AX65" s="4"/>
      <c r="AY65" s="4"/>
      <c r="ALQ65" t="e">
        <v>#N/A</v>
      </c>
    </row>
    <row r="66" spans="1:1005" ht="15" x14ac:dyDescent="0.25">
      <c r="A66" s="71">
        <v>45870</v>
      </c>
      <c r="B66" s="72"/>
      <c r="C66" s="72"/>
      <c r="D66" s="4">
        <v>25.12</v>
      </c>
      <c r="E66">
        <v>31.297000000000001</v>
      </c>
      <c r="F66">
        <v>18.658000000000001</v>
      </c>
      <c r="G66">
        <v>18.657</v>
      </c>
      <c r="H66">
        <v>19.756</v>
      </c>
      <c r="I66">
        <v>17.405000000000001</v>
      </c>
      <c r="J66">
        <v>19.385999999999999</v>
      </c>
      <c r="K66">
        <v>14.670999999999999</v>
      </c>
      <c r="L66">
        <v>32.018000000000001</v>
      </c>
      <c r="M66">
        <v>17.446000000000002</v>
      </c>
      <c r="N66">
        <v>44.37</v>
      </c>
      <c r="O66">
        <v>27.908999999999999</v>
      </c>
      <c r="P66">
        <v>41.070999999999998</v>
      </c>
      <c r="Q66">
        <v>36.761000000000003</v>
      </c>
      <c r="R66">
        <v>29.466999999999999</v>
      </c>
      <c r="S66">
        <v>17.331</v>
      </c>
      <c r="T66">
        <v>16.75</v>
      </c>
      <c r="U66">
        <v>11.5</v>
      </c>
      <c r="V66">
        <v>19.004999999999999</v>
      </c>
      <c r="W66">
        <v>15.842000000000001</v>
      </c>
      <c r="X66">
        <v>23.381</v>
      </c>
      <c r="Y66">
        <v>20.478000000000002</v>
      </c>
      <c r="Z66">
        <v>16.623000000000001</v>
      </c>
      <c r="AA66">
        <v>31.532</v>
      </c>
      <c r="AB66">
        <v>28.25</v>
      </c>
      <c r="AC66">
        <v>24.931999999999999</v>
      </c>
      <c r="AD66">
        <v>57.03</v>
      </c>
      <c r="AE66">
        <v>15.132</v>
      </c>
      <c r="AF66">
        <v>16.035</v>
      </c>
      <c r="AG66">
        <v>31.274999999999999</v>
      </c>
      <c r="AH66">
        <v>15.763</v>
      </c>
      <c r="AI66" s="4">
        <v>10.927</v>
      </c>
      <c r="AJ66" s="4">
        <v>30.256</v>
      </c>
      <c r="AK66" s="4">
        <v>40.088000000000001</v>
      </c>
      <c r="AL66" s="4">
        <v>47.652999999999999</v>
      </c>
      <c r="AM66" s="4">
        <v>47.652999999999999</v>
      </c>
      <c r="AN66" s="4"/>
      <c r="AO66" s="4"/>
      <c r="AP66" s="4"/>
      <c r="AQ66" s="4"/>
      <c r="AR66" s="4"/>
      <c r="AS66" s="4"/>
      <c r="AT66" s="4"/>
      <c r="AU66" s="4"/>
      <c r="AV66" s="4"/>
      <c r="AW66" s="4"/>
      <c r="AX66" s="4"/>
      <c r="AY66" s="4"/>
      <c r="ALQ66" t="e">
        <v>#N/A</v>
      </c>
    </row>
    <row r="67" spans="1:1005" ht="15" x14ac:dyDescent="0.25">
      <c r="A67" s="71">
        <v>45901</v>
      </c>
      <c r="B67" s="72"/>
      <c r="C67" s="72"/>
      <c r="D67" s="4">
        <v>18.899999999999999</v>
      </c>
      <c r="E67">
        <v>22.718</v>
      </c>
      <c r="F67">
        <v>11.086</v>
      </c>
      <c r="G67">
        <v>17.702000000000002</v>
      </c>
      <c r="H67">
        <v>10.536</v>
      </c>
      <c r="I67">
        <v>8.3979999999999997</v>
      </c>
      <c r="J67">
        <v>12.337</v>
      </c>
      <c r="K67">
        <v>7.415</v>
      </c>
      <c r="L67">
        <v>17.603999999999999</v>
      </c>
      <c r="M67">
        <v>9.6389999999999993</v>
      </c>
      <c r="N67">
        <v>16.561</v>
      </c>
      <c r="O67">
        <v>16.289000000000001</v>
      </c>
      <c r="P67">
        <v>105.223</v>
      </c>
      <c r="Q67">
        <v>17.73</v>
      </c>
      <c r="R67">
        <v>16.103000000000002</v>
      </c>
      <c r="S67">
        <v>23.696000000000002</v>
      </c>
      <c r="T67">
        <v>9.7370000000000001</v>
      </c>
      <c r="U67">
        <v>5.9180000000000001</v>
      </c>
      <c r="V67">
        <v>14.577</v>
      </c>
      <c r="W67">
        <v>16.088999999999999</v>
      </c>
      <c r="X67">
        <v>14.12</v>
      </c>
      <c r="Y67">
        <v>31.844999999999999</v>
      </c>
      <c r="Z67">
        <v>18.884</v>
      </c>
      <c r="AA67">
        <v>18.350000000000001</v>
      </c>
      <c r="AB67">
        <v>15.718999999999999</v>
      </c>
      <c r="AC67">
        <v>12.558999999999999</v>
      </c>
      <c r="AD67">
        <v>29.736999999999998</v>
      </c>
      <c r="AE67">
        <v>8.5470000000000006</v>
      </c>
      <c r="AF67">
        <v>19.690999999999999</v>
      </c>
      <c r="AG67">
        <v>29.614000000000001</v>
      </c>
      <c r="AH67">
        <v>8.36</v>
      </c>
      <c r="AI67" s="4">
        <v>5.8810000000000002</v>
      </c>
      <c r="AJ67" s="4">
        <v>19.768000000000001</v>
      </c>
      <c r="AK67" s="4">
        <v>14.212999999999999</v>
      </c>
      <c r="AL67" s="4">
        <v>27.861000000000001</v>
      </c>
      <c r="AM67" s="4">
        <v>27.861000000000001</v>
      </c>
      <c r="AN67" s="4"/>
      <c r="AO67" s="4"/>
      <c r="AP67" s="4"/>
      <c r="AQ67" s="4"/>
      <c r="AR67" s="4"/>
      <c r="AS67" s="4"/>
      <c r="AT67" s="4"/>
      <c r="AU67" s="4"/>
      <c r="AV67" s="4"/>
      <c r="AW67" s="4"/>
      <c r="AX67" s="4"/>
      <c r="AY67" s="4"/>
      <c r="ALQ67" t="e">
        <v>#N/A</v>
      </c>
    </row>
    <row r="68" spans="1:1005" ht="15" x14ac:dyDescent="0.25">
      <c r="A68" s="71"/>
      <c r="B68" s="72"/>
      <c r="C68" s="72"/>
      <c r="D68" s="4"/>
      <c r="AI68" s="4"/>
      <c r="AJ68" s="4"/>
      <c r="AK68" s="4"/>
      <c r="AL68" s="4"/>
      <c r="AM68" s="4"/>
      <c r="AN68" s="4"/>
      <c r="AO68" s="4"/>
      <c r="AP68" s="4"/>
      <c r="AQ68" s="4"/>
      <c r="AR68" s="4"/>
      <c r="AS68" s="4"/>
      <c r="AT68" s="4"/>
      <c r="AU68" s="4"/>
      <c r="AV68" s="4"/>
      <c r="AW68" s="4"/>
      <c r="AX68" s="4"/>
      <c r="AY68" s="4"/>
      <c r="ALQ68" t="e">
        <v>#N/A</v>
      </c>
    </row>
    <row r="69" spans="1:1005" ht="15" x14ac:dyDescent="0.25">
      <c r="A69" s="71"/>
      <c r="B69" s="72"/>
      <c r="C69" s="72"/>
      <c r="D69" s="4"/>
      <c r="AI69" s="4"/>
      <c r="AJ69" s="4"/>
      <c r="AK69" s="4"/>
      <c r="AL69" s="4"/>
      <c r="AM69" s="4"/>
      <c r="AN69" s="4"/>
      <c r="AO69" s="4"/>
      <c r="AP69" s="4"/>
      <c r="AQ69" s="4"/>
      <c r="AR69" s="4"/>
      <c r="AS69" s="4"/>
      <c r="AT69" s="4"/>
      <c r="AU69" s="4"/>
      <c r="AV69" s="4"/>
      <c r="AW69" s="4"/>
      <c r="AX69" s="4"/>
      <c r="AY69" s="4"/>
      <c r="ALQ69" t="e">
        <v>#N/A</v>
      </c>
    </row>
    <row r="70" spans="1:1005" ht="15" x14ac:dyDescent="0.25">
      <c r="A70" s="71"/>
      <c r="B70" s="72"/>
      <c r="C70" s="72"/>
      <c r="D70" s="4"/>
      <c r="AI70" s="4"/>
      <c r="AJ70" s="4"/>
      <c r="AK70" s="4"/>
      <c r="AL70" s="4"/>
      <c r="AM70" s="4"/>
      <c r="AN70" s="4"/>
      <c r="AO70" s="4"/>
      <c r="AP70" s="4"/>
      <c r="AQ70" s="4"/>
      <c r="AR70" s="4"/>
      <c r="AS70" s="4"/>
      <c r="AT70" s="4"/>
      <c r="AU70" s="4"/>
      <c r="AV70" s="4"/>
      <c r="AW70" s="4"/>
      <c r="AX70" s="4"/>
      <c r="AY70" s="4"/>
      <c r="ALQ70" t="e">
        <v>#N/A</v>
      </c>
    </row>
    <row r="71" spans="1:1005" ht="15" x14ac:dyDescent="0.25">
      <c r="A71" s="71"/>
      <c r="B71" s="72"/>
      <c r="C71" s="72"/>
      <c r="D71" s="4"/>
      <c r="AI71" s="4"/>
      <c r="AJ71" s="4"/>
      <c r="AK71" s="4"/>
      <c r="AL71" s="4"/>
      <c r="AM71" s="4"/>
      <c r="AN71" s="4"/>
      <c r="AO71" s="4"/>
      <c r="AP71" s="4"/>
      <c r="AQ71" s="4"/>
      <c r="AR71" s="4"/>
      <c r="AS71" s="4"/>
      <c r="AT71" s="4"/>
      <c r="AU71" s="4"/>
      <c r="AV71" s="4"/>
      <c r="AW71" s="4"/>
      <c r="AX71" s="4"/>
      <c r="AY71" s="4"/>
      <c r="ALQ71" t="e">
        <v>#N/A</v>
      </c>
    </row>
    <row r="72" spans="1:1005" ht="15" x14ac:dyDescent="0.25">
      <c r="A72" s="71"/>
      <c r="B72" s="72"/>
      <c r="C72" s="72"/>
      <c r="D72" s="4"/>
      <c r="AI72" s="4"/>
      <c r="AJ72" s="4"/>
      <c r="AK72" s="4"/>
      <c r="AL72" s="4"/>
      <c r="AM72" s="4"/>
      <c r="AN72" s="4"/>
      <c r="AO72" s="4"/>
      <c r="AP72" s="4"/>
      <c r="AQ72" s="4"/>
      <c r="AR72" s="4"/>
      <c r="AS72" s="4"/>
      <c r="AT72" s="4"/>
      <c r="AU72" s="4"/>
      <c r="AV72" s="4"/>
      <c r="AW72" s="4"/>
      <c r="AX72" s="4"/>
      <c r="AY72" s="4"/>
      <c r="ALQ72" t="e">
        <v>#N/A</v>
      </c>
    </row>
    <row r="73" spans="1:1005" ht="15" x14ac:dyDescent="0.25">
      <c r="A73" s="71"/>
      <c r="B73" s="72"/>
      <c r="C73" s="72"/>
      <c r="D73" s="72"/>
      <c r="AI73" s="4"/>
      <c r="AJ73" s="4"/>
      <c r="AK73" s="4"/>
      <c r="AL73" s="4"/>
      <c r="AM73" s="4"/>
      <c r="AN73" s="4"/>
      <c r="AO73" s="4"/>
      <c r="AP73" s="4"/>
      <c r="AQ73" s="4"/>
      <c r="AR73" s="4"/>
      <c r="AS73" s="4"/>
      <c r="AT73" s="4"/>
      <c r="AU73" s="4"/>
      <c r="AV73" s="4"/>
      <c r="AW73" s="4"/>
      <c r="AX73" s="4"/>
      <c r="AY73" s="4"/>
    </row>
    <row r="74" spans="1:1005" ht="15" x14ac:dyDescent="0.25">
      <c r="A74" s="71"/>
      <c r="B74" s="72"/>
      <c r="C74" s="72"/>
      <c r="D74" s="72"/>
      <c r="AI74" s="4"/>
      <c r="AJ74" s="4"/>
      <c r="AK74" s="4"/>
      <c r="AL74" s="4"/>
      <c r="AM74" s="4"/>
      <c r="AN74" s="4"/>
      <c r="AO74" s="4"/>
      <c r="AP74" s="4"/>
      <c r="AQ74" s="4"/>
      <c r="AR74" s="4"/>
      <c r="AS74" s="4"/>
      <c r="AT74" s="4"/>
      <c r="AU74" s="4"/>
      <c r="AV74" s="4"/>
      <c r="AW74" s="4"/>
      <c r="AX74" s="4"/>
      <c r="AY74" s="4"/>
    </row>
    <row r="75" spans="1:1005" ht="15" x14ac:dyDescent="0.25">
      <c r="A75" s="71"/>
      <c r="B75" s="72"/>
      <c r="C75" s="72"/>
      <c r="D75" s="72"/>
      <c r="AI75" s="4"/>
      <c r="AJ75" s="4"/>
      <c r="AK75" s="4"/>
      <c r="AL75" s="4"/>
      <c r="AM75" s="4"/>
      <c r="AN75" s="4"/>
      <c r="AO75" s="4"/>
      <c r="AP75" s="4"/>
      <c r="AQ75" s="4"/>
      <c r="AR75" s="4"/>
      <c r="AS75" s="4"/>
      <c r="AT75" s="4"/>
      <c r="AU75" s="4"/>
      <c r="AV75" s="4"/>
      <c r="AW75" s="4"/>
      <c r="AX75" s="4"/>
      <c r="AY75" s="4"/>
    </row>
    <row r="76" spans="1:1005" ht="15" x14ac:dyDescent="0.25">
      <c r="A76" s="71"/>
      <c r="B76" s="72"/>
      <c r="C76" s="72"/>
      <c r="D76" s="72"/>
      <c r="AI76" s="4"/>
      <c r="AJ76" s="4"/>
      <c r="AK76" s="4"/>
      <c r="AL76" s="4"/>
      <c r="AM76" s="4"/>
      <c r="AN76" s="4"/>
      <c r="AO76" s="4"/>
      <c r="AP76" s="4"/>
      <c r="AQ76" s="4"/>
      <c r="AR76" s="4"/>
      <c r="AS76" s="4"/>
      <c r="AT76" s="4"/>
      <c r="AU76" s="4"/>
      <c r="AV76" s="4"/>
      <c r="AW76" s="4"/>
      <c r="AX76" s="4"/>
      <c r="AY76" s="4"/>
    </row>
    <row r="77" spans="1:1005" ht="15" x14ac:dyDescent="0.25">
      <c r="A77" s="71"/>
      <c r="B77" s="72"/>
      <c r="C77" s="72"/>
      <c r="D77" s="72"/>
      <c r="AI77" s="4"/>
      <c r="AJ77" s="4"/>
      <c r="AK77" s="4"/>
      <c r="AL77" s="4"/>
      <c r="AM77" s="4"/>
      <c r="AN77" s="4"/>
      <c r="AO77" s="4"/>
      <c r="AP77" s="4"/>
      <c r="AQ77" s="4"/>
      <c r="AR77" s="4"/>
      <c r="AS77" s="4"/>
      <c r="AT77" s="4"/>
      <c r="AU77" s="4"/>
      <c r="AV77" s="4"/>
      <c r="AW77" s="4"/>
      <c r="AX77" s="4"/>
      <c r="AY77" s="4"/>
    </row>
    <row r="78" spans="1:1005" ht="15" x14ac:dyDescent="0.25">
      <c r="A78" s="71"/>
      <c r="B78" s="72"/>
      <c r="C78" s="72"/>
      <c r="D78" s="72"/>
      <c r="AI78" s="4"/>
      <c r="AJ78" s="4"/>
      <c r="AK78" s="4"/>
      <c r="AL78" s="4"/>
      <c r="AM78" s="4"/>
      <c r="AN78" s="4"/>
      <c r="AO78" s="4"/>
      <c r="AP78" s="4"/>
      <c r="AQ78" s="4"/>
      <c r="AR78" s="4"/>
      <c r="AS78" s="4"/>
      <c r="AT78" s="4"/>
      <c r="AU78" s="4"/>
      <c r="AV78" s="4"/>
      <c r="AW78" s="4"/>
      <c r="AX78" s="4"/>
      <c r="AY78" s="4"/>
    </row>
    <row r="79" spans="1:1005" ht="15" x14ac:dyDescent="0.25">
      <c r="A79" s="71"/>
      <c r="B79" s="72"/>
      <c r="C79" s="72"/>
      <c r="D79" s="72"/>
      <c r="AI79" s="4"/>
      <c r="AJ79" s="4"/>
      <c r="AK79" s="4"/>
      <c r="AL79" s="4"/>
      <c r="AM79" s="4"/>
      <c r="AN79" s="4"/>
      <c r="AO79" s="4"/>
      <c r="AP79" s="4"/>
      <c r="AQ79" s="4"/>
      <c r="AR79" s="4"/>
      <c r="AS79" s="4"/>
      <c r="AT79" s="4"/>
      <c r="AU79" s="4"/>
      <c r="AV79" s="4"/>
      <c r="AW79" s="4"/>
      <c r="AX79" s="4"/>
      <c r="AY79" s="4"/>
    </row>
    <row r="80" spans="1:1005" ht="15" x14ac:dyDescent="0.25">
      <c r="A80" s="71"/>
      <c r="B80" s="72"/>
      <c r="C80" s="72"/>
      <c r="D80" s="7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DE144-C870-40A3-8758-912E388B79E6}">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79"/>
      <c r="B1" s="80">
        <v>10.892799999999999</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1"/>
      <c r="AJ1" s="81"/>
      <c r="AK1" s="81"/>
      <c r="AL1" s="81"/>
      <c r="AM1" s="81"/>
    </row>
    <row r="2" spans="1:54" ht="15" x14ac:dyDescent="0.25">
      <c r="A2" s="79"/>
      <c r="B2" s="81" t="s">
        <v>0</v>
      </c>
      <c r="C2" s="81" t="s">
        <v>1</v>
      </c>
      <c r="D2" s="81" t="s">
        <v>2</v>
      </c>
      <c r="E2" s="81">
        <v>1981</v>
      </c>
      <c r="F2" s="81">
        <v>1982</v>
      </c>
      <c r="G2" s="81">
        <v>1983</v>
      </c>
      <c r="H2" s="81">
        <v>1984</v>
      </c>
      <c r="I2" s="81">
        <v>1985</v>
      </c>
      <c r="J2" s="81">
        <v>1986</v>
      </c>
      <c r="K2" s="81">
        <v>1987</v>
      </c>
      <c r="L2" s="81">
        <v>1988</v>
      </c>
      <c r="M2" s="81">
        <v>1989</v>
      </c>
      <c r="N2" s="81">
        <v>1990</v>
      </c>
      <c r="O2" s="81">
        <v>1991</v>
      </c>
      <c r="P2" s="81">
        <v>1992</v>
      </c>
      <c r="Q2" s="81">
        <v>1993</v>
      </c>
      <c r="R2" s="81">
        <v>1994</v>
      </c>
      <c r="S2" s="81">
        <v>1995</v>
      </c>
      <c r="T2" s="81">
        <v>1996</v>
      </c>
      <c r="U2" s="81">
        <v>1997</v>
      </c>
      <c r="V2" s="81">
        <v>1998</v>
      </c>
      <c r="W2" s="81">
        <v>1999</v>
      </c>
      <c r="X2" s="81">
        <v>2000</v>
      </c>
      <c r="Y2" s="81">
        <v>2001</v>
      </c>
      <c r="Z2" s="81">
        <v>2002</v>
      </c>
      <c r="AA2" s="81">
        <v>2003</v>
      </c>
      <c r="AB2" s="81">
        <v>2004</v>
      </c>
      <c r="AC2" s="81">
        <v>2005</v>
      </c>
      <c r="AD2" s="81">
        <v>2006</v>
      </c>
      <c r="AE2" s="81">
        <v>2007</v>
      </c>
      <c r="AF2" s="81">
        <v>2008</v>
      </c>
      <c r="AG2" s="81">
        <v>2009</v>
      </c>
      <c r="AH2" s="81">
        <v>2010</v>
      </c>
      <c r="AI2" s="81">
        <v>2011</v>
      </c>
      <c r="AJ2" s="81">
        <v>2012</v>
      </c>
      <c r="AK2" s="81">
        <v>2013</v>
      </c>
      <c r="AL2" s="81">
        <v>2014</v>
      </c>
      <c r="AM2" s="81">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84">
        <v>43983</v>
      </c>
      <c r="B4" s="85"/>
      <c r="C4" s="85"/>
      <c r="D4" s="86">
        <v>84</v>
      </c>
      <c r="E4" s="10">
        <v>82.92</v>
      </c>
      <c r="F4" s="10">
        <v>69.491</v>
      </c>
      <c r="G4" s="10">
        <v>86.822000000000003</v>
      </c>
      <c r="H4" s="10">
        <v>105.307</v>
      </c>
      <c r="I4" s="10">
        <v>84</v>
      </c>
      <c r="J4" s="10">
        <v>92.840999999999994</v>
      </c>
      <c r="K4" s="10">
        <v>85.051000000000002</v>
      </c>
      <c r="L4" s="10">
        <v>90.058999999999997</v>
      </c>
      <c r="M4" s="10">
        <v>77.513999999999996</v>
      </c>
      <c r="N4" s="10">
        <v>81.239999999999995</v>
      </c>
      <c r="O4" s="10">
        <v>86.373000000000005</v>
      </c>
      <c r="P4" s="10">
        <v>80.308000000000007</v>
      </c>
      <c r="Q4" s="10">
        <v>77.938000000000002</v>
      </c>
      <c r="R4" s="10">
        <v>84.153999999999996</v>
      </c>
      <c r="S4" s="10">
        <v>86.477000000000004</v>
      </c>
      <c r="T4" s="10">
        <v>98.856999999999999</v>
      </c>
      <c r="U4" s="10">
        <v>103.613</v>
      </c>
      <c r="V4" s="10">
        <v>74.421000000000006</v>
      </c>
      <c r="W4" s="10">
        <v>103.84699999999999</v>
      </c>
      <c r="X4" s="10">
        <v>83.025999999999996</v>
      </c>
      <c r="Y4" s="10">
        <v>80.984999999999999</v>
      </c>
      <c r="Z4" s="10">
        <v>81.724000000000004</v>
      </c>
      <c r="AA4" s="10">
        <v>79.867000000000004</v>
      </c>
      <c r="AB4" s="10">
        <v>82.566000000000003</v>
      </c>
      <c r="AC4" s="10">
        <v>88.421999999999997</v>
      </c>
      <c r="AD4" s="10">
        <v>90.424999999999997</v>
      </c>
      <c r="AE4" s="10">
        <v>79.406999999999996</v>
      </c>
      <c r="AF4" s="10">
        <v>79.855000000000004</v>
      </c>
      <c r="AG4" s="10">
        <v>105.166</v>
      </c>
      <c r="AH4" s="10">
        <v>85.245999999999995</v>
      </c>
      <c r="AI4" s="4">
        <v>77.614999999999995</v>
      </c>
      <c r="AJ4" s="4">
        <v>83.498000000000005</v>
      </c>
      <c r="AK4" s="4">
        <v>85.706000000000003</v>
      </c>
      <c r="AL4" s="4">
        <v>80.507999999999996</v>
      </c>
      <c r="AM4" s="4">
        <v>108.07899999999999</v>
      </c>
      <c r="AN4" s="4"/>
      <c r="AO4" s="4"/>
      <c r="AP4" s="4"/>
      <c r="AQ4" s="4"/>
      <c r="AR4" s="4"/>
      <c r="AS4" s="4"/>
      <c r="AT4" s="4"/>
      <c r="AU4" s="4"/>
      <c r="AV4" s="4"/>
      <c r="AW4" s="4"/>
      <c r="AX4" s="4"/>
      <c r="AY4" s="4"/>
    </row>
    <row r="5" spans="1:54" ht="15" x14ac:dyDescent="0.25">
      <c r="A5" s="84">
        <v>44013</v>
      </c>
      <c r="B5" s="85"/>
      <c r="C5" s="85"/>
      <c r="D5" s="86">
        <v>29</v>
      </c>
      <c r="E5" s="10">
        <v>48.313000000000002</v>
      </c>
      <c r="F5" s="10">
        <v>28.321000000000002</v>
      </c>
      <c r="G5" s="10">
        <v>31.085999999999999</v>
      </c>
      <c r="H5" s="10">
        <v>38.835000000000001</v>
      </c>
      <c r="I5" s="10">
        <v>25.957000000000001</v>
      </c>
      <c r="J5" s="10">
        <v>49.64</v>
      </c>
      <c r="K5" s="10">
        <v>25.538</v>
      </c>
      <c r="L5" s="10">
        <v>29.966999999999999</v>
      </c>
      <c r="M5" s="10">
        <v>29</v>
      </c>
      <c r="N5" s="10">
        <v>33.082000000000001</v>
      </c>
      <c r="O5" s="10">
        <v>28.785</v>
      </c>
      <c r="P5" s="10">
        <v>34.610999999999997</v>
      </c>
      <c r="Q5" s="10">
        <v>26.132999999999999</v>
      </c>
      <c r="R5" s="10">
        <v>25.677</v>
      </c>
      <c r="S5" s="10">
        <v>42.189</v>
      </c>
      <c r="T5" s="10">
        <v>32.978999999999999</v>
      </c>
      <c r="U5" s="10">
        <v>30.527000000000001</v>
      </c>
      <c r="V5" s="10">
        <v>26.513999999999999</v>
      </c>
      <c r="W5" s="10">
        <v>48.704000000000001</v>
      </c>
      <c r="X5" s="10">
        <v>24.42</v>
      </c>
      <c r="Y5" s="10">
        <v>25.146999999999998</v>
      </c>
      <c r="Z5" s="10">
        <v>24.501000000000001</v>
      </c>
      <c r="AA5" s="10">
        <v>26.559000000000001</v>
      </c>
      <c r="AB5" s="10">
        <v>27.038</v>
      </c>
      <c r="AC5" s="10">
        <v>31.812000000000001</v>
      </c>
      <c r="AD5" s="10">
        <v>35.273000000000003</v>
      </c>
      <c r="AE5" s="10">
        <v>31.969000000000001</v>
      </c>
      <c r="AF5" s="10">
        <v>25.12</v>
      </c>
      <c r="AG5" s="10">
        <v>36.085999999999999</v>
      </c>
      <c r="AH5" s="10">
        <v>26.132000000000001</v>
      </c>
      <c r="AI5" s="4">
        <v>26.914000000000001</v>
      </c>
      <c r="AJ5" s="4">
        <v>24.81</v>
      </c>
      <c r="AK5" s="4">
        <v>30.596</v>
      </c>
      <c r="AL5" s="4">
        <v>26.152999999999999</v>
      </c>
      <c r="AM5" s="4">
        <v>34.384</v>
      </c>
      <c r="AN5" s="4"/>
      <c r="AO5" s="4"/>
      <c r="AP5" s="4"/>
      <c r="AQ5" s="4"/>
      <c r="AR5" s="4"/>
      <c r="AS5" s="4"/>
      <c r="AT5" s="4"/>
      <c r="AU5" s="4"/>
      <c r="AV5" s="4"/>
      <c r="AW5" s="4"/>
      <c r="AX5" s="4"/>
      <c r="AY5" s="4"/>
    </row>
    <row r="6" spans="1:54" ht="15" x14ac:dyDescent="0.25">
      <c r="A6" s="84">
        <v>44044</v>
      </c>
      <c r="B6" s="85"/>
      <c r="C6" s="85"/>
      <c r="D6" s="86">
        <v>21</v>
      </c>
      <c r="E6" s="10">
        <v>24.492999999999999</v>
      </c>
      <c r="F6" s="10">
        <v>37.276000000000003</v>
      </c>
      <c r="G6" s="10">
        <v>15.41</v>
      </c>
      <c r="H6" s="10">
        <v>35.96</v>
      </c>
      <c r="I6" s="10">
        <v>15.647</v>
      </c>
      <c r="J6" s="10">
        <v>23.454000000000001</v>
      </c>
      <c r="K6" s="10">
        <v>24.218</v>
      </c>
      <c r="L6" s="10">
        <v>24.347999999999999</v>
      </c>
      <c r="M6" s="10">
        <v>22.574999999999999</v>
      </c>
      <c r="N6" s="10">
        <v>24.879000000000001</v>
      </c>
      <c r="O6" s="10">
        <v>15.858000000000001</v>
      </c>
      <c r="P6" s="10">
        <v>24.99</v>
      </c>
      <c r="Q6" s="10">
        <v>19.678000000000001</v>
      </c>
      <c r="R6" s="10">
        <v>13.946999999999999</v>
      </c>
      <c r="S6" s="10">
        <v>21.539000000000001</v>
      </c>
      <c r="T6" s="10">
        <v>16.997</v>
      </c>
      <c r="U6" s="10">
        <v>33.869999999999997</v>
      </c>
      <c r="V6" s="10">
        <v>15.574</v>
      </c>
      <c r="W6" s="10">
        <v>59.531999999999996</v>
      </c>
      <c r="X6" s="10">
        <v>17.774000000000001</v>
      </c>
      <c r="Y6" s="10">
        <v>24.145</v>
      </c>
      <c r="Z6" s="10">
        <v>13.725</v>
      </c>
      <c r="AA6" s="10">
        <v>18.059000000000001</v>
      </c>
      <c r="AB6" s="10">
        <v>14.804</v>
      </c>
      <c r="AC6" s="10">
        <v>21</v>
      </c>
      <c r="AD6" s="10">
        <v>24.542000000000002</v>
      </c>
      <c r="AE6" s="10">
        <v>26.503</v>
      </c>
      <c r="AF6" s="10">
        <v>16.061</v>
      </c>
      <c r="AG6" s="10">
        <v>16.222999999999999</v>
      </c>
      <c r="AH6" s="10">
        <v>24.402999999999999</v>
      </c>
      <c r="AI6" s="4">
        <v>15.406000000000001</v>
      </c>
      <c r="AJ6" s="4">
        <v>14.749000000000001</v>
      </c>
      <c r="AK6" s="4">
        <v>28.361000000000001</v>
      </c>
      <c r="AL6" s="4">
        <v>18.279</v>
      </c>
      <c r="AM6" s="4">
        <v>18.213000000000001</v>
      </c>
      <c r="AN6" s="4"/>
      <c r="AO6" s="4"/>
      <c r="AP6" s="4"/>
      <c r="AQ6" s="4"/>
      <c r="AR6" s="4"/>
      <c r="AS6" s="4"/>
      <c r="AT6" s="4"/>
      <c r="AU6" s="4"/>
      <c r="AV6" s="4"/>
      <c r="AW6" s="4"/>
      <c r="AX6" s="4"/>
      <c r="AY6" s="4"/>
    </row>
    <row r="7" spans="1:54" ht="15" x14ac:dyDescent="0.25">
      <c r="A7" s="84">
        <v>44075</v>
      </c>
      <c r="B7" s="85"/>
      <c r="C7" s="85"/>
      <c r="D7" s="86">
        <v>20</v>
      </c>
      <c r="E7" s="10">
        <v>14.54</v>
      </c>
      <c r="F7" s="10">
        <v>45.110999999999997</v>
      </c>
      <c r="G7" s="10">
        <v>11.333</v>
      </c>
      <c r="H7" s="10">
        <v>23.103000000000002</v>
      </c>
      <c r="I7" s="10">
        <v>26.145</v>
      </c>
      <c r="J7" s="10">
        <v>33.14</v>
      </c>
      <c r="K7" s="10">
        <v>16.661000000000001</v>
      </c>
      <c r="L7" s="10">
        <v>20.126999999999999</v>
      </c>
      <c r="M7" s="10">
        <v>14.26</v>
      </c>
      <c r="N7" s="10">
        <v>17.745000000000001</v>
      </c>
      <c r="O7" s="10">
        <v>29.945</v>
      </c>
      <c r="P7" s="10">
        <v>17.931000000000001</v>
      </c>
      <c r="Q7" s="10">
        <v>22.495999999999999</v>
      </c>
      <c r="R7" s="10">
        <v>21.971</v>
      </c>
      <c r="S7" s="10">
        <v>16.504000000000001</v>
      </c>
      <c r="T7" s="10">
        <v>15.801</v>
      </c>
      <c r="U7" s="10">
        <v>35.201999999999998</v>
      </c>
      <c r="V7" s="10">
        <v>14.483000000000001</v>
      </c>
      <c r="W7" s="10">
        <v>43.064</v>
      </c>
      <c r="X7" s="10">
        <v>15.85</v>
      </c>
      <c r="Y7" s="10">
        <v>12.725</v>
      </c>
      <c r="Z7" s="10">
        <v>24.381</v>
      </c>
      <c r="AA7" s="10">
        <v>26.823</v>
      </c>
      <c r="AB7" s="10">
        <v>23.876999999999999</v>
      </c>
      <c r="AC7" s="10">
        <v>12.462999999999999</v>
      </c>
      <c r="AD7" s="10">
        <v>20</v>
      </c>
      <c r="AE7" s="10">
        <v>28.666</v>
      </c>
      <c r="AF7" s="10">
        <v>21.475000000000001</v>
      </c>
      <c r="AG7" s="10">
        <v>12.31</v>
      </c>
      <c r="AH7" s="10">
        <v>13.471</v>
      </c>
      <c r="AI7" s="4">
        <v>13.749000000000001</v>
      </c>
      <c r="AJ7" s="4">
        <v>11.042</v>
      </c>
      <c r="AK7" s="4">
        <v>41.179000000000002</v>
      </c>
      <c r="AL7" s="4">
        <v>23.901</v>
      </c>
      <c r="AM7" s="4">
        <v>14.051</v>
      </c>
      <c r="AN7" s="4"/>
      <c r="AO7" s="4"/>
      <c r="AP7" s="4"/>
      <c r="AQ7" s="4"/>
      <c r="AR7" s="4"/>
      <c r="AS7" s="4"/>
      <c r="AT7" s="4"/>
      <c r="AU7" s="4"/>
      <c r="AV7" s="4"/>
      <c r="AW7" s="4"/>
      <c r="AX7" s="4"/>
      <c r="AY7" s="4"/>
    </row>
    <row r="8" spans="1:54" ht="15" x14ac:dyDescent="0.25">
      <c r="A8" s="84">
        <v>44105</v>
      </c>
      <c r="B8" s="85"/>
      <c r="C8" s="85"/>
      <c r="D8" s="86">
        <v>20</v>
      </c>
      <c r="E8" s="10">
        <v>25.678000000000001</v>
      </c>
      <c r="F8" s="10">
        <v>27.763999999999999</v>
      </c>
      <c r="G8" s="10">
        <v>16.45</v>
      </c>
      <c r="H8" s="10">
        <v>21.242999999999999</v>
      </c>
      <c r="I8" s="10">
        <v>28.803000000000001</v>
      </c>
      <c r="J8" s="10">
        <v>36.902000000000001</v>
      </c>
      <c r="K8" s="10">
        <v>12.696</v>
      </c>
      <c r="L8" s="10">
        <v>20.286000000000001</v>
      </c>
      <c r="M8" s="10">
        <v>18.076000000000001</v>
      </c>
      <c r="N8" s="10">
        <v>27.446999999999999</v>
      </c>
      <c r="O8" s="10">
        <v>16.189</v>
      </c>
      <c r="P8" s="10">
        <v>13.236000000000001</v>
      </c>
      <c r="Q8" s="10">
        <v>15.228999999999999</v>
      </c>
      <c r="R8" s="10">
        <v>17.788</v>
      </c>
      <c r="S8" s="10">
        <v>18.100999999999999</v>
      </c>
      <c r="T8" s="10">
        <v>24.757999999999999</v>
      </c>
      <c r="U8" s="10">
        <v>35.875999999999998</v>
      </c>
      <c r="V8" s="10">
        <v>15.185</v>
      </c>
      <c r="W8" s="10">
        <v>20</v>
      </c>
      <c r="X8" s="10">
        <v>18.055</v>
      </c>
      <c r="Y8" s="10">
        <v>11.705</v>
      </c>
      <c r="Z8" s="10">
        <v>20.925999999999998</v>
      </c>
      <c r="AA8" s="10">
        <v>17.192</v>
      </c>
      <c r="AB8" s="10">
        <v>24.655999999999999</v>
      </c>
      <c r="AC8" s="10">
        <v>22.895</v>
      </c>
      <c r="AD8" s="10">
        <v>67.129000000000005</v>
      </c>
      <c r="AE8" s="10">
        <v>36.575000000000003</v>
      </c>
      <c r="AF8" s="10">
        <v>14.785</v>
      </c>
      <c r="AG8" s="10">
        <v>13.348000000000001</v>
      </c>
      <c r="AH8" s="10">
        <v>17.792999999999999</v>
      </c>
      <c r="AI8" s="4">
        <v>20.696000000000002</v>
      </c>
      <c r="AJ8" s="4">
        <v>11.097</v>
      </c>
      <c r="AK8" s="4">
        <v>32.892000000000003</v>
      </c>
      <c r="AL8" s="4">
        <v>32.43</v>
      </c>
      <c r="AM8" s="4">
        <v>11.983000000000001</v>
      </c>
      <c r="AN8" s="4"/>
      <c r="AO8" s="4"/>
      <c r="AP8" s="4"/>
      <c r="AQ8" s="4"/>
      <c r="AR8" s="4"/>
      <c r="AS8" s="4"/>
      <c r="AT8" s="4"/>
      <c r="AU8" s="4"/>
      <c r="AV8" s="4"/>
      <c r="AW8" s="4"/>
      <c r="AX8" s="4"/>
      <c r="AY8" s="4"/>
    </row>
    <row r="9" spans="1:54" ht="15" x14ac:dyDescent="0.25">
      <c r="A9" s="84">
        <v>44136</v>
      </c>
      <c r="B9" s="85"/>
      <c r="C9" s="85"/>
      <c r="D9" s="86">
        <v>15</v>
      </c>
      <c r="E9" s="10">
        <v>15.608000000000001</v>
      </c>
      <c r="F9" s="10">
        <v>16.984000000000002</v>
      </c>
      <c r="G9" s="10">
        <v>10.959</v>
      </c>
      <c r="H9" s="10">
        <v>15.688000000000001</v>
      </c>
      <c r="I9" s="10">
        <v>16.184000000000001</v>
      </c>
      <c r="J9" s="10">
        <v>24.488</v>
      </c>
      <c r="K9" s="10">
        <v>16.478000000000002</v>
      </c>
      <c r="L9" s="10">
        <v>13.205</v>
      </c>
      <c r="M9" s="10">
        <v>12.44</v>
      </c>
      <c r="N9" s="10">
        <v>20.187000000000001</v>
      </c>
      <c r="O9" s="10">
        <v>13.586</v>
      </c>
      <c r="P9" s="10">
        <v>11.448</v>
      </c>
      <c r="Q9" s="10">
        <v>11.923</v>
      </c>
      <c r="R9" s="10">
        <v>15.11</v>
      </c>
      <c r="S9" s="10">
        <v>12.058</v>
      </c>
      <c r="T9" s="10">
        <v>17.068000000000001</v>
      </c>
      <c r="U9" s="10">
        <v>18.510999999999999</v>
      </c>
      <c r="V9" s="10">
        <v>17.428000000000001</v>
      </c>
      <c r="W9" s="10">
        <v>13.59</v>
      </c>
      <c r="X9" s="10">
        <v>15</v>
      </c>
      <c r="Y9" s="10">
        <v>10.811999999999999</v>
      </c>
      <c r="Z9" s="10">
        <v>13.942</v>
      </c>
      <c r="AA9" s="10">
        <v>12.14</v>
      </c>
      <c r="AB9" s="10">
        <v>18.800999999999998</v>
      </c>
      <c r="AC9" s="10">
        <v>14.345000000000001</v>
      </c>
      <c r="AD9" s="10">
        <v>25.024000000000001</v>
      </c>
      <c r="AE9" s="10">
        <v>18.055</v>
      </c>
      <c r="AF9" s="10">
        <v>12.286</v>
      </c>
      <c r="AG9" s="10">
        <v>11.846</v>
      </c>
      <c r="AH9" s="10">
        <v>13.872</v>
      </c>
      <c r="AI9" s="4">
        <v>15.696</v>
      </c>
      <c r="AJ9" s="4">
        <v>9.9860000000000007</v>
      </c>
      <c r="AK9" s="4">
        <v>18.350999999999999</v>
      </c>
      <c r="AL9" s="4">
        <v>19.167000000000002</v>
      </c>
      <c r="AM9" s="4">
        <v>10.856</v>
      </c>
      <c r="AN9" s="4"/>
      <c r="AO9" s="4"/>
      <c r="AP9" s="4"/>
      <c r="AQ9" s="4"/>
      <c r="AR9" s="4"/>
      <c r="AS9" s="4"/>
      <c r="AT9" s="4"/>
      <c r="AU9" s="4"/>
      <c r="AV9" s="4"/>
      <c r="AW9" s="4"/>
      <c r="AX9" s="4"/>
      <c r="AY9" s="4"/>
    </row>
    <row r="10" spans="1:54" ht="15" x14ac:dyDescent="0.25">
      <c r="A10" s="84">
        <v>44166</v>
      </c>
      <c r="B10" s="85"/>
      <c r="C10" s="85"/>
      <c r="D10" s="86">
        <v>12</v>
      </c>
      <c r="E10" s="10">
        <v>11.92</v>
      </c>
      <c r="F10" s="10">
        <v>13.763</v>
      </c>
      <c r="G10" s="10">
        <v>10.002000000000001</v>
      </c>
      <c r="H10" s="10">
        <v>12.972</v>
      </c>
      <c r="I10" s="10">
        <v>13.089</v>
      </c>
      <c r="J10" s="10">
        <v>16.638000000000002</v>
      </c>
      <c r="K10" s="10">
        <v>12.182</v>
      </c>
      <c r="L10" s="10">
        <v>11.167999999999999</v>
      </c>
      <c r="M10" s="10">
        <v>10.56</v>
      </c>
      <c r="N10" s="10">
        <v>13.943</v>
      </c>
      <c r="O10" s="10">
        <v>11.962999999999999</v>
      </c>
      <c r="P10" s="10">
        <v>10.382</v>
      </c>
      <c r="Q10" s="10">
        <v>10.737</v>
      </c>
      <c r="R10" s="10">
        <v>12.634</v>
      </c>
      <c r="S10" s="10">
        <v>10.976000000000001</v>
      </c>
      <c r="T10" s="10">
        <v>14.473000000000001</v>
      </c>
      <c r="U10" s="10">
        <v>13.231</v>
      </c>
      <c r="V10" s="10">
        <v>15.409000000000001</v>
      </c>
      <c r="W10" s="10">
        <v>12</v>
      </c>
      <c r="X10" s="10">
        <v>11.903</v>
      </c>
      <c r="Y10" s="10">
        <v>9.7550000000000008</v>
      </c>
      <c r="Z10" s="10">
        <v>12.186999999999999</v>
      </c>
      <c r="AA10" s="10">
        <v>11.39</v>
      </c>
      <c r="AB10" s="10">
        <v>13.189</v>
      </c>
      <c r="AC10" s="10">
        <v>11.028</v>
      </c>
      <c r="AD10" s="10">
        <v>14.728</v>
      </c>
      <c r="AE10" s="10">
        <v>14.439</v>
      </c>
      <c r="AF10" s="10">
        <v>10.922000000000001</v>
      </c>
      <c r="AG10" s="10">
        <v>10.169</v>
      </c>
      <c r="AH10" s="10">
        <v>11.507999999999999</v>
      </c>
      <c r="AI10" s="4">
        <v>12.465</v>
      </c>
      <c r="AJ10" s="4">
        <v>9.468</v>
      </c>
      <c r="AK10" s="4">
        <v>14.007</v>
      </c>
      <c r="AL10" s="4">
        <v>12.92</v>
      </c>
      <c r="AM10" s="4">
        <v>11.048999999999999</v>
      </c>
      <c r="AN10" s="4"/>
      <c r="AO10" s="4"/>
      <c r="AP10" s="4"/>
      <c r="AQ10" s="4"/>
      <c r="AR10" s="4"/>
      <c r="AS10" s="4"/>
      <c r="AT10" s="4"/>
      <c r="AU10" s="4"/>
      <c r="AV10" s="4"/>
      <c r="AW10" s="4"/>
      <c r="AX10" s="4"/>
      <c r="AY10" s="4"/>
    </row>
    <row r="11" spans="1:54" ht="15" x14ac:dyDescent="0.25">
      <c r="A11" s="84">
        <v>44197</v>
      </c>
      <c r="B11" s="85"/>
      <c r="C11" s="85"/>
      <c r="D11" s="86">
        <v>10</v>
      </c>
      <c r="E11" s="10">
        <v>9.6790000000000003</v>
      </c>
      <c r="F11" s="10">
        <v>10.757999999999999</v>
      </c>
      <c r="G11" s="10">
        <v>8.9329999999999998</v>
      </c>
      <c r="H11" s="10">
        <v>11.552</v>
      </c>
      <c r="I11" s="10">
        <v>10.864000000000001</v>
      </c>
      <c r="J11" s="10">
        <v>12.006</v>
      </c>
      <c r="K11" s="10">
        <v>9.65</v>
      </c>
      <c r="L11" s="10">
        <v>9.2629999999999999</v>
      </c>
      <c r="M11" s="10">
        <v>8.9710000000000001</v>
      </c>
      <c r="N11" s="10">
        <v>10.429</v>
      </c>
      <c r="O11" s="10">
        <v>9.6470000000000002</v>
      </c>
      <c r="P11" s="10">
        <v>8.89</v>
      </c>
      <c r="Q11" s="10">
        <v>9.2889999999999997</v>
      </c>
      <c r="R11" s="10">
        <v>10.305</v>
      </c>
      <c r="S11" s="10">
        <v>9.3230000000000004</v>
      </c>
      <c r="T11" s="10">
        <v>11.089</v>
      </c>
      <c r="U11" s="10">
        <v>10.786</v>
      </c>
      <c r="V11" s="10">
        <v>10.967000000000001</v>
      </c>
      <c r="W11" s="10">
        <v>10.317</v>
      </c>
      <c r="X11" s="10">
        <v>9.9149999999999991</v>
      </c>
      <c r="Y11" s="10">
        <v>8.4689999999999994</v>
      </c>
      <c r="Z11" s="10">
        <v>10.61</v>
      </c>
      <c r="AA11" s="10">
        <v>9.5449999999999999</v>
      </c>
      <c r="AB11" s="10">
        <v>12.903</v>
      </c>
      <c r="AC11" s="10">
        <v>9.4789999999999992</v>
      </c>
      <c r="AD11" s="10">
        <v>11.244999999999999</v>
      </c>
      <c r="AE11" s="10">
        <v>11.368</v>
      </c>
      <c r="AF11" s="10">
        <v>9.1150000000000002</v>
      </c>
      <c r="AG11" s="10">
        <v>8.7279999999999998</v>
      </c>
      <c r="AH11" s="10">
        <v>10</v>
      </c>
      <c r="AI11" s="4">
        <v>10.708</v>
      </c>
      <c r="AJ11" s="4">
        <v>8.2780000000000005</v>
      </c>
      <c r="AK11" s="4">
        <v>11.180999999999999</v>
      </c>
      <c r="AL11" s="4">
        <v>10.569000000000001</v>
      </c>
      <c r="AM11" s="4">
        <v>9.9329999999999998</v>
      </c>
      <c r="AN11" s="4"/>
      <c r="AO11" s="4"/>
      <c r="AP11" s="4"/>
      <c r="AQ11" s="4"/>
      <c r="AR11" s="4"/>
      <c r="AS11" s="4"/>
      <c r="AT11" s="4"/>
      <c r="AU11" s="4"/>
      <c r="AV11" s="4"/>
      <c r="AW11" s="4"/>
      <c r="AX11" s="4"/>
      <c r="AY11" s="4"/>
    </row>
    <row r="12" spans="1:54" ht="15" x14ac:dyDescent="0.25">
      <c r="A12" s="84">
        <v>44228</v>
      </c>
      <c r="B12" s="85"/>
      <c r="C12" s="85"/>
      <c r="D12" s="86">
        <v>9</v>
      </c>
      <c r="E12" s="10">
        <v>8.4309999999999992</v>
      </c>
      <c r="F12" s="10">
        <v>9.2929999999999993</v>
      </c>
      <c r="G12" s="10">
        <v>7.7080000000000002</v>
      </c>
      <c r="H12" s="10">
        <v>9.4309999999999992</v>
      </c>
      <c r="I12" s="10">
        <v>11.259</v>
      </c>
      <c r="J12" s="10">
        <v>15.673999999999999</v>
      </c>
      <c r="K12" s="10">
        <v>8.3960000000000008</v>
      </c>
      <c r="L12" s="10">
        <v>8.0879999999999992</v>
      </c>
      <c r="M12" s="10">
        <v>7.8849999999999998</v>
      </c>
      <c r="N12" s="10">
        <v>9.73</v>
      </c>
      <c r="O12" s="10">
        <v>8.6460000000000008</v>
      </c>
      <c r="P12" s="10">
        <v>7.8360000000000003</v>
      </c>
      <c r="Q12" s="10">
        <v>8.3360000000000003</v>
      </c>
      <c r="R12" s="10">
        <v>11.365</v>
      </c>
      <c r="S12" s="10">
        <v>10.936999999999999</v>
      </c>
      <c r="T12" s="10">
        <v>9.26</v>
      </c>
      <c r="U12" s="10">
        <v>9.4450000000000003</v>
      </c>
      <c r="V12" s="10">
        <v>10.526</v>
      </c>
      <c r="W12" s="10">
        <v>9.73</v>
      </c>
      <c r="X12" s="10">
        <v>8.4670000000000005</v>
      </c>
      <c r="Y12" s="10">
        <v>7.5359999999999996</v>
      </c>
      <c r="Z12" s="10">
        <v>10.247999999999999</v>
      </c>
      <c r="AA12" s="10">
        <v>8.2669999999999995</v>
      </c>
      <c r="AB12" s="10">
        <v>11.451000000000001</v>
      </c>
      <c r="AC12" s="10">
        <v>8.6020000000000003</v>
      </c>
      <c r="AD12" s="10">
        <v>11.699</v>
      </c>
      <c r="AE12" s="10">
        <v>9.2149999999999999</v>
      </c>
      <c r="AF12" s="10">
        <v>8.9600000000000009</v>
      </c>
      <c r="AG12" s="10">
        <v>7.694</v>
      </c>
      <c r="AH12" s="10">
        <v>8.4450000000000003</v>
      </c>
      <c r="AI12" s="4">
        <v>9</v>
      </c>
      <c r="AJ12" s="4">
        <v>7.3239999999999998</v>
      </c>
      <c r="AK12" s="4">
        <v>11.523</v>
      </c>
      <c r="AL12" s="4">
        <v>13.563000000000001</v>
      </c>
      <c r="AM12" s="4">
        <v>8.6519999999999992</v>
      </c>
      <c r="AN12" s="4"/>
      <c r="AO12" s="4"/>
      <c r="AP12" s="4"/>
      <c r="AQ12" s="4"/>
      <c r="AR12" s="4"/>
      <c r="AS12" s="4"/>
      <c r="AT12" s="4"/>
      <c r="AU12" s="4"/>
      <c r="AV12" s="4"/>
      <c r="AW12" s="4"/>
      <c r="AX12" s="4"/>
      <c r="AY12" s="4"/>
    </row>
    <row r="13" spans="1:54" ht="15" x14ac:dyDescent="0.25">
      <c r="A13" s="84">
        <v>44256</v>
      </c>
      <c r="B13" s="85"/>
      <c r="C13" s="85"/>
      <c r="D13" s="86">
        <v>15</v>
      </c>
      <c r="E13" s="10">
        <v>10.69</v>
      </c>
      <c r="F13" s="10">
        <v>12.981</v>
      </c>
      <c r="G13" s="10">
        <v>10.766</v>
      </c>
      <c r="H13" s="10">
        <v>18.963000000000001</v>
      </c>
      <c r="I13" s="10">
        <v>26.606999999999999</v>
      </c>
      <c r="J13" s="10">
        <v>26.474</v>
      </c>
      <c r="K13" s="10">
        <v>13.271000000000001</v>
      </c>
      <c r="L13" s="10">
        <v>19.177</v>
      </c>
      <c r="M13" s="10">
        <v>13.401999999999999</v>
      </c>
      <c r="N13" s="10">
        <v>11.401</v>
      </c>
      <c r="O13" s="10">
        <v>14.864000000000001</v>
      </c>
      <c r="P13" s="10">
        <v>14.26</v>
      </c>
      <c r="Q13" s="10">
        <v>16.417000000000002</v>
      </c>
      <c r="R13" s="10">
        <v>32.040999999999997</v>
      </c>
      <c r="S13" s="10">
        <v>15</v>
      </c>
      <c r="T13" s="10">
        <v>32.935000000000002</v>
      </c>
      <c r="U13" s="10">
        <v>16.361999999999998</v>
      </c>
      <c r="V13" s="10">
        <v>16.344000000000001</v>
      </c>
      <c r="W13" s="10">
        <v>13.826000000000001</v>
      </c>
      <c r="X13" s="10">
        <v>14.315</v>
      </c>
      <c r="Y13" s="10">
        <v>9.92</v>
      </c>
      <c r="Z13" s="10">
        <v>15.641999999999999</v>
      </c>
      <c r="AA13" s="10">
        <v>22.422000000000001</v>
      </c>
      <c r="AB13" s="10">
        <v>23.666</v>
      </c>
      <c r="AC13" s="10">
        <v>12.44</v>
      </c>
      <c r="AD13" s="10">
        <v>38.707999999999998</v>
      </c>
      <c r="AE13" s="10">
        <v>12.297000000000001</v>
      </c>
      <c r="AF13" s="10">
        <v>18.385000000000002</v>
      </c>
      <c r="AG13" s="10">
        <v>8.298</v>
      </c>
      <c r="AH13" s="10">
        <v>14.875</v>
      </c>
      <c r="AI13" s="4">
        <v>19.643999999999998</v>
      </c>
      <c r="AJ13" s="4">
        <v>11.093</v>
      </c>
      <c r="AK13" s="4">
        <v>17.059999999999999</v>
      </c>
      <c r="AL13" s="4">
        <v>21.738</v>
      </c>
      <c r="AM13" s="4">
        <v>11.321</v>
      </c>
      <c r="AN13" s="4"/>
      <c r="AO13" s="4"/>
      <c r="AP13" s="4"/>
      <c r="AQ13" s="4"/>
      <c r="AR13" s="4"/>
      <c r="AS13" s="4"/>
      <c r="AT13" s="4"/>
      <c r="AU13" s="4"/>
      <c r="AV13" s="4"/>
      <c r="AW13" s="4"/>
      <c r="AX13" s="4"/>
      <c r="AY13" s="4"/>
    </row>
    <row r="14" spans="1:54" ht="15" x14ac:dyDescent="0.25">
      <c r="A14" s="84">
        <v>44287</v>
      </c>
      <c r="B14" s="85"/>
      <c r="C14" s="85"/>
      <c r="D14" s="86">
        <v>40</v>
      </c>
      <c r="E14" s="10">
        <v>23.594000000000001</v>
      </c>
      <c r="F14" s="10">
        <v>25.783999999999999</v>
      </c>
      <c r="G14" s="10">
        <v>27.067</v>
      </c>
      <c r="H14" s="10">
        <v>88.03</v>
      </c>
      <c r="I14" s="10">
        <v>82.147000000000006</v>
      </c>
      <c r="J14" s="10">
        <v>95.552000000000007</v>
      </c>
      <c r="K14" s="10">
        <v>28.657</v>
      </c>
      <c r="L14" s="10">
        <v>73.228999999999999</v>
      </c>
      <c r="M14" s="10">
        <v>33.987000000000002</v>
      </c>
      <c r="N14" s="10">
        <v>33.801000000000002</v>
      </c>
      <c r="O14" s="10">
        <v>61.326999999999998</v>
      </c>
      <c r="P14" s="10">
        <v>60.264000000000003</v>
      </c>
      <c r="Q14" s="10">
        <v>39.121000000000002</v>
      </c>
      <c r="R14" s="10">
        <v>49.619</v>
      </c>
      <c r="S14" s="10">
        <v>30.943000000000001</v>
      </c>
      <c r="T14" s="10">
        <v>75.087999999999994</v>
      </c>
      <c r="U14" s="10">
        <v>40</v>
      </c>
      <c r="V14" s="10">
        <v>27.431999999999999</v>
      </c>
      <c r="W14" s="10">
        <v>50.023000000000003</v>
      </c>
      <c r="X14" s="10">
        <v>54.866</v>
      </c>
      <c r="Y14" s="10">
        <v>21.201000000000001</v>
      </c>
      <c r="Z14" s="10">
        <v>30.401</v>
      </c>
      <c r="AA14" s="10">
        <v>74.257999999999996</v>
      </c>
      <c r="AB14" s="10">
        <v>92.533000000000001</v>
      </c>
      <c r="AC14" s="10">
        <v>40.122</v>
      </c>
      <c r="AD14" s="10">
        <v>64.647999999999996</v>
      </c>
      <c r="AE14" s="10">
        <v>43.593000000000004</v>
      </c>
      <c r="AF14" s="10">
        <v>31.170999999999999</v>
      </c>
      <c r="AG14" s="10">
        <v>30.419</v>
      </c>
      <c r="AH14" s="10">
        <v>33.031999999999996</v>
      </c>
      <c r="AI14" s="4">
        <v>48.622</v>
      </c>
      <c r="AJ14" s="4">
        <v>26.254999999999999</v>
      </c>
      <c r="AK14" s="4">
        <v>47.866999999999997</v>
      </c>
      <c r="AL14" s="4">
        <v>30.957000000000001</v>
      </c>
      <c r="AM14" s="4">
        <v>24.541</v>
      </c>
      <c r="AN14" s="4"/>
      <c r="AO14" s="4"/>
      <c r="AP14" s="4"/>
      <c r="AQ14" s="4"/>
      <c r="AR14" s="4"/>
      <c r="AS14" s="4"/>
      <c r="AT14" s="4"/>
      <c r="AU14" s="4"/>
      <c r="AV14" s="4"/>
      <c r="AW14" s="4"/>
      <c r="AX14" s="4"/>
      <c r="AY14" s="4"/>
    </row>
    <row r="15" spans="1:54" ht="15" x14ac:dyDescent="0.25">
      <c r="A15" s="84">
        <v>44317</v>
      </c>
      <c r="B15" s="85"/>
      <c r="C15" s="85"/>
      <c r="D15" s="86">
        <v>135</v>
      </c>
      <c r="E15" s="10">
        <v>135</v>
      </c>
      <c r="F15" s="10">
        <v>121.377</v>
      </c>
      <c r="G15" s="10">
        <v>185.78100000000001</v>
      </c>
      <c r="H15" s="10">
        <v>225.13</v>
      </c>
      <c r="I15" s="10">
        <v>180.02699999999999</v>
      </c>
      <c r="J15" s="10">
        <v>205.84</v>
      </c>
      <c r="K15" s="10">
        <v>81.656999999999996</v>
      </c>
      <c r="L15" s="10">
        <v>126.90300000000001</v>
      </c>
      <c r="M15" s="10">
        <v>85.600999999999999</v>
      </c>
      <c r="N15" s="10">
        <v>104.062</v>
      </c>
      <c r="O15" s="10">
        <v>142.25399999999999</v>
      </c>
      <c r="P15" s="10">
        <v>225.571</v>
      </c>
      <c r="Q15" s="10">
        <v>141.57300000000001</v>
      </c>
      <c r="R15" s="10">
        <v>141.059</v>
      </c>
      <c r="S15" s="10">
        <v>131.03200000000001</v>
      </c>
      <c r="T15" s="10">
        <v>212.73599999999999</v>
      </c>
      <c r="U15" s="10">
        <v>144.31800000000001</v>
      </c>
      <c r="V15" s="10">
        <v>145.667</v>
      </c>
      <c r="W15" s="10">
        <v>127.376</v>
      </c>
      <c r="X15" s="10">
        <v>210.18700000000001</v>
      </c>
      <c r="Y15" s="10">
        <v>46.298999999999999</v>
      </c>
      <c r="Z15" s="10">
        <v>102.014</v>
      </c>
      <c r="AA15" s="10">
        <v>164.821</v>
      </c>
      <c r="AB15" s="10">
        <v>228.84</v>
      </c>
      <c r="AC15" s="10">
        <v>106.581</v>
      </c>
      <c r="AD15" s="10">
        <v>163.38200000000001</v>
      </c>
      <c r="AE15" s="10">
        <v>176.70500000000001</v>
      </c>
      <c r="AF15" s="10">
        <v>175.59</v>
      </c>
      <c r="AG15" s="10">
        <v>78.063000000000002</v>
      </c>
      <c r="AH15" s="10">
        <v>122.815</v>
      </c>
      <c r="AI15" s="4">
        <v>93.331000000000003</v>
      </c>
      <c r="AJ15" s="4">
        <v>55.011000000000003</v>
      </c>
      <c r="AK15" s="4">
        <v>134.97900000000001</v>
      </c>
      <c r="AL15" s="4">
        <v>97.076999999999998</v>
      </c>
      <c r="AM15" s="4">
        <v>63.930999999999997</v>
      </c>
      <c r="AN15" s="4"/>
      <c r="AO15" s="4"/>
      <c r="AP15" s="4"/>
      <c r="AQ15" s="4"/>
      <c r="AR15" s="4"/>
      <c r="AS15" s="4"/>
      <c r="AT15" s="4"/>
      <c r="AU15" s="4"/>
      <c r="AV15" s="4"/>
      <c r="AW15" s="4"/>
      <c r="AX15" s="4"/>
      <c r="AY15" s="4"/>
    </row>
    <row r="16" spans="1:54" ht="15" x14ac:dyDescent="0.25">
      <c r="A16" s="84">
        <v>44348</v>
      </c>
      <c r="B16" s="85"/>
      <c r="C16" s="85"/>
      <c r="D16" s="86">
        <v>140</v>
      </c>
      <c r="E16" s="10">
        <v>203.77</v>
      </c>
      <c r="F16" s="10">
        <v>252.66399999999999</v>
      </c>
      <c r="G16" s="10">
        <v>240.05699999999999</v>
      </c>
      <c r="H16" s="10">
        <v>267.99700000000001</v>
      </c>
      <c r="I16" s="10">
        <v>251.58099999999999</v>
      </c>
      <c r="J16" s="10">
        <v>197.47499999999999</v>
      </c>
      <c r="K16" s="10">
        <v>141.94999999999999</v>
      </c>
      <c r="L16" s="10">
        <v>96.606999999999999</v>
      </c>
      <c r="M16" s="10">
        <v>112.962</v>
      </c>
      <c r="N16" s="10">
        <v>185.01300000000001</v>
      </c>
      <c r="O16" s="10">
        <v>118.559</v>
      </c>
      <c r="P16" s="10">
        <v>244.16200000000001</v>
      </c>
      <c r="Q16" s="10">
        <v>130.666</v>
      </c>
      <c r="R16" s="10">
        <v>268.71100000000001</v>
      </c>
      <c r="S16" s="10">
        <v>95.841999999999999</v>
      </c>
      <c r="T16" s="10">
        <v>278.14499999999998</v>
      </c>
      <c r="U16" s="10">
        <v>129.92500000000001</v>
      </c>
      <c r="V16" s="10">
        <v>213.96</v>
      </c>
      <c r="W16" s="10">
        <v>77.260000000000005</v>
      </c>
      <c r="X16" s="10">
        <v>130.392</v>
      </c>
      <c r="Y16" s="10">
        <v>31.117999999999999</v>
      </c>
      <c r="Z16" s="10">
        <v>100.93</v>
      </c>
      <c r="AA16" s="10">
        <v>103.958</v>
      </c>
      <c r="AB16" s="10">
        <v>239.565</v>
      </c>
      <c r="AC16" s="10">
        <v>81.126000000000005</v>
      </c>
      <c r="AD16" s="10">
        <v>140</v>
      </c>
      <c r="AE16" s="10">
        <v>238.655</v>
      </c>
      <c r="AF16" s="10">
        <v>127.52800000000001</v>
      </c>
      <c r="AG16" s="10">
        <v>127.38200000000001</v>
      </c>
      <c r="AH16" s="10">
        <v>246.75</v>
      </c>
      <c r="AI16" s="4">
        <v>53.756999999999998</v>
      </c>
      <c r="AJ16" s="4">
        <v>51.710999999999999</v>
      </c>
      <c r="AK16" s="4">
        <v>180.578</v>
      </c>
      <c r="AL16" s="4">
        <v>215.59399999999999</v>
      </c>
      <c r="AM16" s="4">
        <v>98.808999999999997</v>
      </c>
      <c r="AN16" s="4"/>
      <c r="AO16" s="4"/>
      <c r="AP16" s="4"/>
      <c r="AQ16" s="4"/>
      <c r="AR16" s="4"/>
      <c r="AS16" s="4"/>
      <c r="AT16" s="4"/>
      <c r="AU16" s="4"/>
      <c r="AV16" s="4"/>
      <c r="AW16" s="4"/>
      <c r="AX16" s="4"/>
      <c r="AY16" s="4"/>
    </row>
    <row r="17" spans="1:51" ht="15" x14ac:dyDescent="0.25">
      <c r="A17" s="84">
        <v>44378</v>
      </c>
      <c r="B17" s="85"/>
      <c r="C17" s="85"/>
      <c r="D17" s="86">
        <v>55</v>
      </c>
      <c r="E17" s="10">
        <v>111.471</v>
      </c>
      <c r="F17" s="10">
        <v>145.905</v>
      </c>
      <c r="G17" s="10">
        <v>110.15600000000001</v>
      </c>
      <c r="H17" s="10">
        <v>93.028000000000006</v>
      </c>
      <c r="I17" s="10">
        <v>143.44900000000001</v>
      </c>
      <c r="J17" s="10">
        <v>77.721000000000004</v>
      </c>
      <c r="K17" s="10">
        <v>55.892000000000003</v>
      </c>
      <c r="L17" s="10">
        <v>39.427</v>
      </c>
      <c r="M17" s="10">
        <v>50.706000000000003</v>
      </c>
      <c r="N17" s="10">
        <v>95.57</v>
      </c>
      <c r="O17" s="10">
        <v>55</v>
      </c>
      <c r="P17" s="10">
        <v>87.667000000000002</v>
      </c>
      <c r="Q17" s="10">
        <v>38.134999999999998</v>
      </c>
      <c r="R17" s="10">
        <v>186.41800000000001</v>
      </c>
      <c r="S17" s="10">
        <v>37.795000000000002</v>
      </c>
      <c r="T17" s="10">
        <v>81.05</v>
      </c>
      <c r="U17" s="10">
        <v>63.594000000000001</v>
      </c>
      <c r="V17" s="10">
        <v>137.88</v>
      </c>
      <c r="W17" s="10">
        <v>25.047999999999998</v>
      </c>
      <c r="X17" s="10">
        <v>41.183</v>
      </c>
      <c r="Y17" s="10">
        <v>12.566000000000001</v>
      </c>
      <c r="Z17" s="10">
        <v>30.312000000000001</v>
      </c>
      <c r="AA17" s="10">
        <v>38.287999999999997</v>
      </c>
      <c r="AB17" s="10">
        <v>92.781000000000006</v>
      </c>
      <c r="AC17" s="10">
        <v>35.279000000000003</v>
      </c>
      <c r="AD17" s="10">
        <v>52.88</v>
      </c>
      <c r="AE17" s="10">
        <v>71.016000000000005</v>
      </c>
      <c r="AF17" s="10">
        <v>47.667999999999999</v>
      </c>
      <c r="AG17" s="10">
        <v>42.8</v>
      </c>
      <c r="AH17" s="10">
        <v>102.819</v>
      </c>
      <c r="AI17" s="4">
        <v>20.457000000000001</v>
      </c>
      <c r="AJ17" s="4">
        <v>22.777999999999999</v>
      </c>
      <c r="AK17" s="4">
        <v>50.929000000000002</v>
      </c>
      <c r="AL17" s="4">
        <v>79.725999999999999</v>
      </c>
      <c r="AM17" s="4">
        <v>48.750999999999998</v>
      </c>
      <c r="AN17" s="4"/>
      <c r="AO17" s="4"/>
      <c r="AP17" s="4"/>
      <c r="AQ17" s="4"/>
      <c r="AR17" s="4"/>
      <c r="AS17" s="4"/>
      <c r="AT17" s="4"/>
      <c r="AU17" s="4"/>
      <c r="AV17" s="4"/>
      <c r="AW17" s="4"/>
      <c r="AX17" s="4"/>
      <c r="AY17" s="4"/>
    </row>
    <row r="18" spans="1:51" ht="15" x14ac:dyDescent="0.25">
      <c r="A18" s="84">
        <v>44409</v>
      </c>
      <c r="B18" s="85"/>
      <c r="C18" s="85"/>
      <c r="D18" s="86">
        <v>30</v>
      </c>
      <c r="E18" s="10">
        <v>73.765000000000001</v>
      </c>
      <c r="F18" s="10">
        <v>43.970999999999997</v>
      </c>
      <c r="G18" s="10">
        <v>61.448999999999998</v>
      </c>
      <c r="H18" s="10">
        <v>34.764000000000003</v>
      </c>
      <c r="I18" s="10">
        <v>43.55</v>
      </c>
      <c r="J18" s="10">
        <v>44.3</v>
      </c>
      <c r="K18" s="10">
        <v>30.802</v>
      </c>
      <c r="L18" s="10">
        <v>27.363</v>
      </c>
      <c r="M18" s="10">
        <v>29.818999999999999</v>
      </c>
      <c r="N18" s="10">
        <v>29.882000000000001</v>
      </c>
      <c r="O18" s="10">
        <v>36.289000000000001</v>
      </c>
      <c r="P18" s="10">
        <v>39.268999999999998</v>
      </c>
      <c r="Q18" s="10">
        <v>18.353000000000002</v>
      </c>
      <c r="R18" s="10">
        <v>55.332999999999998</v>
      </c>
      <c r="S18" s="10">
        <v>17.887</v>
      </c>
      <c r="T18" s="10">
        <v>65.926000000000002</v>
      </c>
      <c r="U18" s="10">
        <v>25.207999999999998</v>
      </c>
      <c r="V18" s="10">
        <v>87.388000000000005</v>
      </c>
      <c r="W18" s="10">
        <v>18.475999999999999</v>
      </c>
      <c r="X18" s="10">
        <v>32.911999999999999</v>
      </c>
      <c r="Y18" s="10">
        <v>8.2050000000000001</v>
      </c>
      <c r="Z18" s="10">
        <v>19.448</v>
      </c>
      <c r="AA18" s="10">
        <v>20.234999999999999</v>
      </c>
      <c r="AB18" s="10">
        <v>39.875</v>
      </c>
      <c r="AC18" s="10">
        <v>24.965</v>
      </c>
      <c r="AD18" s="10">
        <v>39.417999999999999</v>
      </c>
      <c r="AE18" s="10">
        <v>30.120999999999999</v>
      </c>
      <c r="AF18" s="10">
        <v>20.081</v>
      </c>
      <c r="AG18" s="10">
        <v>30</v>
      </c>
      <c r="AH18" s="10">
        <v>30.631</v>
      </c>
      <c r="AI18" s="4">
        <v>13.566000000000001</v>
      </c>
      <c r="AJ18" s="4">
        <v>23.489000000000001</v>
      </c>
      <c r="AK18" s="4">
        <v>26.356000000000002</v>
      </c>
      <c r="AL18" s="4">
        <v>28.233000000000001</v>
      </c>
      <c r="AM18" s="4">
        <v>23.931000000000001</v>
      </c>
      <c r="AN18" s="4"/>
      <c r="AO18" s="4"/>
      <c r="AP18" s="4"/>
      <c r="AQ18" s="4"/>
      <c r="AR18" s="4"/>
      <c r="AS18" s="4"/>
      <c r="AT18" s="4"/>
      <c r="AU18" s="4"/>
      <c r="AV18" s="4"/>
      <c r="AW18" s="4"/>
      <c r="AX18" s="4"/>
      <c r="AY18" s="4"/>
    </row>
    <row r="19" spans="1:51" ht="15" x14ac:dyDescent="0.25">
      <c r="A19" s="84">
        <v>44440</v>
      </c>
      <c r="B19" s="85"/>
      <c r="C19" s="85"/>
      <c r="D19" s="86">
        <v>24</v>
      </c>
      <c r="E19" s="10">
        <v>66.772999999999996</v>
      </c>
      <c r="F19" s="10">
        <v>22.2</v>
      </c>
      <c r="G19" s="10">
        <v>34.409999999999997</v>
      </c>
      <c r="H19" s="10">
        <v>43.084000000000003</v>
      </c>
      <c r="I19" s="10">
        <v>46.122999999999998</v>
      </c>
      <c r="J19" s="10">
        <v>29.687999999999999</v>
      </c>
      <c r="K19" s="10">
        <v>22.619</v>
      </c>
      <c r="L19" s="10">
        <v>16.824999999999999</v>
      </c>
      <c r="M19" s="10">
        <v>19.140999999999998</v>
      </c>
      <c r="N19" s="10">
        <v>40.808999999999997</v>
      </c>
      <c r="O19" s="10">
        <v>24</v>
      </c>
      <c r="P19" s="10">
        <v>35.869</v>
      </c>
      <c r="Q19" s="10">
        <v>25.952000000000002</v>
      </c>
      <c r="R19" s="10">
        <v>30.148</v>
      </c>
      <c r="S19" s="10">
        <v>15.994999999999999</v>
      </c>
      <c r="T19" s="10">
        <v>56.536999999999999</v>
      </c>
      <c r="U19" s="10">
        <v>19.695</v>
      </c>
      <c r="V19" s="10">
        <v>56.904000000000003</v>
      </c>
      <c r="W19" s="10">
        <v>17.423999999999999</v>
      </c>
      <c r="X19" s="10">
        <v>17.576000000000001</v>
      </c>
      <c r="Y19" s="10">
        <v>17.928000000000001</v>
      </c>
      <c r="Z19" s="10">
        <v>28.065000000000001</v>
      </c>
      <c r="AA19" s="10">
        <v>29.375</v>
      </c>
      <c r="AB19" s="10">
        <v>21.274999999999999</v>
      </c>
      <c r="AC19" s="10">
        <v>20.655999999999999</v>
      </c>
      <c r="AD19" s="10">
        <v>35.811999999999998</v>
      </c>
      <c r="AE19" s="10">
        <v>32.177</v>
      </c>
      <c r="AF19" s="10">
        <v>14.638</v>
      </c>
      <c r="AG19" s="10">
        <v>15.329000000000001</v>
      </c>
      <c r="AH19" s="10">
        <v>20.795000000000002</v>
      </c>
      <c r="AI19" s="4">
        <v>10.39</v>
      </c>
      <c r="AJ19" s="4">
        <v>36.113999999999997</v>
      </c>
      <c r="AK19" s="4">
        <v>31.695</v>
      </c>
      <c r="AL19" s="4">
        <v>17.792000000000002</v>
      </c>
      <c r="AM19" s="4">
        <v>13.19</v>
      </c>
      <c r="AN19" s="4"/>
      <c r="AO19" s="4"/>
      <c r="AP19" s="4"/>
      <c r="AQ19" s="4"/>
      <c r="AR19" s="4"/>
      <c r="AS19" s="4"/>
      <c r="AT19" s="4"/>
      <c r="AU19" s="4"/>
      <c r="AV19" s="4"/>
      <c r="AW19" s="4"/>
      <c r="AX19" s="4"/>
      <c r="AY19" s="4"/>
    </row>
    <row r="20" spans="1:51" ht="15" x14ac:dyDescent="0.25">
      <c r="A20" s="84">
        <v>44470</v>
      </c>
      <c r="B20" s="85"/>
      <c r="C20" s="85"/>
      <c r="D20" s="86">
        <v>23.25</v>
      </c>
      <c r="E20" s="10">
        <v>35.664999999999999</v>
      </c>
      <c r="F20" s="10">
        <v>25.372</v>
      </c>
      <c r="G20" s="10">
        <v>29.024999999999999</v>
      </c>
      <c r="H20" s="10">
        <v>45.868000000000002</v>
      </c>
      <c r="I20" s="10">
        <v>49.168999999999997</v>
      </c>
      <c r="J20" s="10">
        <v>20.181999999999999</v>
      </c>
      <c r="K20" s="10">
        <v>22.548999999999999</v>
      </c>
      <c r="L20" s="10">
        <v>19.87</v>
      </c>
      <c r="M20" s="10">
        <v>27.312000000000001</v>
      </c>
      <c r="N20" s="10">
        <v>20.582999999999998</v>
      </c>
      <c r="O20" s="10">
        <v>16.632999999999999</v>
      </c>
      <c r="P20" s="10">
        <v>23.169</v>
      </c>
      <c r="Q20" s="10">
        <v>19.798999999999999</v>
      </c>
      <c r="R20" s="10">
        <v>28.184000000000001</v>
      </c>
      <c r="S20" s="10">
        <v>24.161999999999999</v>
      </c>
      <c r="T20" s="10">
        <v>49.149000000000001</v>
      </c>
      <c r="U20" s="10">
        <v>19.024999999999999</v>
      </c>
      <c r="V20" s="10">
        <v>24.605</v>
      </c>
      <c r="W20" s="10">
        <v>18.84</v>
      </c>
      <c r="X20" s="10">
        <v>15.499000000000001</v>
      </c>
      <c r="Y20" s="10">
        <v>15.105</v>
      </c>
      <c r="Z20" s="10">
        <v>16.908999999999999</v>
      </c>
      <c r="AA20" s="10">
        <v>29.513999999999999</v>
      </c>
      <c r="AB20" s="10">
        <v>33.237000000000002</v>
      </c>
      <c r="AC20" s="10">
        <v>65.721000000000004</v>
      </c>
      <c r="AD20" s="10">
        <v>40.475000000000001</v>
      </c>
      <c r="AE20" s="10">
        <v>21.091999999999999</v>
      </c>
      <c r="AF20" s="10">
        <v>14.933</v>
      </c>
      <c r="AG20" s="10">
        <v>19.003</v>
      </c>
      <c r="AH20" s="10">
        <v>26.478000000000002</v>
      </c>
      <c r="AI20" s="4">
        <v>10.022</v>
      </c>
      <c r="AJ20" s="4">
        <v>27.937000000000001</v>
      </c>
      <c r="AK20" s="4">
        <v>42.52</v>
      </c>
      <c r="AL20" s="4">
        <v>13.548999999999999</v>
      </c>
      <c r="AM20" s="4">
        <v>23.283999999999999</v>
      </c>
      <c r="AN20" s="4"/>
      <c r="AO20" s="4"/>
      <c r="AP20" s="4"/>
      <c r="AQ20" s="4"/>
      <c r="AR20" s="4"/>
      <c r="AS20" s="4"/>
      <c r="AT20" s="4"/>
      <c r="AU20" s="4"/>
      <c r="AV20" s="4"/>
      <c r="AW20" s="4"/>
      <c r="AX20" s="4"/>
      <c r="AY20" s="4"/>
    </row>
    <row r="21" spans="1:51" ht="15" x14ac:dyDescent="0.25">
      <c r="A21" s="84">
        <v>44501</v>
      </c>
      <c r="B21" s="85"/>
      <c r="C21" s="85"/>
      <c r="D21" s="86">
        <v>16.57</v>
      </c>
      <c r="E21" s="10">
        <v>21.881</v>
      </c>
      <c r="F21" s="10">
        <v>16.689</v>
      </c>
      <c r="G21" s="10">
        <v>21.379000000000001</v>
      </c>
      <c r="H21" s="10">
        <v>25.666</v>
      </c>
      <c r="I21" s="10">
        <v>32.563000000000002</v>
      </c>
      <c r="J21" s="10">
        <v>23.466000000000001</v>
      </c>
      <c r="K21" s="10">
        <v>14.634</v>
      </c>
      <c r="L21" s="10">
        <v>13.481</v>
      </c>
      <c r="M21" s="10">
        <v>19.658999999999999</v>
      </c>
      <c r="N21" s="10">
        <v>16.332000000000001</v>
      </c>
      <c r="O21" s="10">
        <v>14.045999999999999</v>
      </c>
      <c r="P21" s="10">
        <v>18.053999999999998</v>
      </c>
      <c r="Q21" s="10">
        <v>16.547999999999998</v>
      </c>
      <c r="R21" s="10">
        <v>18.721</v>
      </c>
      <c r="S21" s="10">
        <v>16.172999999999998</v>
      </c>
      <c r="T21" s="10">
        <v>25.073</v>
      </c>
      <c r="U21" s="10">
        <v>20.460999999999999</v>
      </c>
      <c r="V21" s="10">
        <v>16.661000000000001</v>
      </c>
      <c r="W21" s="10">
        <v>15.632</v>
      </c>
      <c r="X21" s="10">
        <v>13.994999999999999</v>
      </c>
      <c r="Y21" s="10">
        <v>9.7010000000000005</v>
      </c>
      <c r="Z21" s="10">
        <v>11.654</v>
      </c>
      <c r="AA21" s="10">
        <v>21.968</v>
      </c>
      <c r="AB21" s="10">
        <v>20.475000000000001</v>
      </c>
      <c r="AC21" s="10">
        <v>23.829000000000001</v>
      </c>
      <c r="AD21" s="10">
        <v>19.84</v>
      </c>
      <c r="AE21" s="10">
        <v>17.294</v>
      </c>
      <c r="AF21" s="10">
        <v>13.000999999999999</v>
      </c>
      <c r="AG21" s="10">
        <v>14.393000000000001</v>
      </c>
      <c r="AH21" s="10">
        <v>19.420999999999999</v>
      </c>
      <c r="AI21" s="4">
        <v>8.9030000000000005</v>
      </c>
      <c r="AJ21" s="4">
        <v>14.885</v>
      </c>
      <c r="AK21" s="4">
        <v>22.582999999999998</v>
      </c>
      <c r="AL21" s="4">
        <v>11.891999999999999</v>
      </c>
      <c r="AM21" s="4">
        <v>13.778</v>
      </c>
      <c r="AN21" s="4"/>
      <c r="AO21" s="4"/>
      <c r="AP21" s="4"/>
      <c r="AQ21" s="4"/>
      <c r="AR21" s="4"/>
      <c r="AS21" s="4"/>
      <c r="AT21" s="4"/>
      <c r="AU21" s="4"/>
      <c r="AV21" s="4"/>
      <c r="AW21" s="4"/>
      <c r="AX21" s="4"/>
      <c r="AY21" s="4"/>
    </row>
    <row r="22" spans="1:51" ht="15" x14ac:dyDescent="0.25">
      <c r="A22" s="84">
        <v>44531</v>
      </c>
      <c r="B22" s="85"/>
      <c r="C22" s="85"/>
      <c r="D22" s="86">
        <v>15.25</v>
      </c>
      <c r="E22" s="10">
        <v>17.879000000000001</v>
      </c>
      <c r="F22" s="10">
        <v>15.33</v>
      </c>
      <c r="G22" s="10">
        <v>17.995999999999999</v>
      </c>
      <c r="H22" s="10">
        <v>19.719000000000001</v>
      </c>
      <c r="I22" s="10">
        <v>21.73</v>
      </c>
      <c r="J22" s="10">
        <v>17.489000000000001</v>
      </c>
      <c r="K22" s="10">
        <v>11.818</v>
      </c>
      <c r="L22" s="10">
        <v>11.548999999999999</v>
      </c>
      <c r="M22" s="10">
        <v>13.618</v>
      </c>
      <c r="N22" s="10">
        <v>14.294</v>
      </c>
      <c r="O22" s="10">
        <v>12.776</v>
      </c>
      <c r="P22" s="10">
        <v>16.481000000000002</v>
      </c>
      <c r="Q22" s="10">
        <v>13.946999999999999</v>
      </c>
      <c r="R22" s="10">
        <v>17.169</v>
      </c>
      <c r="S22" s="10">
        <v>14.002000000000001</v>
      </c>
      <c r="T22" s="10">
        <v>18.603000000000002</v>
      </c>
      <c r="U22" s="10">
        <v>18.138000000000002</v>
      </c>
      <c r="V22" s="10">
        <v>14.866</v>
      </c>
      <c r="W22" s="10">
        <v>12.375999999999999</v>
      </c>
      <c r="X22" s="10">
        <v>12.779</v>
      </c>
      <c r="Y22" s="10">
        <v>8.4120000000000008</v>
      </c>
      <c r="Z22" s="10">
        <v>10.99</v>
      </c>
      <c r="AA22" s="10">
        <v>15.737</v>
      </c>
      <c r="AB22" s="10">
        <v>16.359000000000002</v>
      </c>
      <c r="AC22" s="10">
        <v>13.923</v>
      </c>
      <c r="AD22" s="10">
        <v>15.922000000000001</v>
      </c>
      <c r="AE22" s="10">
        <v>15.446</v>
      </c>
      <c r="AF22" s="10">
        <v>11.276</v>
      </c>
      <c r="AG22" s="10">
        <v>12.067</v>
      </c>
      <c r="AH22" s="10">
        <v>15.601000000000001</v>
      </c>
      <c r="AI22" s="4">
        <v>8.4979999999999993</v>
      </c>
      <c r="AJ22" s="4">
        <v>11.256</v>
      </c>
      <c r="AK22" s="4">
        <v>14.861000000000001</v>
      </c>
      <c r="AL22" s="4">
        <v>12.058999999999999</v>
      </c>
      <c r="AM22" s="4">
        <v>10.183999999999999</v>
      </c>
      <c r="AN22" s="4"/>
      <c r="AO22" s="4"/>
      <c r="AP22" s="4"/>
      <c r="AQ22" s="4"/>
      <c r="AR22" s="4"/>
      <c r="AS22" s="4"/>
      <c r="AT22" s="4"/>
      <c r="AU22" s="4"/>
      <c r="AV22" s="4"/>
      <c r="AW22" s="4"/>
      <c r="AX22" s="4"/>
      <c r="AY22" s="4"/>
    </row>
    <row r="23" spans="1:51" ht="15" x14ac:dyDescent="0.25">
      <c r="A23" s="84">
        <v>44562</v>
      </c>
      <c r="B23" s="85"/>
      <c r="C23" s="85"/>
      <c r="D23" s="86">
        <v>13.58</v>
      </c>
      <c r="E23" s="10">
        <v>14.856999999999999</v>
      </c>
      <c r="F23" s="10">
        <v>14.314</v>
      </c>
      <c r="G23" s="10">
        <v>16.707000000000001</v>
      </c>
      <c r="H23" s="10">
        <v>16.945</v>
      </c>
      <c r="I23" s="10">
        <v>16.622</v>
      </c>
      <c r="J23" s="10">
        <v>14.736000000000001</v>
      </c>
      <c r="K23" s="10">
        <v>10.23</v>
      </c>
      <c r="L23" s="10">
        <v>10.381</v>
      </c>
      <c r="M23" s="10">
        <v>10.765000000000001</v>
      </c>
      <c r="N23" s="10">
        <v>12.247</v>
      </c>
      <c r="O23" s="10">
        <v>11.523</v>
      </c>
      <c r="P23" s="10">
        <v>15.028</v>
      </c>
      <c r="Q23" s="10">
        <v>12.038</v>
      </c>
      <c r="R23" s="10">
        <v>15.237</v>
      </c>
      <c r="S23" s="10">
        <v>11.295</v>
      </c>
      <c r="T23" s="10">
        <v>16.123000000000001</v>
      </c>
      <c r="U23" s="10">
        <v>13.804</v>
      </c>
      <c r="V23" s="10">
        <v>13.5</v>
      </c>
      <c r="W23" s="10">
        <v>10.877000000000001</v>
      </c>
      <c r="X23" s="10">
        <v>11.711</v>
      </c>
      <c r="Y23" s="10">
        <v>7.74</v>
      </c>
      <c r="Z23" s="10">
        <v>9.7420000000000009</v>
      </c>
      <c r="AA23" s="10">
        <v>16.321999999999999</v>
      </c>
      <c r="AB23" s="10">
        <v>14.872</v>
      </c>
      <c r="AC23" s="10">
        <v>11.172000000000001</v>
      </c>
      <c r="AD23" s="10">
        <v>13.329000000000001</v>
      </c>
      <c r="AE23" s="10">
        <v>13.638999999999999</v>
      </c>
      <c r="AF23" s="10">
        <v>10.228999999999999</v>
      </c>
      <c r="AG23" s="10">
        <v>11.05</v>
      </c>
      <c r="AH23" s="10">
        <v>14.119</v>
      </c>
      <c r="AI23" s="4">
        <v>7.8520000000000003</v>
      </c>
      <c r="AJ23" s="4">
        <v>9.3819999999999997</v>
      </c>
      <c r="AK23" s="4">
        <v>12.672000000000001</v>
      </c>
      <c r="AL23" s="4">
        <v>11.429</v>
      </c>
      <c r="AM23" s="4">
        <v>8.5709999999999997</v>
      </c>
      <c r="AN23" s="4"/>
      <c r="AO23" s="4"/>
      <c r="AP23" s="4"/>
      <c r="AQ23" s="4"/>
      <c r="AR23" s="4"/>
      <c r="AS23" s="4"/>
      <c r="AT23" s="4"/>
      <c r="AU23" s="4"/>
      <c r="AV23" s="4"/>
      <c r="AW23" s="4"/>
      <c r="AX23" s="4"/>
      <c r="AY23" s="4"/>
    </row>
    <row r="24" spans="1:51" ht="15" x14ac:dyDescent="0.25">
      <c r="A24" s="84">
        <v>44593</v>
      </c>
      <c r="B24" s="85"/>
      <c r="C24" s="85"/>
      <c r="D24" s="86">
        <v>12.38</v>
      </c>
      <c r="E24" s="10">
        <v>12.154999999999999</v>
      </c>
      <c r="F24" s="10">
        <v>11.714</v>
      </c>
      <c r="G24" s="10">
        <v>12.891999999999999</v>
      </c>
      <c r="H24" s="10">
        <v>16.321000000000002</v>
      </c>
      <c r="I24" s="10">
        <v>20.533999999999999</v>
      </c>
      <c r="J24" s="10">
        <v>12.131</v>
      </c>
      <c r="K24" s="10">
        <v>8.3970000000000002</v>
      </c>
      <c r="L24" s="10">
        <v>8.641</v>
      </c>
      <c r="M24" s="10">
        <v>9.5079999999999991</v>
      </c>
      <c r="N24" s="10">
        <v>10.363</v>
      </c>
      <c r="O24" s="10">
        <v>9.6</v>
      </c>
      <c r="P24" s="10">
        <v>12.682</v>
      </c>
      <c r="Q24" s="10">
        <v>12.406000000000001</v>
      </c>
      <c r="R24" s="10">
        <v>15.920999999999999</v>
      </c>
      <c r="S24" s="10">
        <v>8.9359999999999999</v>
      </c>
      <c r="T24" s="10">
        <v>13.343</v>
      </c>
      <c r="U24" s="10">
        <v>12.5</v>
      </c>
      <c r="V24" s="10">
        <v>11.929</v>
      </c>
      <c r="W24" s="10">
        <v>8.7919999999999998</v>
      </c>
      <c r="X24" s="10">
        <v>9.843</v>
      </c>
      <c r="Y24" s="10">
        <v>7.3170000000000002</v>
      </c>
      <c r="Z24" s="10">
        <v>7.9980000000000002</v>
      </c>
      <c r="AA24" s="10">
        <v>13.685</v>
      </c>
      <c r="AB24" s="10">
        <v>12.679</v>
      </c>
      <c r="AC24" s="10">
        <v>11.048</v>
      </c>
      <c r="AD24" s="10">
        <v>10.321999999999999</v>
      </c>
      <c r="AE24" s="10">
        <v>12.324999999999999</v>
      </c>
      <c r="AF24" s="10">
        <v>8.5359999999999996</v>
      </c>
      <c r="AG24" s="10">
        <v>8.8260000000000005</v>
      </c>
      <c r="AH24" s="10">
        <v>11.273</v>
      </c>
      <c r="AI24" s="4">
        <v>6.5819999999999999</v>
      </c>
      <c r="AJ24" s="4">
        <v>9.3940000000000001</v>
      </c>
      <c r="AK24" s="4">
        <v>14.843999999999999</v>
      </c>
      <c r="AL24" s="4">
        <v>9.4540000000000006</v>
      </c>
      <c r="AM24" s="4">
        <v>7.0549999999999997</v>
      </c>
      <c r="AN24" s="4"/>
      <c r="AO24" s="4"/>
      <c r="AP24" s="4"/>
      <c r="AQ24" s="4"/>
      <c r="AR24" s="4"/>
      <c r="AS24" s="4"/>
      <c r="AT24" s="4"/>
      <c r="AU24" s="4"/>
      <c r="AV24" s="4"/>
      <c r="AW24" s="4"/>
      <c r="AX24" s="4"/>
      <c r="AY24" s="4"/>
    </row>
    <row r="25" spans="1:51" ht="15" x14ac:dyDescent="0.25">
      <c r="A25" s="84">
        <v>44621</v>
      </c>
      <c r="B25" s="85"/>
      <c r="C25" s="85"/>
      <c r="D25" s="86">
        <v>22.1</v>
      </c>
      <c r="E25" s="10">
        <v>16.373000000000001</v>
      </c>
      <c r="F25" s="10">
        <v>15.231999999999999</v>
      </c>
      <c r="G25" s="10">
        <v>25.07</v>
      </c>
      <c r="H25" s="10">
        <v>35.622</v>
      </c>
      <c r="I25" s="10">
        <v>31.585999999999999</v>
      </c>
      <c r="J25" s="10">
        <v>17.82</v>
      </c>
      <c r="K25" s="10">
        <v>19.117000000000001</v>
      </c>
      <c r="L25" s="10">
        <v>14.145</v>
      </c>
      <c r="M25" s="10">
        <v>11.102</v>
      </c>
      <c r="N25" s="10">
        <v>16.952000000000002</v>
      </c>
      <c r="O25" s="10">
        <v>16.594000000000001</v>
      </c>
      <c r="P25" s="10">
        <v>22.366</v>
      </c>
      <c r="Q25" s="10">
        <v>33.915999999999997</v>
      </c>
      <c r="R25" s="10">
        <v>20.364000000000001</v>
      </c>
      <c r="S25" s="10">
        <v>30.143000000000001</v>
      </c>
      <c r="T25" s="10">
        <v>22.977</v>
      </c>
      <c r="U25" s="10">
        <v>18.443000000000001</v>
      </c>
      <c r="V25" s="10">
        <v>16.277999999999999</v>
      </c>
      <c r="W25" s="10">
        <v>14.242000000000001</v>
      </c>
      <c r="X25" s="10">
        <v>12.404999999999999</v>
      </c>
      <c r="Y25" s="10">
        <v>12.047000000000001</v>
      </c>
      <c r="Z25" s="10">
        <v>21.629000000000001</v>
      </c>
      <c r="AA25" s="10">
        <v>26.632000000000001</v>
      </c>
      <c r="AB25" s="10">
        <v>17.091000000000001</v>
      </c>
      <c r="AC25" s="10">
        <v>36.003</v>
      </c>
      <c r="AD25" s="10">
        <v>13.343</v>
      </c>
      <c r="AE25" s="10">
        <v>22.873000000000001</v>
      </c>
      <c r="AF25" s="10">
        <v>9.1259999999999994</v>
      </c>
      <c r="AG25" s="10">
        <v>15.343999999999999</v>
      </c>
      <c r="AH25" s="10">
        <v>23.013999999999999</v>
      </c>
      <c r="AI25" s="4">
        <v>9.9039999999999999</v>
      </c>
      <c r="AJ25" s="4">
        <v>13.967000000000001</v>
      </c>
      <c r="AK25" s="4">
        <v>23.558</v>
      </c>
      <c r="AL25" s="4">
        <v>12.077</v>
      </c>
      <c r="AM25" s="4">
        <v>9.0350000000000001</v>
      </c>
      <c r="AN25" s="4"/>
      <c r="AO25" s="4"/>
      <c r="AP25" s="4"/>
      <c r="AQ25" s="4"/>
      <c r="AR25" s="4"/>
      <c r="AS25" s="4"/>
      <c r="AT25" s="4"/>
      <c r="AU25" s="4"/>
      <c r="AV25" s="4"/>
      <c r="AW25" s="4"/>
      <c r="AX25" s="4"/>
      <c r="AY25" s="4"/>
    </row>
    <row r="26" spans="1:51" ht="15" x14ac:dyDescent="0.25">
      <c r="A26" s="84">
        <v>44652</v>
      </c>
      <c r="B26" s="85"/>
      <c r="C26" s="85"/>
      <c r="D26" s="86">
        <v>52.61</v>
      </c>
      <c r="E26" s="10">
        <v>30.145</v>
      </c>
      <c r="F26" s="10">
        <v>33.993000000000002</v>
      </c>
      <c r="G26" s="10">
        <v>94.415999999999997</v>
      </c>
      <c r="H26" s="10">
        <v>94.629000000000005</v>
      </c>
      <c r="I26" s="10">
        <v>101.36499999999999</v>
      </c>
      <c r="J26" s="10">
        <v>33.860999999999997</v>
      </c>
      <c r="K26" s="10">
        <v>71.387</v>
      </c>
      <c r="L26" s="10">
        <v>33.871000000000002</v>
      </c>
      <c r="M26" s="10">
        <v>31.69</v>
      </c>
      <c r="N26" s="10">
        <v>65.373000000000005</v>
      </c>
      <c r="O26" s="10">
        <v>61.487000000000002</v>
      </c>
      <c r="P26" s="10">
        <v>48.662999999999997</v>
      </c>
      <c r="Q26" s="10">
        <v>49.673000000000002</v>
      </c>
      <c r="R26" s="10">
        <v>40.006999999999998</v>
      </c>
      <c r="S26" s="10">
        <v>66.866</v>
      </c>
      <c r="T26" s="10">
        <v>48.975000000000001</v>
      </c>
      <c r="U26" s="10">
        <v>30.379000000000001</v>
      </c>
      <c r="V26" s="10">
        <v>53.945999999999998</v>
      </c>
      <c r="W26" s="10">
        <v>48.883000000000003</v>
      </c>
      <c r="X26" s="10">
        <v>23.02</v>
      </c>
      <c r="Y26" s="10">
        <v>21.776</v>
      </c>
      <c r="Z26" s="10">
        <v>69.828999999999994</v>
      </c>
      <c r="AA26" s="10">
        <v>91.572999999999993</v>
      </c>
      <c r="AB26" s="10">
        <v>47.948</v>
      </c>
      <c r="AC26" s="10">
        <v>59.868000000000002</v>
      </c>
      <c r="AD26" s="10">
        <v>43.591999999999999</v>
      </c>
      <c r="AE26" s="10">
        <v>36.146999999999998</v>
      </c>
      <c r="AF26" s="10">
        <v>30.658000000000001</v>
      </c>
      <c r="AG26" s="10">
        <v>33.957000000000001</v>
      </c>
      <c r="AH26" s="10">
        <v>55.515000000000001</v>
      </c>
      <c r="AI26" s="4">
        <v>23.003</v>
      </c>
      <c r="AJ26" s="4">
        <v>38.829000000000001</v>
      </c>
      <c r="AK26" s="4">
        <v>32.222999999999999</v>
      </c>
      <c r="AL26" s="4">
        <v>25.26</v>
      </c>
      <c r="AM26" s="4">
        <v>19.388000000000002</v>
      </c>
      <c r="AN26" s="4"/>
      <c r="AO26" s="4"/>
      <c r="AP26" s="4"/>
      <c r="AQ26" s="4"/>
      <c r="AR26" s="4"/>
      <c r="AS26" s="4"/>
      <c r="AT26" s="4"/>
      <c r="AU26" s="4"/>
      <c r="AV26" s="4"/>
      <c r="AW26" s="4"/>
      <c r="AX26" s="4"/>
      <c r="AY26" s="4"/>
    </row>
    <row r="27" spans="1:51" ht="15" x14ac:dyDescent="0.25">
      <c r="A27" s="84">
        <v>44682</v>
      </c>
      <c r="B27" s="85"/>
      <c r="C27" s="85"/>
      <c r="D27" s="86">
        <v>146.12</v>
      </c>
      <c r="E27" s="10">
        <v>134.751</v>
      </c>
      <c r="F27" s="10">
        <v>208.179</v>
      </c>
      <c r="G27" s="10">
        <v>225.33699999999999</v>
      </c>
      <c r="H27" s="10">
        <v>187.202</v>
      </c>
      <c r="I27" s="10">
        <v>207.011</v>
      </c>
      <c r="J27" s="10">
        <v>90.653000000000006</v>
      </c>
      <c r="K27" s="10">
        <v>121.45</v>
      </c>
      <c r="L27" s="10">
        <v>87.813000000000002</v>
      </c>
      <c r="M27" s="10">
        <v>98.92</v>
      </c>
      <c r="N27" s="10">
        <v>144.10300000000001</v>
      </c>
      <c r="O27" s="10">
        <v>219.965</v>
      </c>
      <c r="P27" s="10">
        <v>157.964</v>
      </c>
      <c r="Q27" s="10">
        <v>138.75299999999999</v>
      </c>
      <c r="R27" s="10">
        <v>150.00800000000001</v>
      </c>
      <c r="S27" s="10">
        <v>197.65600000000001</v>
      </c>
      <c r="T27" s="10">
        <v>150.375</v>
      </c>
      <c r="U27" s="10">
        <v>148.744</v>
      </c>
      <c r="V27" s="10">
        <v>128.12100000000001</v>
      </c>
      <c r="W27" s="10">
        <v>195.393</v>
      </c>
      <c r="X27" s="10">
        <v>47.813000000000002</v>
      </c>
      <c r="Y27" s="10">
        <v>82.475999999999999</v>
      </c>
      <c r="Z27" s="10">
        <v>158.875</v>
      </c>
      <c r="AA27" s="10">
        <v>220.12</v>
      </c>
      <c r="AB27" s="10">
        <v>120.004</v>
      </c>
      <c r="AC27" s="10">
        <v>154.87899999999999</v>
      </c>
      <c r="AD27" s="10">
        <v>174.15199999999999</v>
      </c>
      <c r="AE27" s="10">
        <v>188.54</v>
      </c>
      <c r="AF27" s="10">
        <v>77.989000000000004</v>
      </c>
      <c r="AG27" s="10">
        <v>122.736</v>
      </c>
      <c r="AH27" s="10">
        <v>99.760999999999996</v>
      </c>
      <c r="AI27" s="4">
        <v>48.357999999999997</v>
      </c>
      <c r="AJ27" s="4">
        <v>121.651</v>
      </c>
      <c r="AK27" s="4">
        <v>97.980999999999995</v>
      </c>
      <c r="AL27" s="4">
        <v>67.924999999999997</v>
      </c>
      <c r="AM27" s="4">
        <v>122.35899999999999</v>
      </c>
      <c r="AN27" s="4"/>
      <c r="AO27" s="4"/>
      <c r="AP27" s="4"/>
      <c r="AQ27" s="4"/>
      <c r="AR27" s="4"/>
      <c r="AS27" s="4"/>
      <c r="AT27" s="4"/>
      <c r="AU27" s="4"/>
      <c r="AV27" s="4"/>
      <c r="AW27" s="4"/>
      <c r="AX27" s="4"/>
      <c r="AY27" s="4"/>
    </row>
    <row r="28" spans="1:51" ht="15" x14ac:dyDescent="0.25">
      <c r="A28" s="84">
        <v>44713</v>
      </c>
      <c r="B28" s="85"/>
      <c r="C28" s="85"/>
      <c r="D28" s="86">
        <v>151.61000000000001</v>
      </c>
      <c r="E28" s="10">
        <v>248.904</v>
      </c>
      <c r="F28" s="10">
        <v>240.64</v>
      </c>
      <c r="G28" s="10">
        <v>260.24200000000002</v>
      </c>
      <c r="H28" s="10">
        <v>243.88900000000001</v>
      </c>
      <c r="I28" s="10">
        <v>189.16200000000001</v>
      </c>
      <c r="J28" s="10">
        <v>142.654</v>
      </c>
      <c r="K28" s="10">
        <v>93.376000000000005</v>
      </c>
      <c r="L28" s="10">
        <v>109.33799999999999</v>
      </c>
      <c r="M28" s="10">
        <v>174.14</v>
      </c>
      <c r="N28" s="10">
        <v>114.79</v>
      </c>
      <c r="O28" s="10">
        <v>235.16800000000001</v>
      </c>
      <c r="P28" s="10">
        <v>131.91399999999999</v>
      </c>
      <c r="Q28" s="10">
        <v>255.86199999999999</v>
      </c>
      <c r="R28" s="10">
        <v>98.231999999999999</v>
      </c>
      <c r="S28" s="10">
        <v>262.13900000000001</v>
      </c>
      <c r="T28" s="10">
        <v>127.345</v>
      </c>
      <c r="U28" s="10">
        <v>206.672</v>
      </c>
      <c r="V28" s="10">
        <v>74.917000000000002</v>
      </c>
      <c r="W28" s="10">
        <v>123.65900000000001</v>
      </c>
      <c r="X28" s="10">
        <v>31.472000000000001</v>
      </c>
      <c r="Y28" s="10">
        <v>85.600999999999999</v>
      </c>
      <c r="Z28" s="10">
        <v>97.745000000000005</v>
      </c>
      <c r="AA28" s="10">
        <v>232.00200000000001</v>
      </c>
      <c r="AB28" s="10">
        <v>82.968999999999994</v>
      </c>
      <c r="AC28" s="10">
        <v>130.447</v>
      </c>
      <c r="AD28" s="10">
        <v>227.34</v>
      </c>
      <c r="AE28" s="10">
        <v>126.172</v>
      </c>
      <c r="AF28" s="10">
        <v>122.018</v>
      </c>
      <c r="AG28" s="10">
        <v>235.45400000000001</v>
      </c>
      <c r="AH28" s="10">
        <v>54.124000000000002</v>
      </c>
      <c r="AI28" s="4">
        <v>46.648000000000003</v>
      </c>
      <c r="AJ28" s="4">
        <v>164.227</v>
      </c>
      <c r="AK28" s="4">
        <v>207.17599999999999</v>
      </c>
      <c r="AL28" s="4">
        <v>96.646000000000001</v>
      </c>
      <c r="AM28" s="4">
        <v>188.31399999999999</v>
      </c>
      <c r="AN28" s="4"/>
      <c r="AO28" s="4"/>
      <c r="AP28" s="4"/>
      <c r="AQ28" s="4"/>
      <c r="AR28" s="4"/>
      <c r="AS28" s="4"/>
      <c r="AT28" s="4"/>
      <c r="AU28" s="4"/>
      <c r="AV28" s="4"/>
      <c r="AW28" s="4"/>
      <c r="AX28" s="4"/>
      <c r="AY28" s="4"/>
    </row>
    <row r="29" spans="1:51" ht="15" x14ac:dyDescent="0.25">
      <c r="A29" s="84">
        <v>44743</v>
      </c>
      <c r="B29" s="85"/>
      <c r="C29" s="85"/>
      <c r="D29" s="86">
        <v>67.39</v>
      </c>
      <c r="E29" s="10">
        <v>144.29499999999999</v>
      </c>
      <c r="F29" s="10">
        <v>110.274</v>
      </c>
      <c r="G29" s="10">
        <v>92.63</v>
      </c>
      <c r="H29" s="10">
        <v>141.53100000000001</v>
      </c>
      <c r="I29" s="10">
        <v>76.388000000000005</v>
      </c>
      <c r="J29" s="10">
        <v>57.555</v>
      </c>
      <c r="K29" s="10">
        <v>37.968000000000004</v>
      </c>
      <c r="L29" s="10">
        <v>50.148000000000003</v>
      </c>
      <c r="M29" s="10">
        <v>92.721000000000004</v>
      </c>
      <c r="N29" s="10">
        <v>54.716999999999999</v>
      </c>
      <c r="O29" s="10">
        <v>89.802999999999997</v>
      </c>
      <c r="P29" s="10">
        <v>40.006999999999998</v>
      </c>
      <c r="Q29" s="10">
        <v>181.637</v>
      </c>
      <c r="R29" s="10">
        <v>40.174999999999997</v>
      </c>
      <c r="S29" s="10">
        <v>80.045000000000002</v>
      </c>
      <c r="T29" s="10">
        <v>64.200999999999993</v>
      </c>
      <c r="U29" s="10">
        <v>135.49700000000001</v>
      </c>
      <c r="V29" s="10">
        <v>25.591000000000001</v>
      </c>
      <c r="W29" s="10">
        <v>41.115000000000002</v>
      </c>
      <c r="X29" s="10">
        <v>13.855</v>
      </c>
      <c r="Y29" s="10">
        <v>26.61</v>
      </c>
      <c r="Z29" s="10">
        <v>37.058999999999997</v>
      </c>
      <c r="AA29" s="10">
        <v>95.141000000000005</v>
      </c>
      <c r="AB29" s="10">
        <v>37.656999999999996</v>
      </c>
      <c r="AC29" s="10">
        <v>50.847999999999999</v>
      </c>
      <c r="AD29" s="10">
        <v>69.400999999999996</v>
      </c>
      <c r="AE29" s="10">
        <v>52.284999999999997</v>
      </c>
      <c r="AF29" s="10">
        <v>42.283000000000001</v>
      </c>
      <c r="AG29" s="10">
        <v>100.51</v>
      </c>
      <c r="AH29" s="10">
        <v>21.727</v>
      </c>
      <c r="AI29" s="4">
        <v>20.928999999999998</v>
      </c>
      <c r="AJ29" s="4">
        <v>48.061999999999998</v>
      </c>
      <c r="AK29" s="4">
        <v>78.209999999999994</v>
      </c>
      <c r="AL29" s="4">
        <v>48.633000000000003</v>
      </c>
      <c r="AM29" s="4">
        <v>110.57899999999999</v>
      </c>
      <c r="AN29" s="4"/>
      <c r="AO29" s="4"/>
      <c r="AP29" s="4"/>
      <c r="AQ29" s="4"/>
      <c r="AR29" s="4"/>
      <c r="AS29" s="4"/>
      <c r="AT29" s="4"/>
      <c r="AU29" s="4"/>
      <c r="AV29" s="4"/>
      <c r="AW29" s="4"/>
      <c r="AX29" s="4"/>
      <c r="AY29" s="4"/>
    </row>
    <row r="30" spans="1:51" ht="15" x14ac:dyDescent="0.25">
      <c r="A30" s="84">
        <v>44774</v>
      </c>
      <c r="B30" s="85"/>
      <c r="C30" s="85"/>
      <c r="D30" s="86">
        <v>38.630000000000003</v>
      </c>
      <c r="E30" s="10">
        <v>46.712000000000003</v>
      </c>
      <c r="F30" s="10">
        <v>65.566999999999993</v>
      </c>
      <c r="G30" s="10">
        <v>37.539000000000001</v>
      </c>
      <c r="H30" s="10">
        <v>46.357999999999997</v>
      </c>
      <c r="I30" s="10">
        <v>46.578000000000003</v>
      </c>
      <c r="J30" s="10">
        <v>34.270000000000003</v>
      </c>
      <c r="K30" s="10">
        <v>29.978999999999999</v>
      </c>
      <c r="L30" s="10">
        <v>31.54</v>
      </c>
      <c r="M30" s="10">
        <v>30.933</v>
      </c>
      <c r="N30" s="10">
        <v>38.656999999999996</v>
      </c>
      <c r="O30" s="10">
        <v>38.817999999999998</v>
      </c>
      <c r="P30" s="10">
        <v>21.242000000000001</v>
      </c>
      <c r="Q30" s="10">
        <v>57.625999999999998</v>
      </c>
      <c r="R30" s="10">
        <v>21.061</v>
      </c>
      <c r="S30" s="10">
        <v>69.515000000000001</v>
      </c>
      <c r="T30" s="10">
        <v>27.904</v>
      </c>
      <c r="U30" s="10">
        <v>91.813999999999993</v>
      </c>
      <c r="V30" s="10">
        <v>20.321000000000002</v>
      </c>
      <c r="W30" s="10">
        <v>34.229999999999997</v>
      </c>
      <c r="X30" s="10">
        <v>9.9689999999999994</v>
      </c>
      <c r="Y30" s="10">
        <v>18.105</v>
      </c>
      <c r="Z30" s="10">
        <v>20.905000000000001</v>
      </c>
      <c r="AA30" s="10">
        <v>42.189</v>
      </c>
      <c r="AB30" s="10">
        <v>28.553999999999998</v>
      </c>
      <c r="AC30" s="10">
        <v>40.539000000000001</v>
      </c>
      <c r="AD30" s="10">
        <v>31.492000000000001</v>
      </c>
      <c r="AE30" s="10">
        <v>22.783999999999999</v>
      </c>
      <c r="AF30" s="10">
        <v>31.779</v>
      </c>
      <c r="AG30" s="10">
        <v>32.195999999999998</v>
      </c>
      <c r="AH30" s="10">
        <v>15.597</v>
      </c>
      <c r="AI30" s="4">
        <v>23.943000000000001</v>
      </c>
      <c r="AJ30" s="4">
        <v>26.472000000000001</v>
      </c>
      <c r="AK30" s="4">
        <v>29.643000000000001</v>
      </c>
      <c r="AL30" s="4">
        <v>25.507999999999999</v>
      </c>
      <c r="AM30" s="4">
        <v>76.373000000000005</v>
      </c>
      <c r="AN30" s="4"/>
      <c r="AO30" s="4"/>
      <c r="AP30" s="4"/>
      <c r="AQ30" s="4"/>
      <c r="AR30" s="4"/>
      <c r="AS30" s="4"/>
      <c r="AT30" s="4"/>
      <c r="AU30" s="4"/>
      <c r="AV30" s="4"/>
      <c r="AW30" s="4"/>
      <c r="AX30" s="4"/>
      <c r="AY30" s="4"/>
    </row>
    <row r="31" spans="1:51" ht="15" x14ac:dyDescent="0.25">
      <c r="A31" s="84">
        <v>44805</v>
      </c>
      <c r="B31" s="85"/>
      <c r="C31" s="85"/>
      <c r="D31" s="86">
        <v>32.4</v>
      </c>
      <c r="E31" s="10">
        <v>23.995999999999999</v>
      </c>
      <c r="F31" s="10">
        <v>37.146999999999998</v>
      </c>
      <c r="G31" s="10">
        <v>44.76</v>
      </c>
      <c r="H31" s="10">
        <v>49.371000000000002</v>
      </c>
      <c r="I31" s="10">
        <v>31.472000000000001</v>
      </c>
      <c r="J31" s="10">
        <v>25.577000000000002</v>
      </c>
      <c r="K31" s="10">
        <v>17.829999999999998</v>
      </c>
      <c r="L31" s="10">
        <v>20.420000000000002</v>
      </c>
      <c r="M31" s="10">
        <v>42.515000000000001</v>
      </c>
      <c r="N31" s="10">
        <v>25.792999999999999</v>
      </c>
      <c r="O31" s="10">
        <v>40.521999999999998</v>
      </c>
      <c r="P31" s="10">
        <v>29.422999999999998</v>
      </c>
      <c r="Q31" s="10">
        <v>31.635000000000002</v>
      </c>
      <c r="R31" s="10">
        <v>19.023</v>
      </c>
      <c r="S31" s="10">
        <v>58.195999999999998</v>
      </c>
      <c r="T31" s="10">
        <v>22.074000000000002</v>
      </c>
      <c r="U31" s="10">
        <v>60.045999999999999</v>
      </c>
      <c r="V31" s="10">
        <v>19.231000000000002</v>
      </c>
      <c r="W31" s="10">
        <v>18.626000000000001</v>
      </c>
      <c r="X31" s="10">
        <v>20.38</v>
      </c>
      <c r="Y31" s="10">
        <v>26.977</v>
      </c>
      <c r="Z31" s="10">
        <v>30.559000000000001</v>
      </c>
      <c r="AA31" s="10">
        <v>22.414000000000001</v>
      </c>
      <c r="AB31" s="10">
        <v>23.757000000000001</v>
      </c>
      <c r="AC31" s="10">
        <v>37.082999999999998</v>
      </c>
      <c r="AD31" s="10">
        <v>33.825000000000003</v>
      </c>
      <c r="AE31" s="10">
        <v>16.763999999999999</v>
      </c>
      <c r="AF31" s="10">
        <v>16.440000000000001</v>
      </c>
      <c r="AG31" s="10">
        <v>22.059000000000001</v>
      </c>
      <c r="AH31" s="10">
        <v>12.131</v>
      </c>
      <c r="AI31" s="4">
        <v>36.612000000000002</v>
      </c>
      <c r="AJ31" s="4">
        <v>32.255000000000003</v>
      </c>
      <c r="AK31" s="4">
        <v>18.829000000000001</v>
      </c>
      <c r="AL31" s="4">
        <v>14.244</v>
      </c>
      <c r="AM31" s="4">
        <v>69.906000000000006</v>
      </c>
      <c r="AN31" s="4"/>
      <c r="AO31" s="4"/>
      <c r="AP31" s="4"/>
      <c r="AQ31" s="4"/>
      <c r="AR31" s="4"/>
      <c r="AS31" s="4"/>
      <c r="AT31" s="4"/>
      <c r="AU31" s="4"/>
      <c r="AV31" s="4"/>
      <c r="AW31" s="4"/>
      <c r="AX31" s="4"/>
      <c r="AY31" s="4"/>
    </row>
    <row r="32" spans="1:51" ht="15" x14ac:dyDescent="0.25">
      <c r="A32" s="84">
        <v>44835</v>
      </c>
      <c r="B32" s="85"/>
      <c r="C32" s="85"/>
      <c r="D32" s="86">
        <v>23.25</v>
      </c>
      <c r="E32" s="10">
        <v>26.25</v>
      </c>
      <c r="F32" s="10">
        <v>30.247</v>
      </c>
      <c r="G32" s="10">
        <v>46.64</v>
      </c>
      <c r="H32" s="10">
        <v>50.606000000000002</v>
      </c>
      <c r="I32" s="10">
        <v>20.626000000000001</v>
      </c>
      <c r="J32" s="10">
        <v>24.239000000000001</v>
      </c>
      <c r="K32" s="10">
        <v>20.309000000000001</v>
      </c>
      <c r="L32" s="10">
        <v>27.795000000000002</v>
      </c>
      <c r="M32" s="10">
        <v>20.553000000000001</v>
      </c>
      <c r="N32" s="10">
        <v>17.292000000000002</v>
      </c>
      <c r="O32" s="10">
        <v>23.664999999999999</v>
      </c>
      <c r="P32" s="10">
        <v>21.782</v>
      </c>
      <c r="Q32" s="10">
        <v>28.390999999999998</v>
      </c>
      <c r="R32" s="10">
        <v>26.846</v>
      </c>
      <c r="S32" s="10">
        <v>50.512</v>
      </c>
      <c r="T32" s="10">
        <v>20.76</v>
      </c>
      <c r="U32" s="10">
        <v>25.106999999999999</v>
      </c>
      <c r="V32" s="10">
        <v>19.952999999999999</v>
      </c>
      <c r="W32" s="10">
        <v>15.544</v>
      </c>
      <c r="X32" s="10">
        <v>16.550999999999998</v>
      </c>
      <c r="Y32" s="10">
        <v>15.398999999999999</v>
      </c>
      <c r="Z32" s="10">
        <v>29.468</v>
      </c>
      <c r="AA32" s="10">
        <v>33.768999999999998</v>
      </c>
      <c r="AB32" s="10">
        <v>69.366</v>
      </c>
      <c r="AC32" s="10">
        <v>40.270000000000003</v>
      </c>
      <c r="AD32" s="10">
        <v>21.306999999999999</v>
      </c>
      <c r="AE32" s="10">
        <v>16.364999999999998</v>
      </c>
      <c r="AF32" s="10">
        <v>19.483000000000001</v>
      </c>
      <c r="AG32" s="10">
        <v>26.914999999999999</v>
      </c>
      <c r="AH32" s="10">
        <v>11.25</v>
      </c>
      <c r="AI32" s="4">
        <v>28.454999999999998</v>
      </c>
      <c r="AJ32" s="4">
        <v>41.737000000000002</v>
      </c>
      <c r="AK32" s="4">
        <v>13.794</v>
      </c>
      <c r="AL32" s="4">
        <v>23.884</v>
      </c>
      <c r="AM32" s="4">
        <v>36.53</v>
      </c>
      <c r="AN32" s="4"/>
      <c r="AO32" s="4"/>
      <c r="AP32" s="4"/>
      <c r="AQ32" s="4"/>
      <c r="AR32" s="4"/>
      <c r="AS32" s="4"/>
      <c r="AT32" s="4"/>
      <c r="AU32" s="4"/>
      <c r="AV32" s="4"/>
      <c r="AW32" s="4"/>
      <c r="AX32" s="4"/>
      <c r="AY32" s="4"/>
    </row>
    <row r="33" spans="1:51" ht="15" x14ac:dyDescent="0.25">
      <c r="A33" s="84">
        <v>44866</v>
      </c>
      <c r="B33" s="85"/>
      <c r="C33" s="85"/>
      <c r="D33" s="86">
        <v>16.57</v>
      </c>
      <c r="E33" s="10">
        <v>17.382999999999999</v>
      </c>
      <c r="F33" s="10">
        <v>22.401</v>
      </c>
      <c r="G33" s="10">
        <v>26.501000000000001</v>
      </c>
      <c r="H33" s="10">
        <v>33.76</v>
      </c>
      <c r="I33" s="10">
        <v>23.969000000000001</v>
      </c>
      <c r="J33" s="10">
        <v>15.978</v>
      </c>
      <c r="K33" s="10">
        <v>13.819000000000001</v>
      </c>
      <c r="L33" s="10">
        <v>20.012</v>
      </c>
      <c r="M33" s="10">
        <v>16.341000000000001</v>
      </c>
      <c r="N33" s="10">
        <v>14.627000000000001</v>
      </c>
      <c r="O33" s="10">
        <v>18.422999999999998</v>
      </c>
      <c r="P33" s="10">
        <v>18.341999999999999</v>
      </c>
      <c r="Q33" s="10">
        <v>18.881</v>
      </c>
      <c r="R33" s="10">
        <v>18.161000000000001</v>
      </c>
      <c r="S33" s="10">
        <v>25.509</v>
      </c>
      <c r="T33" s="10">
        <v>22.108000000000001</v>
      </c>
      <c r="U33" s="10">
        <v>17.079000000000001</v>
      </c>
      <c r="V33" s="10">
        <v>16.567</v>
      </c>
      <c r="W33" s="10">
        <v>14.151999999999999</v>
      </c>
      <c r="X33" s="10">
        <v>10.859</v>
      </c>
      <c r="Y33" s="10">
        <v>10.456</v>
      </c>
      <c r="Z33" s="10">
        <v>21.922000000000001</v>
      </c>
      <c r="AA33" s="10">
        <v>20.959</v>
      </c>
      <c r="AB33" s="10">
        <v>25.649000000000001</v>
      </c>
      <c r="AC33" s="10">
        <v>19.684000000000001</v>
      </c>
      <c r="AD33" s="10">
        <v>17.472000000000001</v>
      </c>
      <c r="AE33" s="10">
        <v>14.259</v>
      </c>
      <c r="AF33" s="10">
        <v>14.792999999999999</v>
      </c>
      <c r="AG33" s="10">
        <v>19.739999999999998</v>
      </c>
      <c r="AH33" s="10">
        <v>9.9930000000000003</v>
      </c>
      <c r="AI33" s="4">
        <v>14.83</v>
      </c>
      <c r="AJ33" s="4">
        <v>22.085000000000001</v>
      </c>
      <c r="AK33" s="4">
        <v>12.109</v>
      </c>
      <c r="AL33" s="4">
        <v>14.17</v>
      </c>
      <c r="AM33" s="4">
        <v>21.803999999999998</v>
      </c>
      <c r="AN33" s="4"/>
      <c r="AO33" s="4"/>
      <c r="AP33" s="4"/>
      <c r="AQ33" s="4"/>
      <c r="AR33" s="4"/>
      <c r="AS33" s="4"/>
      <c r="AT33" s="4"/>
      <c r="AU33" s="4"/>
      <c r="AV33" s="4"/>
      <c r="AW33" s="4"/>
      <c r="AX33" s="4"/>
      <c r="AY33" s="4"/>
    </row>
    <row r="34" spans="1:51" ht="15" x14ac:dyDescent="0.25">
      <c r="A34" s="84">
        <v>44896</v>
      </c>
      <c r="B34" s="85"/>
      <c r="C34" s="85"/>
      <c r="D34" s="86">
        <v>15.25</v>
      </c>
      <c r="E34" s="10">
        <v>15.978999999999999</v>
      </c>
      <c r="F34" s="10">
        <v>18.890999999999998</v>
      </c>
      <c r="G34" s="10">
        <v>20.190999999999999</v>
      </c>
      <c r="H34" s="10">
        <v>22.431000000000001</v>
      </c>
      <c r="I34" s="10">
        <v>17.86</v>
      </c>
      <c r="J34" s="10">
        <v>13.118</v>
      </c>
      <c r="K34" s="10">
        <v>11.791</v>
      </c>
      <c r="L34" s="10">
        <v>13.917999999999999</v>
      </c>
      <c r="M34" s="10">
        <v>14.265000000000001</v>
      </c>
      <c r="N34" s="10">
        <v>13.315</v>
      </c>
      <c r="O34" s="10">
        <v>16.722000000000001</v>
      </c>
      <c r="P34" s="10">
        <v>15.505000000000001</v>
      </c>
      <c r="Q34" s="10">
        <v>17.32</v>
      </c>
      <c r="R34" s="10">
        <v>15.74</v>
      </c>
      <c r="S34" s="10">
        <v>18.670999999999999</v>
      </c>
      <c r="T34" s="10">
        <v>19.536000000000001</v>
      </c>
      <c r="U34" s="10">
        <v>15.257</v>
      </c>
      <c r="V34" s="10">
        <v>13.157999999999999</v>
      </c>
      <c r="W34" s="10">
        <v>12.837</v>
      </c>
      <c r="X34" s="10">
        <v>9.4489999999999998</v>
      </c>
      <c r="Y34" s="10">
        <v>9.8670000000000009</v>
      </c>
      <c r="Z34" s="10">
        <v>15.701000000000001</v>
      </c>
      <c r="AA34" s="10">
        <v>16.614999999999998</v>
      </c>
      <c r="AB34" s="10">
        <v>15.356999999999999</v>
      </c>
      <c r="AC34" s="10">
        <v>15.76</v>
      </c>
      <c r="AD34" s="10">
        <v>15.609</v>
      </c>
      <c r="AE34" s="10">
        <v>12.396000000000001</v>
      </c>
      <c r="AF34" s="10">
        <v>12.427</v>
      </c>
      <c r="AG34" s="10">
        <v>15.887</v>
      </c>
      <c r="AH34" s="10">
        <v>9.5329999999999995</v>
      </c>
      <c r="AI34" s="4">
        <v>11.180999999999999</v>
      </c>
      <c r="AJ34" s="4">
        <v>14.427</v>
      </c>
      <c r="AK34" s="4">
        <v>12.263</v>
      </c>
      <c r="AL34" s="4">
        <v>10.534000000000001</v>
      </c>
      <c r="AM34" s="4">
        <v>17.786999999999999</v>
      </c>
      <c r="AN34" s="4"/>
      <c r="AO34" s="4"/>
      <c r="AP34" s="4"/>
      <c r="AQ34" s="4"/>
      <c r="AR34" s="4"/>
      <c r="AS34" s="4"/>
      <c r="AT34" s="4"/>
      <c r="AU34" s="4"/>
      <c r="AV34" s="4"/>
      <c r="AW34" s="4"/>
      <c r="AX34" s="4"/>
      <c r="AY34" s="4"/>
    </row>
    <row r="35" spans="1:51" ht="15" x14ac:dyDescent="0.25">
      <c r="A35" s="84">
        <v>44927</v>
      </c>
      <c r="B35" s="85"/>
      <c r="C35" s="85"/>
      <c r="D35" s="86">
        <v>13.58</v>
      </c>
      <c r="E35" s="10">
        <v>14.911</v>
      </c>
      <c r="F35" s="10">
        <v>17.498000000000001</v>
      </c>
      <c r="G35" s="10">
        <v>17.263000000000002</v>
      </c>
      <c r="H35" s="10">
        <v>17.123999999999999</v>
      </c>
      <c r="I35" s="10">
        <v>15.053000000000001</v>
      </c>
      <c r="J35" s="10">
        <v>11.401</v>
      </c>
      <c r="K35" s="10">
        <v>10.582000000000001</v>
      </c>
      <c r="L35" s="10">
        <v>11.026999999999999</v>
      </c>
      <c r="M35" s="10">
        <v>12.22</v>
      </c>
      <c r="N35" s="10">
        <v>12.013</v>
      </c>
      <c r="O35" s="10">
        <v>15.223000000000001</v>
      </c>
      <c r="P35" s="10">
        <v>13.366</v>
      </c>
      <c r="Q35" s="10">
        <v>15.372999999999999</v>
      </c>
      <c r="R35" s="10">
        <v>12.742000000000001</v>
      </c>
      <c r="S35" s="10">
        <v>16.105</v>
      </c>
      <c r="T35" s="10">
        <v>14.87</v>
      </c>
      <c r="U35" s="10">
        <v>13.856999999999999</v>
      </c>
      <c r="V35" s="10">
        <v>11.57</v>
      </c>
      <c r="W35" s="10">
        <v>11.757</v>
      </c>
      <c r="X35" s="10">
        <v>8.6669999999999998</v>
      </c>
      <c r="Y35" s="10">
        <v>8.7249999999999996</v>
      </c>
      <c r="Z35" s="10">
        <v>16.271999999999998</v>
      </c>
      <c r="AA35" s="10">
        <v>15.111000000000001</v>
      </c>
      <c r="AB35" s="10">
        <v>12.439</v>
      </c>
      <c r="AC35" s="10">
        <v>13.19</v>
      </c>
      <c r="AD35" s="10">
        <v>13.784000000000001</v>
      </c>
      <c r="AE35" s="10">
        <v>11.236000000000001</v>
      </c>
      <c r="AF35" s="10">
        <v>11.374000000000001</v>
      </c>
      <c r="AG35" s="10">
        <v>14.379</v>
      </c>
      <c r="AH35" s="10">
        <v>8.8030000000000008</v>
      </c>
      <c r="AI35" s="4">
        <v>9.19</v>
      </c>
      <c r="AJ35" s="4">
        <v>12.281000000000001</v>
      </c>
      <c r="AK35" s="4">
        <v>11.627000000000001</v>
      </c>
      <c r="AL35" s="4">
        <v>8.8879999999999999</v>
      </c>
      <c r="AM35" s="4">
        <v>14.723000000000001</v>
      </c>
      <c r="AN35" s="4"/>
      <c r="AO35" s="4"/>
      <c r="AP35" s="4"/>
      <c r="AQ35" s="4"/>
      <c r="AR35" s="4"/>
      <c r="AS35" s="4"/>
      <c r="AT35" s="4"/>
      <c r="AU35" s="4"/>
      <c r="AV35" s="4"/>
      <c r="AW35" s="4"/>
      <c r="AX35" s="4"/>
      <c r="AY35" s="4"/>
    </row>
    <row r="36" spans="1:51" ht="15" x14ac:dyDescent="0.25">
      <c r="A36" s="84">
        <v>44958</v>
      </c>
      <c r="B36" s="85"/>
      <c r="C36" s="85"/>
      <c r="D36" s="86">
        <v>12.38</v>
      </c>
      <c r="E36">
        <v>12.2</v>
      </c>
      <c r="F36">
        <v>13.507999999999999</v>
      </c>
      <c r="G36">
        <v>16.364000000000001</v>
      </c>
      <c r="H36">
        <v>21.18</v>
      </c>
      <c r="I36">
        <v>12.391</v>
      </c>
      <c r="J36">
        <v>9.3650000000000002</v>
      </c>
      <c r="K36">
        <v>8.8040000000000003</v>
      </c>
      <c r="L36">
        <v>9.7279999999999998</v>
      </c>
      <c r="M36">
        <v>10.34</v>
      </c>
      <c r="N36">
        <v>10.007</v>
      </c>
      <c r="O36">
        <v>12.856999999999999</v>
      </c>
      <c r="P36">
        <v>13.648</v>
      </c>
      <c r="Q36">
        <v>16.052</v>
      </c>
      <c r="R36">
        <v>10.093999999999999</v>
      </c>
      <c r="S36">
        <v>13.327</v>
      </c>
      <c r="T36">
        <v>13.494</v>
      </c>
      <c r="U36">
        <v>12.234999999999999</v>
      </c>
      <c r="V36">
        <v>9.3569999999999993</v>
      </c>
      <c r="W36">
        <v>9.8659999999999997</v>
      </c>
      <c r="X36">
        <v>8.1080000000000005</v>
      </c>
      <c r="Y36">
        <v>7.157</v>
      </c>
      <c r="Z36">
        <v>13.648</v>
      </c>
      <c r="AA36">
        <v>12.798999999999999</v>
      </c>
      <c r="AB36">
        <v>12.166</v>
      </c>
      <c r="AC36">
        <v>10.215999999999999</v>
      </c>
      <c r="AD36">
        <v>12.446999999999999</v>
      </c>
      <c r="AE36">
        <v>9.3680000000000003</v>
      </c>
      <c r="AF36">
        <v>9.09</v>
      </c>
      <c r="AG36">
        <v>11.486000000000001</v>
      </c>
      <c r="AH36">
        <v>7.3730000000000002</v>
      </c>
      <c r="AI36" s="4">
        <v>9.1839999999999993</v>
      </c>
      <c r="AJ36" s="4">
        <v>14.472</v>
      </c>
      <c r="AK36" s="4">
        <v>9.6150000000000002</v>
      </c>
      <c r="AL36" s="4">
        <v>7.3179999999999996</v>
      </c>
      <c r="AM36" s="4">
        <v>12.003</v>
      </c>
      <c r="AN36" s="4"/>
      <c r="AO36" s="4"/>
      <c r="AP36" s="4"/>
      <c r="AQ36" s="4"/>
      <c r="AR36" s="4"/>
      <c r="AS36" s="4"/>
      <c r="AT36" s="4"/>
      <c r="AU36" s="4"/>
      <c r="AV36" s="4"/>
      <c r="AW36" s="4"/>
      <c r="AX36" s="4"/>
      <c r="AY36" s="4"/>
    </row>
    <row r="37" spans="1:51" ht="15" x14ac:dyDescent="0.25">
      <c r="A37" s="84">
        <v>44986</v>
      </c>
      <c r="B37" s="85"/>
      <c r="C37" s="85"/>
      <c r="D37" s="86">
        <v>22.1</v>
      </c>
      <c r="E37">
        <v>15.805</v>
      </c>
      <c r="F37">
        <v>26.106999999999999</v>
      </c>
      <c r="G37">
        <v>35.478999999999999</v>
      </c>
      <c r="H37">
        <v>32.423999999999999</v>
      </c>
      <c r="I37">
        <v>18.164000000000001</v>
      </c>
      <c r="J37">
        <v>20.588999999999999</v>
      </c>
      <c r="K37">
        <v>14.074999999999999</v>
      </c>
      <c r="L37">
        <v>11.333</v>
      </c>
      <c r="M37">
        <v>16.933</v>
      </c>
      <c r="N37">
        <v>17.108000000000001</v>
      </c>
      <c r="O37">
        <v>22.48</v>
      </c>
      <c r="P37">
        <v>36.29</v>
      </c>
      <c r="Q37">
        <v>20.512</v>
      </c>
      <c r="R37">
        <v>32.393999999999998</v>
      </c>
      <c r="S37">
        <v>22.57</v>
      </c>
      <c r="T37">
        <v>19.459</v>
      </c>
      <c r="U37">
        <v>16.649999999999999</v>
      </c>
      <c r="V37">
        <v>15.025</v>
      </c>
      <c r="W37">
        <v>12.231</v>
      </c>
      <c r="X37">
        <v>12.992000000000001</v>
      </c>
      <c r="Y37">
        <v>20.431000000000001</v>
      </c>
      <c r="Z37">
        <v>26.565999999999999</v>
      </c>
      <c r="AA37">
        <v>17.158000000000001</v>
      </c>
      <c r="AB37">
        <v>37.892000000000003</v>
      </c>
      <c r="AC37">
        <v>13.215</v>
      </c>
      <c r="AD37">
        <v>23.030999999999999</v>
      </c>
      <c r="AE37">
        <v>9.89</v>
      </c>
      <c r="AF37">
        <v>15.663</v>
      </c>
      <c r="AG37">
        <v>23.382000000000001</v>
      </c>
      <c r="AH37">
        <v>10.787000000000001</v>
      </c>
      <c r="AI37" s="4">
        <v>13.762</v>
      </c>
      <c r="AJ37" s="4">
        <v>23.093</v>
      </c>
      <c r="AK37" s="4">
        <v>12.242000000000001</v>
      </c>
      <c r="AL37" s="4">
        <v>9.2970000000000006</v>
      </c>
      <c r="AM37" s="4">
        <v>16.163</v>
      </c>
      <c r="AN37" s="4"/>
      <c r="AO37" s="4"/>
      <c r="AP37" s="4"/>
      <c r="AQ37" s="4"/>
      <c r="AR37" s="4"/>
      <c r="AS37" s="4"/>
      <c r="AT37" s="4"/>
      <c r="AU37" s="4"/>
      <c r="AV37" s="4"/>
      <c r="AW37" s="4"/>
      <c r="AX37" s="4"/>
      <c r="AY37" s="4"/>
    </row>
    <row r="38" spans="1:51" ht="15" x14ac:dyDescent="0.25">
      <c r="A38" s="84">
        <v>45017</v>
      </c>
      <c r="B38" s="85"/>
      <c r="C38" s="85"/>
      <c r="D38" s="86">
        <v>52.61</v>
      </c>
      <c r="E38">
        <v>34.973999999999997</v>
      </c>
      <c r="F38">
        <v>96.46</v>
      </c>
      <c r="G38">
        <v>94.819000000000003</v>
      </c>
      <c r="H38">
        <v>102.949</v>
      </c>
      <c r="I38">
        <v>34.499000000000002</v>
      </c>
      <c r="J38">
        <v>73.515000000000001</v>
      </c>
      <c r="K38">
        <v>33.212000000000003</v>
      </c>
      <c r="L38">
        <v>31.998000000000001</v>
      </c>
      <c r="M38">
        <v>65.322000000000003</v>
      </c>
      <c r="N38">
        <v>62.377000000000002</v>
      </c>
      <c r="O38">
        <v>48.228999999999999</v>
      </c>
      <c r="P38">
        <v>51.765000000000001</v>
      </c>
      <c r="Q38">
        <v>40.165999999999997</v>
      </c>
      <c r="R38">
        <v>69.721999999999994</v>
      </c>
      <c r="S38">
        <v>48.097999999999999</v>
      </c>
      <c r="T38">
        <v>31.591000000000001</v>
      </c>
      <c r="U38">
        <v>54.563000000000002</v>
      </c>
      <c r="V38">
        <v>50.043999999999997</v>
      </c>
      <c r="W38">
        <v>23.24</v>
      </c>
      <c r="X38">
        <v>22.672999999999998</v>
      </c>
      <c r="Y38">
        <v>67.864000000000004</v>
      </c>
      <c r="Z38">
        <v>91.433000000000007</v>
      </c>
      <c r="AA38">
        <v>46.841000000000001</v>
      </c>
      <c r="AB38">
        <v>61.726999999999997</v>
      </c>
      <c r="AC38">
        <v>43.3</v>
      </c>
      <c r="AD38">
        <v>36.393999999999998</v>
      </c>
      <c r="AE38">
        <v>30.913</v>
      </c>
      <c r="AF38">
        <v>34.380000000000003</v>
      </c>
      <c r="AG38">
        <v>55.835000000000001</v>
      </c>
      <c r="AH38">
        <v>24.085999999999999</v>
      </c>
      <c r="AI38" s="4">
        <v>37.387999999999998</v>
      </c>
      <c r="AJ38" s="4">
        <v>31.725999999999999</v>
      </c>
      <c r="AK38" s="4">
        <v>25.488</v>
      </c>
      <c r="AL38" s="4">
        <v>19.687000000000001</v>
      </c>
      <c r="AM38" s="4">
        <v>28.001000000000001</v>
      </c>
      <c r="AN38" s="4"/>
      <c r="AO38" s="4"/>
      <c r="AP38" s="4"/>
      <c r="AQ38" s="4"/>
      <c r="AR38" s="4"/>
      <c r="AS38" s="4"/>
      <c r="AT38" s="4"/>
      <c r="AU38" s="4"/>
      <c r="AV38" s="4"/>
      <c r="AW38" s="4"/>
      <c r="AX38" s="4"/>
      <c r="AY38" s="4"/>
    </row>
    <row r="39" spans="1:51" ht="15" x14ac:dyDescent="0.25">
      <c r="A39" s="84">
        <v>45047</v>
      </c>
      <c r="B39" s="85"/>
      <c r="C39" s="85"/>
      <c r="D39" s="86">
        <v>146.12</v>
      </c>
      <c r="E39">
        <v>210.065</v>
      </c>
      <c r="F39">
        <v>227.05600000000001</v>
      </c>
      <c r="G39">
        <v>183.99600000000001</v>
      </c>
      <c r="H39">
        <v>207.946</v>
      </c>
      <c r="I39">
        <v>91.272999999999996</v>
      </c>
      <c r="J39">
        <v>123.20099999999999</v>
      </c>
      <c r="K39">
        <v>87.286000000000001</v>
      </c>
      <c r="L39">
        <v>99.525000000000006</v>
      </c>
      <c r="M39">
        <v>144.07900000000001</v>
      </c>
      <c r="N39">
        <v>221.779</v>
      </c>
      <c r="O39">
        <v>154.584</v>
      </c>
      <c r="P39">
        <v>141.47200000000001</v>
      </c>
      <c r="Q39">
        <v>150.239</v>
      </c>
      <c r="R39">
        <v>201.44499999999999</v>
      </c>
      <c r="S39">
        <v>146.53899999999999</v>
      </c>
      <c r="T39">
        <v>150.989</v>
      </c>
      <c r="U39">
        <v>128.66300000000001</v>
      </c>
      <c r="V39">
        <v>197.208</v>
      </c>
      <c r="W39">
        <v>46.238</v>
      </c>
      <c r="X39">
        <v>83.917000000000002</v>
      </c>
      <c r="Y39">
        <v>156.26900000000001</v>
      </c>
      <c r="Z39">
        <v>220.197</v>
      </c>
      <c r="AA39">
        <v>120.52800000000001</v>
      </c>
      <c r="AB39">
        <v>157.001</v>
      </c>
      <c r="AC39">
        <v>173.857</v>
      </c>
      <c r="AD39">
        <v>188.995</v>
      </c>
      <c r="AE39">
        <v>76.942999999999998</v>
      </c>
      <c r="AF39">
        <v>123.53700000000001</v>
      </c>
      <c r="AG39">
        <v>100.014</v>
      </c>
      <c r="AH39">
        <v>49.722000000000001</v>
      </c>
      <c r="AI39" s="4">
        <v>114.196</v>
      </c>
      <c r="AJ39" s="4">
        <v>97.308000000000007</v>
      </c>
      <c r="AK39" s="4">
        <v>68.253</v>
      </c>
      <c r="AL39" s="4">
        <v>123.379</v>
      </c>
      <c r="AM39" s="4">
        <v>126.324</v>
      </c>
      <c r="AN39" s="4"/>
      <c r="AO39" s="4"/>
      <c r="AP39" s="4"/>
      <c r="AQ39" s="4"/>
      <c r="AR39" s="4"/>
      <c r="AS39" s="4"/>
      <c r="AT39" s="4"/>
      <c r="AU39" s="4"/>
      <c r="AV39" s="4"/>
      <c r="AW39" s="4"/>
      <c r="AX39" s="4"/>
      <c r="AY39" s="4"/>
    </row>
    <row r="40" spans="1:51" ht="15" x14ac:dyDescent="0.25">
      <c r="A40" s="84">
        <v>45078</v>
      </c>
      <c r="B40" s="85"/>
      <c r="C40" s="85"/>
      <c r="D40" s="86">
        <v>151.61000000000001</v>
      </c>
      <c r="E40">
        <v>241.41399999999999</v>
      </c>
      <c r="F40">
        <v>260.91300000000001</v>
      </c>
      <c r="G40">
        <v>244.33799999999999</v>
      </c>
      <c r="H40">
        <v>189.44800000000001</v>
      </c>
      <c r="I40">
        <v>143.06</v>
      </c>
      <c r="J40">
        <v>94.289000000000001</v>
      </c>
      <c r="K40">
        <v>110.014</v>
      </c>
      <c r="L40">
        <v>174.77500000000001</v>
      </c>
      <c r="M40">
        <v>114.804</v>
      </c>
      <c r="N40">
        <v>236.04499999999999</v>
      </c>
      <c r="O40">
        <v>135.773</v>
      </c>
      <c r="P40">
        <v>257.93400000000003</v>
      </c>
      <c r="Q40">
        <v>98.340999999999994</v>
      </c>
      <c r="R40">
        <v>264.077</v>
      </c>
      <c r="S40">
        <v>129.26499999999999</v>
      </c>
      <c r="T40">
        <v>207.78299999999999</v>
      </c>
      <c r="U40">
        <v>75.141000000000005</v>
      </c>
      <c r="V40">
        <v>124.262</v>
      </c>
      <c r="W40">
        <v>32.783999999999999</v>
      </c>
      <c r="X40">
        <v>86.698999999999998</v>
      </c>
      <c r="Y40">
        <v>96.706999999999994</v>
      </c>
      <c r="Z40">
        <v>232.14699999999999</v>
      </c>
      <c r="AA40">
        <v>83.921000000000006</v>
      </c>
      <c r="AB40">
        <v>131.529</v>
      </c>
      <c r="AC40">
        <v>227.261</v>
      </c>
      <c r="AD40">
        <v>126.32899999999999</v>
      </c>
      <c r="AE40">
        <v>124.804</v>
      </c>
      <c r="AF40">
        <v>236.078</v>
      </c>
      <c r="AG40">
        <v>54.279000000000003</v>
      </c>
      <c r="AH40">
        <v>47.66</v>
      </c>
      <c r="AI40" s="4">
        <v>168.053</v>
      </c>
      <c r="AJ40" s="4">
        <v>206.672</v>
      </c>
      <c r="AK40" s="4">
        <v>96.929000000000002</v>
      </c>
      <c r="AL40" s="4">
        <v>189.40799999999999</v>
      </c>
      <c r="AM40" s="4">
        <v>252.38900000000001</v>
      </c>
      <c r="AN40" s="4"/>
      <c r="AO40" s="4"/>
      <c r="AP40" s="4"/>
      <c r="AQ40" s="4"/>
      <c r="AR40" s="4"/>
      <c r="AS40" s="4"/>
      <c r="AT40" s="4"/>
      <c r="AU40" s="4"/>
      <c r="AV40" s="4"/>
      <c r="AW40" s="4"/>
      <c r="AX40" s="4"/>
      <c r="AY40" s="4"/>
    </row>
    <row r="41" spans="1:51" ht="15" x14ac:dyDescent="0.25">
      <c r="A41" s="84">
        <v>45108</v>
      </c>
      <c r="B41" s="85"/>
      <c r="C41" s="85"/>
      <c r="D41" s="86">
        <v>67.39</v>
      </c>
      <c r="E41">
        <v>110.482</v>
      </c>
      <c r="F41">
        <v>92.739000000000004</v>
      </c>
      <c r="G41">
        <v>145.79400000000001</v>
      </c>
      <c r="H41">
        <v>76.486000000000004</v>
      </c>
      <c r="I41">
        <v>57.75</v>
      </c>
      <c r="J41">
        <v>38.503</v>
      </c>
      <c r="K41">
        <v>51.201000000000001</v>
      </c>
      <c r="L41">
        <v>92.933999999999997</v>
      </c>
      <c r="M41">
        <v>54.715000000000003</v>
      </c>
      <c r="N41">
        <v>89.971000000000004</v>
      </c>
      <c r="O41">
        <v>41.145000000000003</v>
      </c>
      <c r="P41">
        <v>182.33699999999999</v>
      </c>
      <c r="Q41">
        <v>40.243000000000002</v>
      </c>
      <c r="R41">
        <v>80.489000000000004</v>
      </c>
      <c r="S41">
        <v>66.807000000000002</v>
      </c>
      <c r="T41">
        <v>136.018</v>
      </c>
      <c r="U41">
        <v>25.745000000000001</v>
      </c>
      <c r="V41">
        <v>41.371000000000002</v>
      </c>
      <c r="W41">
        <v>14.032999999999999</v>
      </c>
      <c r="X41">
        <v>27.122</v>
      </c>
      <c r="Y41">
        <v>36.643000000000001</v>
      </c>
      <c r="Z41">
        <v>95.165999999999997</v>
      </c>
      <c r="AA41">
        <v>38.107999999999997</v>
      </c>
      <c r="AB41">
        <v>51.41</v>
      </c>
      <c r="AC41">
        <v>69.364000000000004</v>
      </c>
      <c r="AD41">
        <v>52.347000000000001</v>
      </c>
      <c r="AE41">
        <v>44.331000000000003</v>
      </c>
      <c r="AF41">
        <v>100.679</v>
      </c>
      <c r="AG41">
        <v>21.844000000000001</v>
      </c>
      <c r="AH41">
        <v>21.526</v>
      </c>
      <c r="AI41" s="4">
        <v>47.750999999999998</v>
      </c>
      <c r="AJ41" s="4">
        <v>78.021000000000001</v>
      </c>
      <c r="AK41" s="4">
        <v>48.777000000000001</v>
      </c>
      <c r="AL41" s="4">
        <v>110.919</v>
      </c>
      <c r="AM41" s="4">
        <v>148.40799999999999</v>
      </c>
      <c r="AN41" s="4"/>
      <c r="AO41" s="4"/>
      <c r="AP41" s="4"/>
      <c r="AQ41" s="4"/>
      <c r="AR41" s="4"/>
      <c r="AS41" s="4"/>
      <c r="AT41" s="4"/>
      <c r="AU41" s="4"/>
      <c r="AV41" s="4"/>
      <c r="AW41" s="4"/>
      <c r="AX41" s="4"/>
      <c r="AY41" s="4"/>
    </row>
    <row r="42" spans="1:51" ht="15" x14ac:dyDescent="0.25">
      <c r="A42" s="84">
        <v>45139</v>
      </c>
      <c r="B42" s="85"/>
      <c r="C42" s="85"/>
      <c r="D42" s="86">
        <v>38.630000000000003</v>
      </c>
      <c r="E42">
        <v>65.712999999999994</v>
      </c>
      <c r="F42">
        <v>37.607999999999997</v>
      </c>
      <c r="G42">
        <v>47.597999999999999</v>
      </c>
      <c r="H42">
        <v>46.652999999999999</v>
      </c>
      <c r="I42">
        <v>34.423999999999999</v>
      </c>
      <c r="J42">
        <v>30.486000000000001</v>
      </c>
      <c r="K42">
        <v>31.79</v>
      </c>
      <c r="L42">
        <v>31.021000000000001</v>
      </c>
      <c r="M42">
        <v>38.648000000000003</v>
      </c>
      <c r="N42">
        <v>38.889000000000003</v>
      </c>
      <c r="O42">
        <v>21.53</v>
      </c>
      <c r="P42">
        <v>57.899000000000001</v>
      </c>
      <c r="Q42">
        <v>21.117000000000001</v>
      </c>
      <c r="R42">
        <v>69.893000000000001</v>
      </c>
      <c r="S42">
        <v>28.318000000000001</v>
      </c>
      <c r="T42">
        <v>92.316000000000003</v>
      </c>
      <c r="U42">
        <v>20.460999999999999</v>
      </c>
      <c r="V42">
        <v>34.491</v>
      </c>
      <c r="W42">
        <v>10.029999999999999</v>
      </c>
      <c r="X42">
        <v>18.532</v>
      </c>
      <c r="Y42">
        <v>20.611000000000001</v>
      </c>
      <c r="Z42">
        <v>42.19</v>
      </c>
      <c r="AA42">
        <v>28.561</v>
      </c>
      <c r="AB42">
        <v>41.036000000000001</v>
      </c>
      <c r="AC42">
        <v>31.460999999999999</v>
      </c>
      <c r="AD42">
        <v>22.821999999999999</v>
      </c>
      <c r="AE42">
        <v>32.540999999999997</v>
      </c>
      <c r="AF42">
        <v>32.28</v>
      </c>
      <c r="AG42">
        <v>15.699</v>
      </c>
      <c r="AH42">
        <v>24.548999999999999</v>
      </c>
      <c r="AI42" s="4">
        <v>28.21</v>
      </c>
      <c r="AJ42" s="4">
        <v>29.510999999999999</v>
      </c>
      <c r="AK42" s="4">
        <v>25.588999999999999</v>
      </c>
      <c r="AL42" s="4">
        <v>76.531999999999996</v>
      </c>
      <c r="AM42" s="4">
        <v>48.502000000000002</v>
      </c>
      <c r="AN42" s="4"/>
      <c r="AO42" s="4"/>
      <c r="AP42" s="4"/>
      <c r="AQ42" s="4"/>
      <c r="AR42" s="4"/>
      <c r="AS42" s="4"/>
      <c r="AT42" s="4"/>
      <c r="AU42" s="4"/>
      <c r="AV42" s="4"/>
      <c r="AW42" s="4"/>
      <c r="AX42" s="4"/>
      <c r="AY42" s="4"/>
    </row>
    <row r="43" spans="1:51" ht="15" x14ac:dyDescent="0.25">
      <c r="A43" s="84">
        <v>45170</v>
      </c>
      <c r="B43" s="85"/>
      <c r="C43" s="85"/>
      <c r="D43" s="86">
        <v>32.4</v>
      </c>
      <c r="E43">
        <v>37.261000000000003</v>
      </c>
      <c r="F43">
        <v>44.838000000000001</v>
      </c>
      <c r="G43">
        <v>48.936</v>
      </c>
      <c r="H43">
        <v>31.533000000000001</v>
      </c>
      <c r="I43">
        <v>25.713000000000001</v>
      </c>
      <c r="J43">
        <v>18.204000000000001</v>
      </c>
      <c r="K43">
        <v>20.477</v>
      </c>
      <c r="L43">
        <v>42.606999999999999</v>
      </c>
      <c r="M43">
        <v>25.783999999999999</v>
      </c>
      <c r="N43">
        <v>40.588000000000001</v>
      </c>
      <c r="O43">
        <v>29.323</v>
      </c>
      <c r="P43">
        <v>31.84</v>
      </c>
      <c r="Q43">
        <v>19.077000000000002</v>
      </c>
      <c r="R43">
        <v>58.512999999999998</v>
      </c>
      <c r="S43">
        <v>22.244</v>
      </c>
      <c r="T43">
        <v>60.366999999999997</v>
      </c>
      <c r="U43">
        <v>19.356000000000002</v>
      </c>
      <c r="V43">
        <v>18.786000000000001</v>
      </c>
      <c r="W43">
        <v>20.216999999999999</v>
      </c>
      <c r="X43">
        <v>27.446000000000002</v>
      </c>
      <c r="Y43">
        <v>30.201000000000001</v>
      </c>
      <c r="Z43">
        <v>22.411000000000001</v>
      </c>
      <c r="AA43">
        <v>23.663</v>
      </c>
      <c r="AB43">
        <v>37.527999999999999</v>
      </c>
      <c r="AC43">
        <v>33.790999999999997</v>
      </c>
      <c r="AD43">
        <v>16.795999999999999</v>
      </c>
      <c r="AE43">
        <v>16.829999999999998</v>
      </c>
      <c r="AF43">
        <v>22.129000000000001</v>
      </c>
      <c r="AG43">
        <v>12.221</v>
      </c>
      <c r="AH43">
        <v>37.222000000000001</v>
      </c>
      <c r="AI43" s="4">
        <v>31.334</v>
      </c>
      <c r="AJ43" s="4">
        <v>18.718</v>
      </c>
      <c r="AK43" s="4">
        <v>14.301</v>
      </c>
      <c r="AL43" s="4">
        <v>70.013999999999996</v>
      </c>
      <c r="AM43" s="4">
        <v>24.277000000000001</v>
      </c>
      <c r="AN43" s="4"/>
      <c r="AO43" s="4"/>
      <c r="AP43" s="4"/>
      <c r="AQ43" s="4"/>
      <c r="AR43" s="4"/>
      <c r="AS43" s="4"/>
      <c r="AT43" s="4"/>
      <c r="AU43" s="4"/>
      <c r="AV43" s="4"/>
      <c r="AW43" s="4"/>
      <c r="AX43" s="4"/>
      <c r="AY43" s="4"/>
    </row>
    <row r="44" spans="1:51" ht="15" x14ac:dyDescent="0.25">
      <c r="A44" s="84">
        <v>45200</v>
      </c>
      <c r="B44" s="85"/>
      <c r="C44" s="85"/>
      <c r="D44" s="86">
        <v>23.25</v>
      </c>
      <c r="E44">
        <v>30.358000000000001</v>
      </c>
      <c r="F44">
        <v>46.707000000000001</v>
      </c>
      <c r="G44">
        <v>51.704999999999998</v>
      </c>
      <c r="H44">
        <v>20.678000000000001</v>
      </c>
      <c r="I44">
        <v>24.356000000000002</v>
      </c>
      <c r="J44">
        <v>20.696000000000002</v>
      </c>
      <c r="K44">
        <v>27.885000000000002</v>
      </c>
      <c r="L44">
        <v>20.614000000000001</v>
      </c>
      <c r="M44">
        <v>17.283000000000001</v>
      </c>
      <c r="N44">
        <v>23.71</v>
      </c>
      <c r="O44">
        <v>21.972999999999999</v>
      </c>
      <c r="P44">
        <v>28.574999999999999</v>
      </c>
      <c r="Q44">
        <v>26.905999999999999</v>
      </c>
      <c r="R44">
        <v>50.795999999999999</v>
      </c>
      <c r="S44">
        <v>20.532</v>
      </c>
      <c r="T44">
        <v>25.335000000000001</v>
      </c>
      <c r="U44">
        <v>20.088000000000001</v>
      </c>
      <c r="V44">
        <v>15.696999999999999</v>
      </c>
      <c r="W44">
        <v>16.745000000000001</v>
      </c>
      <c r="X44">
        <v>15.746</v>
      </c>
      <c r="Y44">
        <v>29.155999999999999</v>
      </c>
      <c r="Z44">
        <v>33.765000000000001</v>
      </c>
      <c r="AA44">
        <v>69.366</v>
      </c>
      <c r="AB44">
        <v>40.683</v>
      </c>
      <c r="AC44">
        <v>21.280999999999999</v>
      </c>
      <c r="AD44">
        <v>16.396000000000001</v>
      </c>
      <c r="AE44">
        <v>20.010000000000002</v>
      </c>
      <c r="AF44">
        <v>27.02</v>
      </c>
      <c r="AG44">
        <v>11.334</v>
      </c>
      <c r="AH44">
        <v>28.931999999999999</v>
      </c>
      <c r="AI44" s="4">
        <v>42.878999999999998</v>
      </c>
      <c r="AJ44" s="4">
        <v>13.69</v>
      </c>
      <c r="AK44" s="4">
        <v>23.949000000000002</v>
      </c>
      <c r="AL44" s="4">
        <v>36.582999999999998</v>
      </c>
      <c r="AM44" s="4">
        <v>26.398</v>
      </c>
      <c r="AN44" s="4"/>
      <c r="AO44" s="4"/>
      <c r="AP44" s="4"/>
      <c r="AQ44" s="4"/>
      <c r="AR44" s="4"/>
      <c r="AS44" s="4"/>
      <c r="AT44" s="4"/>
      <c r="AU44" s="4"/>
      <c r="AV44" s="4"/>
      <c r="AW44" s="4"/>
      <c r="AX44" s="4"/>
      <c r="AY44" s="4"/>
    </row>
    <row r="45" spans="1:51" ht="15" x14ac:dyDescent="0.25">
      <c r="A45" s="84">
        <v>45231</v>
      </c>
      <c r="B45" s="85"/>
      <c r="C45" s="85"/>
      <c r="D45" s="86">
        <v>16.57</v>
      </c>
      <c r="E45">
        <v>22.498999999999999</v>
      </c>
      <c r="F45">
        <v>26.544</v>
      </c>
      <c r="G45">
        <v>34.716000000000001</v>
      </c>
      <c r="H45">
        <v>24.032</v>
      </c>
      <c r="I45">
        <v>16.074000000000002</v>
      </c>
      <c r="J45">
        <v>14.122999999999999</v>
      </c>
      <c r="K45">
        <v>20.678000000000001</v>
      </c>
      <c r="L45">
        <v>16.395</v>
      </c>
      <c r="M45">
        <v>14.62</v>
      </c>
      <c r="N45">
        <v>18.46</v>
      </c>
      <c r="O45">
        <v>18.736999999999998</v>
      </c>
      <c r="P45">
        <v>19.030999999999999</v>
      </c>
      <c r="Q45">
        <v>18.21</v>
      </c>
      <c r="R45">
        <v>25.667999999999999</v>
      </c>
      <c r="S45">
        <v>22.225000000000001</v>
      </c>
      <c r="T45">
        <v>17.273</v>
      </c>
      <c r="U45">
        <v>16.683</v>
      </c>
      <c r="V45">
        <v>14.288</v>
      </c>
      <c r="W45">
        <v>10.962999999999999</v>
      </c>
      <c r="X45">
        <v>10.743</v>
      </c>
      <c r="Y45">
        <v>21.684999999999999</v>
      </c>
      <c r="Z45">
        <v>20.956</v>
      </c>
      <c r="AA45">
        <v>26.58</v>
      </c>
      <c r="AB45">
        <v>19.992999999999999</v>
      </c>
      <c r="AC45">
        <v>17.45</v>
      </c>
      <c r="AD45">
        <v>14.285</v>
      </c>
      <c r="AE45">
        <v>15.28</v>
      </c>
      <c r="AF45">
        <v>19.797999999999998</v>
      </c>
      <c r="AG45">
        <v>10.067</v>
      </c>
      <c r="AH45">
        <v>15.169</v>
      </c>
      <c r="AI45" s="4">
        <v>22.664999999999999</v>
      </c>
      <c r="AJ45" s="4">
        <v>12.016999999999999</v>
      </c>
      <c r="AK45" s="4">
        <v>14.218999999999999</v>
      </c>
      <c r="AL45" s="4">
        <v>21.837</v>
      </c>
      <c r="AM45" s="4">
        <v>17.452000000000002</v>
      </c>
      <c r="AN45" s="4"/>
      <c r="AO45" s="4"/>
      <c r="AP45" s="4"/>
      <c r="AQ45" s="4"/>
      <c r="AR45" s="4"/>
      <c r="AS45" s="4"/>
      <c r="AT45" s="4"/>
      <c r="AU45" s="4"/>
      <c r="AV45" s="4"/>
      <c r="AW45" s="4"/>
      <c r="AX45" s="4"/>
      <c r="AY45" s="4"/>
    </row>
    <row r="46" spans="1:51" ht="15" x14ac:dyDescent="0.25">
      <c r="A46" s="84">
        <v>45261</v>
      </c>
      <c r="B46" s="85"/>
      <c r="C46" s="85"/>
      <c r="D46" s="86">
        <v>15.25</v>
      </c>
      <c r="E46">
        <v>18.977</v>
      </c>
      <c r="F46">
        <v>20.228999999999999</v>
      </c>
      <c r="G46">
        <v>22.936</v>
      </c>
      <c r="H46">
        <v>17.904</v>
      </c>
      <c r="I46">
        <v>13.21</v>
      </c>
      <c r="J46">
        <v>12.07</v>
      </c>
      <c r="K46">
        <v>14.169</v>
      </c>
      <c r="L46">
        <v>14.313000000000001</v>
      </c>
      <c r="M46">
        <v>13.308</v>
      </c>
      <c r="N46">
        <v>16.756</v>
      </c>
      <c r="O46">
        <v>15.617000000000001</v>
      </c>
      <c r="P46">
        <v>17.463000000000001</v>
      </c>
      <c r="Q46">
        <v>15.782</v>
      </c>
      <c r="R46">
        <v>18.812000000000001</v>
      </c>
      <c r="S46">
        <v>19.742000000000001</v>
      </c>
      <c r="T46">
        <v>15.438000000000001</v>
      </c>
      <c r="U46">
        <v>13.252000000000001</v>
      </c>
      <c r="V46">
        <v>12.965</v>
      </c>
      <c r="W46">
        <v>9.5589999999999993</v>
      </c>
      <c r="X46">
        <v>10.14</v>
      </c>
      <c r="Y46">
        <v>15.516</v>
      </c>
      <c r="Z46">
        <v>16.611999999999998</v>
      </c>
      <c r="AA46">
        <v>15.599</v>
      </c>
      <c r="AB46">
        <v>16.087</v>
      </c>
      <c r="AC46">
        <v>15.587</v>
      </c>
      <c r="AD46">
        <v>12.42</v>
      </c>
      <c r="AE46">
        <v>12.670999999999999</v>
      </c>
      <c r="AF46">
        <v>15.939</v>
      </c>
      <c r="AG46">
        <v>9.6039999999999992</v>
      </c>
      <c r="AH46">
        <v>11.472</v>
      </c>
      <c r="AI46" s="4">
        <v>14.567</v>
      </c>
      <c r="AJ46" s="4">
        <v>12.173999999999999</v>
      </c>
      <c r="AK46" s="4">
        <v>10.576000000000001</v>
      </c>
      <c r="AL46" s="4">
        <v>17.817</v>
      </c>
      <c r="AM46" s="4">
        <v>15.975</v>
      </c>
      <c r="AN46" s="4"/>
      <c r="AO46" s="4"/>
      <c r="AP46" s="4"/>
      <c r="AQ46" s="4"/>
      <c r="AR46" s="4"/>
      <c r="AS46" s="4"/>
      <c r="AT46" s="4"/>
      <c r="AU46" s="4"/>
      <c r="AV46" s="4"/>
      <c r="AW46" s="4"/>
      <c r="AX46" s="4"/>
      <c r="AY46" s="4"/>
    </row>
    <row r="47" spans="1:51" ht="15" x14ac:dyDescent="0.25">
      <c r="A47" s="84">
        <v>45292</v>
      </c>
      <c r="B47" s="85"/>
      <c r="C47" s="85"/>
      <c r="D47" s="86">
        <v>13.58</v>
      </c>
      <c r="E47">
        <v>17.573</v>
      </c>
      <c r="F47">
        <v>17.297999999999998</v>
      </c>
      <c r="G47">
        <v>17.355</v>
      </c>
      <c r="H47">
        <v>15.09</v>
      </c>
      <c r="I47">
        <v>11.484</v>
      </c>
      <c r="J47">
        <v>10.835000000000001</v>
      </c>
      <c r="K47">
        <v>11.148</v>
      </c>
      <c r="L47">
        <v>12.262</v>
      </c>
      <c r="M47">
        <v>12.006</v>
      </c>
      <c r="N47">
        <v>15.254</v>
      </c>
      <c r="O47">
        <v>13.481</v>
      </c>
      <c r="P47">
        <v>15.503</v>
      </c>
      <c r="Q47">
        <v>12.776</v>
      </c>
      <c r="R47">
        <v>16.231999999999999</v>
      </c>
      <c r="S47">
        <v>14.958</v>
      </c>
      <c r="T47">
        <v>14.021000000000001</v>
      </c>
      <c r="U47">
        <v>11.651999999999999</v>
      </c>
      <c r="V47">
        <v>11.874000000000001</v>
      </c>
      <c r="W47">
        <v>8.6579999999999995</v>
      </c>
      <c r="X47">
        <v>8.9670000000000005</v>
      </c>
      <c r="Y47">
        <v>16.091999999999999</v>
      </c>
      <c r="Z47">
        <v>15.108000000000001</v>
      </c>
      <c r="AA47">
        <v>12.558</v>
      </c>
      <c r="AB47">
        <v>13.467000000000001</v>
      </c>
      <c r="AC47">
        <v>13.763999999999999</v>
      </c>
      <c r="AD47">
        <v>11.257999999999999</v>
      </c>
      <c r="AE47">
        <v>11.69</v>
      </c>
      <c r="AF47">
        <v>14.425000000000001</v>
      </c>
      <c r="AG47">
        <v>8.8670000000000009</v>
      </c>
      <c r="AH47">
        <v>9.4469999999999992</v>
      </c>
      <c r="AI47" s="4">
        <v>12.255000000000001</v>
      </c>
      <c r="AJ47" s="4">
        <v>11.545999999999999</v>
      </c>
      <c r="AK47" s="4">
        <v>8.9260000000000002</v>
      </c>
      <c r="AL47" s="4">
        <v>14.750999999999999</v>
      </c>
      <c r="AM47" s="4">
        <v>14.952999999999999</v>
      </c>
      <c r="AN47" s="4"/>
      <c r="AO47" s="4"/>
      <c r="AP47" s="4"/>
      <c r="AQ47" s="4"/>
      <c r="AR47" s="4"/>
      <c r="AS47" s="4"/>
      <c r="AT47" s="4"/>
      <c r="AU47" s="4"/>
      <c r="AV47" s="4"/>
      <c r="AW47" s="4"/>
      <c r="AX47" s="4"/>
      <c r="AY47" s="4"/>
    </row>
    <row r="48" spans="1:51" ht="15" x14ac:dyDescent="0.25">
      <c r="A48" s="84">
        <v>45323</v>
      </c>
      <c r="B48" s="85"/>
      <c r="C48" s="85"/>
      <c r="D48" s="86">
        <v>12.38</v>
      </c>
      <c r="E48">
        <v>14.055999999999999</v>
      </c>
      <c r="F48">
        <v>17.353000000000002</v>
      </c>
      <c r="G48">
        <v>22.004000000000001</v>
      </c>
      <c r="H48">
        <v>12.885999999999999</v>
      </c>
      <c r="I48">
        <v>9.7989999999999995</v>
      </c>
      <c r="J48">
        <v>9.3239999999999998</v>
      </c>
      <c r="K48">
        <v>10.151999999999999</v>
      </c>
      <c r="L48">
        <v>10.734</v>
      </c>
      <c r="M48">
        <v>10.345000000000001</v>
      </c>
      <c r="N48">
        <v>13.332000000000001</v>
      </c>
      <c r="O48">
        <v>14.231</v>
      </c>
      <c r="P48">
        <v>16.803999999999998</v>
      </c>
      <c r="Q48">
        <v>10.471</v>
      </c>
      <c r="R48">
        <v>13.891</v>
      </c>
      <c r="S48">
        <v>13.986000000000001</v>
      </c>
      <c r="T48">
        <v>12.829000000000001</v>
      </c>
      <c r="U48">
        <v>9.7530000000000001</v>
      </c>
      <c r="V48">
        <v>10.321999999999999</v>
      </c>
      <c r="W48">
        <v>8.4719999999999995</v>
      </c>
      <c r="X48">
        <v>7.6219999999999999</v>
      </c>
      <c r="Y48">
        <v>13.976000000000001</v>
      </c>
      <c r="Z48">
        <v>13.297000000000001</v>
      </c>
      <c r="AA48">
        <v>12.648999999999999</v>
      </c>
      <c r="AB48">
        <v>10.779</v>
      </c>
      <c r="AC48">
        <v>12.964</v>
      </c>
      <c r="AD48">
        <v>9.7089999999999996</v>
      </c>
      <c r="AE48">
        <v>9.6210000000000004</v>
      </c>
      <c r="AF48">
        <v>11.958</v>
      </c>
      <c r="AG48">
        <v>7.6820000000000004</v>
      </c>
      <c r="AH48">
        <v>9.8559999999999999</v>
      </c>
      <c r="AI48" s="4">
        <v>14.987</v>
      </c>
      <c r="AJ48" s="4">
        <v>10.02</v>
      </c>
      <c r="AK48" s="4">
        <v>7.6020000000000003</v>
      </c>
      <c r="AL48" s="4">
        <v>12.464</v>
      </c>
      <c r="AM48" s="4">
        <v>12.632999999999999</v>
      </c>
      <c r="AN48" s="4"/>
      <c r="AO48" s="4"/>
      <c r="AP48" s="4"/>
      <c r="AQ48" s="4"/>
      <c r="AR48" s="4"/>
      <c r="AS48" s="4"/>
      <c r="AT48" s="4"/>
      <c r="AU48" s="4"/>
      <c r="AV48" s="4"/>
      <c r="AW48" s="4"/>
      <c r="AX48" s="4"/>
      <c r="AY48" s="4"/>
    </row>
    <row r="49" spans="1:1005" ht="15" x14ac:dyDescent="0.25">
      <c r="A49" s="84">
        <v>45352</v>
      </c>
      <c r="B49" s="85"/>
      <c r="C49" s="85"/>
      <c r="D49" s="86">
        <v>22.1</v>
      </c>
      <c r="E49">
        <v>26.652000000000001</v>
      </c>
      <c r="F49">
        <v>36.947000000000003</v>
      </c>
      <c r="G49">
        <v>32.572000000000003</v>
      </c>
      <c r="H49">
        <v>18.411000000000001</v>
      </c>
      <c r="I49">
        <v>21.158000000000001</v>
      </c>
      <c r="J49">
        <v>14.632999999999999</v>
      </c>
      <c r="K49">
        <v>11.414</v>
      </c>
      <c r="L49">
        <v>17.207000000000001</v>
      </c>
      <c r="M49">
        <v>17.503</v>
      </c>
      <c r="N49">
        <v>22.663</v>
      </c>
      <c r="O49">
        <v>36.700000000000003</v>
      </c>
      <c r="P49">
        <v>20.632000000000001</v>
      </c>
      <c r="Q49">
        <v>33.521999999999998</v>
      </c>
      <c r="R49">
        <v>23.273</v>
      </c>
      <c r="S49">
        <v>19.47</v>
      </c>
      <c r="T49">
        <v>17.204000000000001</v>
      </c>
      <c r="U49">
        <v>15.451000000000001</v>
      </c>
      <c r="V49">
        <v>12.544</v>
      </c>
      <c r="W49">
        <v>13.031000000000001</v>
      </c>
      <c r="X49">
        <v>21.369</v>
      </c>
      <c r="Y49">
        <v>26.791</v>
      </c>
      <c r="Z49">
        <v>17.248999999999999</v>
      </c>
      <c r="AA49">
        <v>38.378999999999998</v>
      </c>
      <c r="AB49">
        <v>13.978999999999999</v>
      </c>
      <c r="AC49">
        <v>23.103999999999999</v>
      </c>
      <c r="AD49">
        <v>9.9979999999999993</v>
      </c>
      <c r="AE49">
        <v>15.943</v>
      </c>
      <c r="AF49">
        <v>24.286000000000001</v>
      </c>
      <c r="AG49">
        <v>11.096</v>
      </c>
      <c r="AH49">
        <v>14.053000000000001</v>
      </c>
      <c r="AI49" s="4">
        <v>23.315999999999999</v>
      </c>
      <c r="AJ49" s="4">
        <v>12.141999999999999</v>
      </c>
      <c r="AK49" s="4">
        <v>9.4</v>
      </c>
      <c r="AL49" s="4">
        <v>16.216999999999999</v>
      </c>
      <c r="AM49" s="4">
        <v>15.782999999999999</v>
      </c>
      <c r="AN49" s="4"/>
      <c r="AO49" s="4"/>
      <c r="AP49" s="4"/>
      <c r="AQ49" s="4"/>
      <c r="AR49" s="4"/>
      <c r="AS49" s="4"/>
      <c r="AT49" s="4"/>
      <c r="AU49" s="4"/>
      <c r="AV49" s="4"/>
      <c r="AW49" s="4"/>
      <c r="AX49" s="4"/>
      <c r="AY49" s="4"/>
    </row>
    <row r="50" spans="1:1005" ht="15" x14ac:dyDescent="0.25">
      <c r="A50" s="84">
        <v>45383</v>
      </c>
      <c r="B50" s="85"/>
      <c r="C50" s="85"/>
      <c r="D50" s="86">
        <v>52.61</v>
      </c>
      <c r="E50">
        <v>100.639</v>
      </c>
      <c r="F50">
        <v>95.988</v>
      </c>
      <c r="G50">
        <v>103.241</v>
      </c>
      <c r="H50">
        <v>35.844999999999999</v>
      </c>
      <c r="I50">
        <v>74.231999999999999</v>
      </c>
      <c r="J50">
        <v>34.468000000000004</v>
      </c>
      <c r="K50">
        <v>32.567</v>
      </c>
      <c r="L50">
        <v>68.643000000000001</v>
      </c>
      <c r="M50">
        <v>65.888999999999996</v>
      </c>
      <c r="N50">
        <v>49.514000000000003</v>
      </c>
      <c r="O50">
        <v>52.152000000000001</v>
      </c>
      <c r="P50">
        <v>41.19</v>
      </c>
      <c r="Q50">
        <v>71.739000000000004</v>
      </c>
      <c r="R50">
        <v>49.68</v>
      </c>
      <c r="S50">
        <v>31.744</v>
      </c>
      <c r="T50">
        <v>57.860999999999997</v>
      </c>
      <c r="U50">
        <v>53.811999999999998</v>
      </c>
      <c r="V50">
        <v>23.163</v>
      </c>
      <c r="W50">
        <v>22.776</v>
      </c>
      <c r="X50">
        <v>70.153999999999996</v>
      </c>
      <c r="Y50">
        <v>93.591999999999999</v>
      </c>
      <c r="Z50">
        <v>48.502000000000002</v>
      </c>
      <c r="AA50">
        <v>62.093000000000004</v>
      </c>
      <c r="AB50">
        <v>45.366999999999997</v>
      </c>
      <c r="AC50">
        <v>37.68</v>
      </c>
      <c r="AD50">
        <v>32.243000000000002</v>
      </c>
      <c r="AE50">
        <v>34.982999999999997</v>
      </c>
      <c r="AF50">
        <v>56.2</v>
      </c>
      <c r="AG50">
        <v>24.640999999999998</v>
      </c>
      <c r="AH50">
        <v>38.442</v>
      </c>
      <c r="AI50" s="4">
        <v>31.832000000000001</v>
      </c>
      <c r="AJ50" s="4">
        <v>26.44</v>
      </c>
      <c r="AK50" s="4">
        <v>20.978000000000002</v>
      </c>
      <c r="AL50" s="4">
        <v>30.09</v>
      </c>
      <c r="AM50" s="4">
        <v>34.927</v>
      </c>
      <c r="AN50" s="4"/>
      <c r="AO50" s="4"/>
      <c r="AP50" s="4"/>
      <c r="AQ50" s="4"/>
      <c r="AR50" s="4"/>
      <c r="AS50" s="4"/>
      <c r="AT50" s="4"/>
      <c r="AU50" s="4"/>
      <c r="AV50" s="4"/>
      <c r="AW50" s="4"/>
      <c r="AX50" s="4"/>
      <c r="AY50" s="4"/>
    </row>
    <row r="51" spans="1:1005" ht="15" x14ac:dyDescent="0.25">
      <c r="A51" s="84">
        <v>45413</v>
      </c>
      <c r="B51" s="85"/>
      <c r="C51" s="85"/>
      <c r="D51" s="86">
        <v>146.12</v>
      </c>
      <c r="E51">
        <v>230.80600000000001</v>
      </c>
      <c r="F51">
        <v>187.86199999999999</v>
      </c>
      <c r="G51">
        <v>208.18600000000001</v>
      </c>
      <c r="H51">
        <v>93.686000000000007</v>
      </c>
      <c r="I51">
        <v>125.39400000000001</v>
      </c>
      <c r="J51">
        <v>88.816000000000003</v>
      </c>
      <c r="K51">
        <v>99.894999999999996</v>
      </c>
      <c r="L51">
        <v>144.34100000000001</v>
      </c>
      <c r="M51">
        <v>227.61099999999999</v>
      </c>
      <c r="N51">
        <v>159.25399999999999</v>
      </c>
      <c r="O51">
        <v>141.803</v>
      </c>
      <c r="P51">
        <v>151.90100000000001</v>
      </c>
      <c r="Q51">
        <v>206.131</v>
      </c>
      <c r="R51">
        <v>150.77799999999999</v>
      </c>
      <c r="S51">
        <v>151.482</v>
      </c>
      <c r="T51">
        <v>129.947</v>
      </c>
      <c r="U51">
        <v>199.05500000000001</v>
      </c>
      <c r="V51">
        <v>48.186999999999998</v>
      </c>
      <c r="W51">
        <v>84.176000000000002</v>
      </c>
      <c r="X51">
        <v>157.214</v>
      </c>
      <c r="Y51">
        <v>226.93299999999999</v>
      </c>
      <c r="Z51">
        <v>120.69</v>
      </c>
      <c r="AA51">
        <v>157.249</v>
      </c>
      <c r="AB51">
        <v>180.928</v>
      </c>
      <c r="AC51">
        <v>192.203</v>
      </c>
      <c r="AD51">
        <v>80.064999999999998</v>
      </c>
      <c r="AE51">
        <v>124.586</v>
      </c>
      <c r="AF51">
        <v>100.47</v>
      </c>
      <c r="AG51">
        <v>50.417999999999999</v>
      </c>
      <c r="AH51">
        <v>121.315</v>
      </c>
      <c r="AI51" s="4">
        <v>97.265000000000001</v>
      </c>
      <c r="AJ51" s="4">
        <v>70.763999999999996</v>
      </c>
      <c r="AK51" s="4">
        <v>128.11600000000001</v>
      </c>
      <c r="AL51" s="4">
        <v>134.93899999999999</v>
      </c>
      <c r="AM51" s="4">
        <v>210.72</v>
      </c>
      <c r="AN51" s="4"/>
      <c r="AO51" s="4"/>
      <c r="AP51" s="4"/>
      <c r="AQ51" s="4"/>
      <c r="AR51" s="4"/>
      <c r="AS51" s="4"/>
      <c r="AT51" s="4"/>
      <c r="AU51" s="4"/>
      <c r="AV51" s="4"/>
      <c r="AW51" s="4"/>
      <c r="AX51" s="4"/>
      <c r="AY51" s="4"/>
    </row>
    <row r="52" spans="1:1005" ht="15" x14ac:dyDescent="0.25">
      <c r="A52" s="84">
        <v>45444</v>
      </c>
      <c r="B52" s="85"/>
      <c r="C52" s="85"/>
      <c r="D52" s="86">
        <v>151.61000000000001</v>
      </c>
      <c r="E52">
        <v>256.98700000000002</v>
      </c>
      <c r="F52">
        <v>244.56</v>
      </c>
      <c r="G52">
        <v>189.51900000000001</v>
      </c>
      <c r="H52">
        <v>144.096</v>
      </c>
      <c r="I52">
        <v>92.828000000000003</v>
      </c>
      <c r="J52">
        <v>110.02500000000001</v>
      </c>
      <c r="K52">
        <v>175.14099999999999</v>
      </c>
      <c r="L52">
        <v>113.842</v>
      </c>
      <c r="M52">
        <v>233.00800000000001</v>
      </c>
      <c r="N52">
        <v>132.374</v>
      </c>
      <c r="O52">
        <v>258.27999999999997</v>
      </c>
      <c r="P52">
        <v>99.412000000000006</v>
      </c>
      <c r="Q52">
        <v>262.39</v>
      </c>
      <c r="R52">
        <v>127.51600000000001</v>
      </c>
      <c r="S52">
        <v>208.107</v>
      </c>
      <c r="T52">
        <v>71.852999999999994</v>
      </c>
      <c r="U52">
        <v>121.84099999999999</v>
      </c>
      <c r="V52">
        <v>31.625</v>
      </c>
      <c r="W52">
        <v>86.820999999999998</v>
      </c>
      <c r="X52">
        <v>96.003</v>
      </c>
      <c r="Y52">
        <v>228.41399999999999</v>
      </c>
      <c r="Z52">
        <v>83.194999999999993</v>
      </c>
      <c r="AA52">
        <v>131.75700000000001</v>
      </c>
      <c r="AB52">
        <v>223.768</v>
      </c>
      <c r="AC52">
        <v>126.93600000000001</v>
      </c>
      <c r="AD52">
        <v>123.56699999999999</v>
      </c>
      <c r="AE52">
        <v>236.71</v>
      </c>
      <c r="AF52">
        <v>53.735999999999997</v>
      </c>
      <c r="AG52">
        <v>47.274999999999999</v>
      </c>
      <c r="AH52">
        <v>164.02699999999999</v>
      </c>
      <c r="AI52" s="4">
        <v>206.709</v>
      </c>
      <c r="AJ52" s="4">
        <v>95.100999999999999</v>
      </c>
      <c r="AK52" s="4">
        <v>190.54900000000001</v>
      </c>
      <c r="AL52" s="4">
        <v>249.11</v>
      </c>
      <c r="AM52" s="4">
        <v>241.56700000000001</v>
      </c>
      <c r="AN52" s="4"/>
      <c r="AO52" s="4"/>
      <c r="AP52" s="4"/>
      <c r="AQ52" s="4"/>
      <c r="AR52" s="4"/>
      <c r="AS52" s="4"/>
      <c r="AT52" s="4"/>
      <c r="AU52" s="4"/>
      <c r="AV52" s="4"/>
      <c r="AW52" s="4"/>
      <c r="AX52" s="4"/>
      <c r="AY52" s="4"/>
    </row>
    <row r="53" spans="1:1005" ht="15" x14ac:dyDescent="0.25">
      <c r="A53" s="84">
        <v>45474</v>
      </c>
      <c r="B53" s="85"/>
      <c r="C53" s="85"/>
      <c r="D53" s="86">
        <v>67.39</v>
      </c>
      <c r="E53">
        <v>91.057000000000002</v>
      </c>
      <c r="F53">
        <v>142.01400000000001</v>
      </c>
      <c r="G53">
        <v>76.507999999999996</v>
      </c>
      <c r="H53">
        <v>54.512999999999998</v>
      </c>
      <c r="I53">
        <v>39.293999999999997</v>
      </c>
      <c r="J53">
        <v>50.500999999999998</v>
      </c>
      <c r="K53">
        <v>93.144999999999996</v>
      </c>
      <c r="L53">
        <v>54.481999999999999</v>
      </c>
      <c r="M53">
        <v>85.602000000000004</v>
      </c>
      <c r="N53">
        <v>40.161000000000001</v>
      </c>
      <c r="O53">
        <v>182.44</v>
      </c>
      <c r="P53">
        <v>38.103000000000002</v>
      </c>
      <c r="Q53">
        <v>78.795000000000002</v>
      </c>
      <c r="R53">
        <v>64.281999999999996</v>
      </c>
      <c r="S53">
        <v>136.09399999999999</v>
      </c>
      <c r="T53">
        <v>25.439</v>
      </c>
      <c r="U53">
        <v>40.057000000000002</v>
      </c>
      <c r="V53">
        <v>13.946999999999999</v>
      </c>
      <c r="W53">
        <v>27.161000000000001</v>
      </c>
      <c r="X53">
        <v>36.219000000000001</v>
      </c>
      <c r="Y53">
        <v>90.558000000000007</v>
      </c>
      <c r="Z53">
        <v>37.790999999999997</v>
      </c>
      <c r="AA53">
        <v>51.505000000000003</v>
      </c>
      <c r="AB53">
        <v>66.393000000000001</v>
      </c>
      <c r="AC53">
        <v>48.887</v>
      </c>
      <c r="AD53">
        <v>42.872999999999998</v>
      </c>
      <c r="AE53">
        <v>100.852</v>
      </c>
      <c r="AF53">
        <v>21.634</v>
      </c>
      <c r="AG53">
        <v>21.844000000000001</v>
      </c>
      <c r="AH53">
        <v>48.079000000000001</v>
      </c>
      <c r="AI53" s="4">
        <v>78.064999999999998</v>
      </c>
      <c r="AJ53" s="4">
        <v>48.786999999999999</v>
      </c>
      <c r="AK53" s="4">
        <v>107.67700000000001</v>
      </c>
      <c r="AL53" s="4">
        <v>144.482</v>
      </c>
      <c r="AM53" s="4">
        <v>110.523</v>
      </c>
      <c r="AN53" s="4"/>
      <c r="AO53" s="4"/>
      <c r="AP53" s="4"/>
      <c r="AQ53" s="4"/>
      <c r="AR53" s="4"/>
      <c r="AS53" s="4"/>
      <c r="AT53" s="4"/>
      <c r="AU53" s="4"/>
      <c r="AV53" s="4"/>
      <c r="AW53" s="4"/>
      <c r="AX53" s="4"/>
      <c r="AY53" s="4"/>
    </row>
    <row r="54" spans="1:1005" ht="15" x14ac:dyDescent="0.25">
      <c r="A54" s="84">
        <v>45505</v>
      </c>
      <c r="B54" s="85"/>
      <c r="C54" s="85"/>
      <c r="D54" s="86">
        <v>38.630000000000003</v>
      </c>
      <c r="E54">
        <v>36.601999999999997</v>
      </c>
      <c r="F54">
        <v>46.482999999999997</v>
      </c>
      <c r="G54">
        <v>46.667999999999999</v>
      </c>
      <c r="H54">
        <v>34.350999999999999</v>
      </c>
      <c r="I54">
        <v>29.265999999999998</v>
      </c>
      <c r="J54">
        <v>31.774000000000001</v>
      </c>
      <c r="K54">
        <v>31.1</v>
      </c>
      <c r="L54">
        <v>38.502000000000002</v>
      </c>
      <c r="M54">
        <v>41.103000000000002</v>
      </c>
      <c r="N54">
        <v>21.352</v>
      </c>
      <c r="O54">
        <v>57.927999999999997</v>
      </c>
      <c r="P54">
        <v>21.058</v>
      </c>
      <c r="Q54">
        <v>68.478999999999999</v>
      </c>
      <c r="R54">
        <v>27.952999999999999</v>
      </c>
      <c r="S54">
        <v>92.356999999999999</v>
      </c>
      <c r="T54">
        <v>21.015000000000001</v>
      </c>
      <c r="U54">
        <v>34.323999999999998</v>
      </c>
      <c r="V54">
        <v>10.044</v>
      </c>
      <c r="W54">
        <v>18.559999999999999</v>
      </c>
      <c r="X54">
        <v>20.492999999999999</v>
      </c>
      <c r="Y54">
        <v>41.628999999999998</v>
      </c>
      <c r="Z54">
        <v>28.646000000000001</v>
      </c>
      <c r="AA54">
        <v>41.104999999999997</v>
      </c>
      <c r="AB54">
        <v>31.126999999999999</v>
      </c>
      <c r="AC54">
        <v>22.547999999999998</v>
      </c>
      <c r="AD54">
        <v>32.277999999999999</v>
      </c>
      <c r="AE54">
        <v>32.374000000000002</v>
      </c>
      <c r="AF54">
        <v>15.661</v>
      </c>
      <c r="AG54">
        <v>24.216000000000001</v>
      </c>
      <c r="AH54">
        <v>26.5</v>
      </c>
      <c r="AI54" s="4">
        <v>29.524000000000001</v>
      </c>
      <c r="AJ54" s="4">
        <v>24.95</v>
      </c>
      <c r="AK54" s="4">
        <v>76.078000000000003</v>
      </c>
      <c r="AL54" s="4">
        <v>46.744999999999997</v>
      </c>
      <c r="AM54" s="4">
        <v>65.724000000000004</v>
      </c>
      <c r="AN54" s="4"/>
      <c r="AO54" s="4"/>
      <c r="AP54" s="4"/>
      <c r="AQ54" s="4"/>
      <c r="AR54" s="4"/>
      <c r="AS54" s="4"/>
      <c r="AT54" s="4"/>
      <c r="AU54" s="4"/>
      <c r="AV54" s="4"/>
      <c r="AW54" s="4"/>
      <c r="AX54" s="4"/>
      <c r="AY54" s="4"/>
    </row>
    <row r="55" spans="1:1005" ht="15" x14ac:dyDescent="0.25">
      <c r="A55" s="84">
        <v>45536</v>
      </c>
      <c r="B55" s="85"/>
      <c r="C55" s="85"/>
      <c r="D55" s="86">
        <v>32.4</v>
      </c>
      <c r="E55">
        <v>45.613</v>
      </c>
      <c r="F55">
        <v>49.47</v>
      </c>
      <c r="G55">
        <v>31.544</v>
      </c>
      <c r="H55">
        <v>25.849</v>
      </c>
      <c r="I55">
        <v>18.215</v>
      </c>
      <c r="J55">
        <v>20.613</v>
      </c>
      <c r="K55">
        <v>42.683</v>
      </c>
      <c r="L55">
        <v>25.137</v>
      </c>
      <c r="M55">
        <v>37.798000000000002</v>
      </c>
      <c r="N55">
        <v>29.538</v>
      </c>
      <c r="O55">
        <v>31.856999999999999</v>
      </c>
      <c r="P55">
        <v>19.236999999999998</v>
      </c>
      <c r="Q55">
        <v>59.087000000000003</v>
      </c>
      <c r="R55">
        <v>22.114999999999998</v>
      </c>
      <c r="S55">
        <v>60.417999999999999</v>
      </c>
      <c r="T55">
        <v>19.059000000000001</v>
      </c>
      <c r="U55">
        <v>18.553000000000001</v>
      </c>
      <c r="V55">
        <v>20.463000000000001</v>
      </c>
      <c r="W55">
        <v>27.475999999999999</v>
      </c>
      <c r="X55">
        <v>31.05</v>
      </c>
      <c r="Y55">
        <v>22.398</v>
      </c>
      <c r="Z55">
        <v>23.827999999999999</v>
      </c>
      <c r="AA55">
        <v>37.582000000000001</v>
      </c>
      <c r="AB55">
        <v>33.848999999999997</v>
      </c>
      <c r="AC55">
        <v>16.716000000000001</v>
      </c>
      <c r="AD55">
        <v>16.795000000000002</v>
      </c>
      <c r="AE55">
        <v>22.207000000000001</v>
      </c>
      <c r="AF55">
        <v>12.212</v>
      </c>
      <c r="AG55">
        <v>37.593000000000004</v>
      </c>
      <c r="AH55">
        <v>32.280999999999999</v>
      </c>
      <c r="AI55" s="4">
        <v>18.727</v>
      </c>
      <c r="AJ55" s="4">
        <v>14.144</v>
      </c>
      <c r="AK55" s="4">
        <v>69.281999999999996</v>
      </c>
      <c r="AL55" s="4">
        <v>23.986999999999998</v>
      </c>
      <c r="AM55" s="4">
        <v>37.264000000000003</v>
      </c>
      <c r="AN55" s="4"/>
      <c r="AO55" s="4"/>
      <c r="AP55" s="4"/>
      <c r="AQ55" s="4"/>
      <c r="AR55" s="4"/>
      <c r="AS55" s="4"/>
      <c r="AT55" s="4"/>
      <c r="AU55" s="4"/>
      <c r="AV55" s="4"/>
      <c r="AW55" s="4"/>
      <c r="AX55" s="4"/>
      <c r="AY55" s="4"/>
    </row>
    <row r="56" spans="1:1005" ht="15" x14ac:dyDescent="0.25">
      <c r="A56" s="84">
        <v>45566</v>
      </c>
      <c r="B56" s="85"/>
      <c r="C56" s="85"/>
      <c r="D56" s="86">
        <v>23.25</v>
      </c>
      <c r="E56">
        <v>46.497999999999998</v>
      </c>
      <c r="F56">
        <v>50.707999999999998</v>
      </c>
      <c r="G56">
        <v>20.687999999999999</v>
      </c>
      <c r="H56">
        <v>24.052</v>
      </c>
      <c r="I56">
        <v>20.571999999999999</v>
      </c>
      <c r="J56">
        <v>27.978000000000002</v>
      </c>
      <c r="K56">
        <v>20.664999999999999</v>
      </c>
      <c r="L56">
        <v>17.13</v>
      </c>
      <c r="M56">
        <v>23.454999999999998</v>
      </c>
      <c r="N56">
        <v>21.878</v>
      </c>
      <c r="O56">
        <v>28.59</v>
      </c>
      <c r="P56">
        <v>26.824999999999999</v>
      </c>
      <c r="Q56">
        <v>49.332999999999998</v>
      </c>
      <c r="R56">
        <v>20.805</v>
      </c>
      <c r="S56">
        <v>25.352</v>
      </c>
      <c r="T56">
        <v>20.004000000000001</v>
      </c>
      <c r="U56">
        <v>15.727</v>
      </c>
      <c r="V56">
        <v>16.622</v>
      </c>
      <c r="W56">
        <v>15.766999999999999</v>
      </c>
      <c r="X56">
        <v>28.736000000000001</v>
      </c>
      <c r="Y56">
        <v>33.521999999999998</v>
      </c>
      <c r="Z56">
        <v>69.483999999999995</v>
      </c>
      <c r="AA56">
        <v>40.729999999999997</v>
      </c>
      <c r="AB56">
        <v>21.292999999999999</v>
      </c>
      <c r="AC56">
        <v>16.347999999999999</v>
      </c>
      <c r="AD56">
        <v>19.837</v>
      </c>
      <c r="AE56">
        <v>27.106999999999999</v>
      </c>
      <c r="AF56">
        <v>11.343999999999999</v>
      </c>
      <c r="AG56">
        <v>27.977</v>
      </c>
      <c r="AH56">
        <v>41.762</v>
      </c>
      <c r="AI56" s="4">
        <v>13.699</v>
      </c>
      <c r="AJ56" s="4">
        <v>23.742999999999999</v>
      </c>
      <c r="AK56" s="4">
        <v>35.456000000000003</v>
      </c>
      <c r="AL56" s="4">
        <v>26.234999999999999</v>
      </c>
      <c r="AM56" s="4">
        <v>30.359000000000002</v>
      </c>
      <c r="AN56" s="4"/>
      <c r="AO56" s="4"/>
      <c r="AP56" s="4"/>
      <c r="AQ56" s="4"/>
      <c r="AR56" s="4"/>
      <c r="AS56" s="4"/>
      <c r="AT56" s="4"/>
      <c r="AU56" s="4"/>
      <c r="AV56" s="4"/>
      <c r="AW56" s="4"/>
      <c r="AX56" s="4"/>
      <c r="AY56" s="4"/>
    </row>
    <row r="57" spans="1:1005" ht="15" x14ac:dyDescent="0.25">
      <c r="A57" s="84">
        <v>45597</v>
      </c>
      <c r="B57" s="85"/>
      <c r="C57" s="85"/>
      <c r="D57" s="86">
        <v>16.57</v>
      </c>
      <c r="E57">
        <v>26.064</v>
      </c>
      <c r="F57">
        <v>33.886000000000003</v>
      </c>
      <c r="G57">
        <v>24.042999999999999</v>
      </c>
      <c r="H57">
        <v>15.798</v>
      </c>
      <c r="I57">
        <v>14.026</v>
      </c>
      <c r="J57">
        <v>20.157</v>
      </c>
      <c r="K57">
        <v>16.443000000000001</v>
      </c>
      <c r="L57">
        <v>14.602</v>
      </c>
      <c r="M57">
        <v>18.286999999999999</v>
      </c>
      <c r="N57">
        <v>18.43</v>
      </c>
      <c r="O57">
        <v>19.042999999999999</v>
      </c>
      <c r="P57">
        <v>18.303999999999998</v>
      </c>
      <c r="Q57">
        <v>25.158999999999999</v>
      </c>
      <c r="R57">
        <v>22.151</v>
      </c>
      <c r="S57">
        <v>17.283999999999999</v>
      </c>
      <c r="T57">
        <v>16.474</v>
      </c>
      <c r="U57">
        <v>14.194000000000001</v>
      </c>
      <c r="V57">
        <v>10.916</v>
      </c>
      <c r="W57">
        <v>10.76</v>
      </c>
      <c r="X57">
        <v>21.475999999999999</v>
      </c>
      <c r="Y57">
        <v>20.667999999999999</v>
      </c>
      <c r="Z57">
        <v>25.710999999999999</v>
      </c>
      <c r="AA57">
        <v>20.029</v>
      </c>
      <c r="AB57">
        <v>17.312999999999999</v>
      </c>
      <c r="AC57">
        <v>14.218999999999999</v>
      </c>
      <c r="AD57">
        <v>15.089</v>
      </c>
      <c r="AE57">
        <v>19.863</v>
      </c>
      <c r="AF57">
        <v>10.08</v>
      </c>
      <c r="AG57">
        <v>14.944000000000001</v>
      </c>
      <c r="AH57">
        <v>22.108000000000001</v>
      </c>
      <c r="AI57" s="4">
        <v>12.023999999999999</v>
      </c>
      <c r="AJ57" s="4">
        <v>13.743</v>
      </c>
      <c r="AK57" s="4">
        <v>21.664999999999999</v>
      </c>
      <c r="AL57" s="4">
        <v>17.369</v>
      </c>
      <c r="AM57" s="4">
        <v>22.5</v>
      </c>
      <c r="AN57" s="4"/>
      <c r="AO57" s="4"/>
      <c r="AP57" s="4"/>
      <c r="AQ57" s="4"/>
      <c r="AR57" s="4"/>
      <c r="AS57" s="4"/>
      <c r="AT57" s="4"/>
      <c r="AU57" s="4"/>
      <c r="AV57" s="4"/>
      <c r="AW57" s="4"/>
      <c r="AX57" s="4"/>
      <c r="AY57" s="4"/>
    </row>
    <row r="58" spans="1:1005" ht="15" x14ac:dyDescent="0.25">
      <c r="A58" s="84">
        <v>45627</v>
      </c>
      <c r="B58" s="85"/>
      <c r="C58" s="85"/>
      <c r="D58" s="86">
        <v>15.25</v>
      </c>
      <c r="E58">
        <v>20.071999999999999</v>
      </c>
      <c r="F58">
        <v>22.484999999999999</v>
      </c>
      <c r="G58">
        <v>17.911999999999999</v>
      </c>
      <c r="H58">
        <v>13.153</v>
      </c>
      <c r="I58">
        <v>12.048</v>
      </c>
      <c r="J58">
        <v>14.047000000000001</v>
      </c>
      <c r="K58">
        <v>14.353999999999999</v>
      </c>
      <c r="L58">
        <v>13.281000000000001</v>
      </c>
      <c r="M58">
        <v>16.696000000000002</v>
      </c>
      <c r="N58">
        <v>15.581</v>
      </c>
      <c r="O58">
        <v>17.472999999999999</v>
      </c>
      <c r="P58">
        <v>15.67</v>
      </c>
      <c r="Q58">
        <v>18.677</v>
      </c>
      <c r="R58">
        <v>19.571999999999999</v>
      </c>
      <c r="S58">
        <v>15.449</v>
      </c>
      <c r="T58">
        <v>13.228</v>
      </c>
      <c r="U58">
        <v>12.967000000000001</v>
      </c>
      <c r="V58">
        <v>9.5</v>
      </c>
      <c r="W58">
        <v>10.156000000000001</v>
      </c>
      <c r="X58">
        <v>15.573</v>
      </c>
      <c r="Y58">
        <v>16.527000000000001</v>
      </c>
      <c r="Z58">
        <v>15.406000000000001</v>
      </c>
      <c r="AA58">
        <v>16.123999999999999</v>
      </c>
      <c r="AB58">
        <v>15.554</v>
      </c>
      <c r="AC58">
        <v>12.398999999999999</v>
      </c>
      <c r="AD58">
        <v>12.705</v>
      </c>
      <c r="AE58">
        <v>15.997</v>
      </c>
      <c r="AF58">
        <v>9.6170000000000009</v>
      </c>
      <c r="AG58">
        <v>11.32</v>
      </c>
      <c r="AH58">
        <v>14.448</v>
      </c>
      <c r="AI58" s="4">
        <v>12.180999999999999</v>
      </c>
      <c r="AJ58" s="4">
        <v>10.375999999999999</v>
      </c>
      <c r="AK58" s="4">
        <v>17.692</v>
      </c>
      <c r="AL58" s="4">
        <v>15.965999999999999</v>
      </c>
      <c r="AM58" s="4">
        <v>18.977</v>
      </c>
      <c r="AN58" s="4"/>
      <c r="AO58" s="4"/>
      <c r="AP58" s="4"/>
      <c r="AQ58" s="4"/>
      <c r="AR58" s="4"/>
      <c r="AS58" s="4"/>
      <c r="AT58" s="4"/>
      <c r="AU58" s="4"/>
      <c r="AV58" s="4"/>
      <c r="AW58" s="4"/>
      <c r="AX58" s="4"/>
      <c r="AY58" s="4"/>
    </row>
    <row r="59" spans="1:1005" ht="15" x14ac:dyDescent="0.25">
      <c r="A59" s="84">
        <v>45658</v>
      </c>
      <c r="B59" s="85"/>
      <c r="C59" s="85"/>
      <c r="D59" s="86">
        <v>13.58</v>
      </c>
      <c r="E59">
        <v>17.263999999999999</v>
      </c>
      <c r="F59">
        <v>17.163</v>
      </c>
      <c r="G59">
        <v>15.096</v>
      </c>
      <c r="H59">
        <v>11.456</v>
      </c>
      <c r="I59">
        <v>10.835000000000001</v>
      </c>
      <c r="J59">
        <v>11.138</v>
      </c>
      <c r="K59">
        <v>12.297000000000001</v>
      </c>
      <c r="L59">
        <v>12</v>
      </c>
      <c r="M59">
        <v>15.223000000000001</v>
      </c>
      <c r="N59">
        <v>13.430999999999999</v>
      </c>
      <c r="O59">
        <v>15.512</v>
      </c>
      <c r="P59">
        <v>12.757999999999999</v>
      </c>
      <c r="Q59">
        <v>16.189</v>
      </c>
      <c r="R59">
        <v>14.897</v>
      </c>
      <c r="S59">
        <v>14.031000000000001</v>
      </c>
      <c r="T59">
        <v>11.647</v>
      </c>
      <c r="U59">
        <v>11.882</v>
      </c>
      <c r="V59">
        <v>8.7119999999999997</v>
      </c>
      <c r="W59">
        <v>8.9809999999999999</v>
      </c>
      <c r="X59">
        <v>16.079000000000001</v>
      </c>
      <c r="Y59">
        <v>15.023999999999999</v>
      </c>
      <c r="Z59">
        <v>12.483000000000001</v>
      </c>
      <c r="AA59">
        <v>13.497999999999999</v>
      </c>
      <c r="AB59">
        <v>13.795</v>
      </c>
      <c r="AC59">
        <v>11.253</v>
      </c>
      <c r="AD59">
        <v>11.622999999999999</v>
      </c>
      <c r="AE59">
        <v>14.477</v>
      </c>
      <c r="AF59">
        <v>8.8789999999999996</v>
      </c>
      <c r="AG59">
        <v>9.4260000000000002</v>
      </c>
      <c r="AH59">
        <v>12.301</v>
      </c>
      <c r="AI59" s="4">
        <v>11.552</v>
      </c>
      <c r="AJ59" s="4">
        <v>8.8580000000000005</v>
      </c>
      <c r="AK59" s="4">
        <v>14.704000000000001</v>
      </c>
      <c r="AL59" s="4">
        <v>14.898999999999999</v>
      </c>
      <c r="AM59" s="4">
        <v>17.573</v>
      </c>
      <c r="AN59" s="4"/>
      <c r="AO59" s="4"/>
      <c r="AP59" s="4"/>
      <c r="AQ59" s="4"/>
      <c r="AR59" s="4"/>
      <c r="AS59" s="4"/>
      <c r="AT59" s="4"/>
      <c r="AU59" s="4"/>
      <c r="AV59" s="4"/>
      <c r="AW59" s="4"/>
      <c r="AX59" s="4"/>
      <c r="AY59" s="4"/>
    </row>
    <row r="60" spans="1:1005" ht="15" x14ac:dyDescent="0.25">
      <c r="A60" s="84">
        <v>45689</v>
      </c>
      <c r="B60" s="85"/>
      <c r="C60" s="85"/>
      <c r="D60" s="86">
        <v>12.38</v>
      </c>
      <c r="E60">
        <v>16.655999999999999</v>
      </c>
      <c r="F60">
        <v>21.207000000000001</v>
      </c>
      <c r="G60">
        <v>12.426</v>
      </c>
      <c r="H60">
        <v>9.4649999999999999</v>
      </c>
      <c r="I60">
        <v>9.0180000000000007</v>
      </c>
      <c r="J60">
        <v>9.8209999999999997</v>
      </c>
      <c r="K60">
        <v>10.404</v>
      </c>
      <c r="L60">
        <v>9.9979999999999993</v>
      </c>
      <c r="M60">
        <v>12.845000000000001</v>
      </c>
      <c r="N60">
        <v>13.71</v>
      </c>
      <c r="O60">
        <v>16.187999999999999</v>
      </c>
      <c r="P60">
        <v>10.122</v>
      </c>
      <c r="Q60">
        <v>13.397</v>
      </c>
      <c r="R60">
        <v>13.52</v>
      </c>
      <c r="S60">
        <v>12.387</v>
      </c>
      <c r="T60">
        <v>9.4320000000000004</v>
      </c>
      <c r="U60">
        <v>9.9849999999999994</v>
      </c>
      <c r="V60">
        <v>8.1470000000000002</v>
      </c>
      <c r="W60">
        <v>7.367</v>
      </c>
      <c r="X60">
        <v>13.46</v>
      </c>
      <c r="Y60">
        <v>12.807</v>
      </c>
      <c r="Z60">
        <v>12.205</v>
      </c>
      <c r="AA60">
        <v>10.449</v>
      </c>
      <c r="AB60">
        <v>12.55</v>
      </c>
      <c r="AC60">
        <v>9.3849999999999998</v>
      </c>
      <c r="AD60">
        <v>9.2899999999999991</v>
      </c>
      <c r="AE60">
        <v>11.565</v>
      </c>
      <c r="AF60">
        <v>7.4359999999999999</v>
      </c>
      <c r="AG60">
        <v>9.4329999999999998</v>
      </c>
      <c r="AH60">
        <v>14.491</v>
      </c>
      <c r="AI60" s="4">
        <v>9.5540000000000003</v>
      </c>
      <c r="AJ60" s="4">
        <v>7.3129999999999997</v>
      </c>
      <c r="AK60" s="4">
        <v>12.032</v>
      </c>
      <c r="AL60" s="4">
        <v>12.191000000000001</v>
      </c>
      <c r="AM60" s="4">
        <v>13.566000000000001</v>
      </c>
      <c r="AN60" s="4"/>
      <c r="AO60" s="4"/>
      <c r="AP60" s="4"/>
      <c r="AQ60" s="4"/>
      <c r="AR60" s="4"/>
      <c r="AS60" s="4"/>
      <c r="AT60" s="4"/>
      <c r="AU60" s="4"/>
      <c r="AV60" s="4"/>
      <c r="AW60" s="4"/>
      <c r="AX60" s="4"/>
      <c r="AY60" s="4"/>
    </row>
    <row r="61" spans="1:1005" ht="15" x14ac:dyDescent="0.25">
      <c r="A61" s="84">
        <v>45717</v>
      </c>
      <c r="B61" s="85"/>
      <c r="C61" s="85"/>
      <c r="D61" s="86">
        <v>22.1</v>
      </c>
      <c r="E61">
        <v>36.499000000000002</v>
      </c>
      <c r="F61">
        <v>32.475999999999999</v>
      </c>
      <c r="G61">
        <v>18.213999999999999</v>
      </c>
      <c r="H61">
        <v>21.106000000000002</v>
      </c>
      <c r="I61">
        <v>14.621</v>
      </c>
      <c r="J61">
        <v>11.436999999999999</v>
      </c>
      <c r="K61">
        <v>17.021000000000001</v>
      </c>
      <c r="L61">
        <v>17.492000000000001</v>
      </c>
      <c r="M61">
        <v>22.606999999999999</v>
      </c>
      <c r="N61">
        <v>36.404000000000003</v>
      </c>
      <c r="O61">
        <v>20.67</v>
      </c>
      <c r="P61">
        <v>33.423000000000002</v>
      </c>
      <c r="Q61">
        <v>23.045999999999999</v>
      </c>
      <c r="R61">
        <v>19.486000000000001</v>
      </c>
      <c r="S61">
        <v>16.846</v>
      </c>
      <c r="T61">
        <v>15.445</v>
      </c>
      <c r="U61">
        <v>12.566000000000001</v>
      </c>
      <c r="V61">
        <v>13.04</v>
      </c>
      <c r="W61">
        <v>20.759</v>
      </c>
      <c r="X61">
        <v>26.548999999999999</v>
      </c>
      <c r="Y61">
        <v>17.242000000000001</v>
      </c>
      <c r="Z61">
        <v>37.957000000000001</v>
      </c>
      <c r="AA61">
        <v>13.504</v>
      </c>
      <c r="AB61">
        <v>23.135000000000002</v>
      </c>
      <c r="AC61">
        <v>10.007999999999999</v>
      </c>
      <c r="AD61">
        <v>15.919</v>
      </c>
      <c r="AE61">
        <v>23.506</v>
      </c>
      <c r="AF61">
        <v>11.103999999999999</v>
      </c>
      <c r="AG61">
        <v>14.025</v>
      </c>
      <c r="AH61">
        <v>23.114000000000001</v>
      </c>
      <c r="AI61" s="4">
        <v>12.175000000000001</v>
      </c>
      <c r="AJ61" s="4">
        <v>9.3650000000000002</v>
      </c>
      <c r="AK61" s="4">
        <v>16.151</v>
      </c>
      <c r="AL61" s="4">
        <v>15.791</v>
      </c>
      <c r="AM61" s="4">
        <v>26.231000000000002</v>
      </c>
      <c r="AN61" s="4"/>
      <c r="AO61" s="4"/>
      <c r="AP61" s="4"/>
      <c r="AQ61" s="4"/>
      <c r="AR61" s="4"/>
      <c r="AS61" s="4"/>
      <c r="AT61" s="4"/>
      <c r="AU61" s="4"/>
      <c r="AV61" s="4"/>
      <c r="AW61" s="4"/>
      <c r="AX61" s="4"/>
      <c r="AY61" s="4"/>
    </row>
    <row r="62" spans="1:1005" ht="15" x14ac:dyDescent="0.25">
      <c r="A62" s="84">
        <v>45748</v>
      </c>
      <c r="B62" s="85"/>
      <c r="C62" s="85"/>
      <c r="D62" s="86">
        <v>52.61</v>
      </c>
      <c r="E62">
        <v>95.617000000000004</v>
      </c>
      <c r="F62">
        <v>103.04900000000001</v>
      </c>
      <c r="G62">
        <v>34.593000000000004</v>
      </c>
      <c r="H62">
        <v>73.930000000000007</v>
      </c>
      <c r="I62">
        <v>34.392000000000003</v>
      </c>
      <c r="J62">
        <v>32.201999999999998</v>
      </c>
      <c r="K62">
        <v>65.48</v>
      </c>
      <c r="L62">
        <v>65.739999999999995</v>
      </c>
      <c r="M62">
        <v>49.091000000000001</v>
      </c>
      <c r="N62">
        <v>51.872999999999998</v>
      </c>
      <c r="O62">
        <v>40.311</v>
      </c>
      <c r="P62">
        <v>71.52</v>
      </c>
      <c r="Q62">
        <v>49.075000000000003</v>
      </c>
      <c r="R62">
        <v>31.620999999999999</v>
      </c>
      <c r="S62">
        <v>54.848999999999997</v>
      </c>
      <c r="T62">
        <v>53.639000000000003</v>
      </c>
      <c r="U62">
        <v>23.18</v>
      </c>
      <c r="V62">
        <v>22.722999999999999</v>
      </c>
      <c r="W62">
        <v>68.430000000000007</v>
      </c>
      <c r="X62">
        <v>93.424999999999997</v>
      </c>
      <c r="Y62">
        <v>48.231999999999999</v>
      </c>
      <c r="Z62">
        <v>61.804000000000002</v>
      </c>
      <c r="AA62">
        <v>43.905000000000001</v>
      </c>
      <c r="AB62">
        <v>37.462000000000003</v>
      </c>
      <c r="AC62">
        <v>32.215000000000003</v>
      </c>
      <c r="AD62">
        <v>34.707000000000001</v>
      </c>
      <c r="AE62">
        <v>55.966000000000001</v>
      </c>
      <c r="AF62">
        <v>24.658999999999999</v>
      </c>
      <c r="AG62">
        <v>38.158999999999999</v>
      </c>
      <c r="AH62">
        <v>31.728999999999999</v>
      </c>
      <c r="AI62" s="4">
        <v>25.414999999999999</v>
      </c>
      <c r="AJ62" s="4">
        <v>20.827999999999999</v>
      </c>
      <c r="AK62" s="4">
        <v>29.908000000000001</v>
      </c>
      <c r="AL62" s="4">
        <v>34.927</v>
      </c>
      <c r="AM62" s="4">
        <v>96.664000000000001</v>
      </c>
      <c r="AN62" s="4"/>
      <c r="AO62" s="4"/>
      <c r="AP62" s="4"/>
      <c r="AQ62" s="4"/>
      <c r="AR62" s="4"/>
      <c r="AS62" s="4"/>
      <c r="AT62" s="4"/>
      <c r="AU62" s="4"/>
      <c r="AV62" s="4"/>
      <c r="AW62" s="4"/>
      <c r="AX62" s="4"/>
      <c r="AY62" s="4"/>
    </row>
    <row r="63" spans="1:1005" ht="15" x14ac:dyDescent="0.25">
      <c r="A63" s="84">
        <v>45778</v>
      </c>
      <c r="B63" s="85"/>
      <c r="C63" s="85"/>
      <c r="D63" s="86">
        <v>146.12</v>
      </c>
      <c r="E63">
        <v>187.85300000000001</v>
      </c>
      <c r="F63">
        <v>208.00299999999999</v>
      </c>
      <c r="G63">
        <v>91.355999999999995</v>
      </c>
      <c r="H63">
        <v>125.09099999999999</v>
      </c>
      <c r="I63">
        <v>88.498999999999995</v>
      </c>
      <c r="J63">
        <v>99.686000000000007</v>
      </c>
      <c r="K63">
        <v>144.21100000000001</v>
      </c>
      <c r="L63">
        <v>226.99600000000001</v>
      </c>
      <c r="M63">
        <v>158.50399999999999</v>
      </c>
      <c r="N63">
        <v>141.59899999999999</v>
      </c>
      <c r="O63">
        <v>150.40299999999999</v>
      </c>
      <c r="P63">
        <v>205.773</v>
      </c>
      <c r="Q63">
        <v>150.51499999999999</v>
      </c>
      <c r="R63">
        <v>151.05000000000001</v>
      </c>
      <c r="S63">
        <v>128.85400000000001</v>
      </c>
      <c r="T63">
        <v>198.72399999999999</v>
      </c>
      <c r="U63">
        <v>47.929000000000002</v>
      </c>
      <c r="V63">
        <v>83.984999999999999</v>
      </c>
      <c r="W63">
        <v>156.708</v>
      </c>
      <c r="X63">
        <v>226.75899999999999</v>
      </c>
      <c r="Y63">
        <v>120.236</v>
      </c>
      <c r="Z63">
        <v>157.072</v>
      </c>
      <c r="AA63">
        <v>174.43700000000001</v>
      </c>
      <c r="AB63">
        <v>191.66399999999999</v>
      </c>
      <c r="AC63">
        <v>79.685000000000002</v>
      </c>
      <c r="AD63">
        <v>124.048</v>
      </c>
      <c r="AE63">
        <v>100.102</v>
      </c>
      <c r="AF63">
        <v>50.326999999999998</v>
      </c>
      <c r="AG63">
        <v>121.142</v>
      </c>
      <c r="AH63">
        <v>97.296000000000006</v>
      </c>
      <c r="AI63" s="4">
        <v>68.183000000000007</v>
      </c>
      <c r="AJ63" s="4">
        <v>127.508</v>
      </c>
      <c r="AK63" s="4">
        <v>134.41800000000001</v>
      </c>
      <c r="AL63" s="4">
        <v>210.054</v>
      </c>
      <c r="AM63" s="4">
        <v>227.196</v>
      </c>
      <c r="AN63" s="4"/>
      <c r="AO63" s="4"/>
      <c r="AP63" s="4"/>
      <c r="AQ63" s="4"/>
      <c r="AR63" s="4"/>
      <c r="AS63" s="4"/>
      <c r="AT63" s="4"/>
      <c r="AU63" s="4"/>
      <c r="AV63" s="4"/>
      <c r="AW63" s="4"/>
      <c r="AX63" s="4"/>
      <c r="AY63" s="4"/>
    </row>
    <row r="64" spans="1:1005" ht="15" x14ac:dyDescent="0.25">
      <c r="A64" s="84">
        <v>45809</v>
      </c>
      <c r="B64" s="85"/>
      <c r="C64" s="85"/>
      <c r="D64" s="86">
        <v>151.61000000000001</v>
      </c>
      <c r="E64">
        <v>244.56</v>
      </c>
      <c r="F64">
        <v>189.51900000000001</v>
      </c>
      <c r="G64">
        <v>144.096</v>
      </c>
      <c r="H64">
        <v>92.828000000000003</v>
      </c>
      <c r="I64">
        <v>110.02500000000001</v>
      </c>
      <c r="J64">
        <v>175.14099999999999</v>
      </c>
      <c r="K64">
        <v>113.842</v>
      </c>
      <c r="L64">
        <v>233.00800000000001</v>
      </c>
      <c r="M64">
        <v>132.374</v>
      </c>
      <c r="N64">
        <v>258.27999999999997</v>
      </c>
      <c r="O64">
        <v>99.412000000000006</v>
      </c>
      <c r="P64">
        <v>262.39</v>
      </c>
      <c r="Q64">
        <v>127.51600000000001</v>
      </c>
      <c r="R64">
        <v>208.107</v>
      </c>
      <c r="S64">
        <v>71.852999999999994</v>
      </c>
      <c r="T64">
        <v>121.84099999999999</v>
      </c>
      <c r="U64">
        <v>31.625</v>
      </c>
      <c r="V64">
        <v>86.820999999999998</v>
      </c>
      <c r="W64">
        <v>96.003</v>
      </c>
      <c r="X64">
        <v>228.41399999999999</v>
      </c>
      <c r="Y64">
        <v>83.194999999999993</v>
      </c>
      <c r="Z64">
        <v>131.75700000000001</v>
      </c>
      <c r="AA64">
        <v>223.768</v>
      </c>
      <c r="AB64">
        <v>126.93600000000001</v>
      </c>
      <c r="AC64">
        <v>123.56699999999999</v>
      </c>
      <c r="AD64">
        <v>236.71</v>
      </c>
      <c r="AE64">
        <v>53.735999999999997</v>
      </c>
      <c r="AF64">
        <v>47.274999999999999</v>
      </c>
      <c r="AG64">
        <v>164.02699999999999</v>
      </c>
      <c r="AH64">
        <v>206.709</v>
      </c>
      <c r="AI64" s="4">
        <v>95.100999999999999</v>
      </c>
      <c r="AJ64" s="4">
        <v>190.54900000000001</v>
      </c>
      <c r="AK64" s="4">
        <v>249.11</v>
      </c>
      <c r="AL64" s="4">
        <v>241.56700000000001</v>
      </c>
      <c r="AM64" s="4">
        <v>241.56700000000001</v>
      </c>
      <c r="AN64" s="4"/>
      <c r="AO64" s="4"/>
      <c r="AP64" s="4"/>
      <c r="AQ64" s="4"/>
      <c r="AR64" s="4"/>
      <c r="AS64" s="4"/>
      <c r="AT64" s="4"/>
      <c r="AU64" s="4"/>
      <c r="AV64" s="4"/>
      <c r="AW64" s="4"/>
      <c r="AX64" s="4"/>
      <c r="AY64" s="4"/>
      <c r="ALQ64" t="e">
        <v>#N/A</v>
      </c>
    </row>
    <row r="65" spans="1:1005" ht="15" x14ac:dyDescent="0.25">
      <c r="A65" s="84">
        <v>45839</v>
      </c>
      <c r="B65" s="85"/>
      <c r="C65" s="85"/>
      <c r="D65" s="86">
        <v>67.39</v>
      </c>
      <c r="E65">
        <v>142.01400000000001</v>
      </c>
      <c r="F65">
        <v>76.507999999999996</v>
      </c>
      <c r="G65">
        <v>54.512999999999998</v>
      </c>
      <c r="H65">
        <v>39.293999999999997</v>
      </c>
      <c r="I65">
        <v>50.500999999999998</v>
      </c>
      <c r="J65">
        <v>93.144999999999996</v>
      </c>
      <c r="K65">
        <v>54.481999999999999</v>
      </c>
      <c r="L65">
        <v>85.602000000000004</v>
      </c>
      <c r="M65">
        <v>40.161000000000001</v>
      </c>
      <c r="N65">
        <v>182.44</v>
      </c>
      <c r="O65">
        <v>38.103000000000002</v>
      </c>
      <c r="P65">
        <v>78.795000000000002</v>
      </c>
      <c r="Q65">
        <v>64.281999999999996</v>
      </c>
      <c r="R65">
        <v>136.09399999999999</v>
      </c>
      <c r="S65">
        <v>25.439</v>
      </c>
      <c r="T65">
        <v>40.057000000000002</v>
      </c>
      <c r="U65">
        <v>13.946999999999999</v>
      </c>
      <c r="V65">
        <v>27.161000000000001</v>
      </c>
      <c r="W65">
        <v>36.219000000000001</v>
      </c>
      <c r="X65">
        <v>90.558000000000007</v>
      </c>
      <c r="Y65">
        <v>37.790999999999997</v>
      </c>
      <c r="Z65">
        <v>51.505000000000003</v>
      </c>
      <c r="AA65">
        <v>66.393000000000001</v>
      </c>
      <c r="AB65">
        <v>48.887</v>
      </c>
      <c r="AC65">
        <v>42.872999999999998</v>
      </c>
      <c r="AD65">
        <v>100.852</v>
      </c>
      <c r="AE65">
        <v>21.634</v>
      </c>
      <c r="AF65">
        <v>21.844000000000001</v>
      </c>
      <c r="AG65">
        <v>48.079000000000001</v>
      </c>
      <c r="AH65">
        <v>78.064999999999998</v>
      </c>
      <c r="AI65" s="4">
        <v>48.786999999999999</v>
      </c>
      <c r="AJ65" s="4">
        <v>107.67700000000001</v>
      </c>
      <c r="AK65" s="4">
        <v>144.482</v>
      </c>
      <c r="AL65" s="4">
        <v>110.523</v>
      </c>
      <c r="AM65" s="4">
        <v>110.523</v>
      </c>
      <c r="AN65" s="4"/>
      <c r="AO65" s="4"/>
      <c r="AP65" s="4"/>
      <c r="AQ65" s="4"/>
      <c r="AR65" s="4"/>
      <c r="AS65" s="4"/>
      <c r="AT65" s="4"/>
      <c r="AU65" s="4"/>
      <c r="AV65" s="4"/>
      <c r="AW65" s="4"/>
      <c r="AX65" s="4"/>
      <c r="AY65" s="4"/>
      <c r="ALQ65" t="e">
        <v>#N/A</v>
      </c>
    </row>
    <row r="66" spans="1:1005" ht="15" x14ac:dyDescent="0.25">
      <c r="A66" s="84">
        <v>45870</v>
      </c>
      <c r="B66" s="85"/>
      <c r="C66" s="85"/>
      <c r="D66" s="86">
        <v>38.630000000000003</v>
      </c>
      <c r="E66">
        <v>46.482999999999997</v>
      </c>
      <c r="F66">
        <v>46.667999999999999</v>
      </c>
      <c r="G66">
        <v>34.350999999999999</v>
      </c>
      <c r="H66">
        <v>29.265999999999998</v>
      </c>
      <c r="I66">
        <v>31.774000000000001</v>
      </c>
      <c r="J66">
        <v>31.1</v>
      </c>
      <c r="K66">
        <v>38.502000000000002</v>
      </c>
      <c r="L66">
        <v>41.103000000000002</v>
      </c>
      <c r="M66">
        <v>21.352</v>
      </c>
      <c r="N66">
        <v>57.927999999999997</v>
      </c>
      <c r="O66">
        <v>21.058</v>
      </c>
      <c r="P66">
        <v>68.478999999999999</v>
      </c>
      <c r="Q66">
        <v>27.952999999999999</v>
      </c>
      <c r="R66">
        <v>92.356999999999999</v>
      </c>
      <c r="S66">
        <v>21.015000000000001</v>
      </c>
      <c r="T66">
        <v>34.323999999999998</v>
      </c>
      <c r="U66">
        <v>10.044</v>
      </c>
      <c r="V66">
        <v>18.559999999999999</v>
      </c>
      <c r="W66">
        <v>20.492999999999999</v>
      </c>
      <c r="X66">
        <v>41.628999999999998</v>
      </c>
      <c r="Y66">
        <v>28.646000000000001</v>
      </c>
      <c r="Z66">
        <v>41.104999999999997</v>
      </c>
      <c r="AA66">
        <v>31.126999999999999</v>
      </c>
      <c r="AB66">
        <v>22.547999999999998</v>
      </c>
      <c r="AC66">
        <v>32.277999999999999</v>
      </c>
      <c r="AD66">
        <v>32.374000000000002</v>
      </c>
      <c r="AE66">
        <v>15.661</v>
      </c>
      <c r="AF66">
        <v>24.216000000000001</v>
      </c>
      <c r="AG66">
        <v>26.5</v>
      </c>
      <c r="AH66">
        <v>29.524000000000001</v>
      </c>
      <c r="AI66" s="4">
        <v>24.95</v>
      </c>
      <c r="AJ66" s="4">
        <v>76.078000000000003</v>
      </c>
      <c r="AK66" s="4">
        <v>46.744999999999997</v>
      </c>
      <c r="AL66" s="4">
        <v>65.724000000000004</v>
      </c>
      <c r="AM66" s="4">
        <v>65.724000000000004</v>
      </c>
      <c r="AN66" s="4"/>
      <c r="AO66" s="4"/>
      <c r="AP66" s="4"/>
      <c r="AQ66" s="4"/>
      <c r="AR66" s="4"/>
      <c r="AS66" s="4"/>
      <c r="AT66" s="4"/>
      <c r="AU66" s="4"/>
      <c r="AV66" s="4"/>
      <c r="AW66" s="4"/>
      <c r="AX66" s="4"/>
      <c r="AY66" s="4"/>
      <c r="ALQ66" t="e">
        <v>#N/A</v>
      </c>
    </row>
    <row r="67" spans="1:1005" ht="15" x14ac:dyDescent="0.25">
      <c r="A67" s="84">
        <v>45901</v>
      </c>
      <c r="B67" s="85"/>
      <c r="C67" s="85"/>
      <c r="D67" s="86">
        <v>32.4</v>
      </c>
      <c r="E67">
        <v>49.47</v>
      </c>
      <c r="F67">
        <v>31.544</v>
      </c>
      <c r="G67">
        <v>25.849</v>
      </c>
      <c r="H67">
        <v>18.215</v>
      </c>
      <c r="I67">
        <v>20.613</v>
      </c>
      <c r="J67">
        <v>42.683</v>
      </c>
      <c r="K67">
        <v>25.137</v>
      </c>
      <c r="L67">
        <v>37.798000000000002</v>
      </c>
      <c r="M67">
        <v>29.538</v>
      </c>
      <c r="N67">
        <v>31.856999999999999</v>
      </c>
      <c r="O67">
        <v>19.236999999999998</v>
      </c>
      <c r="P67">
        <v>59.087000000000003</v>
      </c>
      <c r="Q67">
        <v>22.114999999999998</v>
      </c>
      <c r="R67">
        <v>60.417999999999999</v>
      </c>
      <c r="S67">
        <v>19.059000000000001</v>
      </c>
      <c r="T67">
        <v>18.553000000000001</v>
      </c>
      <c r="U67">
        <v>20.463000000000001</v>
      </c>
      <c r="V67">
        <v>27.475999999999999</v>
      </c>
      <c r="W67">
        <v>31.05</v>
      </c>
      <c r="X67">
        <v>22.398</v>
      </c>
      <c r="Y67">
        <v>23.827999999999999</v>
      </c>
      <c r="Z67">
        <v>37.582000000000001</v>
      </c>
      <c r="AA67">
        <v>33.848999999999997</v>
      </c>
      <c r="AB67">
        <v>16.716000000000001</v>
      </c>
      <c r="AC67">
        <v>16.795000000000002</v>
      </c>
      <c r="AD67">
        <v>22.207000000000001</v>
      </c>
      <c r="AE67">
        <v>12.212</v>
      </c>
      <c r="AF67">
        <v>37.593000000000004</v>
      </c>
      <c r="AG67">
        <v>32.280999999999999</v>
      </c>
      <c r="AH67">
        <v>18.727</v>
      </c>
      <c r="AI67" s="4">
        <v>14.144</v>
      </c>
      <c r="AJ67" s="4">
        <v>69.281999999999996</v>
      </c>
      <c r="AK67" s="4">
        <v>23.986999999999998</v>
      </c>
      <c r="AL67" s="4">
        <v>37.264000000000003</v>
      </c>
      <c r="AM67" s="4">
        <v>37.264000000000003</v>
      </c>
      <c r="AN67" s="4"/>
      <c r="AO67" s="4"/>
      <c r="AP67" s="4"/>
      <c r="AQ67" s="4"/>
      <c r="AR67" s="4"/>
      <c r="AS67" s="4"/>
      <c r="AT67" s="4"/>
      <c r="AU67" s="4"/>
      <c r="AV67" s="4"/>
      <c r="AW67" s="4"/>
      <c r="AX67" s="4"/>
      <c r="AY67" s="4"/>
      <c r="ALQ67" t="e">
        <v>#N/A</v>
      </c>
    </row>
    <row r="68" spans="1:1005" ht="15" x14ac:dyDescent="0.25">
      <c r="A68" s="84"/>
      <c r="B68" s="85"/>
      <c r="C68" s="85"/>
      <c r="D68" s="86"/>
      <c r="AI68" s="4"/>
      <c r="AJ68" s="4"/>
      <c r="AK68" s="4"/>
      <c r="AL68" s="4"/>
      <c r="AM68" s="4"/>
      <c r="AN68" s="4"/>
      <c r="AO68" s="4"/>
      <c r="AP68" s="4"/>
      <c r="AQ68" s="4"/>
      <c r="AR68" s="4"/>
      <c r="AS68" s="4"/>
      <c r="AT68" s="4"/>
      <c r="AU68" s="4"/>
      <c r="AV68" s="4"/>
      <c r="AW68" s="4"/>
      <c r="AX68" s="4"/>
      <c r="AY68" s="4"/>
      <c r="ALQ68" t="e">
        <v>#N/A</v>
      </c>
    </row>
    <row r="69" spans="1:1005" ht="15" x14ac:dyDescent="0.25">
      <c r="A69" s="84"/>
      <c r="B69" s="85"/>
      <c r="C69" s="85"/>
      <c r="D69" s="86"/>
      <c r="AI69" s="4"/>
      <c r="AJ69" s="4"/>
      <c r="AK69" s="4"/>
      <c r="AL69" s="4"/>
      <c r="AM69" s="4"/>
      <c r="AN69" s="4"/>
      <c r="AO69" s="4"/>
      <c r="AP69" s="4"/>
      <c r="AQ69" s="4"/>
      <c r="AR69" s="4"/>
      <c r="AS69" s="4"/>
      <c r="AT69" s="4"/>
      <c r="AU69" s="4"/>
      <c r="AV69" s="4"/>
      <c r="AW69" s="4"/>
      <c r="AX69" s="4"/>
      <c r="AY69" s="4"/>
      <c r="ALQ69" t="e">
        <v>#N/A</v>
      </c>
    </row>
    <row r="70" spans="1:1005" ht="15" x14ac:dyDescent="0.25">
      <c r="A70" s="84"/>
      <c r="B70" s="85"/>
      <c r="C70" s="85"/>
      <c r="D70" s="86"/>
      <c r="AI70" s="4"/>
      <c r="AJ70" s="4"/>
      <c r="AK70" s="4"/>
      <c r="AL70" s="4"/>
      <c r="AM70" s="4"/>
      <c r="AN70" s="4"/>
      <c r="AO70" s="4"/>
      <c r="AP70" s="4"/>
      <c r="AQ70" s="4"/>
      <c r="AR70" s="4"/>
      <c r="AS70" s="4"/>
      <c r="AT70" s="4"/>
      <c r="AU70" s="4"/>
      <c r="AV70" s="4"/>
      <c r="AW70" s="4"/>
      <c r="AX70" s="4"/>
      <c r="AY70" s="4"/>
      <c r="ALQ70" t="e">
        <v>#N/A</v>
      </c>
    </row>
    <row r="71" spans="1:1005" ht="15" x14ac:dyDescent="0.25">
      <c r="A71" s="84"/>
      <c r="B71" s="85"/>
      <c r="C71" s="85"/>
      <c r="D71" s="86"/>
      <c r="AI71" s="4"/>
      <c r="AJ71" s="4"/>
      <c r="AK71" s="4"/>
      <c r="AL71" s="4"/>
      <c r="AM71" s="4"/>
      <c r="AN71" s="4"/>
      <c r="AO71" s="4"/>
      <c r="AP71" s="4"/>
      <c r="AQ71" s="4"/>
      <c r="AR71" s="4"/>
      <c r="AS71" s="4"/>
      <c r="AT71" s="4"/>
      <c r="AU71" s="4"/>
      <c r="AV71" s="4"/>
      <c r="AW71" s="4"/>
      <c r="AX71" s="4"/>
      <c r="AY71" s="4"/>
      <c r="ALQ71" t="e">
        <v>#N/A</v>
      </c>
    </row>
    <row r="72" spans="1:1005" ht="15" x14ac:dyDescent="0.25">
      <c r="A72" s="84"/>
      <c r="B72" s="85"/>
      <c r="C72" s="85"/>
      <c r="D72" s="86"/>
      <c r="AI72" s="4"/>
      <c r="AJ72" s="4"/>
      <c r="AK72" s="4"/>
      <c r="AL72" s="4"/>
      <c r="AM72" s="4"/>
      <c r="AN72" s="4"/>
      <c r="AO72" s="4"/>
      <c r="AP72" s="4"/>
      <c r="AQ72" s="4"/>
      <c r="AR72" s="4"/>
      <c r="AS72" s="4"/>
      <c r="AT72" s="4"/>
      <c r="AU72" s="4"/>
      <c r="AV72" s="4"/>
      <c r="AW72" s="4"/>
      <c r="AX72" s="4"/>
      <c r="AY72" s="4"/>
      <c r="ALQ72" t="e">
        <v>#N/A</v>
      </c>
    </row>
    <row r="73" spans="1:1005" ht="15" x14ac:dyDescent="0.25">
      <c r="A73" s="84"/>
      <c r="AI73" s="4"/>
      <c r="AJ73" s="4"/>
      <c r="AK73" s="4"/>
      <c r="AL73" s="4"/>
      <c r="AM73" s="4"/>
      <c r="AN73" s="4"/>
      <c r="AO73" s="4"/>
      <c r="AP73" s="4"/>
      <c r="AQ73" s="4"/>
      <c r="AR73" s="4"/>
      <c r="AS73" s="4"/>
      <c r="AT73" s="4"/>
      <c r="AU73" s="4"/>
      <c r="AV73" s="4"/>
      <c r="AW73" s="4"/>
      <c r="AX73" s="4"/>
      <c r="AY73" s="4"/>
    </row>
    <row r="74" spans="1:1005" ht="15" x14ac:dyDescent="0.25">
      <c r="A74" s="84"/>
      <c r="AI74" s="4"/>
      <c r="AJ74" s="4"/>
      <c r="AK74" s="4"/>
      <c r="AL74" s="4"/>
      <c r="AM74" s="4"/>
      <c r="AN74" s="4"/>
      <c r="AO74" s="4"/>
      <c r="AP74" s="4"/>
      <c r="AQ74" s="4"/>
      <c r="AR74" s="4"/>
      <c r="AS74" s="4"/>
      <c r="AT74" s="4"/>
      <c r="AU74" s="4"/>
      <c r="AV74" s="4"/>
      <c r="AW74" s="4"/>
      <c r="AX74" s="4"/>
      <c r="AY74" s="4"/>
    </row>
    <row r="75" spans="1:1005" ht="15" x14ac:dyDescent="0.25">
      <c r="A75" s="84"/>
      <c r="AI75" s="4"/>
      <c r="AJ75" s="4"/>
      <c r="AK75" s="4"/>
      <c r="AL75" s="4"/>
      <c r="AM75" s="4"/>
      <c r="AN75" s="4"/>
      <c r="AO75" s="4"/>
      <c r="AP75" s="4"/>
      <c r="AQ75" s="4"/>
      <c r="AR75" s="4"/>
      <c r="AS75" s="4"/>
      <c r="AT75" s="4"/>
      <c r="AU75" s="4"/>
      <c r="AV75" s="4"/>
      <c r="AW75" s="4"/>
      <c r="AX75" s="4"/>
      <c r="AY75" s="4"/>
    </row>
    <row r="76" spans="1:1005" ht="15" x14ac:dyDescent="0.25">
      <c r="A76" s="84"/>
      <c r="AI76" s="4"/>
      <c r="AJ76" s="4"/>
      <c r="AK76" s="4"/>
      <c r="AL76" s="4"/>
      <c r="AM76" s="4"/>
      <c r="AN76" s="4"/>
      <c r="AO76" s="4"/>
      <c r="AP76" s="4"/>
      <c r="AQ76" s="4"/>
      <c r="AR76" s="4"/>
      <c r="AS76" s="4"/>
      <c r="AT76" s="4"/>
      <c r="AU76" s="4"/>
      <c r="AV76" s="4"/>
      <c r="AW76" s="4"/>
      <c r="AX76" s="4"/>
      <c r="AY76" s="4"/>
    </row>
    <row r="77" spans="1:1005" ht="15" x14ac:dyDescent="0.25">
      <c r="A77" s="84"/>
      <c r="AI77" s="4"/>
      <c r="AJ77" s="4"/>
      <c r="AK77" s="4"/>
      <c r="AL77" s="4"/>
      <c r="AM77" s="4"/>
      <c r="AN77" s="4"/>
      <c r="AO77" s="4"/>
      <c r="AP77" s="4"/>
      <c r="AQ77" s="4"/>
      <c r="AR77" s="4"/>
      <c r="AS77" s="4"/>
      <c r="AT77" s="4"/>
      <c r="AU77" s="4"/>
      <c r="AV77" s="4"/>
      <c r="AW77" s="4"/>
      <c r="AX77" s="4"/>
      <c r="AY77" s="4"/>
    </row>
    <row r="78" spans="1:1005" ht="15" x14ac:dyDescent="0.25">
      <c r="A78" s="84"/>
      <c r="AI78" s="4"/>
      <c r="AJ78" s="4"/>
      <c r="AK78" s="4"/>
      <c r="AL78" s="4"/>
      <c r="AM78" s="4"/>
      <c r="AN78" s="4"/>
      <c r="AO78" s="4"/>
      <c r="AP78" s="4"/>
      <c r="AQ78" s="4"/>
      <c r="AR78" s="4"/>
      <c r="AS78" s="4"/>
      <c r="AT78" s="4"/>
      <c r="AU78" s="4"/>
      <c r="AV78" s="4"/>
      <c r="AW78" s="4"/>
      <c r="AX78" s="4"/>
      <c r="AY78" s="4"/>
    </row>
    <row r="79" spans="1:1005" ht="15" x14ac:dyDescent="0.25">
      <c r="A79" s="84"/>
      <c r="AI79" s="4"/>
      <c r="AJ79" s="4"/>
      <c r="AK79" s="4"/>
      <c r="AL79" s="4"/>
      <c r="AM79" s="4"/>
      <c r="AN79" s="4"/>
      <c r="AO79" s="4"/>
      <c r="AP79" s="4"/>
      <c r="AQ79" s="4"/>
      <c r="AR79" s="4"/>
      <c r="AS79" s="4"/>
      <c r="AT79" s="4"/>
      <c r="AU79" s="4"/>
      <c r="AV79" s="4"/>
      <c r="AW79" s="4"/>
      <c r="AX79" s="4"/>
      <c r="AY79" s="4"/>
    </row>
    <row r="80" spans="1:1005" ht="15" x14ac:dyDescent="0.25">
      <c r="A80" s="8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46EE1-C627-47E3-84AA-57F7BBC92286}">
  <sheetPr codeName="Sheet22">
    <tabColor rgb="FFE66CD5"/>
  </sheetPr>
  <dimension ref="A1:ALQ80"/>
  <sheetViews>
    <sheetView workbookViewId="0">
      <selection activeCell="D4" sqref="D4"/>
    </sheetView>
  </sheetViews>
  <sheetFormatPr defaultColWidth="18.7109375" defaultRowHeight="12.75" customHeight="1" x14ac:dyDescent="0.25"/>
  <cols>
    <col min="1" max="54" width="9.140625" customWidth="1"/>
  </cols>
  <sheetData>
    <row r="1" spans="1:54" ht="15" x14ac:dyDescent="0.25">
      <c r="A1" s="87"/>
      <c r="B1" s="88" t="s">
        <v>57</v>
      </c>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89"/>
      <c r="AK1" s="89"/>
      <c r="AL1" s="89"/>
      <c r="AM1" s="89"/>
    </row>
    <row r="2" spans="1:54" ht="15" x14ac:dyDescent="0.25">
      <c r="A2" s="87"/>
      <c r="B2" s="89" t="s">
        <v>0</v>
      </c>
      <c r="C2" s="89" t="s">
        <v>1</v>
      </c>
      <c r="D2" s="89" t="s">
        <v>2</v>
      </c>
      <c r="E2" s="89">
        <v>1981</v>
      </c>
      <c r="F2" s="89">
        <v>1982</v>
      </c>
      <c r="G2" s="89">
        <v>1983</v>
      </c>
      <c r="H2" s="89">
        <v>1984</v>
      </c>
      <c r="I2" s="89">
        <v>1985</v>
      </c>
      <c r="J2" s="89">
        <v>1986</v>
      </c>
      <c r="K2" s="89">
        <v>1987</v>
      </c>
      <c r="L2" s="89">
        <v>1988</v>
      </c>
      <c r="M2" s="89">
        <v>1989</v>
      </c>
      <c r="N2" s="89">
        <v>1990</v>
      </c>
      <c r="O2" s="89">
        <v>1991</v>
      </c>
      <c r="P2" s="89">
        <v>1992</v>
      </c>
      <c r="Q2" s="89">
        <v>1993</v>
      </c>
      <c r="R2" s="89">
        <v>1994</v>
      </c>
      <c r="S2" s="89">
        <v>1995</v>
      </c>
      <c r="T2" s="89">
        <v>1996</v>
      </c>
      <c r="U2" s="89">
        <v>1997</v>
      </c>
      <c r="V2" s="89">
        <v>1998</v>
      </c>
      <c r="W2" s="89">
        <v>1999</v>
      </c>
      <c r="X2" s="89">
        <v>2000</v>
      </c>
      <c r="Y2" s="89">
        <v>2001</v>
      </c>
      <c r="Z2" s="89">
        <v>2002</v>
      </c>
      <c r="AA2" s="89">
        <v>2003</v>
      </c>
      <c r="AB2" s="89">
        <v>2004</v>
      </c>
      <c r="AC2" s="89">
        <v>2005</v>
      </c>
      <c r="AD2" s="89">
        <v>2006</v>
      </c>
      <c r="AE2" s="89">
        <v>2007</v>
      </c>
      <c r="AF2" s="89">
        <v>2008</v>
      </c>
      <c r="AG2" s="89">
        <v>2009</v>
      </c>
      <c r="AH2" s="89">
        <v>2010</v>
      </c>
      <c r="AI2" s="89">
        <v>2011</v>
      </c>
      <c r="AJ2" s="89">
        <v>2012</v>
      </c>
      <c r="AK2" s="89">
        <v>2013</v>
      </c>
      <c r="AL2" s="89">
        <v>2014</v>
      </c>
      <c r="AM2" s="89">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90" t="str">
        <f>$A$1&amp;A2</f>
        <v/>
      </c>
      <c r="B3" s="91" t="s">
        <v>3</v>
      </c>
      <c r="C3" s="91" t="s">
        <v>4</v>
      </c>
      <c r="D3" s="91" t="s">
        <v>5</v>
      </c>
      <c r="E3" s="91" t="s">
        <v>6</v>
      </c>
      <c r="F3" s="91" t="s">
        <v>7</v>
      </c>
      <c r="G3" s="91" t="s">
        <v>8</v>
      </c>
      <c r="H3" s="91" t="s">
        <v>9</v>
      </c>
      <c r="I3" s="91" t="s">
        <v>10</v>
      </c>
      <c r="J3" s="91" t="s">
        <v>11</v>
      </c>
      <c r="K3" s="91" t="s">
        <v>12</v>
      </c>
      <c r="L3" s="91" t="s">
        <v>13</v>
      </c>
      <c r="M3" s="91" t="s">
        <v>14</v>
      </c>
      <c r="N3" s="91" t="s">
        <v>15</v>
      </c>
      <c r="O3" s="91" t="s">
        <v>16</v>
      </c>
      <c r="P3" s="91" t="s">
        <v>17</v>
      </c>
      <c r="Q3" s="91" t="s">
        <v>18</v>
      </c>
      <c r="R3" s="91" t="s">
        <v>19</v>
      </c>
      <c r="S3" s="91" t="s">
        <v>20</v>
      </c>
      <c r="T3" s="91" t="s">
        <v>21</v>
      </c>
      <c r="U3" s="91" t="s">
        <v>22</v>
      </c>
      <c r="V3" s="91" t="s">
        <v>23</v>
      </c>
      <c r="W3" s="91" t="s">
        <v>24</v>
      </c>
      <c r="X3" s="91" t="s">
        <v>25</v>
      </c>
      <c r="Y3" s="91" t="s">
        <v>26</v>
      </c>
      <c r="Z3" s="91" t="s">
        <v>27</v>
      </c>
      <c r="AA3" s="91" t="s">
        <v>28</v>
      </c>
      <c r="AB3" s="91" t="s">
        <v>29</v>
      </c>
      <c r="AC3" s="91" t="s">
        <v>30</v>
      </c>
      <c r="AD3" s="91" t="s">
        <v>31</v>
      </c>
      <c r="AE3" s="91" t="s">
        <v>32</v>
      </c>
      <c r="AF3" s="91" t="s">
        <v>33</v>
      </c>
      <c r="AG3" s="91" t="s">
        <v>34</v>
      </c>
      <c r="AH3" s="91" t="s">
        <v>35</v>
      </c>
      <c r="AI3" s="91" t="s">
        <v>36</v>
      </c>
      <c r="AJ3" s="91" t="s">
        <v>37</v>
      </c>
      <c r="AK3" s="91" t="s">
        <v>38</v>
      </c>
      <c r="AL3" s="91" t="s">
        <v>39</v>
      </c>
      <c r="AM3" s="91"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92">
        <v>43983</v>
      </c>
      <c r="B4" s="85"/>
      <c r="C4" s="85"/>
      <c r="D4" s="85">
        <v>54</v>
      </c>
      <c r="E4" s="10">
        <v>54.185000000000002</v>
      </c>
      <c r="F4" s="10">
        <v>45.167999999999999</v>
      </c>
      <c r="G4" s="10">
        <v>55.244999999999997</v>
      </c>
      <c r="H4" s="10">
        <v>119.619</v>
      </c>
      <c r="I4" s="10">
        <v>50.627000000000002</v>
      </c>
      <c r="J4" s="10">
        <v>56.817999999999998</v>
      </c>
      <c r="K4" s="10">
        <v>52.402999999999999</v>
      </c>
      <c r="L4" s="10">
        <v>49.220999999999997</v>
      </c>
      <c r="M4" s="10">
        <v>46.871000000000002</v>
      </c>
      <c r="N4" s="10">
        <v>49.384</v>
      </c>
      <c r="O4" s="10">
        <v>57.972000000000001</v>
      </c>
      <c r="P4" s="10">
        <v>52.072000000000003</v>
      </c>
      <c r="Q4" s="10">
        <v>51.4</v>
      </c>
      <c r="R4" s="10">
        <v>50.759</v>
      </c>
      <c r="S4" s="10">
        <v>62.555999999999997</v>
      </c>
      <c r="T4" s="10">
        <v>54</v>
      </c>
      <c r="U4" s="10">
        <v>67.754000000000005</v>
      </c>
      <c r="V4" s="10">
        <v>56.572000000000003</v>
      </c>
      <c r="W4" s="10">
        <v>58.631999999999998</v>
      </c>
      <c r="X4" s="10">
        <v>53.920999999999999</v>
      </c>
      <c r="Y4" s="10">
        <v>57.332999999999998</v>
      </c>
      <c r="Z4" s="10">
        <v>51.18</v>
      </c>
      <c r="AA4" s="10">
        <v>54.051000000000002</v>
      </c>
      <c r="AB4" s="10">
        <v>50.515999999999998</v>
      </c>
      <c r="AC4" s="10">
        <v>64.222999999999999</v>
      </c>
      <c r="AD4" s="10">
        <v>55.564</v>
      </c>
      <c r="AE4" s="10">
        <v>48.933</v>
      </c>
      <c r="AF4" s="10">
        <v>54.646999999999998</v>
      </c>
      <c r="AG4" s="10">
        <v>57.219000000000001</v>
      </c>
      <c r="AH4" s="10">
        <v>54.808999999999997</v>
      </c>
      <c r="AI4" s="4">
        <v>48.514000000000003</v>
      </c>
      <c r="AJ4" s="4">
        <v>50.225999999999999</v>
      </c>
      <c r="AK4" s="4">
        <v>49.045999999999999</v>
      </c>
      <c r="AL4" s="4">
        <v>51.634999999999998</v>
      </c>
      <c r="AM4" s="4">
        <v>60.390999999999998</v>
      </c>
      <c r="AN4" s="4"/>
      <c r="AO4" s="4"/>
      <c r="AP4" s="4"/>
      <c r="AQ4" s="4"/>
      <c r="AR4" s="4"/>
      <c r="AS4" s="4"/>
      <c r="AT4" s="4"/>
      <c r="AU4" s="4"/>
      <c r="AV4" s="4"/>
      <c r="AW4" s="4"/>
      <c r="AX4" s="4"/>
      <c r="AY4" s="4"/>
    </row>
    <row r="5" spans="1:54" ht="15" x14ac:dyDescent="0.25">
      <c r="A5" s="92">
        <v>44013</v>
      </c>
      <c r="B5" s="85"/>
      <c r="C5" s="85"/>
      <c r="D5" s="85">
        <v>17</v>
      </c>
      <c r="E5" s="10">
        <v>20.420000000000002</v>
      </c>
      <c r="F5" s="10">
        <v>15.784000000000001</v>
      </c>
      <c r="G5" s="10">
        <v>25.609000000000002</v>
      </c>
      <c r="H5" s="10">
        <v>29.050999999999998</v>
      </c>
      <c r="I5" s="10">
        <v>15.603999999999999</v>
      </c>
      <c r="J5" s="10">
        <v>19.527999999999999</v>
      </c>
      <c r="K5" s="10">
        <v>17.111999999999998</v>
      </c>
      <c r="L5" s="10">
        <v>19.271000000000001</v>
      </c>
      <c r="M5" s="10">
        <v>14.874000000000001</v>
      </c>
      <c r="N5" s="10">
        <v>16.547000000000001</v>
      </c>
      <c r="O5" s="10">
        <v>17.617999999999999</v>
      </c>
      <c r="P5" s="10">
        <v>21.111000000000001</v>
      </c>
      <c r="Q5" s="10">
        <v>17.315000000000001</v>
      </c>
      <c r="R5" s="10">
        <v>15.69</v>
      </c>
      <c r="S5" s="10">
        <v>30.483000000000001</v>
      </c>
      <c r="T5" s="10">
        <v>17</v>
      </c>
      <c r="U5" s="10">
        <v>18.114000000000001</v>
      </c>
      <c r="V5" s="10">
        <v>15.996</v>
      </c>
      <c r="W5" s="10">
        <v>18.600000000000001</v>
      </c>
      <c r="X5" s="10">
        <v>15.568</v>
      </c>
      <c r="Y5" s="10">
        <v>16.283999999999999</v>
      </c>
      <c r="Z5" s="10">
        <v>15.824999999999999</v>
      </c>
      <c r="AA5" s="10">
        <v>15.15</v>
      </c>
      <c r="AB5" s="10">
        <v>16.244</v>
      </c>
      <c r="AC5" s="10">
        <v>19.713999999999999</v>
      </c>
      <c r="AD5" s="10">
        <v>16.738</v>
      </c>
      <c r="AE5" s="10">
        <v>15.148</v>
      </c>
      <c r="AF5" s="10">
        <v>15.752000000000001</v>
      </c>
      <c r="AG5" s="10">
        <v>19.899999999999999</v>
      </c>
      <c r="AH5" s="10">
        <v>16.646999999999998</v>
      </c>
      <c r="AI5" s="4">
        <v>17.704000000000001</v>
      </c>
      <c r="AJ5" s="4">
        <v>17.227</v>
      </c>
      <c r="AK5" s="4">
        <v>16.431999999999999</v>
      </c>
      <c r="AL5" s="4">
        <v>15.3</v>
      </c>
      <c r="AM5" s="4">
        <v>17.422000000000001</v>
      </c>
      <c r="AN5" s="4"/>
      <c r="AO5" s="4"/>
      <c r="AP5" s="4"/>
      <c r="AQ5" s="4"/>
      <c r="AR5" s="4"/>
      <c r="AS5" s="4"/>
      <c r="AT5" s="4"/>
      <c r="AU5" s="4"/>
      <c r="AV5" s="4"/>
      <c r="AW5" s="4"/>
      <c r="AX5" s="4"/>
      <c r="AY5" s="4"/>
    </row>
    <row r="6" spans="1:54" ht="15" x14ac:dyDescent="0.25">
      <c r="A6" s="92">
        <v>44044</v>
      </c>
      <c r="B6" s="85"/>
      <c r="C6" s="85"/>
      <c r="D6" s="85">
        <v>25</v>
      </c>
      <c r="E6" s="10">
        <v>26.364999999999998</v>
      </c>
      <c r="F6" s="10">
        <v>30.742999999999999</v>
      </c>
      <c r="G6" s="10">
        <v>29.673999999999999</v>
      </c>
      <c r="H6" s="10">
        <v>39.901000000000003</v>
      </c>
      <c r="I6" s="10">
        <v>23.385000000000002</v>
      </c>
      <c r="J6" s="10">
        <v>25.175000000000001</v>
      </c>
      <c r="K6" s="10">
        <v>26.675999999999998</v>
      </c>
      <c r="L6" s="10">
        <v>24.556000000000001</v>
      </c>
      <c r="M6" s="10">
        <v>25</v>
      </c>
      <c r="N6" s="10">
        <v>24.693999999999999</v>
      </c>
      <c r="O6" s="10">
        <v>24.01</v>
      </c>
      <c r="P6" s="10">
        <v>29.52</v>
      </c>
      <c r="Q6" s="10">
        <v>23.472000000000001</v>
      </c>
      <c r="R6" s="10">
        <v>22.797999999999998</v>
      </c>
      <c r="S6" s="10">
        <v>26.349</v>
      </c>
      <c r="T6" s="10">
        <v>23.228999999999999</v>
      </c>
      <c r="U6" s="10">
        <v>32.253</v>
      </c>
      <c r="V6" s="10">
        <v>23.620999999999999</v>
      </c>
      <c r="W6" s="10">
        <v>34.692</v>
      </c>
      <c r="X6" s="10">
        <v>23.292000000000002</v>
      </c>
      <c r="Y6" s="10">
        <v>25.067</v>
      </c>
      <c r="Z6" s="10">
        <v>23.184999999999999</v>
      </c>
      <c r="AA6" s="10">
        <v>23.263000000000002</v>
      </c>
      <c r="AB6" s="10">
        <v>23.771999999999998</v>
      </c>
      <c r="AC6" s="10">
        <v>25.832999999999998</v>
      </c>
      <c r="AD6" s="10">
        <v>32.682000000000002</v>
      </c>
      <c r="AE6" s="10">
        <v>25.364000000000001</v>
      </c>
      <c r="AF6" s="10">
        <v>24.347999999999999</v>
      </c>
      <c r="AG6" s="10">
        <v>24.420999999999999</v>
      </c>
      <c r="AH6" s="10">
        <v>29.856000000000002</v>
      </c>
      <c r="AI6" s="4">
        <v>23.855</v>
      </c>
      <c r="AJ6" s="4">
        <v>24.763000000000002</v>
      </c>
      <c r="AK6" s="4">
        <v>30.337</v>
      </c>
      <c r="AL6" s="4">
        <v>28.821999999999999</v>
      </c>
      <c r="AM6" s="4">
        <v>23.661999999999999</v>
      </c>
      <c r="AN6" s="4"/>
      <c r="AO6" s="4"/>
      <c r="AP6" s="4"/>
      <c r="AQ6" s="4"/>
      <c r="AR6" s="4"/>
      <c r="AS6" s="4"/>
      <c r="AT6" s="4"/>
      <c r="AU6" s="4"/>
      <c r="AV6" s="4"/>
      <c r="AW6" s="4"/>
      <c r="AX6" s="4"/>
      <c r="AY6" s="4"/>
    </row>
    <row r="7" spans="1:54" ht="15" x14ac:dyDescent="0.25">
      <c r="A7" s="92">
        <v>44075</v>
      </c>
      <c r="B7" s="85"/>
      <c r="C7" s="85"/>
      <c r="D7" s="85">
        <v>42</v>
      </c>
      <c r="E7" s="10">
        <v>41.192</v>
      </c>
      <c r="F7" s="10">
        <v>60.570999999999998</v>
      </c>
      <c r="G7" s="10">
        <v>40.341999999999999</v>
      </c>
      <c r="H7" s="10">
        <v>50.744</v>
      </c>
      <c r="I7" s="10">
        <v>47.813000000000002</v>
      </c>
      <c r="J7" s="10">
        <v>54.32</v>
      </c>
      <c r="K7" s="10">
        <v>42.207000000000001</v>
      </c>
      <c r="L7" s="10">
        <v>53.820999999999998</v>
      </c>
      <c r="M7" s="10">
        <v>39.36</v>
      </c>
      <c r="N7" s="10">
        <v>38.524000000000001</v>
      </c>
      <c r="O7" s="10">
        <v>45.238</v>
      </c>
      <c r="P7" s="10">
        <v>42.445999999999998</v>
      </c>
      <c r="Q7" s="10">
        <v>41.393000000000001</v>
      </c>
      <c r="R7" s="10">
        <v>41.075000000000003</v>
      </c>
      <c r="S7" s="10">
        <v>41.226999999999997</v>
      </c>
      <c r="T7" s="10">
        <v>42</v>
      </c>
      <c r="U7" s="10">
        <v>51.954000000000001</v>
      </c>
      <c r="V7" s="10">
        <v>38.868000000000002</v>
      </c>
      <c r="W7" s="10">
        <v>48.645000000000003</v>
      </c>
      <c r="X7" s="10">
        <v>40.994999999999997</v>
      </c>
      <c r="Y7" s="10">
        <v>39.624000000000002</v>
      </c>
      <c r="Z7" s="10">
        <v>43.295000000000002</v>
      </c>
      <c r="AA7" s="10">
        <v>51.06</v>
      </c>
      <c r="AB7" s="10">
        <v>52.747999999999998</v>
      </c>
      <c r="AC7" s="10">
        <v>39.393999999999998</v>
      </c>
      <c r="AD7" s="10">
        <v>47.576000000000001</v>
      </c>
      <c r="AE7" s="10">
        <v>55.374000000000002</v>
      </c>
      <c r="AF7" s="10">
        <v>40.722000000000001</v>
      </c>
      <c r="AG7" s="10">
        <v>39.512</v>
      </c>
      <c r="AH7" s="10">
        <v>39.875</v>
      </c>
      <c r="AI7" s="4">
        <v>40.779000000000003</v>
      </c>
      <c r="AJ7" s="4">
        <v>39.378</v>
      </c>
      <c r="AK7" s="4">
        <v>60.420999999999999</v>
      </c>
      <c r="AL7" s="4">
        <v>45.661999999999999</v>
      </c>
      <c r="AM7" s="4">
        <v>39.652999999999999</v>
      </c>
      <c r="AN7" s="4"/>
      <c r="AO7" s="4"/>
      <c r="AP7" s="4"/>
      <c r="AQ7" s="4"/>
      <c r="AR7" s="4"/>
      <c r="AS7" s="4"/>
      <c r="AT7" s="4"/>
      <c r="AU7" s="4"/>
      <c r="AV7" s="4"/>
      <c r="AW7" s="4"/>
      <c r="AX7" s="4"/>
      <c r="AY7" s="4"/>
    </row>
    <row r="8" spans="1:54" ht="15" x14ac:dyDescent="0.25">
      <c r="A8" s="92">
        <v>44105</v>
      </c>
      <c r="B8" s="85"/>
      <c r="C8" s="85"/>
      <c r="D8" s="85">
        <v>58</v>
      </c>
      <c r="E8" s="10">
        <v>70.712999999999994</v>
      </c>
      <c r="F8" s="10">
        <v>66.971000000000004</v>
      </c>
      <c r="G8" s="10">
        <v>52.79</v>
      </c>
      <c r="H8" s="10">
        <v>71.472999999999999</v>
      </c>
      <c r="I8" s="10">
        <v>96.28</v>
      </c>
      <c r="J8" s="10">
        <v>89.468999999999994</v>
      </c>
      <c r="K8" s="10">
        <v>51.593000000000004</v>
      </c>
      <c r="L8" s="10">
        <v>58.095999999999997</v>
      </c>
      <c r="M8" s="10">
        <v>52.868000000000002</v>
      </c>
      <c r="N8" s="10">
        <v>58</v>
      </c>
      <c r="O8" s="10">
        <v>53.087000000000003</v>
      </c>
      <c r="P8" s="10">
        <v>51.817999999999998</v>
      </c>
      <c r="Q8" s="10">
        <v>59.396999999999998</v>
      </c>
      <c r="R8" s="10">
        <v>54.466000000000001</v>
      </c>
      <c r="S8" s="10">
        <v>60.326000000000001</v>
      </c>
      <c r="T8" s="10">
        <v>61.057000000000002</v>
      </c>
      <c r="U8" s="10">
        <v>78.956000000000003</v>
      </c>
      <c r="V8" s="10">
        <v>52.62</v>
      </c>
      <c r="W8" s="10">
        <v>54.433999999999997</v>
      </c>
      <c r="X8" s="10">
        <v>53.712000000000003</v>
      </c>
      <c r="Y8" s="10">
        <v>51.542999999999999</v>
      </c>
      <c r="Z8" s="10">
        <v>61.923999999999999</v>
      </c>
      <c r="AA8" s="10">
        <v>55.795000000000002</v>
      </c>
      <c r="AB8" s="10">
        <v>68.168999999999997</v>
      </c>
      <c r="AC8" s="10">
        <v>65.043000000000006</v>
      </c>
      <c r="AD8" s="10">
        <v>103.642</v>
      </c>
      <c r="AE8" s="10">
        <v>78.158000000000001</v>
      </c>
      <c r="AF8" s="10">
        <v>52.771999999999998</v>
      </c>
      <c r="AG8" s="10">
        <v>52.889000000000003</v>
      </c>
      <c r="AH8" s="10">
        <v>53.783999999999999</v>
      </c>
      <c r="AI8" s="4">
        <v>55.497999999999998</v>
      </c>
      <c r="AJ8" s="4">
        <v>51.332000000000001</v>
      </c>
      <c r="AK8" s="4">
        <v>81.936999999999998</v>
      </c>
      <c r="AL8" s="4">
        <v>68.951999999999998</v>
      </c>
      <c r="AM8" s="4">
        <v>52.591000000000001</v>
      </c>
      <c r="AN8" s="4"/>
      <c r="AO8" s="4"/>
      <c r="AP8" s="4"/>
      <c r="AQ8" s="4"/>
      <c r="AR8" s="4"/>
      <c r="AS8" s="4"/>
      <c r="AT8" s="4"/>
      <c r="AU8" s="4"/>
      <c r="AV8" s="4"/>
      <c r="AW8" s="4"/>
      <c r="AX8" s="4"/>
      <c r="AY8" s="4"/>
    </row>
    <row r="9" spans="1:54" ht="15" x14ac:dyDescent="0.25">
      <c r="A9" s="92">
        <v>44136</v>
      </c>
      <c r="B9" s="85"/>
      <c r="C9" s="85"/>
      <c r="D9" s="85">
        <v>48</v>
      </c>
      <c r="E9" s="10">
        <v>55.625</v>
      </c>
      <c r="F9" s="10">
        <v>55.460999999999999</v>
      </c>
      <c r="G9" s="10">
        <v>46.457999999999998</v>
      </c>
      <c r="H9" s="10">
        <v>54.332999999999998</v>
      </c>
      <c r="I9" s="10">
        <v>60.945</v>
      </c>
      <c r="J9" s="10">
        <v>67.850999999999999</v>
      </c>
      <c r="K9" s="10">
        <v>49.058999999999997</v>
      </c>
      <c r="L9" s="10">
        <v>44.481000000000002</v>
      </c>
      <c r="M9" s="10">
        <v>42.634999999999998</v>
      </c>
      <c r="N9" s="10">
        <v>49.552999999999997</v>
      </c>
      <c r="O9" s="10">
        <v>46.290999999999997</v>
      </c>
      <c r="P9" s="10">
        <v>49.088000000000001</v>
      </c>
      <c r="Q9" s="10">
        <v>45.639000000000003</v>
      </c>
      <c r="R9" s="10">
        <v>44.418999999999997</v>
      </c>
      <c r="S9" s="10">
        <v>44.673000000000002</v>
      </c>
      <c r="T9" s="10">
        <v>51.956000000000003</v>
      </c>
      <c r="U9" s="10">
        <v>54.234999999999999</v>
      </c>
      <c r="V9" s="10">
        <v>47.634999999999998</v>
      </c>
      <c r="W9" s="10">
        <v>42.469000000000001</v>
      </c>
      <c r="X9" s="10">
        <v>43.668999999999997</v>
      </c>
      <c r="Y9" s="10">
        <v>43.481999999999999</v>
      </c>
      <c r="Z9" s="10">
        <v>48.731000000000002</v>
      </c>
      <c r="AA9" s="10">
        <v>43.198999999999998</v>
      </c>
      <c r="AB9" s="10">
        <v>58.045000000000002</v>
      </c>
      <c r="AC9" s="10">
        <v>50.473999999999997</v>
      </c>
      <c r="AD9" s="10">
        <v>67.701999999999998</v>
      </c>
      <c r="AE9" s="10">
        <v>55.9</v>
      </c>
      <c r="AF9" s="10">
        <v>42.527999999999999</v>
      </c>
      <c r="AG9" s="10">
        <v>44.277000000000001</v>
      </c>
      <c r="AH9" s="10">
        <v>48.478999999999999</v>
      </c>
      <c r="AI9" s="4">
        <v>45.423000000000002</v>
      </c>
      <c r="AJ9" s="4">
        <v>41.320999999999998</v>
      </c>
      <c r="AK9" s="4">
        <v>54.497999999999998</v>
      </c>
      <c r="AL9" s="4">
        <v>47.953000000000003</v>
      </c>
      <c r="AM9" s="4">
        <v>48</v>
      </c>
      <c r="AN9" s="4"/>
      <c r="AO9" s="4"/>
      <c r="AP9" s="4"/>
      <c r="AQ9" s="4"/>
      <c r="AR9" s="4"/>
      <c r="AS9" s="4"/>
      <c r="AT9" s="4"/>
      <c r="AU9" s="4"/>
      <c r="AV9" s="4"/>
      <c r="AW9" s="4"/>
      <c r="AX9" s="4"/>
      <c r="AY9" s="4"/>
    </row>
    <row r="10" spans="1:54" ht="15" x14ac:dyDescent="0.25">
      <c r="A10" s="92">
        <v>44166</v>
      </c>
      <c r="B10" s="85"/>
      <c r="C10" s="85"/>
      <c r="D10" s="85">
        <v>38</v>
      </c>
      <c r="E10" s="10">
        <v>41.798000000000002</v>
      </c>
      <c r="F10" s="10">
        <v>40.828000000000003</v>
      </c>
      <c r="G10" s="10">
        <v>38.837000000000003</v>
      </c>
      <c r="H10" s="10">
        <v>40.478999999999999</v>
      </c>
      <c r="I10" s="10">
        <v>44.344000000000001</v>
      </c>
      <c r="J10" s="10">
        <v>47.689</v>
      </c>
      <c r="K10" s="10">
        <v>39.034999999999997</v>
      </c>
      <c r="L10" s="10">
        <v>36.771999999999998</v>
      </c>
      <c r="M10" s="10">
        <v>34.720999999999997</v>
      </c>
      <c r="N10" s="10">
        <v>38</v>
      </c>
      <c r="O10" s="10">
        <v>37.750999999999998</v>
      </c>
      <c r="P10" s="10">
        <v>37.918999999999997</v>
      </c>
      <c r="Q10" s="10">
        <v>35.878</v>
      </c>
      <c r="R10" s="10">
        <v>35.726999999999997</v>
      </c>
      <c r="S10" s="10">
        <v>37.131</v>
      </c>
      <c r="T10" s="10">
        <v>45.697000000000003</v>
      </c>
      <c r="U10" s="10">
        <v>41.225000000000001</v>
      </c>
      <c r="V10" s="10">
        <v>40.652999999999999</v>
      </c>
      <c r="W10" s="10">
        <v>35.252000000000002</v>
      </c>
      <c r="X10" s="10">
        <v>35.192999999999998</v>
      </c>
      <c r="Y10" s="10">
        <v>35.043999999999997</v>
      </c>
      <c r="Z10" s="10">
        <v>38.417000000000002</v>
      </c>
      <c r="AA10" s="10">
        <v>36.719000000000001</v>
      </c>
      <c r="AB10" s="10">
        <v>41.207000000000001</v>
      </c>
      <c r="AC10" s="10">
        <v>37.686</v>
      </c>
      <c r="AD10" s="10">
        <v>44.622</v>
      </c>
      <c r="AE10" s="10">
        <v>41.649000000000001</v>
      </c>
      <c r="AF10" s="10">
        <v>35.146999999999998</v>
      </c>
      <c r="AG10" s="10">
        <v>35.69</v>
      </c>
      <c r="AH10" s="10">
        <v>46.646000000000001</v>
      </c>
      <c r="AI10" s="4">
        <v>36.673000000000002</v>
      </c>
      <c r="AJ10" s="4">
        <v>34.639000000000003</v>
      </c>
      <c r="AK10" s="4">
        <v>40.850999999999999</v>
      </c>
      <c r="AL10" s="4">
        <v>36.771999999999998</v>
      </c>
      <c r="AM10" s="4">
        <v>39.997</v>
      </c>
      <c r="AN10" s="4"/>
      <c r="AO10" s="4"/>
      <c r="AP10" s="4"/>
      <c r="AQ10" s="4"/>
      <c r="AR10" s="4"/>
      <c r="AS10" s="4"/>
      <c r="AT10" s="4"/>
      <c r="AU10" s="4"/>
      <c r="AV10" s="4"/>
      <c r="AW10" s="4"/>
      <c r="AX10" s="4"/>
      <c r="AY10" s="4"/>
    </row>
    <row r="11" spans="1:54" ht="15" x14ac:dyDescent="0.25">
      <c r="A11" s="92">
        <v>44197</v>
      </c>
      <c r="B11" s="85"/>
      <c r="C11" s="85"/>
      <c r="D11" s="85">
        <v>32</v>
      </c>
      <c r="E11" s="10">
        <v>34.417999999999999</v>
      </c>
      <c r="F11" s="10">
        <v>34.57</v>
      </c>
      <c r="G11" s="10">
        <v>32.6</v>
      </c>
      <c r="H11" s="10">
        <v>34.701999999999998</v>
      </c>
      <c r="I11" s="10">
        <v>36.533000000000001</v>
      </c>
      <c r="J11" s="10">
        <v>37.537999999999997</v>
      </c>
      <c r="K11" s="10">
        <v>32</v>
      </c>
      <c r="L11" s="10">
        <v>31.335999999999999</v>
      </c>
      <c r="M11" s="10">
        <v>29.655000000000001</v>
      </c>
      <c r="N11" s="10">
        <v>31.222999999999999</v>
      </c>
      <c r="O11" s="10">
        <v>31.475999999999999</v>
      </c>
      <c r="P11" s="10">
        <v>32.847000000000001</v>
      </c>
      <c r="Q11" s="10">
        <v>30.760999999999999</v>
      </c>
      <c r="R11" s="10">
        <v>30.756</v>
      </c>
      <c r="S11" s="10">
        <v>31.440999999999999</v>
      </c>
      <c r="T11" s="10">
        <v>35.741999999999997</v>
      </c>
      <c r="U11" s="10">
        <v>34.936</v>
      </c>
      <c r="V11" s="10">
        <v>33.725000000000001</v>
      </c>
      <c r="W11" s="10">
        <v>31.366</v>
      </c>
      <c r="X11" s="10">
        <v>30.349</v>
      </c>
      <c r="Y11" s="10">
        <v>29.818000000000001</v>
      </c>
      <c r="Z11" s="10">
        <v>31.677</v>
      </c>
      <c r="AA11" s="10">
        <v>31.327000000000002</v>
      </c>
      <c r="AB11" s="10">
        <v>48.749000000000002</v>
      </c>
      <c r="AC11" s="10">
        <v>32.610999999999997</v>
      </c>
      <c r="AD11" s="10">
        <v>37.189</v>
      </c>
      <c r="AE11" s="10">
        <v>34.220999999999997</v>
      </c>
      <c r="AF11" s="10">
        <v>30.766999999999999</v>
      </c>
      <c r="AG11" s="10">
        <v>30.201000000000001</v>
      </c>
      <c r="AH11" s="10">
        <v>40.271999999999998</v>
      </c>
      <c r="AI11" s="4">
        <v>31.757000000000001</v>
      </c>
      <c r="AJ11" s="4">
        <v>29.841999999999999</v>
      </c>
      <c r="AK11" s="4">
        <v>34.421999999999997</v>
      </c>
      <c r="AL11" s="4">
        <v>31.1</v>
      </c>
      <c r="AM11" s="4">
        <v>36.051000000000002</v>
      </c>
      <c r="AN11" s="4"/>
      <c r="AO11" s="4"/>
      <c r="AP11" s="4"/>
      <c r="AQ11" s="4"/>
      <c r="AR11" s="4"/>
      <c r="AS11" s="4"/>
      <c r="AT11" s="4"/>
      <c r="AU11" s="4"/>
      <c r="AV11" s="4"/>
      <c r="AW11" s="4"/>
      <c r="AX11" s="4"/>
      <c r="AY11" s="4"/>
    </row>
    <row r="12" spans="1:54" ht="15" x14ac:dyDescent="0.25">
      <c r="A12" s="92">
        <v>44228</v>
      </c>
      <c r="B12" s="85"/>
      <c r="C12" s="85"/>
      <c r="D12" s="85">
        <v>29</v>
      </c>
      <c r="E12" s="10">
        <v>28.777999999999999</v>
      </c>
      <c r="F12" s="10">
        <v>30.253</v>
      </c>
      <c r="G12" s="10">
        <v>25.954999999999998</v>
      </c>
      <c r="H12" s="10">
        <v>28.693999999999999</v>
      </c>
      <c r="I12" s="10">
        <v>47.087000000000003</v>
      </c>
      <c r="J12" s="10">
        <v>38.953000000000003</v>
      </c>
      <c r="K12" s="10">
        <v>25.952000000000002</v>
      </c>
      <c r="L12" s="10">
        <v>26.411000000000001</v>
      </c>
      <c r="M12" s="10">
        <v>24.305</v>
      </c>
      <c r="N12" s="10">
        <v>26.529</v>
      </c>
      <c r="O12" s="10">
        <v>26.271999999999998</v>
      </c>
      <c r="P12" s="10">
        <v>32.374000000000002</v>
      </c>
      <c r="Q12" s="10">
        <v>25.135000000000002</v>
      </c>
      <c r="R12" s="10">
        <v>33.773000000000003</v>
      </c>
      <c r="S12" s="10">
        <v>35.802</v>
      </c>
      <c r="T12" s="10">
        <v>30.029</v>
      </c>
      <c r="U12" s="10">
        <v>30.731000000000002</v>
      </c>
      <c r="V12" s="10">
        <v>32.124000000000002</v>
      </c>
      <c r="W12" s="10">
        <v>32.542000000000002</v>
      </c>
      <c r="X12" s="10">
        <v>26.927</v>
      </c>
      <c r="Y12" s="10">
        <v>24.294</v>
      </c>
      <c r="Z12" s="10">
        <v>28.52</v>
      </c>
      <c r="AA12" s="10">
        <v>25.873999999999999</v>
      </c>
      <c r="AB12" s="10">
        <v>40.228000000000002</v>
      </c>
      <c r="AC12" s="10">
        <v>26.506</v>
      </c>
      <c r="AD12" s="10">
        <v>37.590000000000003</v>
      </c>
      <c r="AE12" s="10">
        <v>29</v>
      </c>
      <c r="AF12" s="10">
        <v>29.905999999999999</v>
      </c>
      <c r="AG12" s="10">
        <v>24.353999999999999</v>
      </c>
      <c r="AH12" s="10">
        <v>30.164999999999999</v>
      </c>
      <c r="AI12" s="4">
        <v>26.611999999999998</v>
      </c>
      <c r="AJ12" s="4">
        <v>25.224</v>
      </c>
      <c r="AK12" s="4">
        <v>33.393000000000001</v>
      </c>
      <c r="AL12" s="4">
        <v>30.422999999999998</v>
      </c>
      <c r="AM12" s="4">
        <v>29.013999999999999</v>
      </c>
      <c r="AN12" s="4"/>
      <c r="AO12" s="4"/>
      <c r="AP12" s="4"/>
      <c r="AQ12" s="4"/>
      <c r="AR12" s="4"/>
      <c r="AS12" s="4"/>
      <c r="AT12" s="4"/>
      <c r="AU12" s="4"/>
      <c r="AV12" s="4"/>
      <c r="AW12" s="4"/>
      <c r="AX12" s="4"/>
      <c r="AY12" s="4"/>
    </row>
    <row r="13" spans="1:54" ht="15" x14ac:dyDescent="0.25">
      <c r="A13" s="92">
        <v>44256</v>
      </c>
      <c r="B13" s="85"/>
      <c r="C13" s="85"/>
      <c r="D13" s="85">
        <v>46</v>
      </c>
      <c r="E13" s="10">
        <v>54.973999999999997</v>
      </c>
      <c r="F13" s="10">
        <v>62.932000000000002</v>
      </c>
      <c r="G13" s="10">
        <v>34.915999999999997</v>
      </c>
      <c r="H13" s="10">
        <v>55.826000000000001</v>
      </c>
      <c r="I13" s="10">
        <v>106.751</v>
      </c>
      <c r="J13" s="10">
        <v>54.965000000000003</v>
      </c>
      <c r="K13" s="10">
        <v>39.774000000000001</v>
      </c>
      <c r="L13" s="10">
        <v>63.683</v>
      </c>
      <c r="M13" s="10">
        <v>37.676000000000002</v>
      </c>
      <c r="N13" s="10">
        <v>42.472999999999999</v>
      </c>
      <c r="O13" s="10">
        <v>53.960999999999999</v>
      </c>
      <c r="P13" s="10">
        <v>68.700999999999993</v>
      </c>
      <c r="Q13" s="10">
        <v>47.366</v>
      </c>
      <c r="R13" s="10">
        <v>76.602000000000004</v>
      </c>
      <c r="S13" s="10">
        <v>46.515000000000001</v>
      </c>
      <c r="T13" s="10">
        <v>62.42</v>
      </c>
      <c r="U13" s="10">
        <v>46</v>
      </c>
      <c r="V13" s="10">
        <v>42.646000000000001</v>
      </c>
      <c r="W13" s="10">
        <v>40.531999999999996</v>
      </c>
      <c r="X13" s="10">
        <v>40.100999999999999</v>
      </c>
      <c r="Y13" s="10">
        <v>30.937999999999999</v>
      </c>
      <c r="Z13" s="10">
        <v>41.493000000000002</v>
      </c>
      <c r="AA13" s="10">
        <v>64.298000000000002</v>
      </c>
      <c r="AB13" s="10">
        <v>54.326999999999998</v>
      </c>
      <c r="AC13" s="10">
        <v>38.401000000000003</v>
      </c>
      <c r="AD13" s="10">
        <v>106.97499999999999</v>
      </c>
      <c r="AE13" s="10">
        <v>37.927999999999997</v>
      </c>
      <c r="AF13" s="10">
        <v>55.268000000000001</v>
      </c>
      <c r="AG13" s="10">
        <v>30.224</v>
      </c>
      <c r="AH13" s="10">
        <v>50.241</v>
      </c>
      <c r="AI13" s="4">
        <v>45.844000000000001</v>
      </c>
      <c r="AJ13" s="4">
        <v>38.287999999999997</v>
      </c>
      <c r="AK13" s="4">
        <v>44.808999999999997</v>
      </c>
      <c r="AL13" s="4">
        <v>44.174999999999997</v>
      </c>
      <c r="AM13" s="4">
        <v>36.481000000000002</v>
      </c>
      <c r="AN13" s="4"/>
      <c r="AO13" s="4"/>
      <c r="AP13" s="4"/>
      <c r="AQ13" s="4"/>
      <c r="AR13" s="4"/>
      <c r="AS13" s="4"/>
      <c r="AT13" s="4"/>
      <c r="AU13" s="4"/>
      <c r="AV13" s="4"/>
      <c r="AW13" s="4"/>
      <c r="AX13" s="4"/>
      <c r="AY13" s="4"/>
    </row>
    <row r="14" spans="1:54" ht="15" x14ac:dyDescent="0.25">
      <c r="A14" s="92">
        <v>44287</v>
      </c>
      <c r="B14" s="85"/>
      <c r="C14" s="85"/>
      <c r="D14" s="85">
        <v>100</v>
      </c>
      <c r="E14" s="10">
        <v>90.759</v>
      </c>
      <c r="F14" s="10">
        <v>115.136</v>
      </c>
      <c r="G14" s="10">
        <v>97.948999999999998</v>
      </c>
      <c r="H14" s="10">
        <v>230.19800000000001</v>
      </c>
      <c r="I14" s="10">
        <v>242.17099999999999</v>
      </c>
      <c r="J14" s="10">
        <v>146.196</v>
      </c>
      <c r="K14" s="10">
        <v>81.338999999999999</v>
      </c>
      <c r="L14" s="10">
        <v>141.41300000000001</v>
      </c>
      <c r="M14" s="10">
        <v>77.206000000000003</v>
      </c>
      <c r="N14" s="10">
        <v>84.197999999999993</v>
      </c>
      <c r="O14" s="10">
        <v>152.374</v>
      </c>
      <c r="P14" s="10">
        <v>216.37700000000001</v>
      </c>
      <c r="Q14" s="10">
        <v>108.82599999999999</v>
      </c>
      <c r="R14" s="10">
        <v>116.271</v>
      </c>
      <c r="S14" s="10">
        <v>92.481999999999999</v>
      </c>
      <c r="T14" s="10">
        <v>149.33699999999999</v>
      </c>
      <c r="U14" s="10">
        <v>118.381</v>
      </c>
      <c r="V14" s="10">
        <v>67.22</v>
      </c>
      <c r="W14" s="10">
        <v>79.417000000000002</v>
      </c>
      <c r="X14" s="10">
        <v>81.933000000000007</v>
      </c>
      <c r="Y14" s="10">
        <v>74.840999999999994</v>
      </c>
      <c r="Z14" s="10">
        <v>82.341999999999999</v>
      </c>
      <c r="AA14" s="10">
        <v>158.863</v>
      </c>
      <c r="AB14" s="10">
        <v>212.78800000000001</v>
      </c>
      <c r="AC14" s="10">
        <v>148.744</v>
      </c>
      <c r="AD14" s="10">
        <v>167.48699999999999</v>
      </c>
      <c r="AE14" s="10">
        <v>88.997</v>
      </c>
      <c r="AF14" s="10">
        <v>108.655</v>
      </c>
      <c r="AG14" s="10">
        <v>89.421999999999997</v>
      </c>
      <c r="AH14" s="10">
        <v>126.21899999999999</v>
      </c>
      <c r="AI14" s="4">
        <v>97.456999999999994</v>
      </c>
      <c r="AJ14" s="4">
        <v>69.494</v>
      </c>
      <c r="AK14" s="4">
        <v>100</v>
      </c>
      <c r="AL14" s="4">
        <v>72.716999999999999</v>
      </c>
      <c r="AM14" s="4">
        <v>87.704999999999998</v>
      </c>
      <c r="AN14" s="4"/>
      <c r="AO14" s="4"/>
      <c r="AP14" s="4"/>
      <c r="AQ14" s="4"/>
      <c r="AR14" s="4"/>
      <c r="AS14" s="4"/>
      <c r="AT14" s="4"/>
      <c r="AU14" s="4"/>
      <c r="AV14" s="4"/>
      <c r="AW14" s="4"/>
      <c r="AX14" s="4"/>
      <c r="AY14" s="4"/>
    </row>
    <row r="15" spans="1:54" ht="15" x14ac:dyDescent="0.25">
      <c r="A15" s="92">
        <v>44317</v>
      </c>
      <c r="B15" s="85"/>
      <c r="C15" s="85"/>
      <c r="D15" s="85">
        <v>220</v>
      </c>
      <c r="E15" s="10">
        <v>223.58699999999999</v>
      </c>
      <c r="F15" s="10">
        <v>366.03199999999998</v>
      </c>
      <c r="G15" s="10">
        <v>459.60700000000003</v>
      </c>
      <c r="H15" s="10">
        <v>465.399</v>
      </c>
      <c r="I15" s="10">
        <v>351.15499999999997</v>
      </c>
      <c r="J15" s="10">
        <v>273.779</v>
      </c>
      <c r="K15" s="10">
        <v>147.12100000000001</v>
      </c>
      <c r="L15" s="10">
        <v>152.822</v>
      </c>
      <c r="M15" s="10">
        <v>92.980999999999995</v>
      </c>
      <c r="N15" s="10">
        <v>166.81200000000001</v>
      </c>
      <c r="O15" s="10">
        <v>226.995</v>
      </c>
      <c r="P15" s="10">
        <v>586.86500000000001</v>
      </c>
      <c r="Q15" s="10">
        <v>196.113</v>
      </c>
      <c r="R15" s="10">
        <v>389.57900000000001</v>
      </c>
      <c r="S15" s="10">
        <v>219.93199999999999</v>
      </c>
      <c r="T15" s="10">
        <v>435.79399999999998</v>
      </c>
      <c r="U15" s="10">
        <v>303.67899999999997</v>
      </c>
      <c r="V15" s="10">
        <v>183.27600000000001</v>
      </c>
      <c r="W15" s="10">
        <v>155.83099999999999</v>
      </c>
      <c r="X15" s="10">
        <v>209.76599999999999</v>
      </c>
      <c r="Y15" s="10">
        <v>68.200999999999993</v>
      </c>
      <c r="Z15" s="10">
        <v>200.91800000000001</v>
      </c>
      <c r="AA15" s="10">
        <v>216.208</v>
      </c>
      <c r="AB15" s="10">
        <v>462.32499999999999</v>
      </c>
      <c r="AC15" s="10">
        <v>220</v>
      </c>
      <c r="AD15" s="10">
        <v>221.33</v>
      </c>
      <c r="AE15" s="10">
        <v>369.13799999999998</v>
      </c>
      <c r="AF15" s="10">
        <v>290.916</v>
      </c>
      <c r="AG15" s="10">
        <v>183.32599999999999</v>
      </c>
      <c r="AH15" s="10">
        <v>289.48899999999998</v>
      </c>
      <c r="AI15" s="4">
        <v>100.56</v>
      </c>
      <c r="AJ15" s="4">
        <v>137.75299999999999</v>
      </c>
      <c r="AK15" s="4">
        <v>234.78</v>
      </c>
      <c r="AL15" s="4">
        <v>143.761</v>
      </c>
      <c r="AM15" s="4">
        <v>105.354</v>
      </c>
      <c r="AN15" s="4"/>
      <c r="AO15" s="4"/>
      <c r="AP15" s="4"/>
      <c r="AQ15" s="4"/>
      <c r="AR15" s="4"/>
      <c r="AS15" s="4"/>
      <c r="AT15" s="4"/>
      <c r="AU15" s="4"/>
      <c r="AV15" s="4"/>
      <c r="AW15" s="4"/>
      <c r="AX15" s="4"/>
      <c r="AY15" s="4"/>
    </row>
    <row r="16" spans="1:54" ht="15" x14ac:dyDescent="0.25">
      <c r="A16" s="92">
        <v>44348</v>
      </c>
      <c r="B16" s="85"/>
      <c r="C16" s="85"/>
      <c r="D16" s="85">
        <v>150</v>
      </c>
      <c r="E16" s="10">
        <v>205.49299999999999</v>
      </c>
      <c r="F16" s="10">
        <v>486.76600000000002</v>
      </c>
      <c r="G16" s="10">
        <v>493.88400000000001</v>
      </c>
      <c r="H16" s="10">
        <v>292.70299999999997</v>
      </c>
      <c r="I16" s="10">
        <v>242.55</v>
      </c>
      <c r="J16" s="10">
        <v>141.363</v>
      </c>
      <c r="K16" s="10">
        <v>123.09699999999999</v>
      </c>
      <c r="L16" s="10">
        <v>80.853999999999999</v>
      </c>
      <c r="M16" s="10">
        <v>70.257999999999996</v>
      </c>
      <c r="N16" s="10">
        <v>169.76900000000001</v>
      </c>
      <c r="O16" s="10">
        <v>122.191</v>
      </c>
      <c r="P16" s="10">
        <v>436.32499999999999</v>
      </c>
      <c r="Q16" s="10">
        <v>120.60899999999999</v>
      </c>
      <c r="R16" s="10">
        <v>483.29500000000002</v>
      </c>
      <c r="S16" s="10">
        <v>120.86499999999999</v>
      </c>
      <c r="T16" s="10">
        <v>368.75099999999998</v>
      </c>
      <c r="U16" s="10">
        <v>209.70099999999999</v>
      </c>
      <c r="V16" s="10">
        <v>202.79499999999999</v>
      </c>
      <c r="W16" s="10">
        <v>75.186000000000007</v>
      </c>
      <c r="X16" s="10">
        <v>106.52</v>
      </c>
      <c r="Y16" s="10">
        <v>28.664000000000001</v>
      </c>
      <c r="Z16" s="10">
        <v>178.84200000000001</v>
      </c>
      <c r="AA16" s="10">
        <v>84.504999999999995</v>
      </c>
      <c r="AB16" s="10">
        <v>296.05799999999999</v>
      </c>
      <c r="AC16" s="10">
        <v>111.426</v>
      </c>
      <c r="AD16" s="10">
        <v>113.959</v>
      </c>
      <c r="AE16" s="10">
        <v>390.488</v>
      </c>
      <c r="AF16" s="10">
        <v>150</v>
      </c>
      <c r="AG16" s="10">
        <v>193.846</v>
      </c>
      <c r="AH16" s="10">
        <v>363.26600000000002</v>
      </c>
      <c r="AI16" s="4">
        <v>23.065999999999999</v>
      </c>
      <c r="AJ16" s="4">
        <v>80.126000000000005</v>
      </c>
      <c r="AK16" s="4">
        <v>195.80699999999999</v>
      </c>
      <c r="AL16" s="4">
        <v>137.97200000000001</v>
      </c>
      <c r="AM16" s="4">
        <v>65.400000000000006</v>
      </c>
      <c r="AN16" s="4"/>
      <c r="AO16" s="4"/>
      <c r="AP16" s="4"/>
      <c r="AQ16" s="4"/>
      <c r="AR16" s="4"/>
      <c r="AS16" s="4"/>
      <c r="AT16" s="4"/>
      <c r="AU16" s="4"/>
      <c r="AV16" s="4"/>
      <c r="AW16" s="4"/>
      <c r="AX16" s="4"/>
      <c r="AY16" s="4"/>
    </row>
    <row r="17" spans="1:51" ht="15" x14ac:dyDescent="0.25">
      <c r="A17" s="92">
        <v>44378</v>
      </c>
      <c r="B17" s="85"/>
      <c r="C17" s="85"/>
      <c r="D17" s="85">
        <v>45</v>
      </c>
      <c r="E17" s="10">
        <v>108.99</v>
      </c>
      <c r="F17" s="10">
        <v>213.696</v>
      </c>
      <c r="G17" s="10">
        <v>174.602</v>
      </c>
      <c r="H17" s="10">
        <v>84.878</v>
      </c>
      <c r="I17" s="10">
        <v>92.36</v>
      </c>
      <c r="J17" s="10">
        <v>52.305999999999997</v>
      </c>
      <c r="K17" s="10">
        <v>39.828000000000003</v>
      </c>
      <c r="L17" s="10">
        <v>27.370999999999999</v>
      </c>
      <c r="M17" s="10">
        <v>23.978999999999999</v>
      </c>
      <c r="N17" s="10">
        <v>68.441000000000003</v>
      </c>
      <c r="O17" s="10">
        <v>46.976999999999997</v>
      </c>
      <c r="P17" s="10">
        <v>154.68700000000001</v>
      </c>
      <c r="Q17" s="10">
        <v>28.445</v>
      </c>
      <c r="R17" s="10">
        <v>299.70699999999999</v>
      </c>
      <c r="S17" s="10">
        <v>37.625999999999998</v>
      </c>
      <c r="T17" s="10">
        <v>109.411</v>
      </c>
      <c r="U17" s="10">
        <v>77.116</v>
      </c>
      <c r="V17" s="10">
        <v>99.281000000000006</v>
      </c>
      <c r="W17" s="10">
        <v>18.352</v>
      </c>
      <c r="X17" s="10">
        <v>24.838999999999999</v>
      </c>
      <c r="Y17" s="10">
        <v>12.577999999999999</v>
      </c>
      <c r="Z17" s="10">
        <v>34.881</v>
      </c>
      <c r="AA17" s="10">
        <v>26.992000000000001</v>
      </c>
      <c r="AB17" s="10">
        <v>96.65</v>
      </c>
      <c r="AC17" s="10">
        <v>29.353999999999999</v>
      </c>
      <c r="AD17" s="10">
        <v>36.612000000000002</v>
      </c>
      <c r="AE17" s="10">
        <v>132.023</v>
      </c>
      <c r="AF17" s="10">
        <v>69.736999999999995</v>
      </c>
      <c r="AG17" s="10">
        <v>45</v>
      </c>
      <c r="AH17" s="10">
        <v>140.54400000000001</v>
      </c>
      <c r="AI17" s="4">
        <v>15.29</v>
      </c>
      <c r="AJ17" s="4">
        <v>24.338999999999999</v>
      </c>
      <c r="AK17" s="4">
        <v>42.965000000000003</v>
      </c>
      <c r="AL17" s="4">
        <v>39.921999999999997</v>
      </c>
      <c r="AM17" s="4">
        <v>22.817</v>
      </c>
      <c r="AN17" s="4"/>
      <c r="AO17" s="4"/>
      <c r="AP17" s="4"/>
      <c r="AQ17" s="4"/>
      <c r="AR17" s="4"/>
      <c r="AS17" s="4"/>
      <c r="AT17" s="4"/>
      <c r="AU17" s="4"/>
      <c r="AV17" s="4"/>
      <c r="AW17" s="4"/>
      <c r="AX17" s="4"/>
      <c r="AY17" s="4"/>
    </row>
    <row r="18" spans="1:51" ht="15" x14ac:dyDescent="0.25">
      <c r="A18" s="92">
        <v>44409</v>
      </c>
      <c r="B18" s="85"/>
      <c r="C18" s="85"/>
      <c r="D18" s="85">
        <v>35</v>
      </c>
      <c r="E18" s="10">
        <v>51.87</v>
      </c>
      <c r="F18" s="10">
        <v>76.647000000000006</v>
      </c>
      <c r="G18" s="10">
        <v>80.834000000000003</v>
      </c>
      <c r="H18" s="10">
        <v>44.637</v>
      </c>
      <c r="I18" s="10">
        <v>39.859000000000002</v>
      </c>
      <c r="J18" s="10">
        <v>39.597999999999999</v>
      </c>
      <c r="K18" s="10">
        <v>27.419</v>
      </c>
      <c r="L18" s="10">
        <v>26.821999999999999</v>
      </c>
      <c r="M18" s="10">
        <v>24.023</v>
      </c>
      <c r="N18" s="10">
        <v>32.075000000000003</v>
      </c>
      <c r="O18" s="10">
        <v>38.707000000000001</v>
      </c>
      <c r="P18" s="10">
        <v>59.268000000000001</v>
      </c>
      <c r="Q18" s="10">
        <v>24.369</v>
      </c>
      <c r="R18" s="10">
        <v>81.801000000000002</v>
      </c>
      <c r="S18" s="10">
        <v>25.713999999999999</v>
      </c>
      <c r="T18" s="10">
        <v>65.801000000000002</v>
      </c>
      <c r="U18" s="10">
        <v>37.460999999999999</v>
      </c>
      <c r="V18" s="10">
        <v>51.804000000000002</v>
      </c>
      <c r="W18" s="10">
        <v>23.056000000000001</v>
      </c>
      <c r="X18" s="10">
        <v>28.914000000000001</v>
      </c>
      <c r="Y18" s="10">
        <v>18.164000000000001</v>
      </c>
      <c r="Z18" s="10">
        <v>25.056999999999999</v>
      </c>
      <c r="AA18" s="10">
        <v>27.460999999999999</v>
      </c>
      <c r="AB18" s="10">
        <v>49.220999999999997</v>
      </c>
      <c r="AC18" s="10">
        <v>35</v>
      </c>
      <c r="AD18" s="10">
        <v>32.694000000000003</v>
      </c>
      <c r="AE18" s="10">
        <v>54.000999999999998</v>
      </c>
      <c r="AF18" s="10">
        <v>32.479999999999997</v>
      </c>
      <c r="AG18" s="10">
        <v>39.637999999999998</v>
      </c>
      <c r="AH18" s="10">
        <v>46.042000000000002</v>
      </c>
      <c r="AI18" s="4">
        <v>21.768999999999998</v>
      </c>
      <c r="AJ18" s="4">
        <v>30.064</v>
      </c>
      <c r="AK18" s="4">
        <v>38.54</v>
      </c>
      <c r="AL18" s="4">
        <v>24.832999999999998</v>
      </c>
      <c r="AM18" s="4">
        <v>24.119</v>
      </c>
      <c r="AN18" s="4"/>
      <c r="AO18" s="4"/>
      <c r="AP18" s="4"/>
      <c r="AQ18" s="4"/>
      <c r="AR18" s="4"/>
      <c r="AS18" s="4"/>
      <c r="AT18" s="4"/>
      <c r="AU18" s="4"/>
      <c r="AV18" s="4"/>
      <c r="AW18" s="4"/>
      <c r="AX18" s="4"/>
      <c r="AY18" s="4"/>
    </row>
    <row r="19" spans="1:51" ht="15" x14ac:dyDescent="0.25">
      <c r="A19" s="92">
        <v>44440</v>
      </c>
      <c r="B19" s="85"/>
      <c r="C19" s="85"/>
      <c r="D19" s="85">
        <v>54</v>
      </c>
      <c r="E19" s="10">
        <v>76.12</v>
      </c>
      <c r="F19" s="10">
        <v>62.902999999999999</v>
      </c>
      <c r="G19" s="10">
        <v>75.843999999999994</v>
      </c>
      <c r="H19" s="10">
        <v>68.528000000000006</v>
      </c>
      <c r="I19" s="10">
        <v>70.975999999999999</v>
      </c>
      <c r="J19" s="10">
        <v>52.895000000000003</v>
      </c>
      <c r="K19" s="10">
        <v>58.978999999999999</v>
      </c>
      <c r="L19" s="10">
        <v>42.738999999999997</v>
      </c>
      <c r="M19" s="10">
        <v>37.915999999999997</v>
      </c>
      <c r="N19" s="10">
        <v>52.093000000000004</v>
      </c>
      <c r="O19" s="10">
        <v>51.436</v>
      </c>
      <c r="P19" s="10">
        <v>70.662999999999997</v>
      </c>
      <c r="Q19" s="10">
        <v>44.811999999999998</v>
      </c>
      <c r="R19" s="10">
        <v>66.748999999999995</v>
      </c>
      <c r="S19" s="10">
        <v>45.822000000000003</v>
      </c>
      <c r="T19" s="10">
        <v>76.783000000000001</v>
      </c>
      <c r="U19" s="10">
        <v>49.347000000000001</v>
      </c>
      <c r="V19" s="10">
        <v>57.075000000000003</v>
      </c>
      <c r="W19" s="10">
        <v>42.347000000000001</v>
      </c>
      <c r="X19" s="10">
        <v>43.442999999999998</v>
      </c>
      <c r="Y19" s="10">
        <v>38.515000000000001</v>
      </c>
      <c r="Z19" s="10">
        <v>57.301000000000002</v>
      </c>
      <c r="AA19" s="10">
        <v>59.414999999999999</v>
      </c>
      <c r="AB19" s="10">
        <v>57.725999999999999</v>
      </c>
      <c r="AC19" s="10">
        <v>51.442</v>
      </c>
      <c r="AD19" s="10">
        <v>64.042000000000002</v>
      </c>
      <c r="AE19" s="10">
        <v>58.741999999999997</v>
      </c>
      <c r="AF19" s="10">
        <v>46.234000000000002</v>
      </c>
      <c r="AG19" s="10">
        <v>46.404000000000003</v>
      </c>
      <c r="AH19" s="10">
        <v>55.426000000000002</v>
      </c>
      <c r="AI19" s="4">
        <v>37.582000000000001</v>
      </c>
      <c r="AJ19" s="4">
        <v>62.061999999999998</v>
      </c>
      <c r="AK19" s="4">
        <v>54</v>
      </c>
      <c r="AL19" s="4">
        <v>40.027999999999999</v>
      </c>
      <c r="AM19" s="4">
        <v>39.85</v>
      </c>
      <c r="AN19" s="4"/>
      <c r="AO19" s="4"/>
      <c r="AP19" s="4"/>
      <c r="AQ19" s="4"/>
      <c r="AR19" s="4"/>
      <c r="AS19" s="4"/>
      <c r="AT19" s="4"/>
      <c r="AU19" s="4"/>
      <c r="AV19" s="4"/>
      <c r="AW19" s="4"/>
      <c r="AX19" s="4"/>
      <c r="AY19" s="4"/>
    </row>
    <row r="20" spans="1:51" ht="15" x14ac:dyDescent="0.25">
      <c r="A20" s="92">
        <v>44470</v>
      </c>
      <c r="B20" s="85"/>
      <c r="C20" s="85"/>
      <c r="D20" s="85">
        <v>67.59</v>
      </c>
      <c r="E20" s="10">
        <v>75.849000000000004</v>
      </c>
      <c r="F20" s="10">
        <v>71.317999999999998</v>
      </c>
      <c r="G20" s="10">
        <v>96.698999999999998</v>
      </c>
      <c r="H20" s="10">
        <v>123.045</v>
      </c>
      <c r="I20" s="10">
        <v>110.873</v>
      </c>
      <c r="J20" s="10">
        <v>60.267000000000003</v>
      </c>
      <c r="K20" s="10">
        <v>62.134999999999998</v>
      </c>
      <c r="L20" s="10">
        <v>56.23</v>
      </c>
      <c r="M20" s="10">
        <v>56.777999999999999</v>
      </c>
      <c r="N20" s="10">
        <v>58.094999999999999</v>
      </c>
      <c r="O20" s="10">
        <v>59.073999999999998</v>
      </c>
      <c r="P20" s="10">
        <v>87.95</v>
      </c>
      <c r="Q20" s="10">
        <v>58.23</v>
      </c>
      <c r="R20" s="10">
        <v>84.522999999999996</v>
      </c>
      <c r="S20" s="10">
        <v>65.772000000000006</v>
      </c>
      <c r="T20" s="10">
        <v>105.71899999999999</v>
      </c>
      <c r="U20" s="10">
        <v>62.454000000000001</v>
      </c>
      <c r="V20" s="10">
        <v>59.801000000000002</v>
      </c>
      <c r="W20" s="10">
        <v>54.698</v>
      </c>
      <c r="X20" s="10">
        <v>54.715000000000003</v>
      </c>
      <c r="Y20" s="10">
        <v>56.308</v>
      </c>
      <c r="Z20" s="10">
        <v>59.951000000000001</v>
      </c>
      <c r="AA20" s="10">
        <v>75.581000000000003</v>
      </c>
      <c r="AB20" s="10">
        <v>85.382999999999996</v>
      </c>
      <c r="AC20" s="10">
        <v>110.9</v>
      </c>
      <c r="AD20" s="10">
        <v>86.619</v>
      </c>
      <c r="AE20" s="10">
        <v>68.114000000000004</v>
      </c>
      <c r="AF20" s="10">
        <v>59.179000000000002</v>
      </c>
      <c r="AG20" s="10">
        <v>59.378999999999998</v>
      </c>
      <c r="AH20" s="10">
        <v>68.887</v>
      </c>
      <c r="AI20" s="4">
        <v>49.356999999999999</v>
      </c>
      <c r="AJ20" s="4">
        <v>84.096000000000004</v>
      </c>
      <c r="AK20" s="4">
        <v>77.135000000000005</v>
      </c>
      <c r="AL20" s="4">
        <v>52.286999999999999</v>
      </c>
      <c r="AM20" s="4">
        <v>68.787999999999997</v>
      </c>
      <c r="AN20" s="4"/>
      <c r="AO20" s="4"/>
      <c r="AP20" s="4"/>
      <c r="AQ20" s="4"/>
      <c r="AR20" s="4"/>
      <c r="AS20" s="4"/>
      <c r="AT20" s="4"/>
      <c r="AU20" s="4"/>
      <c r="AV20" s="4"/>
      <c r="AW20" s="4"/>
      <c r="AX20" s="4"/>
      <c r="AY20" s="4"/>
    </row>
    <row r="21" spans="1:51" ht="15" x14ac:dyDescent="0.25">
      <c r="A21" s="92">
        <v>44501</v>
      </c>
      <c r="B21" s="85"/>
      <c r="C21" s="85"/>
      <c r="D21" s="85">
        <v>50.12</v>
      </c>
      <c r="E21" s="10">
        <v>61.271999999999998</v>
      </c>
      <c r="F21" s="10">
        <v>62.732999999999997</v>
      </c>
      <c r="G21" s="10">
        <v>74.073999999999998</v>
      </c>
      <c r="H21" s="10">
        <v>76.986999999999995</v>
      </c>
      <c r="I21" s="10">
        <v>79.358999999999995</v>
      </c>
      <c r="J21" s="10">
        <v>56.857999999999997</v>
      </c>
      <c r="K21" s="10">
        <v>46.597999999999999</v>
      </c>
      <c r="L21" s="10">
        <v>45.063000000000002</v>
      </c>
      <c r="M21" s="10">
        <v>47.643000000000001</v>
      </c>
      <c r="N21" s="10">
        <v>50.085000000000001</v>
      </c>
      <c r="O21" s="10">
        <v>55.146000000000001</v>
      </c>
      <c r="P21" s="10">
        <v>67.533000000000001</v>
      </c>
      <c r="Q21" s="10">
        <v>47.045000000000002</v>
      </c>
      <c r="R21" s="10">
        <v>62.036000000000001</v>
      </c>
      <c r="S21" s="10">
        <v>54.536000000000001</v>
      </c>
      <c r="T21" s="10">
        <v>71.037000000000006</v>
      </c>
      <c r="U21" s="10">
        <v>55.988</v>
      </c>
      <c r="V21" s="10">
        <v>46.462000000000003</v>
      </c>
      <c r="W21" s="10">
        <v>43.939</v>
      </c>
      <c r="X21" s="10">
        <v>45.637</v>
      </c>
      <c r="Y21" s="10">
        <v>43.688000000000002</v>
      </c>
      <c r="Z21" s="10">
        <v>45.978999999999999</v>
      </c>
      <c r="AA21" s="10">
        <v>63.698</v>
      </c>
      <c r="AB21" s="10">
        <v>65.765000000000001</v>
      </c>
      <c r="AC21" s="10">
        <v>70.858999999999995</v>
      </c>
      <c r="AD21" s="10">
        <v>60.347999999999999</v>
      </c>
      <c r="AE21" s="10">
        <v>55.262999999999998</v>
      </c>
      <c r="AF21" s="10">
        <v>49.756</v>
      </c>
      <c r="AG21" s="10">
        <v>52.887</v>
      </c>
      <c r="AH21" s="10">
        <v>55.872999999999998</v>
      </c>
      <c r="AI21" s="4">
        <v>38.805999999999997</v>
      </c>
      <c r="AJ21" s="4">
        <v>54.853000000000002</v>
      </c>
      <c r="AK21" s="4">
        <v>52.527000000000001</v>
      </c>
      <c r="AL21" s="4">
        <v>47.360999999999997</v>
      </c>
      <c r="AM21" s="4">
        <v>53.573999999999998</v>
      </c>
      <c r="AN21" s="4"/>
      <c r="AO21" s="4"/>
      <c r="AP21" s="4"/>
      <c r="AQ21" s="4"/>
      <c r="AR21" s="4"/>
      <c r="AS21" s="4"/>
      <c r="AT21" s="4"/>
      <c r="AU21" s="4"/>
      <c r="AV21" s="4"/>
      <c r="AW21" s="4"/>
      <c r="AX21" s="4"/>
      <c r="AY21" s="4"/>
    </row>
    <row r="22" spans="1:51" ht="15" x14ac:dyDescent="0.25">
      <c r="A22" s="92">
        <v>44531</v>
      </c>
      <c r="B22" s="85"/>
      <c r="C22" s="85"/>
      <c r="D22" s="85">
        <v>43.02</v>
      </c>
      <c r="E22" s="10">
        <v>45.308999999999997</v>
      </c>
      <c r="F22" s="10">
        <v>53.215000000000003</v>
      </c>
      <c r="G22" s="10">
        <v>56.185000000000002</v>
      </c>
      <c r="H22" s="10">
        <v>56.773000000000003</v>
      </c>
      <c r="I22" s="10">
        <v>55.652000000000001</v>
      </c>
      <c r="J22" s="10">
        <v>45.621000000000002</v>
      </c>
      <c r="K22" s="10">
        <v>38.600999999999999</v>
      </c>
      <c r="L22" s="10">
        <v>36.856999999999999</v>
      </c>
      <c r="M22" s="10">
        <v>35.951999999999998</v>
      </c>
      <c r="N22" s="10">
        <v>41.095999999999997</v>
      </c>
      <c r="O22" s="10">
        <v>43.476999999999997</v>
      </c>
      <c r="P22" s="10">
        <v>55.639000000000003</v>
      </c>
      <c r="Q22" s="10">
        <v>37.896999999999998</v>
      </c>
      <c r="R22" s="10">
        <v>52.356000000000002</v>
      </c>
      <c r="S22" s="10">
        <v>48.424999999999997</v>
      </c>
      <c r="T22" s="10">
        <v>54.371000000000002</v>
      </c>
      <c r="U22" s="10">
        <v>48.158000000000001</v>
      </c>
      <c r="V22" s="10">
        <v>38.853000000000002</v>
      </c>
      <c r="W22" s="10">
        <v>35.276000000000003</v>
      </c>
      <c r="X22" s="10">
        <v>36.901000000000003</v>
      </c>
      <c r="Y22" s="10">
        <v>33.85</v>
      </c>
      <c r="Z22" s="10">
        <v>39.183</v>
      </c>
      <c r="AA22" s="10">
        <v>45.091999999999999</v>
      </c>
      <c r="AB22" s="10">
        <v>50.76</v>
      </c>
      <c r="AC22" s="10">
        <v>46.598999999999997</v>
      </c>
      <c r="AD22" s="10">
        <v>45.058</v>
      </c>
      <c r="AE22" s="10">
        <v>46.750999999999998</v>
      </c>
      <c r="AF22" s="10">
        <v>40.243000000000002</v>
      </c>
      <c r="AG22" s="10">
        <v>50.436999999999998</v>
      </c>
      <c r="AH22" s="10">
        <v>46</v>
      </c>
      <c r="AI22" s="4">
        <v>32.167000000000002</v>
      </c>
      <c r="AJ22" s="4">
        <v>40.838999999999999</v>
      </c>
      <c r="AK22" s="4">
        <v>40.561999999999998</v>
      </c>
      <c r="AL22" s="4">
        <v>39.064999999999998</v>
      </c>
      <c r="AM22" s="4">
        <v>39.567999999999998</v>
      </c>
      <c r="AN22" s="4"/>
      <c r="AO22" s="4"/>
      <c r="AP22" s="4"/>
      <c r="AQ22" s="4"/>
      <c r="AR22" s="4"/>
      <c r="AS22" s="4"/>
      <c r="AT22" s="4"/>
      <c r="AU22" s="4"/>
      <c r="AV22" s="4"/>
      <c r="AW22" s="4"/>
      <c r="AX22" s="4"/>
      <c r="AY22" s="4"/>
    </row>
    <row r="23" spans="1:51" ht="15" x14ac:dyDescent="0.25">
      <c r="A23" s="92">
        <v>44562</v>
      </c>
      <c r="B23" s="85"/>
      <c r="C23" s="85"/>
      <c r="D23" s="85">
        <v>36.299999999999997</v>
      </c>
      <c r="E23" s="10">
        <v>38.579000000000001</v>
      </c>
      <c r="F23" s="10">
        <v>45.436999999999998</v>
      </c>
      <c r="G23" s="10">
        <v>48.529000000000003</v>
      </c>
      <c r="H23" s="10">
        <v>47.554000000000002</v>
      </c>
      <c r="I23" s="10">
        <v>44.624000000000002</v>
      </c>
      <c r="J23" s="10">
        <v>37.832999999999998</v>
      </c>
      <c r="K23" s="10">
        <v>32.939</v>
      </c>
      <c r="L23" s="10">
        <v>31.596</v>
      </c>
      <c r="M23" s="10">
        <v>29.356999999999999</v>
      </c>
      <c r="N23" s="10">
        <v>34.500999999999998</v>
      </c>
      <c r="O23" s="10">
        <v>37.725999999999999</v>
      </c>
      <c r="P23" s="10">
        <v>48.712000000000003</v>
      </c>
      <c r="Q23" s="10">
        <v>32.713000000000001</v>
      </c>
      <c r="R23" s="10">
        <v>45.054000000000002</v>
      </c>
      <c r="S23" s="10">
        <v>38.021999999999998</v>
      </c>
      <c r="T23" s="10">
        <v>46.503</v>
      </c>
      <c r="U23" s="10">
        <v>40.164000000000001</v>
      </c>
      <c r="V23" s="10">
        <v>34.625999999999998</v>
      </c>
      <c r="W23" s="10">
        <v>30.363</v>
      </c>
      <c r="X23" s="10">
        <v>31.483000000000001</v>
      </c>
      <c r="Y23" s="10">
        <v>27.556999999999999</v>
      </c>
      <c r="Z23" s="10">
        <v>33.566000000000003</v>
      </c>
      <c r="AA23" s="10">
        <v>51.728000000000002</v>
      </c>
      <c r="AB23" s="10">
        <v>44.584000000000003</v>
      </c>
      <c r="AC23" s="10">
        <v>38.893000000000001</v>
      </c>
      <c r="AD23" s="10">
        <v>37.229999999999997</v>
      </c>
      <c r="AE23" s="10">
        <v>41.207000000000001</v>
      </c>
      <c r="AF23" s="10">
        <v>34.238999999999997</v>
      </c>
      <c r="AG23" s="10">
        <v>43.463999999999999</v>
      </c>
      <c r="AH23" s="10">
        <v>40.228999999999999</v>
      </c>
      <c r="AI23" s="4">
        <v>27.527000000000001</v>
      </c>
      <c r="AJ23" s="4">
        <v>34.529000000000003</v>
      </c>
      <c r="AK23" s="4">
        <v>34.494</v>
      </c>
      <c r="AL23" s="4">
        <v>35.110999999999997</v>
      </c>
      <c r="AM23" s="4">
        <v>32.459000000000003</v>
      </c>
      <c r="AN23" s="4"/>
      <c r="AO23" s="4"/>
      <c r="AP23" s="4"/>
      <c r="AQ23" s="4"/>
      <c r="AR23" s="4"/>
      <c r="AS23" s="4"/>
      <c r="AT23" s="4"/>
      <c r="AU23" s="4"/>
      <c r="AV23" s="4"/>
      <c r="AW23" s="4"/>
      <c r="AX23" s="4"/>
      <c r="AY23" s="4"/>
    </row>
    <row r="24" spans="1:51" ht="15" x14ac:dyDescent="0.25">
      <c r="A24" s="92">
        <v>44593</v>
      </c>
      <c r="B24" s="85"/>
      <c r="C24" s="85"/>
      <c r="D24" s="85">
        <v>32.25</v>
      </c>
      <c r="E24" s="10">
        <v>34.404000000000003</v>
      </c>
      <c r="F24" s="10">
        <v>37.290999999999997</v>
      </c>
      <c r="G24" s="10">
        <v>40.823</v>
      </c>
      <c r="H24" s="10">
        <v>59.420999999999999</v>
      </c>
      <c r="I24" s="10">
        <v>46.631</v>
      </c>
      <c r="J24" s="10">
        <v>31.446999999999999</v>
      </c>
      <c r="K24" s="10">
        <v>28.23</v>
      </c>
      <c r="L24" s="10">
        <v>26.585000000000001</v>
      </c>
      <c r="M24" s="10">
        <v>25.63</v>
      </c>
      <c r="N24" s="10">
        <v>29.463999999999999</v>
      </c>
      <c r="O24" s="10">
        <v>37.079000000000001</v>
      </c>
      <c r="P24" s="10">
        <v>40.710999999999999</v>
      </c>
      <c r="Q24" s="10">
        <v>36.212000000000003</v>
      </c>
      <c r="R24" s="10">
        <v>49.029000000000003</v>
      </c>
      <c r="S24" s="10">
        <v>32.601999999999997</v>
      </c>
      <c r="T24" s="10">
        <v>41.195999999999998</v>
      </c>
      <c r="U24" s="10">
        <v>38.356000000000002</v>
      </c>
      <c r="V24" s="10">
        <v>36.03</v>
      </c>
      <c r="W24" s="10">
        <v>27.384</v>
      </c>
      <c r="X24" s="10">
        <v>26.312000000000001</v>
      </c>
      <c r="Y24" s="10">
        <v>25.76</v>
      </c>
      <c r="Z24" s="10">
        <v>28.422000000000001</v>
      </c>
      <c r="AA24" s="10">
        <v>43.959000000000003</v>
      </c>
      <c r="AB24" s="10">
        <v>37.323999999999998</v>
      </c>
      <c r="AC24" s="10">
        <v>40.087000000000003</v>
      </c>
      <c r="AD24" s="10">
        <v>32.235999999999997</v>
      </c>
      <c r="AE24" s="10">
        <v>39.198999999999998</v>
      </c>
      <c r="AF24" s="10">
        <v>28.337</v>
      </c>
      <c r="AG24" s="10">
        <v>33.594999999999999</v>
      </c>
      <c r="AH24" s="10">
        <v>34.314999999999998</v>
      </c>
      <c r="AI24" s="4">
        <v>24.01</v>
      </c>
      <c r="AJ24" s="4">
        <v>34.252000000000002</v>
      </c>
      <c r="AK24" s="4">
        <v>34.124000000000002</v>
      </c>
      <c r="AL24" s="4">
        <v>29.052</v>
      </c>
      <c r="AM24" s="4">
        <v>27.62</v>
      </c>
      <c r="AN24" s="4"/>
      <c r="AO24" s="4"/>
      <c r="AP24" s="4"/>
      <c r="AQ24" s="4"/>
      <c r="AR24" s="4"/>
      <c r="AS24" s="4"/>
      <c r="AT24" s="4"/>
      <c r="AU24" s="4"/>
      <c r="AV24" s="4"/>
      <c r="AW24" s="4"/>
      <c r="AX24" s="4"/>
      <c r="AY24" s="4"/>
    </row>
    <row r="25" spans="1:51" ht="15" x14ac:dyDescent="0.25">
      <c r="A25" s="92">
        <v>44621</v>
      </c>
      <c r="B25" s="85"/>
      <c r="C25" s="85"/>
      <c r="D25" s="85">
        <v>52.65</v>
      </c>
      <c r="E25" s="10">
        <v>68.938000000000002</v>
      </c>
      <c r="F25" s="10">
        <v>46.838000000000001</v>
      </c>
      <c r="G25" s="10">
        <v>72.45</v>
      </c>
      <c r="H25" s="10">
        <v>126.77</v>
      </c>
      <c r="I25" s="10">
        <v>62.939</v>
      </c>
      <c r="J25" s="10">
        <v>45.741</v>
      </c>
      <c r="K25" s="10">
        <v>64.558999999999997</v>
      </c>
      <c r="L25" s="10">
        <v>40.098999999999997</v>
      </c>
      <c r="M25" s="10">
        <v>40.774000000000001</v>
      </c>
      <c r="N25" s="10">
        <v>57.27</v>
      </c>
      <c r="O25" s="10">
        <v>70.549000000000007</v>
      </c>
      <c r="P25" s="10">
        <v>67.977999999999994</v>
      </c>
      <c r="Q25" s="10">
        <v>79.694999999999993</v>
      </c>
      <c r="R25" s="10">
        <v>60.512999999999998</v>
      </c>
      <c r="S25" s="10">
        <v>63.404000000000003</v>
      </c>
      <c r="T25" s="10">
        <v>60.133000000000003</v>
      </c>
      <c r="U25" s="10">
        <v>50.744</v>
      </c>
      <c r="V25" s="10">
        <v>43.726999999999997</v>
      </c>
      <c r="W25" s="10">
        <v>39.737000000000002</v>
      </c>
      <c r="X25" s="10">
        <v>32.604999999999997</v>
      </c>
      <c r="Y25" s="10">
        <v>37.79</v>
      </c>
      <c r="Z25" s="10">
        <v>69.067999999999998</v>
      </c>
      <c r="AA25" s="10">
        <v>56.991</v>
      </c>
      <c r="AB25" s="10">
        <v>50.585000000000001</v>
      </c>
      <c r="AC25" s="10">
        <v>112.84399999999999</v>
      </c>
      <c r="AD25" s="10">
        <v>40.854999999999997</v>
      </c>
      <c r="AE25" s="10">
        <v>68.540999999999997</v>
      </c>
      <c r="AF25" s="10">
        <v>34.045999999999999</v>
      </c>
      <c r="AG25" s="10">
        <v>53.951999999999998</v>
      </c>
      <c r="AH25" s="10">
        <v>56.881999999999998</v>
      </c>
      <c r="AI25" s="4">
        <v>35.597000000000001</v>
      </c>
      <c r="AJ25" s="4">
        <v>45.256999999999998</v>
      </c>
      <c r="AK25" s="4">
        <v>50.213999999999999</v>
      </c>
      <c r="AL25" s="4">
        <v>36.087000000000003</v>
      </c>
      <c r="AM25" s="4">
        <v>51.642000000000003</v>
      </c>
      <c r="AN25" s="4"/>
      <c r="AO25" s="4"/>
      <c r="AP25" s="4"/>
      <c r="AQ25" s="4"/>
      <c r="AR25" s="4"/>
      <c r="AS25" s="4"/>
      <c r="AT25" s="4"/>
      <c r="AU25" s="4"/>
      <c r="AV25" s="4"/>
      <c r="AW25" s="4"/>
      <c r="AX25" s="4"/>
      <c r="AY25" s="4"/>
    </row>
    <row r="26" spans="1:51" ht="15" x14ac:dyDescent="0.25">
      <c r="A26" s="92">
        <v>44652</v>
      </c>
      <c r="B26" s="85"/>
      <c r="C26" s="85"/>
      <c r="D26" s="85">
        <v>130.33000000000001</v>
      </c>
      <c r="E26" s="10">
        <v>125.828</v>
      </c>
      <c r="F26" s="10">
        <v>121.045</v>
      </c>
      <c r="G26" s="10">
        <v>265.971</v>
      </c>
      <c r="H26" s="10">
        <v>273.45100000000002</v>
      </c>
      <c r="I26" s="10">
        <v>166.62799999999999</v>
      </c>
      <c r="J26" s="10">
        <v>91.474000000000004</v>
      </c>
      <c r="K26" s="10">
        <v>146.017</v>
      </c>
      <c r="L26" s="10">
        <v>82.28</v>
      </c>
      <c r="M26" s="10">
        <v>81.129000000000005</v>
      </c>
      <c r="N26" s="10">
        <v>164.46199999999999</v>
      </c>
      <c r="O26" s="10">
        <v>222.74</v>
      </c>
      <c r="P26" s="10">
        <v>145.79300000000001</v>
      </c>
      <c r="Q26" s="10">
        <v>121.858</v>
      </c>
      <c r="R26" s="10">
        <v>121.208</v>
      </c>
      <c r="S26" s="10">
        <v>150.76900000000001</v>
      </c>
      <c r="T26" s="10">
        <v>146.37200000000001</v>
      </c>
      <c r="U26" s="10">
        <v>78.698999999999998</v>
      </c>
      <c r="V26" s="10">
        <v>88.043999999999997</v>
      </c>
      <c r="W26" s="10">
        <v>77.89</v>
      </c>
      <c r="X26" s="10">
        <v>78.356999999999999</v>
      </c>
      <c r="Y26" s="10">
        <v>76.183000000000007</v>
      </c>
      <c r="Z26" s="10">
        <v>170.273</v>
      </c>
      <c r="AA26" s="10">
        <v>217.69499999999999</v>
      </c>
      <c r="AB26" s="10">
        <v>180.40600000000001</v>
      </c>
      <c r="AC26" s="10">
        <v>174.137</v>
      </c>
      <c r="AD26" s="10">
        <v>94.025999999999996</v>
      </c>
      <c r="AE26" s="10">
        <v>127.482</v>
      </c>
      <c r="AF26" s="10">
        <v>98.679000000000002</v>
      </c>
      <c r="AG26" s="10">
        <v>137.18199999999999</v>
      </c>
      <c r="AH26" s="10">
        <v>120.806</v>
      </c>
      <c r="AI26" s="4">
        <v>64.808999999999997</v>
      </c>
      <c r="AJ26" s="4">
        <v>103.331</v>
      </c>
      <c r="AK26" s="4">
        <v>81.507000000000005</v>
      </c>
      <c r="AL26" s="4">
        <v>89.120999999999995</v>
      </c>
      <c r="AM26" s="4">
        <v>87.817999999999998</v>
      </c>
      <c r="AN26" s="4"/>
      <c r="AO26" s="4"/>
      <c r="AP26" s="4"/>
      <c r="AQ26" s="4"/>
      <c r="AR26" s="4"/>
      <c r="AS26" s="4"/>
      <c r="AT26" s="4"/>
      <c r="AU26" s="4"/>
      <c r="AV26" s="4"/>
      <c r="AW26" s="4"/>
      <c r="AX26" s="4"/>
      <c r="AY26" s="4"/>
    </row>
    <row r="27" spans="1:51" ht="15" x14ac:dyDescent="0.25">
      <c r="A27" s="92">
        <v>44682</v>
      </c>
      <c r="B27" s="85"/>
      <c r="C27" s="85"/>
      <c r="D27" s="85">
        <v>266.7</v>
      </c>
      <c r="E27" s="10">
        <v>394.20400000000001</v>
      </c>
      <c r="F27" s="10">
        <v>527.34799999999996</v>
      </c>
      <c r="G27" s="10">
        <v>502.50599999999997</v>
      </c>
      <c r="H27" s="10">
        <v>374.47800000000001</v>
      </c>
      <c r="I27" s="10">
        <v>294.38900000000001</v>
      </c>
      <c r="J27" s="10">
        <v>160.29400000000001</v>
      </c>
      <c r="K27" s="10">
        <v>157.19800000000001</v>
      </c>
      <c r="L27" s="10">
        <v>98.018000000000001</v>
      </c>
      <c r="M27" s="10">
        <v>165.62200000000001</v>
      </c>
      <c r="N27" s="10">
        <v>241.18700000000001</v>
      </c>
      <c r="O27" s="10">
        <v>595.07100000000003</v>
      </c>
      <c r="P27" s="10">
        <v>232.74700000000001</v>
      </c>
      <c r="Q27" s="10">
        <v>401.81799999999998</v>
      </c>
      <c r="R27" s="10">
        <v>262.36599999999999</v>
      </c>
      <c r="S27" s="10">
        <v>446.02699999999999</v>
      </c>
      <c r="T27" s="10">
        <v>340.96699999999998</v>
      </c>
      <c r="U27" s="10">
        <v>206.33600000000001</v>
      </c>
      <c r="V27" s="10">
        <v>170.761</v>
      </c>
      <c r="W27" s="10">
        <v>209.636</v>
      </c>
      <c r="X27" s="10">
        <v>70.599000000000004</v>
      </c>
      <c r="Y27" s="10">
        <v>189.34200000000001</v>
      </c>
      <c r="Z27" s="10">
        <v>224.90199999999999</v>
      </c>
      <c r="AA27" s="10">
        <v>466.94099999999997</v>
      </c>
      <c r="AB27" s="10">
        <v>243.065</v>
      </c>
      <c r="AC27" s="10">
        <v>225.87700000000001</v>
      </c>
      <c r="AD27" s="10">
        <v>384.97899999999998</v>
      </c>
      <c r="AE27" s="10">
        <v>328.08300000000003</v>
      </c>
      <c r="AF27" s="10">
        <v>196.983</v>
      </c>
      <c r="AG27" s="10">
        <v>308.52600000000001</v>
      </c>
      <c r="AH27" s="10">
        <v>115.58799999999999</v>
      </c>
      <c r="AI27" s="4">
        <v>128.46899999999999</v>
      </c>
      <c r="AJ27" s="4">
        <v>237.64500000000001</v>
      </c>
      <c r="AK27" s="4">
        <v>154.14400000000001</v>
      </c>
      <c r="AL27" s="4">
        <v>107.096</v>
      </c>
      <c r="AM27" s="4">
        <v>215.62899999999999</v>
      </c>
      <c r="AN27" s="4"/>
      <c r="AO27" s="4"/>
      <c r="AP27" s="4"/>
      <c r="AQ27" s="4"/>
      <c r="AR27" s="4"/>
      <c r="AS27" s="4"/>
      <c r="AT27" s="4"/>
      <c r="AU27" s="4"/>
      <c r="AV27" s="4"/>
      <c r="AW27" s="4"/>
      <c r="AX27" s="4"/>
      <c r="AY27" s="4"/>
    </row>
    <row r="28" spans="1:51" ht="15" x14ac:dyDescent="0.25">
      <c r="A28" s="92">
        <v>44713</v>
      </c>
      <c r="B28" s="85"/>
      <c r="C28" s="85"/>
      <c r="D28" s="85">
        <v>180.42</v>
      </c>
      <c r="E28" s="10">
        <v>494.50099999999998</v>
      </c>
      <c r="F28" s="10">
        <v>510.69</v>
      </c>
      <c r="G28" s="10">
        <v>308.91899999999998</v>
      </c>
      <c r="H28" s="10">
        <v>247.804</v>
      </c>
      <c r="I28" s="10">
        <v>145.959</v>
      </c>
      <c r="J28" s="10">
        <v>128.637</v>
      </c>
      <c r="K28" s="10">
        <v>83.665000000000006</v>
      </c>
      <c r="L28" s="10">
        <v>71.521000000000001</v>
      </c>
      <c r="M28" s="10">
        <v>167.79499999999999</v>
      </c>
      <c r="N28" s="10">
        <v>124.845</v>
      </c>
      <c r="O28" s="10">
        <v>448.34800000000001</v>
      </c>
      <c r="P28" s="10">
        <v>134.39500000000001</v>
      </c>
      <c r="Q28" s="10">
        <v>482.69200000000001</v>
      </c>
      <c r="R28" s="10">
        <v>132.721</v>
      </c>
      <c r="S28" s="10">
        <v>370.31700000000001</v>
      </c>
      <c r="T28" s="10">
        <v>218.98699999999999</v>
      </c>
      <c r="U28" s="10">
        <v>211.23500000000001</v>
      </c>
      <c r="V28" s="10">
        <v>77.933000000000007</v>
      </c>
      <c r="W28" s="10">
        <v>110.16200000000001</v>
      </c>
      <c r="X28" s="10">
        <v>29.335999999999999</v>
      </c>
      <c r="Y28" s="10">
        <v>170.06700000000001</v>
      </c>
      <c r="Z28" s="10">
        <v>84.975999999999999</v>
      </c>
      <c r="AA28" s="10">
        <v>302.67899999999997</v>
      </c>
      <c r="AB28" s="10">
        <v>118.40300000000001</v>
      </c>
      <c r="AC28" s="10">
        <v>113.73399999999999</v>
      </c>
      <c r="AD28" s="10">
        <v>391.83199999999999</v>
      </c>
      <c r="AE28" s="10">
        <v>160.08600000000001</v>
      </c>
      <c r="AF28" s="10">
        <v>198.35</v>
      </c>
      <c r="AG28" s="10">
        <v>367.22199999999998</v>
      </c>
      <c r="AH28" s="10">
        <v>27.39</v>
      </c>
      <c r="AI28" s="4">
        <v>79.995999999999995</v>
      </c>
      <c r="AJ28" s="4">
        <v>194.131</v>
      </c>
      <c r="AK28" s="4">
        <v>140.768</v>
      </c>
      <c r="AL28" s="4">
        <v>65.813000000000002</v>
      </c>
      <c r="AM28" s="4">
        <v>203.93100000000001</v>
      </c>
      <c r="AN28" s="4"/>
      <c r="AO28" s="4"/>
      <c r="AP28" s="4"/>
      <c r="AQ28" s="4"/>
      <c r="AR28" s="4"/>
      <c r="AS28" s="4"/>
      <c r="AT28" s="4"/>
      <c r="AU28" s="4"/>
      <c r="AV28" s="4"/>
      <c r="AW28" s="4"/>
      <c r="AX28" s="4"/>
      <c r="AY28" s="4"/>
    </row>
    <row r="29" spans="1:51" ht="15" x14ac:dyDescent="0.25">
      <c r="A29" s="92">
        <v>44743</v>
      </c>
      <c r="B29" s="85"/>
      <c r="C29" s="85"/>
      <c r="D29" s="85">
        <v>65.19</v>
      </c>
      <c r="E29" s="10">
        <v>200.93799999999999</v>
      </c>
      <c r="F29" s="10">
        <v>167.499</v>
      </c>
      <c r="G29" s="10">
        <v>87.206000000000003</v>
      </c>
      <c r="H29" s="10">
        <v>90.247</v>
      </c>
      <c r="I29" s="10">
        <v>51.720999999999997</v>
      </c>
      <c r="J29" s="10">
        <v>39.67</v>
      </c>
      <c r="K29" s="10">
        <v>26.721</v>
      </c>
      <c r="L29" s="10">
        <v>23.167000000000002</v>
      </c>
      <c r="M29" s="10">
        <v>63.091999999999999</v>
      </c>
      <c r="N29" s="10">
        <v>45.427</v>
      </c>
      <c r="O29" s="10">
        <v>152.209</v>
      </c>
      <c r="P29" s="10">
        <v>33.759</v>
      </c>
      <c r="Q29" s="10">
        <v>279.40600000000001</v>
      </c>
      <c r="R29" s="10">
        <v>41.228000000000002</v>
      </c>
      <c r="S29" s="10">
        <v>107.14100000000001</v>
      </c>
      <c r="T29" s="10">
        <v>77.316999999999993</v>
      </c>
      <c r="U29" s="10">
        <v>95.805000000000007</v>
      </c>
      <c r="V29" s="10">
        <v>17.61</v>
      </c>
      <c r="W29" s="10">
        <v>23.855</v>
      </c>
      <c r="X29" s="10">
        <v>11.95</v>
      </c>
      <c r="Y29" s="10">
        <v>31.274999999999999</v>
      </c>
      <c r="Z29" s="10">
        <v>25.74</v>
      </c>
      <c r="AA29" s="10">
        <v>94.807000000000002</v>
      </c>
      <c r="AB29" s="10">
        <v>31.931000000000001</v>
      </c>
      <c r="AC29" s="10">
        <v>34.686999999999998</v>
      </c>
      <c r="AD29" s="10">
        <v>123.97799999999999</v>
      </c>
      <c r="AE29" s="10">
        <v>74.031000000000006</v>
      </c>
      <c r="AF29" s="10">
        <v>43.573</v>
      </c>
      <c r="AG29" s="10">
        <v>132.339</v>
      </c>
      <c r="AH29" s="10">
        <v>16.140999999999998</v>
      </c>
      <c r="AI29" s="4">
        <v>21.344999999999999</v>
      </c>
      <c r="AJ29" s="4">
        <v>40.223999999999997</v>
      </c>
      <c r="AK29" s="4">
        <v>38.671999999999997</v>
      </c>
      <c r="AL29" s="4">
        <v>20.844999999999999</v>
      </c>
      <c r="AM29" s="4">
        <v>104.117</v>
      </c>
      <c r="AN29" s="4"/>
      <c r="AO29" s="4"/>
      <c r="AP29" s="4"/>
      <c r="AQ29" s="4"/>
      <c r="AR29" s="4"/>
      <c r="AS29" s="4"/>
      <c r="AT29" s="4"/>
      <c r="AU29" s="4"/>
      <c r="AV29" s="4"/>
      <c r="AW29" s="4"/>
      <c r="AX29" s="4"/>
      <c r="AY29" s="4"/>
    </row>
    <row r="30" spans="1:51" ht="15" x14ac:dyDescent="0.25">
      <c r="A30" s="92">
        <v>44774</v>
      </c>
      <c r="B30" s="85"/>
      <c r="C30" s="85"/>
      <c r="D30" s="85">
        <v>43.52</v>
      </c>
      <c r="E30" s="10">
        <v>78.774000000000001</v>
      </c>
      <c r="F30" s="10">
        <v>85.534000000000006</v>
      </c>
      <c r="G30" s="10">
        <v>49.972999999999999</v>
      </c>
      <c r="H30" s="10">
        <v>43.951999999999998</v>
      </c>
      <c r="I30" s="10">
        <v>42.557000000000002</v>
      </c>
      <c r="J30" s="10">
        <v>29.577000000000002</v>
      </c>
      <c r="K30" s="10">
        <v>28.039000000000001</v>
      </c>
      <c r="L30" s="10">
        <v>24.864000000000001</v>
      </c>
      <c r="M30" s="10">
        <v>32.082999999999998</v>
      </c>
      <c r="N30" s="10">
        <v>40.381</v>
      </c>
      <c r="O30" s="10">
        <v>61.66</v>
      </c>
      <c r="P30" s="10">
        <v>30.76</v>
      </c>
      <c r="Q30" s="10">
        <v>83.350999999999999</v>
      </c>
      <c r="R30" s="10">
        <v>30.763999999999999</v>
      </c>
      <c r="S30" s="10">
        <v>68.266000000000005</v>
      </c>
      <c r="T30" s="10">
        <v>42.301000000000002</v>
      </c>
      <c r="U30" s="10">
        <v>55.067999999999998</v>
      </c>
      <c r="V30" s="10">
        <v>24.001999999999999</v>
      </c>
      <c r="W30" s="10">
        <v>29.58</v>
      </c>
      <c r="X30" s="10">
        <v>18.885000000000002</v>
      </c>
      <c r="Y30" s="10">
        <v>24.34</v>
      </c>
      <c r="Z30" s="10">
        <v>28.315999999999999</v>
      </c>
      <c r="AA30" s="10">
        <v>51.372</v>
      </c>
      <c r="AB30" s="10">
        <v>39.856999999999999</v>
      </c>
      <c r="AC30" s="10">
        <v>33.497999999999998</v>
      </c>
      <c r="AD30" s="10">
        <v>55.526000000000003</v>
      </c>
      <c r="AE30" s="10">
        <v>37.311</v>
      </c>
      <c r="AF30" s="10">
        <v>41.692999999999998</v>
      </c>
      <c r="AG30" s="10">
        <v>47.8</v>
      </c>
      <c r="AH30" s="10">
        <v>24.602</v>
      </c>
      <c r="AI30" s="4">
        <v>30.667999999999999</v>
      </c>
      <c r="AJ30" s="4">
        <v>39.222000000000001</v>
      </c>
      <c r="AK30" s="4">
        <v>25.751000000000001</v>
      </c>
      <c r="AL30" s="4">
        <v>23.937000000000001</v>
      </c>
      <c r="AM30" s="4">
        <v>51.502000000000002</v>
      </c>
      <c r="AN30" s="4"/>
      <c r="AO30" s="4"/>
      <c r="AP30" s="4"/>
      <c r="AQ30" s="4"/>
      <c r="AR30" s="4"/>
      <c r="AS30" s="4"/>
      <c r="AT30" s="4"/>
      <c r="AU30" s="4"/>
      <c r="AV30" s="4"/>
      <c r="AW30" s="4"/>
      <c r="AX30" s="4"/>
      <c r="AY30" s="4"/>
    </row>
    <row r="31" spans="1:51" ht="15" x14ac:dyDescent="0.25">
      <c r="A31" s="92">
        <v>44805</v>
      </c>
      <c r="B31" s="85"/>
      <c r="C31" s="85"/>
      <c r="D31" s="85">
        <v>65.16</v>
      </c>
      <c r="E31" s="10">
        <v>63.244999999999997</v>
      </c>
      <c r="F31" s="10">
        <v>78.414000000000001</v>
      </c>
      <c r="G31" s="10">
        <v>71.025999999999996</v>
      </c>
      <c r="H31" s="10">
        <v>73.962999999999994</v>
      </c>
      <c r="I31" s="10">
        <v>54.688000000000002</v>
      </c>
      <c r="J31" s="10">
        <v>60.896999999999998</v>
      </c>
      <c r="K31" s="10">
        <v>43.018000000000001</v>
      </c>
      <c r="L31" s="10">
        <v>38.290999999999997</v>
      </c>
      <c r="M31" s="10">
        <v>51.256999999999998</v>
      </c>
      <c r="N31" s="10">
        <v>52.140999999999998</v>
      </c>
      <c r="O31" s="10">
        <v>71.787999999999997</v>
      </c>
      <c r="P31" s="10">
        <v>51.106000000000002</v>
      </c>
      <c r="Q31" s="10">
        <v>66.664000000000001</v>
      </c>
      <c r="R31" s="10">
        <v>50.356000000000002</v>
      </c>
      <c r="S31" s="10">
        <v>76.234999999999999</v>
      </c>
      <c r="T31" s="10">
        <v>52.713000000000001</v>
      </c>
      <c r="U31" s="10">
        <v>58.823999999999998</v>
      </c>
      <c r="V31" s="10">
        <v>43.155999999999999</v>
      </c>
      <c r="W31" s="10">
        <v>43.421999999999997</v>
      </c>
      <c r="X31" s="10">
        <v>39.011000000000003</v>
      </c>
      <c r="Y31" s="10">
        <v>55.634</v>
      </c>
      <c r="Z31" s="10">
        <v>59.805999999999997</v>
      </c>
      <c r="AA31" s="10">
        <v>58.194000000000003</v>
      </c>
      <c r="AB31" s="10">
        <v>55.594999999999999</v>
      </c>
      <c r="AC31" s="10">
        <v>64.091999999999999</v>
      </c>
      <c r="AD31" s="10">
        <v>59.075000000000003</v>
      </c>
      <c r="AE31" s="10">
        <v>49.094000000000001</v>
      </c>
      <c r="AF31" s="10">
        <v>47.29</v>
      </c>
      <c r="AG31" s="10">
        <v>56.003</v>
      </c>
      <c r="AH31" s="10">
        <v>40.22</v>
      </c>
      <c r="AI31" s="4">
        <v>60.02</v>
      </c>
      <c r="AJ31" s="4">
        <v>53.886000000000003</v>
      </c>
      <c r="AK31" s="4">
        <v>40.619</v>
      </c>
      <c r="AL31" s="4">
        <v>39.143999999999998</v>
      </c>
      <c r="AM31" s="4">
        <v>75.087999999999994</v>
      </c>
      <c r="AN31" s="4"/>
      <c r="AO31" s="4"/>
      <c r="AP31" s="4"/>
      <c r="AQ31" s="4"/>
      <c r="AR31" s="4"/>
      <c r="AS31" s="4"/>
      <c r="AT31" s="4"/>
      <c r="AU31" s="4"/>
      <c r="AV31" s="4"/>
      <c r="AW31" s="4"/>
      <c r="AX31" s="4"/>
      <c r="AY31" s="4"/>
    </row>
    <row r="32" spans="1:51" ht="15" x14ac:dyDescent="0.25">
      <c r="A32" s="92">
        <v>44835</v>
      </c>
      <c r="B32" s="85"/>
      <c r="C32" s="85"/>
      <c r="D32" s="85">
        <v>67.59</v>
      </c>
      <c r="E32" s="10">
        <v>72.043000000000006</v>
      </c>
      <c r="F32" s="10">
        <v>99.965000000000003</v>
      </c>
      <c r="G32" s="10">
        <v>127.81</v>
      </c>
      <c r="H32" s="10">
        <v>114.434</v>
      </c>
      <c r="I32" s="10">
        <v>62.354999999999997</v>
      </c>
      <c r="J32" s="10">
        <v>64.091999999999999</v>
      </c>
      <c r="K32" s="10">
        <v>56.807000000000002</v>
      </c>
      <c r="L32" s="10">
        <v>57.69</v>
      </c>
      <c r="M32" s="10">
        <v>57.584000000000003</v>
      </c>
      <c r="N32" s="10">
        <v>60.033999999999999</v>
      </c>
      <c r="O32" s="10">
        <v>89.010999999999996</v>
      </c>
      <c r="P32" s="10">
        <v>64.661000000000001</v>
      </c>
      <c r="Q32" s="10">
        <v>84.825999999999993</v>
      </c>
      <c r="R32" s="10">
        <v>70.69</v>
      </c>
      <c r="S32" s="10">
        <v>107.524</v>
      </c>
      <c r="T32" s="10">
        <v>66.09</v>
      </c>
      <c r="U32" s="10">
        <v>61.731999999999999</v>
      </c>
      <c r="V32" s="10">
        <v>55.902000000000001</v>
      </c>
      <c r="W32" s="10">
        <v>54.817</v>
      </c>
      <c r="X32" s="10">
        <v>57.201000000000001</v>
      </c>
      <c r="Y32" s="10">
        <v>58.89</v>
      </c>
      <c r="Z32" s="10">
        <v>76.284999999999997</v>
      </c>
      <c r="AA32" s="10">
        <v>86.236999999999995</v>
      </c>
      <c r="AB32" s="10">
        <v>116.46899999999999</v>
      </c>
      <c r="AC32" s="10">
        <v>87.191000000000003</v>
      </c>
      <c r="AD32" s="10">
        <v>68.789000000000001</v>
      </c>
      <c r="AE32" s="10">
        <v>62.183</v>
      </c>
      <c r="AF32" s="10">
        <v>60.536999999999999</v>
      </c>
      <c r="AG32" s="10">
        <v>69.78</v>
      </c>
      <c r="AH32" s="10">
        <v>52.415999999999997</v>
      </c>
      <c r="AI32" s="4">
        <v>84.65</v>
      </c>
      <c r="AJ32" s="4">
        <v>77.412000000000006</v>
      </c>
      <c r="AK32" s="4">
        <v>53.212000000000003</v>
      </c>
      <c r="AL32" s="4">
        <v>68.417000000000002</v>
      </c>
      <c r="AM32" s="4">
        <v>76.695999999999998</v>
      </c>
      <c r="AN32" s="4"/>
      <c r="AO32" s="4"/>
      <c r="AP32" s="4"/>
      <c r="AQ32" s="4"/>
      <c r="AR32" s="4"/>
      <c r="AS32" s="4"/>
      <c r="AT32" s="4"/>
      <c r="AU32" s="4"/>
      <c r="AV32" s="4"/>
      <c r="AW32" s="4"/>
      <c r="AX32" s="4"/>
      <c r="AY32" s="4"/>
    </row>
    <row r="33" spans="1:51" ht="15" x14ac:dyDescent="0.25">
      <c r="A33" s="92">
        <v>44866</v>
      </c>
      <c r="B33" s="85"/>
      <c r="C33" s="85"/>
      <c r="D33" s="85">
        <v>50.12</v>
      </c>
      <c r="E33" s="10">
        <v>63.396000000000001</v>
      </c>
      <c r="F33" s="10">
        <v>76.816000000000003</v>
      </c>
      <c r="G33" s="10">
        <v>81.563000000000002</v>
      </c>
      <c r="H33" s="10">
        <v>82.188000000000002</v>
      </c>
      <c r="I33" s="10">
        <v>58.88</v>
      </c>
      <c r="J33" s="10">
        <v>48.332000000000001</v>
      </c>
      <c r="K33" s="10">
        <v>45.645000000000003</v>
      </c>
      <c r="L33" s="10">
        <v>48.447000000000003</v>
      </c>
      <c r="M33" s="10">
        <v>49.54</v>
      </c>
      <c r="N33" s="10">
        <v>56.030999999999999</v>
      </c>
      <c r="O33" s="10">
        <v>68.864999999999995</v>
      </c>
      <c r="P33" s="10">
        <v>52.786999999999999</v>
      </c>
      <c r="Q33" s="10">
        <v>62.302999999999997</v>
      </c>
      <c r="R33" s="10">
        <v>59.015999999999998</v>
      </c>
      <c r="S33" s="10">
        <v>72.343000000000004</v>
      </c>
      <c r="T33" s="10">
        <v>59.418999999999997</v>
      </c>
      <c r="U33" s="10">
        <v>48.152000000000001</v>
      </c>
      <c r="V33" s="10">
        <v>45.048000000000002</v>
      </c>
      <c r="W33" s="10">
        <v>45.771999999999998</v>
      </c>
      <c r="X33" s="10">
        <v>44.338000000000001</v>
      </c>
      <c r="Y33" s="10">
        <v>45.036000000000001</v>
      </c>
      <c r="Z33" s="10">
        <v>64.358000000000004</v>
      </c>
      <c r="AA33" s="10">
        <v>66.977999999999994</v>
      </c>
      <c r="AB33" s="10">
        <v>74.754999999999995</v>
      </c>
      <c r="AC33" s="10">
        <v>60.765999999999998</v>
      </c>
      <c r="AD33" s="10">
        <v>55.853999999999999</v>
      </c>
      <c r="AE33" s="10">
        <v>52.551000000000002</v>
      </c>
      <c r="AF33" s="10">
        <v>54.006</v>
      </c>
      <c r="AG33" s="10">
        <v>56.622999999999998</v>
      </c>
      <c r="AH33" s="10">
        <v>41.619</v>
      </c>
      <c r="AI33" s="4">
        <v>54.81</v>
      </c>
      <c r="AJ33" s="4">
        <v>52.756</v>
      </c>
      <c r="AK33" s="4">
        <v>48.308</v>
      </c>
      <c r="AL33" s="4">
        <v>53.243000000000002</v>
      </c>
      <c r="AM33" s="4">
        <v>60.920999999999999</v>
      </c>
      <c r="AN33" s="4"/>
      <c r="AO33" s="4"/>
      <c r="AP33" s="4"/>
      <c r="AQ33" s="4"/>
      <c r="AR33" s="4"/>
      <c r="AS33" s="4"/>
      <c r="AT33" s="4"/>
      <c r="AU33" s="4"/>
      <c r="AV33" s="4"/>
      <c r="AW33" s="4"/>
      <c r="AX33" s="4"/>
      <c r="AY33" s="4"/>
    </row>
    <row r="34" spans="1:51" ht="15" x14ac:dyDescent="0.25">
      <c r="A34" s="92">
        <v>44896</v>
      </c>
      <c r="B34" s="85"/>
      <c r="C34" s="85"/>
      <c r="D34" s="85">
        <v>43.02</v>
      </c>
      <c r="E34" s="10">
        <v>53.831000000000003</v>
      </c>
      <c r="F34" s="10">
        <v>58.488999999999997</v>
      </c>
      <c r="G34" s="10">
        <v>60.023000000000003</v>
      </c>
      <c r="H34" s="10">
        <v>58.122</v>
      </c>
      <c r="I34" s="10">
        <v>47.451999999999998</v>
      </c>
      <c r="J34" s="10">
        <v>40.222999999999999</v>
      </c>
      <c r="K34" s="10">
        <v>37.335000000000001</v>
      </c>
      <c r="L34" s="10">
        <v>36.679000000000002</v>
      </c>
      <c r="M34" s="10">
        <v>40.604999999999997</v>
      </c>
      <c r="N34" s="10">
        <v>44.283000000000001</v>
      </c>
      <c r="O34" s="10">
        <v>56.585000000000001</v>
      </c>
      <c r="P34" s="10">
        <v>43.247999999999998</v>
      </c>
      <c r="Q34" s="10">
        <v>52.604999999999997</v>
      </c>
      <c r="R34" s="10">
        <v>52.561999999999998</v>
      </c>
      <c r="S34" s="10">
        <v>55.18</v>
      </c>
      <c r="T34" s="10">
        <v>51.320999999999998</v>
      </c>
      <c r="U34" s="10">
        <v>40.44</v>
      </c>
      <c r="V34" s="10">
        <v>36.292000000000002</v>
      </c>
      <c r="W34" s="10">
        <v>37.04</v>
      </c>
      <c r="X34" s="10">
        <v>34.454000000000001</v>
      </c>
      <c r="Y34" s="10">
        <v>38.289000000000001</v>
      </c>
      <c r="Z34" s="10">
        <v>45.579000000000001</v>
      </c>
      <c r="AA34" s="10">
        <v>51.593000000000004</v>
      </c>
      <c r="AB34" s="10">
        <v>49.795000000000002</v>
      </c>
      <c r="AC34" s="10">
        <v>45.421999999999997</v>
      </c>
      <c r="AD34" s="10">
        <v>47.298000000000002</v>
      </c>
      <c r="AE34" s="10">
        <v>42.917000000000002</v>
      </c>
      <c r="AF34" s="10">
        <v>51.524999999999999</v>
      </c>
      <c r="AG34" s="10">
        <v>46.691000000000003</v>
      </c>
      <c r="AH34" s="10">
        <v>34.829000000000001</v>
      </c>
      <c r="AI34" s="4">
        <v>40.494999999999997</v>
      </c>
      <c r="AJ34" s="4">
        <v>40.779000000000003</v>
      </c>
      <c r="AK34" s="4">
        <v>39.93</v>
      </c>
      <c r="AL34" s="4">
        <v>39.219000000000001</v>
      </c>
      <c r="AM34" s="4">
        <v>45.024999999999999</v>
      </c>
      <c r="AN34" s="4"/>
      <c r="AO34" s="4"/>
      <c r="AP34" s="4"/>
      <c r="AQ34" s="4"/>
      <c r="AR34" s="4"/>
      <c r="AS34" s="4"/>
      <c r="AT34" s="4"/>
      <c r="AU34" s="4"/>
      <c r="AV34" s="4"/>
      <c r="AW34" s="4"/>
      <c r="AX34" s="4"/>
      <c r="AY34" s="4"/>
    </row>
    <row r="35" spans="1:51" ht="15" x14ac:dyDescent="0.25">
      <c r="A35" s="92">
        <v>44927</v>
      </c>
      <c r="B35" s="85"/>
      <c r="C35" s="85"/>
      <c r="D35" s="85">
        <v>36.299999999999997</v>
      </c>
      <c r="E35" s="10">
        <v>45.994</v>
      </c>
      <c r="F35" s="10">
        <v>50.594000000000001</v>
      </c>
      <c r="G35" s="10">
        <v>50.127000000000002</v>
      </c>
      <c r="H35" s="10">
        <v>46.756999999999998</v>
      </c>
      <c r="I35" s="10">
        <v>39.475000000000001</v>
      </c>
      <c r="J35" s="10">
        <v>34.412999999999997</v>
      </c>
      <c r="K35" s="10">
        <v>32.021999999999998</v>
      </c>
      <c r="L35" s="10">
        <v>30.012</v>
      </c>
      <c r="M35" s="10">
        <v>34.058</v>
      </c>
      <c r="N35" s="10">
        <v>38.448999999999998</v>
      </c>
      <c r="O35" s="10">
        <v>49.518000000000001</v>
      </c>
      <c r="P35" s="10">
        <v>37.587000000000003</v>
      </c>
      <c r="Q35" s="10">
        <v>45.276000000000003</v>
      </c>
      <c r="R35" s="10">
        <v>41.545000000000002</v>
      </c>
      <c r="S35" s="10">
        <v>47.012</v>
      </c>
      <c r="T35" s="10">
        <v>42.939</v>
      </c>
      <c r="U35" s="10">
        <v>36.091000000000001</v>
      </c>
      <c r="V35" s="10">
        <v>31.3</v>
      </c>
      <c r="W35" s="10">
        <v>31.56</v>
      </c>
      <c r="X35" s="10">
        <v>28.102</v>
      </c>
      <c r="Y35" s="10">
        <v>32.755000000000003</v>
      </c>
      <c r="Z35" s="10">
        <v>52.137999999999998</v>
      </c>
      <c r="AA35" s="10">
        <v>45.372</v>
      </c>
      <c r="AB35" s="10">
        <v>41.762999999999998</v>
      </c>
      <c r="AC35" s="10">
        <v>37.567999999999998</v>
      </c>
      <c r="AD35" s="10">
        <v>41.701000000000001</v>
      </c>
      <c r="AE35" s="10">
        <v>36.594999999999999</v>
      </c>
      <c r="AF35" s="10">
        <v>44.396999999999998</v>
      </c>
      <c r="AG35" s="10">
        <v>40.853000000000002</v>
      </c>
      <c r="AH35" s="10">
        <v>29.952999999999999</v>
      </c>
      <c r="AI35" s="4">
        <v>34.057000000000002</v>
      </c>
      <c r="AJ35" s="4">
        <v>34.69</v>
      </c>
      <c r="AK35" s="4">
        <v>35.89</v>
      </c>
      <c r="AL35" s="4">
        <v>32.11</v>
      </c>
      <c r="AM35" s="4">
        <v>38.146999999999998</v>
      </c>
      <c r="AN35" s="4"/>
      <c r="AO35" s="4"/>
      <c r="AP35" s="4"/>
      <c r="AQ35" s="4"/>
      <c r="AR35" s="4"/>
      <c r="AS35" s="4"/>
      <c r="AT35" s="4"/>
      <c r="AU35" s="4"/>
      <c r="AV35" s="4"/>
      <c r="AW35" s="4"/>
      <c r="AX35" s="4"/>
      <c r="AY35" s="4"/>
    </row>
    <row r="36" spans="1:51" ht="15" x14ac:dyDescent="0.25">
      <c r="A36" s="92">
        <v>44958</v>
      </c>
      <c r="D36">
        <v>32.25</v>
      </c>
      <c r="E36">
        <v>37.747999999999998</v>
      </c>
      <c r="F36">
        <v>42.548000000000002</v>
      </c>
      <c r="G36">
        <v>60.808999999999997</v>
      </c>
      <c r="H36">
        <v>48.497</v>
      </c>
      <c r="I36">
        <v>32.795000000000002</v>
      </c>
      <c r="J36">
        <v>29.454000000000001</v>
      </c>
      <c r="K36">
        <v>26.88</v>
      </c>
      <c r="L36">
        <v>26.178999999999998</v>
      </c>
      <c r="M36">
        <v>29.081</v>
      </c>
      <c r="N36">
        <v>37.677999999999997</v>
      </c>
      <c r="O36">
        <v>41.362000000000002</v>
      </c>
      <c r="P36">
        <v>40.636000000000003</v>
      </c>
      <c r="Q36">
        <v>49.213999999999999</v>
      </c>
      <c r="R36">
        <v>35.487000000000002</v>
      </c>
      <c r="S36">
        <v>41.566000000000003</v>
      </c>
      <c r="T36">
        <v>40.746000000000002</v>
      </c>
      <c r="U36">
        <v>37.299999999999997</v>
      </c>
      <c r="V36">
        <v>28.163</v>
      </c>
      <c r="W36">
        <v>26.32</v>
      </c>
      <c r="X36">
        <v>26.207999999999998</v>
      </c>
      <c r="Y36">
        <v>27.751000000000001</v>
      </c>
      <c r="Z36">
        <v>44.302</v>
      </c>
      <c r="AA36">
        <v>37.814999999999998</v>
      </c>
      <c r="AB36">
        <v>42.7</v>
      </c>
      <c r="AC36">
        <v>32.515000000000001</v>
      </c>
      <c r="AD36">
        <v>39.616</v>
      </c>
      <c r="AE36">
        <v>30.283999999999999</v>
      </c>
      <c r="AF36">
        <v>34.341000000000001</v>
      </c>
      <c r="AG36">
        <v>34.828000000000003</v>
      </c>
      <c r="AH36">
        <v>26.024999999999999</v>
      </c>
      <c r="AI36" s="4">
        <v>33.335999999999999</v>
      </c>
      <c r="AJ36" s="4">
        <v>34.283999999999999</v>
      </c>
      <c r="AK36" s="4">
        <v>29.716000000000001</v>
      </c>
      <c r="AL36" s="4">
        <v>27.344999999999999</v>
      </c>
      <c r="AM36" s="4">
        <v>33.777000000000001</v>
      </c>
      <c r="AN36" s="4"/>
      <c r="AO36" s="4"/>
      <c r="AP36" s="4"/>
      <c r="AQ36" s="4"/>
      <c r="AR36" s="4"/>
      <c r="AS36" s="4"/>
      <c r="AT36" s="4"/>
      <c r="AU36" s="4"/>
      <c r="AV36" s="4"/>
      <c r="AW36" s="4"/>
      <c r="AX36" s="4"/>
      <c r="AY36" s="4"/>
    </row>
    <row r="37" spans="1:51" ht="15" x14ac:dyDescent="0.25">
      <c r="A37" s="92">
        <v>44986</v>
      </c>
      <c r="D37">
        <v>52.65</v>
      </c>
      <c r="E37">
        <v>47.320999999999998</v>
      </c>
      <c r="F37">
        <v>74.867000000000004</v>
      </c>
      <c r="G37">
        <v>126.813</v>
      </c>
      <c r="H37">
        <v>65.111999999999995</v>
      </c>
      <c r="I37">
        <v>47.338999999999999</v>
      </c>
      <c r="J37">
        <v>66.459000000000003</v>
      </c>
      <c r="K37">
        <v>39.338000000000001</v>
      </c>
      <c r="L37">
        <v>41.396999999999998</v>
      </c>
      <c r="M37">
        <v>56.694000000000003</v>
      </c>
      <c r="N37">
        <v>71.254999999999995</v>
      </c>
      <c r="O37">
        <v>68.316999999999993</v>
      </c>
      <c r="P37">
        <v>86.355000000000004</v>
      </c>
      <c r="Q37">
        <v>60.710999999999999</v>
      </c>
      <c r="R37">
        <v>67.599999999999994</v>
      </c>
      <c r="S37">
        <v>58.94</v>
      </c>
      <c r="T37">
        <v>53.673999999999999</v>
      </c>
      <c r="U37">
        <v>45.137999999999998</v>
      </c>
      <c r="V37">
        <v>40.628</v>
      </c>
      <c r="W37">
        <v>32.040999999999997</v>
      </c>
      <c r="X37">
        <v>38.256</v>
      </c>
      <c r="Y37">
        <v>68.007000000000005</v>
      </c>
      <c r="Z37">
        <v>57.372</v>
      </c>
      <c r="AA37">
        <v>50.418999999999997</v>
      </c>
      <c r="AB37">
        <v>117.026</v>
      </c>
      <c r="AC37">
        <v>41.131999999999998</v>
      </c>
      <c r="AD37">
        <v>69.114999999999995</v>
      </c>
      <c r="AE37">
        <v>35.581000000000003</v>
      </c>
      <c r="AF37">
        <v>54.862000000000002</v>
      </c>
      <c r="AG37">
        <v>57.567</v>
      </c>
      <c r="AH37">
        <v>37.798999999999999</v>
      </c>
      <c r="AI37" s="4">
        <v>44.819000000000003</v>
      </c>
      <c r="AJ37" s="4">
        <v>50.472999999999999</v>
      </c>
      <c r="AK37" s="4">
        <v>36.850999999999999</v>
      </c>
      <c r="AL37" s="4">
        <v>51.209000000000003</v>
      </c>
      <c r="AM37" s="4">
        <v>68.28</v>
      </c>
      <c r="AN37" s="4"/>
      <c r="AO37" s="4"/>
      <c r="AP37" s="4"/>
      <c r="AQ37" s="4"/>
      <c r="AR37" s="4"/>
      <c r="AS37" s="4"/>
      <c r="AT37" s="4"/>
      <c r="AU37" s="4"/>
      <c r="AV37" s="4"/>
      <c r="AW37" s="4"/>
      <c r="AX37" s="4"/>
      <c r="AY37" s="4"/>
    </row>
    <row r="38" spans="1:51" ht="15" x14ac:dyDescent="0.25">
      <c r="A38" s="92">
        <v>45017</v>
      </c>
      <c r="D38">
        <v>130.33000000000001</v>
      </c>
      <c r="E38">
        <v>121.789</v>
      </c>
      <c r="F38">
        <v>271.12700000000001</v>
      </c>
      <c r="G38">
        <v>277.74700000000001</v>
      </c>
      <c r="H38">
        <v>169.84399999999999</v>
      </c>
      <c r="I38">
        <v>93.960999999999999</v>
      </c>
      <c r="J38">
        <v>148.84399999999999</v>
      </c>
      <c r="K38">
        <v>82.218999999999994</v>
      </c>
      <c r="L38">
        <v>82.168999999999997</v>
      </c>
      <c r="M38">
        <v>163.32300000000001</v>
      </c>
      <c r="N38">
        <v>224.107</v>
      </c>
      <c r="O38">
        <v>142.721</v>
      </c>
      <c r="P38">
        <v>128.78800000000001</v>
      </c>
      <c r="Q38">
        <v>121.627</v>
      </c>
      <c r="R38">
        <v>157.07499999999999</v>
      </c>
      <c r="S38">
        <v>143.34399999999999</v>
      </c>
      <c r="T38">
        <v>81.936999999999998</v>
      </c>
      <c r="U38">
        <v>90.284999999999997</v>
      </c>
      <c r="V38">
        <v>79.391999999999996</v>
      </c>
      <c r="W38">
        <v>77.100999999999999</v>
      </c>
      <c r="X38">
        <v>77.031999999999996</v>
      </c>
      <c r="Y38">
        <v>168.655</v>
      </c>
      <c r="Z38">
        <v>219.11699999999999</v>
      </c>
      <c r="AA38">
        <v>174.67099999999999</v>
      </c>
      <c r="AB38">
        <v>177.84399999999999</v>
      </c>
      <c r="AC38">
        <v>94.475999999999999</v>
      </c>
      <c r="AD38">
        <v>128.28399999999999</v>
      </c>
      <c r="AE38">
        <v>98.325000000000003</v>
      </c>
      <c r="AF38">
        <v>139.34800000000001</v>
      </c>
      <c r="AG38">
        <v>121.836</v>
      </c>
      <c r="AH38">
        <v>68.031000000000006</v>
      </c>
      <c r="AI38" s="4">
        <v>99.507000000000005</v>
      </c>
      <c r="AJ38" s="4">
        <v>81.772000000000006</v>
      </c>
      <c r="AK38" s="4">
        <v>90.594999999999999</v>
      </c>
      <c r="AL38" s="4">
        <v>87.441999999999993</v>
      </c>
      <c r="AM38" s="4">
        <v>117.801</v>
      </c>
      <c r="AN38" s="4"/>
      <c r="AO38" s="4"/>
      <c r="AP38" s="4"/>
      <c r="AQ38" s="4"/>
      <c r="AR38" s="4"/>
      <c r="AS38" s="4"/>
      <c r="AT38" s="4"/>
      <c r="AU38" s="4"/>
      <c r="AV38" s="4"/>
      <c r="AW38" s="4"/>
      <c r="AX38" s="4"/>
      <c r="AY38" s="4"/>
    </row>
    <row r="39" spans="1:51" ht="15" x14ac:dyDescent="0.25">
      <c r="A39" s="92">
        <v>45047</v>
      </c>
      <c r="D39">
        <v>266.7</v>
      </c>
      <c r="E39">
        <v>529.08100000000002</v>
      </c>
      <c r="F39">
        <v>506.08699999999999</v>
      </c>
      <c r="G39">
        <v>371.48899999999998</v>
      </c>
      <c r="H39">
        <v>296.95299999999997</v>
      </c>
      <c r="I39">
        <v>162.52799999999999</v>
      </c>
      <c r="J39">
        <v>158.828</v>
      </c>
      <c r="K39">
        <v>95.245999999999995</v>
      </c>
      <c r="L39">
        <v>166.977</v>
      </c>
      <c r="M39">
        <v>240.876</v>
      </c>
      <c r="N39">
        <v>597.87</v>
      </c>
      <c r="O39">
        <v>233.03200000000001</v>
      </c>
      <c r="P39">
        <v>412.392</v>
      </c>
      <c r="Q39">
        <v>262.767</v>
      </c>
      <c r="R39">
        <v>455.09899999999999</v>
      </c>
      <c r="S39">
        <v>338.22500000000002</v>
      </c>
      <c r="T39">
        <v>210.73</v>
      </c>
      <c r="U39">
        <v>172.536</v>
      </c>
      <c r="V39">
        <v>212.23699999999999</v>
      </c>
      <c r="W39">
        <v>70.438999999999993</v>
      </c>
      <c r="X39">
        <v>190.983</v>
      </c>
      <c r="Y39">
        <v>223.65600000000001</v>
      </c>
      <c r="Z39">
        <v>468.73500000000001</v>
      </c>
      <c r="AA39">
        <v>244.32900000000001</v>
      </c>
      <c r="AB39">
        <v>229.14599999999999</v>
      </c>
      <c r="AC39">
        <v>386.71600000000001</v>
      </c>
      <c r="AD39">
        <v>328.89800000000002</v>
      </c>
      <c r="AE39">
        <v>193.41</v>
      </c>
      <c r="AF39">
        <v>311.16199999999998</v>
      </c>
      <c r="AG39">
        <v>116.199</v>
      </c>
      <c r="AH39">
        <v>132.761</v>
      </c>
      <c r="AI39" s="4">
        <v>228.92400000000001</v>
      </c>
      <c r="AJ39" s="4">
        <v>154.42699999999999</v>
      </c>
      <c r="AK39" s="4">
        <v>107.88200000000001</v>
      </c>
      <c r="AL39" s="4">
        <v>216.04400000000001</v>
      </c>
      <c r="AM39" s="4">
        <v>377.245</v>
      </c>
      <c r="AN39" s="4"/>
      <c r="AO39" s="4"/>
      <c r="AP39" s="4"/>
      <c r="AQ39" s="4"/>
      <c r="AR39" s="4"/>
      <c r="AS39" s="4"/>
      <c r="AT39" s="4"/>
      <c r="AU39" s="4"/>
      <c r="AV39" s="4"/>
      <c r="AW39" s="4"/>
      <c r="AX39" s="4"/>
      <c r="AY39" s="4"/>
    </row>
    <row r="40" spans="1:51" ht="15" x14ac:dyDescent="0.25">
      <c r="A40" s="92">
        <v>45078</v>
      </c>
      <c r="D40">
        <v>180.42</v>
      </c>
      <c r="E40">
        <v>511.47</v>
      </c>
      <c r="F40">
        <v>310.01799999999997</v>
      </c>
      <c r="G40">
        <v>253.613</v>
      </c>
      <c r="H40">
        <v>147.113</v>
      </c>
      <c r="I40">
        <v>129.714</v>
      </c>
      <c r="J40">
        <v>84.481999999999999</v>
      </c>
      <c r="K40">
        <v>73.927999999999997</v>
      </c>
      <c r="L40">
        <v>168.43799999999999</v>
      </c>
      <c r="M40">
        <v>124.65900000000001</v>
      </c>
      <c r="N40">
        <v>449.22899999999998</v>
      </c>
      <c r="O40">
        <v>137.798</v>
      </c>
      <c r="P40">
        <v>487.04399999999998</v>
      </c>
      <c r="Q40">
        <v>132.86000000000001</v>
      </c>
      <c r="R40">
        <v>373.24900000000002</v>
      </c>
      <c r="S40">
        <v>224.44</v>
      </c>
      <c r="T40">
        <v>213.29</v>
      </c>
      <c r="U40">
        <v>78.733000000000004</v>
      </c>
      <c r="V40">
        <v>110.883</v>
      </c>
      <c r="W40">
        <v>30.402000000000001</v>
      </c>
      <c r="X40">
        <v>170.77199999999999</v>
      </c>
      <c r="Y40">
        <v>84.430999999999997</v>
      </c>
      <c r="Z40">
        <v>303.01600000000002</v>
      </c>
      <c r="AA40">
        <v>124.23399999999999</v>
      </c>
      <c r="AB40">
        <v>115.422</v>
      </c>
      <c r="AC40">
        <v>392.32</v>
      </c>
      <c r="AD40">
        <v>160.35900000000001</v>
      </c>
      <c r="AE40">
        <v>207.75899999999999</v>
      </c>
      <c r="AF40">
        <v>368.36399999999998</v>
      </c>
      <c r="AG40">
        <v>27.719000000000001</v>
      </c>
      <c r="AH40">
        <v>81.603999999999999</v>
      </c>
      <c r="AI40" s="4">
        <v>201.48699999999999</v>
      </c>
      <c r="AJ40" s="4">
        <v>140.87</v>
      </c>
      <c r="AK40" s="4">
        <v>66.227000000000004</v>
      </c>
      <c r="AL40" s="4">
        <v>204.23500000000001</v>
      </c>
      <c r="AM40" s="4">
        <v>505.31200000000001</v>
      </c>
      <c r="AN40" s="4"/>
      <c r="AO40" s="4"/>
      <c r="AP40" s="4"/>
      <c r="AQ40" s="4"/>
      <c r="AR40" s="4"/>
      <c r="AS40" s="4"/>
      <c r="AT40" s="4"/>
      <c r="AU40" s="4"/>
      <c r="AV40" s="4"/>
      <c r="AW40" s="4"/>
      <c r="AX40" s="4"/>
      <c r="AY40" s="4"/>
    </row>
    <row r="41" spans="1:51" ht="15" x14ac:dyDescent="0.25">
      <c r="A41" s="92">
        <v>45108</v>
      </c>
      <c r="D41">
        <v>65.19</v>
      </c>
      <c r="E41">
        <v>167.70400000000001</v>
      </c>
      <c r="F41">
        <v>87.908000000000001</v>
      </c>
      <c r="G41">
        <v>94.313999999999993</v>
      </c>
      <c r="H41">
        <v>52.643999999999998</v>
      </c>
      <c r="I41">
        <v>40.393000000000001</v>
      </c>
      <c r="J41">
        <v>27.184999999999999</v>
      </c>
      <c r="K41">
        <v>24.300999999999998</v>
      </c>
      <c r="L41">
        <v>63.395000000000003</v>
      </c>
      <c r="M41">
        <v>45.258000000000003</v>
      </c>
      <c r="N41">
        <v>152.46799999999999</v>
      </c>
      <c r="O41">
        <v>35.42</v>
      </c>
      <c r="P41">
        <v>281.45699999999999</v>
      </c>
      <c r="Q41">
        <v>41.31</v>
      </c>
      <c r="R41">
        <v>108.37</v>
      </c>
      <c r="S41">
        <v>81.090999999999994</v>
      </c>
      <c r="T41">
        <v>97.108000000000004</v>
      </c>
      <c r="U41">
        <v>18.076000000000001</v>
      </c>
      <c r="V41">
        <v>24.033000000000001</v>
      </c>
      <c r="W41">
        <v>12.005000000000001</v>
      </c>
      <c r="X41">
        <v>31.361000000000001</v>
      </c>
      <c r="Y41">
        <v>25.47</v>
      </c>
      <c r="Z41">
        <v>94.912000000000006</v>
      </c>
      <c r="AA41">
        <v>33.15</v>
      </c>
      <c r="AB41">
        <v>36.023000000000003</v>
      </c>
      <c r="AC41">
        <v>124.084</v>
      </c>
      <c r="AD41">
        <v>74.245000000000005</v>
      </c>
      <c r="AE41">
        <v>46.658999999999999</v>
      </c>
      <c r="AF41">
        <v>132.69900000000001</v>
      </c>
      <c r="AG41">
        <v>16.38</v>
      </c>
      <c r="AH41">
        <v>22.137</v>
      </c>
      <c r="AI41" s="4">
        <v>42.360999999999997</v>
      </c>
      <c r="AJ41" s="4">
        <v>38.768000000000001</v>
      </c>
      <c r="AK41" s="4">
        <v>21.056000000000001</v>
      </c>
      <c r="AL41" s="4">
        <v>104.02800000000001</v>
      </c>
      <c r="AM41" s="4">
        <v>208.60300000000001</v>
      </c>
      <c r="AN41" s="4"/>
      <c r="AO41" s="4"/>
      <c r="AP41" s="4"/>
      <c r="AQ41" s="4"/>
      <c r="AR41" s="4"/>
      <c r="AS41" s="4"/>
      <c r="AT41" s="4"/>
      <c r="AU41" s="4"/>
      <c r="AV41" s="4"/>
      <c r="AW41" s="4"/>
      <c r="AX41" s="4"/>
      <c r="AY41" s="4"/>
    </row>
    <row r="42" spans="1:51" ht="15" x14ac:dyDescent="0.25">
      <c r="A42" s="92">
        <v>45139</v>
      </c>
      <c r="D42">
        <v>43.52</v>
      </c>
      <c r="E42">
        <v>85.667000000000002</v>
      </c>
      <c r="F42">
        <v>50.584000000000003</v>
      </c>
      <c r="G42">
        <v>45.515999999999998</v>
      </c>
      <c r="H42">
        <v>43.372999999999998</v>
      </c>
      <c r="I42">
        <v>30.109000000000002</v>
      </c>
      <c r="J42">
        <v>28.498000000000001</v>
      </c>
      <c r="K42">
        <v>25.155000000000001</v>
      </c>
      <c r="L42">
        <v>32.256</v>
      </c>
      <c r="M42">
        <v>40.264000000000003</v>
      </c>
      <c r="N42">
        <v>61.817</v>
      </c>
      <c r="O42">
        <v>31.19</v>
      </c>
      <c r="P42">
        <v>84.766999999999996</v>
      </c>
      <c r="Q42">
        <v>30.84</v>
      </c>
      <c r="R42">
        <v>69.319999999999993</v>
      </c>
      <c r="S42">
        <v>43.116999999999997</v>
      </c>
      <c r="T42">
        <v>56.183</v>
      </c>
      <c r="U42">
        <v>24.45</v>
      </c>
      <c r="V42">
        <v>29.798999999999999</v>
      </c>
      <c r="W42">
        <v>18.984999999999999</v>
      </c>
      <c r="X42">
        <v>24.452999999999999</v>
      </c>
      <c r="Y42">
        <v>28.079000000000001</v>
      </c>
      <c r="Z42">
        <v>51.43</v>
      </c>
      <c r="AA42">
        <v>39.798000000000002</v>
      </c>
      <c r="AB42">
        <v>34.552</v>
      </c>
      <c r="AC42">
        <v>55.579000000000001</v>
      </c>
      <c r="AD42">
        <v>37.488</v>
      </c>
      <c r="AE42">
        <v>43.058</v>
      </c>
      <c r="AF42">
        <v>48.02</v>
      </c>
      <c r="AG42">
        <v>24.847999999999999</v>
      </c>
      <c r="AH42">
        <v>31.486000000000001</v>
      </c>
      <c r="AI42" s="4">
        <v>38.985999999999997</v>
      </c>
      <c r="AJ42" s="4">
        <v>25.82</v>
      </c>
      <c r="AK42" s="4">
        <v>24.045000000000002</v>
      </c>
      <c r="AL42" s="4">
        <v>51.332999999999998</v>
      </c>
      <c r="AM42" s="4">
        <v>81.512</v>
      </c>
      <c r="AN42" s="4"/>
      <c r="AO42" s="4"/>
      <c r="AP42" s="4"/>
      <c r="AQ42" s="4"/>
      <c r="AR42" s="4"/>
      <c r="AS42" s="4"/>
      <c r="AT42" s="4"/>
      <c r="AU42" s="4"/>
      <c r="AV42" s="4"/>
      <c r="AW42" s="4"/>
      <c r="AX42" s="4"/>
      <c r="AY42" s="4"/>
    </row>
    <row r="43" spans="1:51" ht="15" x14ac:dyDescent="0.25">
      <c r="A43" s="92">
        <v>45170</v>
      </c>
      <c r="D43">
        <v>65.16</v>
      </c>
      <c r="E43">
        <v>78.521000000000001</v>
      </c>
      <c r="F43">
        <v>71.566000000000003</v>
      </c>
      <c r="G43">
        <v>72.206999999999994</v>
      </c>
      <c r="H43">
        <v>55.411999999999999</v>
      </c>
      <c r="I43">
        <v>61.542000000000002</v>
      </c>
      <c r="J43">
        <v>43.485999999999997</v>
      </c>
      <c r="K43">
        <v>38.642000000000003</v>
      </c>
      <c r="L43">
        <v>51.456000000000003</v>
      </c>
      <c r="M43">
        <v>51.997</v>
      </c>
      <c r="N43">
        <v>71.921999999999997</v>
      </c>
      <c r="O43">
        <v>51.341999999999999</v>
      </c>
      <c r="P43">
        <v>67.837999999999994</v>
      </c>
      <c r="Q43">
        <v>50.433</v>
      </c>
      <c r="R43">
        <v>77.143000000000001</v>
      </c>
      <c r="S43">
        <v>53.015999999999998</v>
      </c>
      <c r="T43">
        <v>59.787999999999997</v>
      </c>
      <c r="U43">
        <v>43.677</v>
      </c>
      <c r="V43">
        <v>43.648000000000003</v>
      </c>
      <c r="W43">
        <v>38.97</v>
      </c>
      <c r="X43">
        <v>55.801000000000002</v>
      </c>
      <c r="Y43">
        <v>59.534999999999997</v>
      </c>
      <c r="Z43">
        <v>58.244</v>
      </c>
      <c r="AA43">
        <v>55.508000000000003</v>
      </c>
      <c r="AB43">
        <v>65.150999999999996</v>
      </c>
      <c r="AC43">
        <v>59.119</v>
      </c>
      <c r="AD43">
        <v>49.246000000000002</v>
      </c>
      <c r="AE43">
        <v>48.255000000000003</v>
      </c>
      <c r="AF43">
        <v>56.186</v>
      </c>
      <c r="AG43">
        <v>40.475999999999999</v>
      </c>
      <c r="AH43">
        <v>60.908999999999999</v>
      </c>
      <c r="AI43" s="4">
        <v>54.598999999999997</v>
      </c>
      <c r="AJ43" s="4">
        <v>40.697000000000003</v>
      </c>
      <c r="AK43" s="4">
        <v>39.335000000000001</v>
      </c>
      <c r="AL43" s="4">
        <v>74.903000000000006</v>
      </c>
      <c r="AM43" s="4">
        <v>63.383000000000003</v>
      </c>
      <c r="AN43" s="4"/>
      <c r="AO43" s="4"/>
      <c r="AP43" s="4"/>
      <c r="AQ43" s="4"/>
      <c r="AR43" s="4"/>
      <c r="AS43" s="4"/>
      <c r="AT43" s="4"/>
      <c r="AU43" s="4"/>
      <c r="AV43" s="4"/>
      <c r="AW43" s="4"/>
      <c r="AX43" s="4"/>
      <c r="AY43" s="4"/>
    </row>
    <row r="44" spans="1:51" ht="15" x14ac:dyDescent="0.25">
      <c r="A44" s="92">
        <v>45200</v>
      </c>
      <c r="D44">
        <v>67.59</v>
      </c>
      <c r="E44">
        <v>100.077</v>
      </c>
      <c r="F44">
        <v>128.458</v>
      </c>
      <c r="G44">
        <v>117.94</v>
      </c>
      <c r="H44">
        <v>63.033000000000001</v>
      </c>
      <c r="I44">
        <v>64.682000000000002</v>
      </c>
      <c r="J44">
        <v>57.268000000000001</v>
      </c>
      <c r="K44">
        <v>57.192999999999998</v>
      </c>
      <c r="L44">
        <v>57.783999999999999</v>
      </c>
      <c r="M44">
        <v>59.883000000000003</v>
      </c>
      <c r="N44">
        <v>89.141000000000005</v>
      </c>
      <c r="O44">
        <v>64.936999999999998</v>
      </c>
      <c r="P44">
        <v>86.132999999999996</v>
      </c>
      <c r="Q44">
        <v>70.766000000000005</v>
      </c>
      <c r="R44">
        <v>108.45699999999999</v>
      </c>
      <c r="S44">
        <v>66.093000000000004</v>
      </c>
      <c r="T44">
        <v>62.652999999999999</v>
      </c>
      <c r="U44">
        <v>56.414999999999999</v>
      </c>
      <c r="V44">
        <v>55.036999999999999</v>
      </c>
      <c r="W44">
        <v>57.378999999999998</v>
      </c>
      <c r="X44">
        <v>59.012999999999998</v>
      </c>
      <c r="Y44">
        <v>76.031999999999996</v>
      </c>
      <c r="Z44">
        <v>86.281999999999996</v>
      </c>
      <c r="AA44">
        <v>117.012</v>
      </c>
      <c r="AB44">
        <v>88.311999999999998</v>
      </c>
      <c r="AC44">
        <v>68.834999999999994</v>
      </c>
      <c r="AD44">
        <v>62.326999999999998</v>
      </c>
      <c r="AE44">
        <v>61.110999999999997</v>
      </c>
      <c r="AF44">
        <v>69.968000000000004</v>
      </c>
      <c r="AG44">
        <v>52.661999999999999</v>
      </c>
      <c r="AH44">
        <v>85.659000000000006</v>
      </c>
      <c r="AI44" s="4">
        <v>77.153999999999996</v>
      </c>
      <c r="AJ44" s="4">
        <v>53.283000000000001</v>
      </c>
      <c r="AK44" s="4">
        <v>68.713999999999999</v>
      </c>
      <c r="AL44" s="4">
        <v>76.516999999999996</v>
      </c>
      <c r="AM44" s="4">
        <v>72.064999999999998</v>
      </c>
      <c r="AN44" s="4"/>
      <c r="AO44" s="4"/>
      <c r="AP44" s="4"/>
      <c r="AQ44" s="4"/>
      <c r="AR44" s="4"/>
      <c r="AS44" s="4"/>
      <c r="AT44" s="4"/>
      <c r="AU44" s="4"/>
      <c r="AV44" s="4"/>
      <c r="AW44" s="4"/>
      <c r="AX44" s="4"/>
      <c r="AY44" s="4"/>
    </row>
    <row r="45" spans="1:51" ht="15" x14ac:dyDescent="0.25">
      <c r="A45" s="92">
        <v>45231</v>
      </c>
      <c r="D45">
        <v>50.12</v>
      </c>
      <c r="E45">
        <v>76.918000000000006</v>
      </c>
      <c r="F45">
        <v>82.028000000000006</v>
      </c>
      <c r="G45">
        <v>84.078000000000003</v>
      </c>
      <c r="H45">
        <v>59.540999999999997</v>
      </c>
      <c r="I45">
        <v>48.866</v>
      </c>
      <c r="J45">
        <v>46.069000000000003</v>
      </c>
      <c r="K45">
        <v>48.92</v>
      </c>
      <c r="L45">
        <v>49.720999999999997</v>
      </c>
      <c r="M45">
        <v>55.862000000000002</v>
      </c>
      <c r="N45">
        <v>68.974000000000004</v>
      </c>
      <c r="O45">
        <v>53.3</v>
      </c>
      <c r="P45">
        <v>63.363</v>
      </c>
      <c r="Q45">
        <v>59.081000000000003</v>
      </c>
      <c r="R45">
        <v>73.063000000000002</v>
      </c>
      <c r="S45">
        <v>59.73</v>
      </c>
      <c r="T45">
        <v>48.987000000000002</v>
      </c>
      <c r="U45">
        <v>45.508000000000003</v>
      </c>
      <c r="V45">
        <v>45.987000000000002</v>
      </c>
      <c r="W45">
        <v>44.444000000000003</v>
      </c>
      <c r="X45">
        <v>45.121000000000002</v>
      </c>
      <c r="Y45">
        <v>64.11</v>
      </c>
      <c r="Z45">
        <v>67.018000000000001</v>
      </c>
      <c r="AA45">
        <v>76.320999999999998</v>
      </c>
      <c r="AB45">
        <v>61.667999999999999</v>
      </c>
      <c r="AC45">
        <v>55.89</v>
      </c>
      <c r="AD45">
        <v>52.677999999999997</v>
      </c>
      <c r="AE45">
        <v>55</v>
      </c>
      <c r="AF45">
        <v>56.795000000000002</v>
      </c>
      <c r="AG45">
        <v>41.820999999999998</v>
      </c>
      <c r="AH45">
        <v>55.564999999999998</v>
      </c>
      <c r="AI45" s="4">
        <v>53.057000000000002</v>
      </c>
      <c r="AJ45" s="4">
        <v>48.375999999999998</v>
      </c>
      <c r="AK45" s="4">
        <v>53.499000000000002</v>
      </c>
      <c r="AL45" s="4">
        <v>60.755000000000003</v>
      </c>
      <c r="AM45" s="4">
        <v>63.222000000000001</v>
      </c>
      <c r="AN45" s="4"/>
      <c r="AO45" s="4"/>
      <c r="AP45" s="4"/>
      <c r="AQ45" s="4"/>
      <c r="AR45" s="4"/>
      <c r="AS45" s="4"/>
      <c r="AT45" s="4"/>
      <c r="AU45" s="4"/>
      <c r="AV45" s="4"/>
      <c r="AW45" s="4"/>
      <c r="AX45" s="4"/>
      <c r="AY45" s="4"/>
    </row>
    <row r="46" spans="1:51" ht="15" x14ac:dyDescent="0.25">
      <c r="A46" s="92">
        <v>45261</v>
      </c>
      <c r="D46">
        <v>43.02</v>
      </c>
      <c r="E46">
        <v>58.578000000000003</v>
      </c>
      <c r="F46">
        <v>60.442999999999998</v>
      </c>
      <c r="G46">
        <v>59.677999999999997</v>
      </c>
      <c r="H46">
        <v>48.042999999999999</v>
      </c>
      <c r="I46">
        <v>40.729999999999997</v>
      </c>
      <c r="J46">
        <v>37.732999999999997</v>
      </c>
      <c r="K46">
        <v>36.972000000000001</v>
      </c>
      <c r="L46">
        <v>40.771000000000001</v>
      </c>
      <c r="M46">
        <v>44.134999999999998</v>
      </c>
      <c r="N46">
        <v>56.685000000000002</v>
      </c>
      <c r="O46">
        <v>43.593000000000004</v>
      </c>
      <c r="P46">
        <v>53.6</v>
      </c>
      <c r="Q46">
        <v>52.621000000000002</v>
      </c>
      <c r="R46">
        <v>55.844000000000001</v>
      </c>
      <c r="S46">
        <v>51.789000000000001</v>
      </c>
      <c r="T46">
        <v>41.22</v>
      </c>
      <c r="U46">
        <v>36.716000000000001</v>
      </c>
      <c r="V46">
        <v>37.237000000000002</v>
      </c>
      <c r="W46">
        <v>34.664000000000001</v>
      </c>
      <c r="X46">
        <v>38.366</v>
      </c>
      <c r="Y46">
        <v>45.372999999999998</v>
      </c>
      <c r="Z46">
        <v>51.628</v>
      </c>
      <c r="AA46">
        <v>50.457000000000001</v>
      </c>
      <c r="AB46">
        <v>46.289000000000001</v>
      </c>
      <c r="AC46">
        <v>47.332000000000001</v>
      </c>
      <c r="AD46">
        <v>43.036000000000001</v>
      </c>
      <c r="AE46">
        <v>51.899000000000001</v>
      </c>
      <c r="AF46">
        <v>46.847000000000001</v>
      </c>
      <c r="AG46">
        <v>35.018000000000001</v>
      </c>
      <c r="AH46">
        <v>41.164999999999999</v>
      </c>
      <c r="AI46" s="4">
        <v>40.768000000000001</v>
      </c>
      <c r="AJ46" s="4">
        <v>39.991</v>
      </c>
      <c r="AK46" s="4">
        <v>39.438000000000002</v>
      </c>
      <c r="AL46" s="4">
        <v>44.884999999999998</v>
      </c>
      <c r="AM46" s="4">
        <v>53.845999999999997</v>
      </c>
      <c r="AN46" s="4"/>
      <c r="AO46" s="4"/>
      <c r="AP46" s="4"/>
      <c r="AQ46" s="4"/>
      <c r="AR46" s="4"/>
      <c r="AS46" s="4"/>
      <c r="AT46" s="4"/>
      <c r="AU46" s="4"/>
      <c r="AV46" s="4"/>
      <c r="AW46" s="4"/>
      <c r="AX46" s="4"/>
      <c r="AY46" s="4"/>
    </row>
    <row r="47" spans="1:51" ht="15" x14ac:dyDescent="0.25">
      <c r="A47" s="92">
        <v>45292</v>
      </c>
      <c r="D47">
        <v>36.299999999999997</v>
      </c>
      <c r="E47">
        <v>50.674999999999997</v>
      </c>
      <c r="F47">
        <v>50.503</v>
      </c>
      <c r="G47">
        <v>47.463999999999999</v>
      </c>
      <c r="H47">
        <v>39.991999999999997</v>
      </c>
      <c r="I47">
        <v>34.874000000000002</v>
      </c>
      <c r="J47">
        <v>32.386000000000003</v>
      </c>
      <c r="K47">
        <v>30.14</v>
      </c>
      <c r="L47">
        <v>34.209000000000003</v>
      </c>
      <c r="M47">
        <v>38.311999999999998</v>
      </c>
      <c r="N47">
        <v>49.607999999999997</v>
      </c>
      <c r="O47">
        <v>37.853000000000002</v>
      </c>
      <c r="P47">
        <v>46.182000000000002</v>
      </c>
      <c r="Q47">
        <v>41.595999999999997</v>
      </c>
      <c r="R47">
        <v>47.606000000000002</v>
      </c>
      <c r="S47">
        <v>43.095999999999997</v>
      </c>
      <c r="T47">
        <v>36.822000000000003</v>
      </c>
      <c r="U47">
        <v>31.686</v>
      </c>
      <c r="V47">
        <v>31.747</v>
      </c>
      <c r="W47">
        <v>28.149000000000001</v>
      </c>
      <c r="X47">
        <v>32.823999999999998</v>
      </c>
      <c r="Y47">
        <v>51.927</v>
      </c>
      <c r="Z47">
        <v>45.402000000000001</v>
      </c>
      <c r="AA47">
        <v>42.128</v>
      </c>
      <c r="AB47">
        <v>38.334000000000003</v>
      </c>
      <c r="AC47">
        <v>41.731000000000002</v>
      </c>
      <c r="AD47">
        <v>36.701999999999998</v>
      </c>
      <c r="AE47">
        <v>45.664000000000001</v>
      </c>
      <c r="AF47">
        <v>40.997</v>
      </c>
      <c r="AG47">
        <v>30.125</v>
      </c>
      <c r="AH47">
        <v>34.667000000000002</v>
      </c>
      <c r="AI47" s="4">
        <v>34.627000000000002</v>
      </c>
      <c r="AJ47" s="4">
        <v>35.942999999999998</v>
      </c>
      <c r="AK47" s="4">
        <v>32.305</v>
      </c>
      <c r="AL47" s="4">
        <v>38.020000000000003</v>
      </c>
      <c r="AM47" s="4">
        <v>46.042999999999999</v>
      </c>
      <c r="AN47" s="4"/>
      <c r="AO47" s="4"/>
      <c r="AP47" s="4"/>
      <c r="AQ47" s="4"/>
      <c r="AR47" s="4"/>
      <c r="AS47" s="4"/>
      <c r="AT47" s="4"/>
      <c r="AU47" s="4"/>
      <c r="AV47" s="4"/>
      <c r="AW47" s="4"/>
      <c r="AX47" s="4"/>
      <c r="AY47" s="4"/>
    </row>
    <row r="48" spans="1:51" ht="15" x14ac:dyDescent="0.25">
      <c r="A48" s="92">
        <v>45323</v>
      </c>
      <c r="D48">
        <v>32.25</v>
      </c>
      <c r="E48">
        <v>44.176000000000002</v>
      </c>
      <c r="F48">
        <v>64.524000000000001</v>
      </c>
      <c r="G48">
        <v>50.875</v>
      </c>
      <c r="H48">
        <v>34.408999999999999</v>
      </c>
      <c r="I48">
        <v>31.016999999999999</v>
      </c>
      <c r="J48">
        <v>28.13</v>
      </c>
      <c r="K48">
        <v>27.113</v>
      </c>
      <c r="L48">
        <v>30.271000000000001</v>
      </c>
      <c r="M48">
        <v>38.881999999999998</v>
      </c>
      <c r="N48">
        <v>42.838000000000001</v>
      </c>
      <c r="O48">
        <v>42.085000000000001</v>
      </c>
      <c r="P48">
        <v>52.314999999999998</v>
      </c>
      <c r="Q48">
        <v>36.707000000000001</v>
      </c>
      <c r="R48">
        <v>43.524999999999999</v>
      </c>
      <c r="S48">
        <v>42.325000000000003</v>
      </c>
      <c r="T48">
        <v>39.393000000000001</v>
      </c>
      <c r="U48">
        <v>29.64</v>
      </c>
      <c r="V48">
        <v>27.393999999999998</v>
      </c>
      <c r="W48">
        <v>27.126999999999999</v>
      </c>
      <c r="X48">
        <v>28.925999999999998</v>
      </c>
      <c r="Y48">
        <v>45.744</v>
      </c>
      <c r="Z48">
        <v>39.186999999999998</v>
      </c>
      <c r="AA48">
        <v>44.445</v>
      </c>
      <c r="AB48">
        <v>34.372999999999998</v>
      </c>
      <c r="AC48">
        <v>41.561</v>
      </c>
      <c r="AD48">
        <v>31.37</v>
      </c>
      <c r="AE48">
        <v>36.078000000000003</v>
      </c>
      <c r="AF48">
        <v>36.177</v>
      </c>
      <c r="AG48">
        <v>27.023</v>
      </c>
      <c r="AH48">
        <v>35.395000000000003</v>
      </c>
      <c r="AI48" s="4">
        <v>35.289000000000001</v>
      </c>
      <c r="AJ48" s="4">
        <v>31.085000000000001</v>
      </c>
      <c r="AK48" s="4">
        <v>28.699000000000002</v>
      </c>
      <c r="AL48" s="4">
        <v>35.084000000000003</v>
      </c>
      <c r="AM48" s="4">
        <v>38.956000000000003</v>
      </c>
      <c r="AN48" s="4"/>
      <c r="AO48" s="4"/>
      <c r="AP48" s="4"/>
      <c r="AQ48" s="4"/>
      <c r="AR48" s="4"/>
      <c r="AS48" s="4"/>
      <c r="AT48" s="4"/>
      <c r="AU48" s="4"/>
      <c r="AV48" s="4"/>
      <c r="AW48" s="4"/>
      <c r="AX48" s="4"/>
      <c r="AY48" s="4"/>
    </row>
    <row r="49" spans="1:1005" ht="15" x14ac:dyDescent="0.25">
      <c r="A49" s="92">
        <v>45352</v>
      </c>
      <c r="D49">
        <v>52.65</v>
      </c>
      <c r="E49">
        <v>76.45</v>
      </c>
      <c r="F49">
        <v>131.84800000000001</v>
      </c>
      <c r="G49">
        <v>65.945999999999998</v>
      </c>
      <c r="H49">
        <v>48.720999999999997</v>
      </c>
      <c r="I49">
        <v>68.64</v>
      </c>
      <c r="J49">
        <v>40.814</v>
      </c>
      <c r="K49">
        <v>41.491999999999997</v>
      </c>
      <c r="L49">
        <v>59.976999999999997</v>
      </c>
      <c r="M49">
        <v>75.971999999999994</v>
      </c>
      <c r="N49">
        <v>69.301000000000002</v>
      </c>
      <c r="O49">
        <v>86.646000000000001</v>
      </c>
      <c r="P49">
        <v>61.357999999999997</v>
      </c>
      <c r="Q49">
        <v>70.441000000000003</v>
      </c>
      <c r="R49">
        <v>61.344000000000001</v>
      </c>
      <c r="S49">
        <v>53.853999999999999</v>
      </c>
      <c r="T49">
        <v>46.356999999999999</v>
      </c>
      <c r="U49">
        <v>41.677</v>
      </c>
      <c r="V49">
        <v>32.765999999999998</v>
      </c>
      <c r="W49">
        <v>38.241</v>
      </c>
      <c r="X49">
        <v>69.456000000000003</v>
      </c>
      <c r="Y49">
        <v>58.075000000000003</v>
      </c>
      <c r="Z49">
        <v>51.137</v>
      </c>
      <c r="AA49">
        <v>118.298</v>
      </c>
      <c r="AB49">
        <v>42.552999999999997</v>
      </c>
      <c r="AC49">
        <v>69.197999999999993</v>
      </c>
      <c r="AD49">
        <v>36.151000000000003</v>
      </c>
      <c r="AE49">
        <v>55.497999999999998</v>
      </c>
      <c r="AF49">
        <v>59.802</v>
      </c>
      <c r="AG49">
        <v>38.673999999999999</v>
      </c>
      <c r="AH49">
        <v>45.271999999999998</v>
      </c>
      <c r="AI49" s="4">
        <v>50.552</v>
      </c>
      <c r="AJ49" s="4">
        <v>36.866999999999997</v>
      </c>
      <c r="AK49" s="4">
        <v>53.058</v>
      </c>
      <c r="AL49" s="4">
        <v>68.41</v>
      </c>
      <c r="AM49" s="4">
        <v>47.128999999999998</v>
      </c>
      <c r="AN49" s="4"/>
      <c r="AO49" s="4"/>
      <c r="AP49" s="4"/>
      <c r="AQ49" s="4"/>
      <c r="AR49" s="4"/>
      <c r="AS49" s="4"/>
      <c r="AT49" s="4"/>
      <c r="AU49" s="4"/>
      <c r="AV49" s="4"/>
      <c r="AW49" s="4"/>
      <c r="AX49" s="4"/>
      <c r="AY49" s="4"/>
    </row>
    <row r="50" spans="1:1005" ht="15" x14ac:dyDescent="0.25">
      <c r="A50" s="92">
        <v>45383</v>
      </c>
      <c r="D50">
        <v>130.33000000000001</v>
      </c>
      <c r="E50">
        <v>282.334</v>
      </c>
      <c r="F50">
        <v>278.2</v>
      </c>
      <c r="G50">
        <v>170.95599999999999</v>
      </c>
      <c r="H50">
        <v>96.694999999999993</v>
      </c>
      <c r="I50">
        <v>151.74299999999999</v>
      </c>
      <c r="J50">
        <v>83.055000000000007</v>
      </c>
      <c r="K50">
        <v>82.430999999999997</v>
      </c>
      <c r="L50">
        <v>166.82499999999999</v>
      </c>
      <c r="M50">
        <v>232.36</v>
      </c>
      <c r="N50">
        <v>147.20400000000001</v>
      </c>
      <c r="O50">
        <v>129.221</v>
      </c>
      <c r="P50">
        <v>128.125</v>
      </c>
      <c r="Q50">
        <v>162.52699999999999</v>
      </c>
      <c r="R50">
        <v>149.11199999999999</v>
      </c>
      <c r="S50">
        <v>81.994</v>
      </c>
      <c r="T50">
        <v>96.03</v>
      </c>
      <c r="U50">
        <v>84.423000000000002</v>
      </c>
      <c r="V50">
        <v>78.507999999999996</v>
      </c>
      <c r="W50">
        <v>76.933999999999997</v>
      </c>
      <c r="X50">
        <v>174.636</v>
      </c>
      <c r="Y50">
        <v>226.898</v>
      </c>
      <c r="Z50">
        <v>182.209</v>
      </c>
      <c r="AA50">
        <v>178.351</v>
      </c>
      <c r="AB50">
        <v>96.805000000000007</v>
      </c>
      <c r="AC50">
        <v>134.136</v>
      </c>
      <c r="AD50">
        <v>102.128</v>
      </c>
      <c r="AE50">
        <v>140.44399999999999</v>
      </c>
      <c r="AF50">
        <v>124.779</v>
      </c>
      <c r="AG50">
        <v>69.863</v>
      </c>
      <c r="AH50">
        <v>103.88</v>
      </c>
      <c r="AI50" s="4">
        <v>81.870999999999995</v>
      </c>
      <c r="AJ50" s="4">
        <v>94.400999999999996</v>
      </c>
      <c r="AK50" s="4">
        <v>89.340999999999994</v>
      </c>
      <c r="AL50" s="4">
        <v>125.499</v>
      </c>
      <c r="AM50" s="4">
        <v>121.462</v>
      </c>
      <c r="AN50" s="4"/>
      <c r="AO50" s="4"/>
      <c r="AP50" s="4"/>
      <c r="AQ50" s="4"/>
      <c r="AR50" s="4"/>
      <c r="AS50" s="4"/>
      <c r="AT50" s="4"/>
      <c r="AU50" s="4"/>
      <c r="AV50" s="4"/>
      <c r="AW50" s="4"/>
      <c r="AX50" s="4"/>
      <c r="AY50" s="4"/>
    </row>
    <row r="51" spans="1:1005" ht="15" x14ac:dyDescent="0.25">
      <c r="A51" s="92">
        <v>45413</v>
      </c>
      <c r="D51">
        <v>266.7</v>
      </c>
      <c r="E51">
        <v>510.25799999999998</v>
      </c>
      <c r="F51">
        <v>377.16199999999998</v>
      </c>
      <c r="G51">
        <v>297.94799999999998</v>
      </c>
      <c r="H51">
        <v>166.482</v>
      </c>
      <c r="I51">
        <v>159.92500000000001</v>
      </c>
      <c r="J51">
        <v>98.507000000000005</v>
      </c>
      <c r="K51">
        <v>167.18199999999999</v>
      </c>
      <c r="L51">
        <v>241.821</v>
      </c>
      <c r="M51">
        <v>609.79200000000003</v>
      </c>
      <c r="N51">
        <v>233.48099999999999</v>
      </c>
      <c r="O51">
        <v>412.61700000000002</v>
      </c>
      <c r="P51">
        <v>261.71499999999997</v>
      </c>
      <c r="Q51">
        <v>460.26799999999997</v>
      </c>
      <c r="R51">
        <v>343.24</v>
      </c>
      <c r="S51">
        <v>210.989</v>
      </c>
      <c r="T51">
        <v>172.73</v>
      </c>
      <c r="U51">
        <v>214.67699999999999</v>
      </c>
      <c r="V51">
        <v>70.488</v>
      </c>
      <c r="W51">
        <v>191.172</v>
      </c>
      <c r="X51">
        <v>222.68799999999999</v>
      </c>
      <c r="Y51">
        <v>475.35599999999999</v>
      </c>
      <c r="Z51">
        <v>243.60300000000001</v>
      </c>
      <c r="AA51">
        <v>228.953</v>
      </c>
      <c r="AB51">
        <v>403.959</v>
      </c>
      <c r="AC51">
        <v>331.02</v>
      </c>
      <c r="AD51">
        <v>200.92099999999999</v>
      </c>
      <c r="AE51">
        <v>312.255</v>
      </c>
      <c r="AF51">
        <v>112.98</v>
      </c>
      <c r="AG51">
        <v>136.15199999999999</v>
      </c>
      <c r="AH51">
        <v>238.107</v>
      </c>
      <c r="AI51" s="4">
        <v>154.02500000000001</v>
      </c>
      <c r="AJ51" s="4">
        <v>107.78700000000001</v>
      </c>
      <c r="AK51" s="4">
        <v>222.20500000000001</v>
      </c>
      <c r="AL51" s="4">
        <v>394.51600000000002</v>
      </c>
      <c r="AM51" s="4">
        <v>529.78099999999995</v>
      </c>
      <c r="AN51" s="4"/>
      <c r="AO51" s="4"/>
      <c r="AP51" s="4"/>
      <c r="AQ51" s="4"/>
      <c r="AR51" s="4"/>
      <c r="AS51" s="4"/>
      <c r="AT51" s="4"/>
      <c r="AU51" s="4"/>
      <c r="AV51" s="4"/>
      <c r="AW51" s="4"/>
      <c r="AX51" s="4"/>
      <c r="AY51" s="4"/>
    </row>
    <row r="52" spans="1:1005" ht="15" x14ac:dyDescent="0.25">
      <c r="A52" s="92">
        <v>45444</v>
      </c>
      <c r="D52">
        <v>180.42</v>
      </c>
      <c r="E52">
        <v>301.44099999999997</v>
      </c>
      <c r="F52">
        <v>249.81899999999999</v>
      </c>
      <c r="G52">
        <v>148.13</v>
      </c>
      <c r="H52">
        <v>126.831</v>
      </c>
      <c r="I52">
        <v>82.459000000000003</v>
      </c>
      <c r="J52">
        <v>72.337000000000003</v>
      </c>
      <c r="K52">
        <v>169.101</v>
      </c>
      <c r="L52">
        <v>121.54900000000001</v>
      </c>
      <c r="M52">
        <v>436.95800000000003</v>
      </c>
      <c r="N52">
        <v>135.197</v>
      </c>
      <c r="O52">
        <v>487.77499999999998</v>
      </c>
      <c r="P52">
        <v>133.273</v>
      </c>
      <c r="Q52">
        <v>370.91300000000001</v>
      </c>
      <c r="R52">
        <v>220.178</v>
      </c>
      <c r="S52">
        <v>213.95</v>
      </c>
      <c r="T52">
        <v>75.432000000000002</v>
      </c>
      <c r="U52">
        <v>106.608</v>
      </c>
      <c r="V52">
        <v>29.47</v>
      </c>
      <c r="W52">
        <v>171.08600000000001</v>
      </c>
      <c r="X52">
        <v>81.244</v>
      </c>
      <c r="Y52">
        <v>294.791</v>
      </c>
      <c r="Z52">
        <v>118.93899999999999</v>
      </c>
      <c r="AA52">
        <v>115.96899999999999</v>
      </c>
      <c r="AB52">
        <v>386.01600000000002</v>
      </c>
      <c r="AC52">
        <v>159.215</v>
      </c>
      <c r="AD52">
        <v>200.62</v>
      </c>
      <c r="AE52">
        <v>369.471</v>
      </c>
      <c r="AF52">
        <v>26.902999999999999</v>
      </c>
      <c r="AG52">
        <v>78.477999999999994</v>
      </c>
      <c r="AH52">
        <v>194.83799999999999</v>
      </c>
      <c r="AI52" s="4">
        <v>141.102</v>
      </c>
      <c r="AJ52" s="4">
        <v>63.920999999999999</v>
      </c>
      <c r="AK52" s="4">
        <v>201.89699999999999</v>
      </c>
      <c r="AL52" s="4">
        <v>495.017</v>
      </c>
      <c r="AM52" s="4">
        <v>511.959</v>
      </c>
      <c r="AN52" s="4"/>
      <c r="AO52" s="4"/>
      <c r="AP52" s="4"/>
      <c r="AQ52" s="4"/>
      <c r="AR52" s="4"/>
      <c r="AS52" s="4"/>
      <c r="AT52" s="4"/>
      <c r="AU52" s="4"/>
      <c r="AV52" s="4"/>
      <c r="AW52" s="4"/>
      <c r="AX52" s="4"/>
      <c r="AY52" s="4"/>
    </row>
    <row r="53" spans="1:1005" ht="15" x14ac:dyDescent="0.25">
      <c r="A53" s="92">
        <v>45474</v>
      </c>
      <c r="D53">
        <v>65.19</v>
      </c>
      <c r="E53">
        <v>85.403999999999996</v>
      </c>
      <c r="F53">
        <v>92.325000000000003</v>
      </c>
      <c r="G53">
        <v>53.847999999999999</v>
      </c>
      <c r="H53">
        <v>39.156999999999996</v>
      </c>
      <c r="I53">
        <v>26.84</v>
      </c>
      <c r="J53">
        <v>23.861999999999998</v>
      </c>
      <c r="K53">
        <v>64.3</v>
      </c>
      <c r="L53">
        <v>44.905000000000001</v>
      </c>
      <c r="M53">
        <v>146.39500000000001</v>
      </c>
      <c r="N53">
        <v>34.36</v>
      </c>
      <c r="O53">
        <v>282.5</v>
      </c>
      <c r="P53">
        <v>40.195</v>
      </c>
      <c r="Q53">
        <v>104.59399999999999</v>
      </c>
      <c r="R53">
        <v>78.66</v>
      </c>
      <c r="S53">
        <v>98.007000000000005</v>
      </c>
      <c r="T53">
        <v>18.064</v>
      </c>
      <c r="U53">
        <v>23.64</v>
      </c>
      <c r="V53">
        <v>12.076000000000001</v>
      </c>
      <c r="W53">
        <v>31.582000000000001</v>
      </c>
      <c r="X53">
        <v>25.152000000000001</v>
      </c>
      <c r="Y53">
        <v>91.695999999999998</v>
      </c>
      <c r="Z53">
        <v>32.656999999999996</v>
      </c>
      <c r="AA53">
        <v>36.988999999999997</v>
      </c>
      <c r="AB53">
        <v>119.21899999999999</v>
      </c>
      <c r="AC53">
        <v>71.06</v>
      </c>
      <c r="AD53">
        <v>45.186</v>
      </c>
      <c r="AE53">
        <v>133.755</v>
      </c>
      <c r="AF53">
        <v>16.475999999999999</v>
      </c>
      <c r="AG53">
        <v>22.952000000000002</v>
      </c>
      <c r="AH53">
        <v>41.183999999999997</v>
      </c>
      <c r="AI53" s="4">
        <v>39.47</v>
      </c>
      <c r="AJ53" s="4">
        <v>21.172999999999998</v>
      </c>
      <c r="AK53" s="4">
        <v>101.17100000000001</v>
      </c>
      <c r="AL53" s="4">
        <v>201.595</v>
      </c>
      <c r="AM53" s="4">
        <v>168.452</v>
      </c>
      <c r="AN53" s="4"/>
      <c r="AO53" s="4"/>
      <c r="AP53" s="4"/>
      <c r="AQ53" s="4"/>
      <c r="AR53" s="4"/>
      <c r="AS53" s="4"/>
      <c r="AT53" s="4"/>
      <c r="AU53" s="4"/>
      <c r="AV53" s="4"/>
      <c r="AW53" s="4"/>
      <c r="AX53" s="4"/>
      <c r="AY53" s="4"/>
    </row>
    <row r="54" spans="1:1005" ht="15" x14ac:dyDescent="0.25">
      <c r="A54" s="92">
        <v>45505</v>
      </c>
      <c r="D54">
        <v>43.52</v>
      </c>
      <c r="E54">
        <v>50.625999999999998</v>
      </c>
      <c r="F54">
        <v>45.667999999999999</v>
      </c>
      <c r="G54">
        <v>44.292999999999999</v>
      </c>
      <c r="H54">
        <v>30.847999999999999</v>
      </c>
      <c r="I54">
        <v>28.841999999999999</v>
      </c>
      <c r="J54">
        <v>25.574000000000002</v>
      </c>
      <c r="K54">
        <v>32.789000000000001</v>
      </c>
      <c r="L54">
        <v>40.722000000000001</v>
      </c>
      <c r="M54">
        <v>62.01</v>
      </c>
      <c r="N54">
        <v>31.63</v>
      </c>
      <c r="O54">
        <v>85.450999999999993</v>
      </c>
      <c r="P54">
        <v>31.431000000000001</v>
      </c>
      <c r="Q54">
        <v>69.069000000000003</v>
      </c>
      <c r="R54">
        <v>43.320999999999998</v>
      </c>
      <c r="S54">
        <v>56.814</v>
      </c>
      <c r="T54">
        <v>25.294</v>
      </c>
      <c r="U54">
        <v>30.393000000000001</v>
      </c>
      <c r="V54">
        <v>19.236000000000001</v>
      </c>
      <c r="W54">
        <v>24.876999999999999</v>
      </c>
      <c r="X54">
        <v>28.440999999999999</v>
      </c>
      <c r="Y54">
        <v>51.372</v>
      </c>
      <c r="Z54">
        <v>40.585999999999999</v>
      </c>
      <c r="AA54">
        <v>35.19</v>
      </c>
      <c r="AB54">
        <v>55.323999999999998</v>
      </c>
      <c r="AC54">
        <v>37.43</v>
      </c>
      <c r="AD54">
        <v>43.225999999999999</v>
      </c>
      <c r="AE54">
        <v>48.820999999999998</v>
      </c>
      <c r="AF54">
        <v>25.198</v>
      </c>
      <c r="AG54">
        <v>31.135000000000002</v>
      </c>
      <c r="AH54">
        <v>39.811</v>
      </c>
      <c r="AI54" s="4">
        <v>26.253</v>
      </c>
      <c r="AJ54" s="4">
        <v>24.225000000000001</v>
      </c>
      <c r="AK54" s="4">
        <v>52.365000000000002</v>
      </c>
      <c r="AL54" s="4">
        <v>79.238</v>
      </c>
      <c r="AM54" s="4">
        <v>86.209000000000003</v>
      </c>
      <c r="AN54" s="4"/>
      <c r="AO54" s="4"/>
      <c r="AP54" s="4"/>
      <c r="AQ54" s="4"/>
      <c r="AR54" s="4"/>
      <c r="AS54" s="4"/>
      <c r="AT54" s="4"/>
      <c r="AU54" s="4"/>
      <c r="AV54" s="4"/>
      <c r="AW54" s="4"/>
      <c r="AX54" s="4"/>
      <c r="AY54" s="4"/>
    </row>
    <row r="55" spans="1:1005" ht="15" x14ac:dyDescent="0.25">
      <c r="A55" s="92">
        <v>45536</v>
      </c>
      <c r="D55">
        <v>65.16</v>
      </c>
      <c r="E55">
        <v>72.662000000000006</v>
      </c>
      <c r="F55">
        <v>75.385999999999996</v>
      </c>
      <c r="G55">
        <v>56.061</v>
      </c>
      <c r="H55">
        <v>62.338000000000001</v>
      </c>
      <c r="I55">
        <v>44.018999999999998</v>
      </c>
      <c r="J55">
        <v>38.798000000000002</v>
      </c>
      <c r="K55">
        <v>51.823999999999998</v>
      </c>
      <c r="L55">
        <v>52.012</v>
      </c>
      <c r="M55">
        <v>71.724000000000004</v>
      </c>
      <c r="N55">
        <v>51.773000000000003</v>
      </c>
      <c r="O55">
        <v>68.248000000000005</v>
      </c>
      <c r="P55">
        <v>51.308</v>
      </c>
      <c r="Q55">
        <v>78.164000000000001</v>
      </c>
      <c r="R55">
        <v>53.457000000000001</v>
      </c>
      <c r="S55">
        <v>60.177</v>
      </c>
      <c r="T55">
        <v>44.088999999999999</v>
      </c>
      <c r="U55">
        <v>44.021000000000001</v>
      </c>
      <c r="V55">
        <v>39.39</v>
      </c>
      <c r="W55">
        <v>56.177999999999997</v>
      </c>
      <c r="X55">
        <v>60.753999999999998</v>
      </c>
      <c r="Y55">
        <v>58.496000000000002</v>
      </c>
      <c r="Z55">
        <v>56.145000000000003</v>
      </c>
      <c r="AA55">
        <v>65.614000000000004</v>
      </c>
      <c r="AB55">
        <v>59.61</v>
      </c>
      <c r="AC55">
        <v>49.582999999999998</v>
      </c>
      <c r="AD55">
        <v>48.478000000000002</v>
      </c>
      <c r="AE55">
        <v>56.710999999999999</v>
      </c>
      <c r="AF55">
        <v>40.869999999999997</v>
      </c>
      <c r="AG55">
        <v>62.127000000000002</v>
      </c>
      <c r="AH55">
        <v>54.292999999999999</v>
      </c>
      <c r="AI55" s="4">
        <v>40.994</v>
      </c>
      <c r="AJ55" s="4">
        <v>39.351999999999997</v>
      </c>
      <c r="AK55" s="4">
        <v>75.174999999999997</v>
      </c>
      <c r="AL55" s="4">
        <v>63.484000000000002</v>
      </c>
      <c r="AM55" s="4">
        <v>78.852999999999994</v>
      </c>
      <c r="AN55" s="4"/>
      <c r="AO55" s="4"/>
      <c r="AP55" s="4"/>
      <c r="AQ55" s="4"/>
      <c r="AR55" s="4"/>
      <c r="AS55" s="4"/>
      <c r="AT55" s="4"/>
      <c r="AU55" s="4"/>
      <c r="AV55" s="4"/>
      <c r="AW55" s="4"/>
      <c r="AX55" s="4"/>
      <c r="AY55" s="4"/>
    </row>
    <row r="56" spans="1:1005" ht="15" x14ac:dyDescent="0.25">
      <c r="A56" s="92">
        <v>45566</v>
      </c>
      <c r="D56">
        <v>67.59</v>
      </c>
      <c r="E56">
        <v>128.33500000000001</v>
      </c>
      <c r="F56">
        <v>115.72499999999999</v>
      </c>
      <c r="G56">
        <v>63.514000000000003</v>
      </c>
      <c r="H56">
        <v>64.504000000000005</v>
      </c>
      <c r="I56">
        <v>57.587000000000003</v>
      </c>
      <c r="J56">
        <v>58.13</v>
      </c>
      <c r="K56">
        <v>58.002000000000002</v>
      </c>
      <c r="L56">
        <v>60.055999999999997</v>
      </c>
      <c r="M56">
        <v>89.343999999999994</v>
      </c>
      <c r="N56">
        <v>65.138000000000005</v>
      </c>
      <c r="O56">
        <v>86.4</v>
      </c>
      <c r="P56">
        <v>71.087000000000003</v>
      </c>
      <c r="Q56">
        <v>107.547</v>
      </c>
      <c r="R56">
        <v>66.635000000000005</v>
      </c>
      <c r="S56">
        <v>62.9</v>
      </c>
      <c r="T56">
        <v>56.765999999999998</v>
      </c>
      <c r="U56">
        <v>55.363999999999997</v>
      </c>
      <c r="V56">
        <v>57.451000000000001</v>
      </c>
      <c r="W56">
        <v>59.216999999999999</v>
      </c>
      <c r="X56">
        <v>76.057000000000002</v>
      </c>
      <c r="Y56">
        <v>86.427999999999997</v>
      </c>
      <c r="Z56">
        <v>116.941</v>
      </c>
      <c r="AA56">
        <v>88.625</v>
      </c>
      <c r="AB56">
        <v>69.296000000000006</v>
      </c>
      <c r="AC56">
        <v>62.530999999999999</v>
      </c>
      <c r="AD56">
        <v>61.527999999999999</v>
      </c>
      <c r="AE56">
        <v>70.337999999999994</v>
      </c>
      <c r="AF56">
        <v>52.807000000000002</v>
      </c>
      <c r="AG56">
        <v>84.471999999999994</v>
      </c>
      <c r="AH56">
        <v>77.66</v>
      </c>
      <c r="AI56" s="4">
        <v>53.415999999999997</v>
      </c>
      <c r="AJ56" s="4">
        <v>69.272999999999996</v>
      </c>
      <c r="AK56" s="4">
        <v>75.239000000000004</v>
      </c>
      <c r="AL56" s="4">
        <v>72.093999999999994</v>
      </c>
      <c r="AM56" s="4">
        <v>100.239</v>
      </c>
      <c r="AN56" s="4"/>
      <c r="AO56" s="4"/>
      <c r="AP56" s="4"/>
      <c r="AQ56" s="4"/>
      <c r="AR56" s="4"/>
      <c r="AS56" s="4"/>
      <c r="AT56" s="4"/>
      <c r="AU56" s="4"/>
      <c r="AV56" s="4"/>
      <c r="AW56" s="4"/>
      <c r="AX56" s="4"/>
      <c r="AY56" s="4"/>
    </row>
    <row r="57" spans="1:1005" ht="15" x14ac:dyDescent="0.25">
      <c r="A57" s="92">
        <v>45597</v>
      </c>
      <c r="D57">
        <v>50.12</v>
      </c>
      <c r="E57">
        <v>80.599000000000004</v>
      </c>
      <c r="F57">
        <v>83.13</v>
      </c>
      <c r="G57">
        <v>59.845999999999997</v>
      </c>
      <c r="H57">
        <v>49.003999999999998</v>
      </c>
      <c r="I57">
        <v>46.125</v>
      </c>
      <c r="J57">
        <v>48.701999999999998</v>
      </c>
      <c r="K57">
        <v>49.774000000000001</v>
      </c>
      <c r="L57">
        <v>56.085999999999999</v>
      </c>
      <c r="M57">
        <v>68.549000000000007</v>
      </c>
      <c r="N57">
        <v>53.082999999999998</v>
      </c>
      <c r="O57">
        <v>63.433999999999997</v>
      </c>
      <c r="P57">
        <v>59.695</v>
      </c>
      <c r="Q57">
        <v>72.311999999999998</v>
      </c>
      <c r="R57">
        <v>59.796999999999997</v>
      </c>
      <c r="S57">
        <v>49.061</v>
      </c>
      <c r="T57">
        <v>45.654000000000003</v>
      </c>
      <c r="U57">
        <v>46.078000000000003</v>
      </c>
      <c r="V57">
        <v>44.42</v>
      </c>
      <c r="W57">
        <v>45.162999999999997</v>
      </c>
      <c r="X57">
        <v>63.351999999999997</v>
      </c>
      <c r="Y57">
        <v>66.472999999999999</v>
      </c>
      <c r="Z57">
        <v>74.981999999999999</v>
      </c>
      <c r="AA57">
        <v>61.792999999999999</v>
      </c>
      <c r="AB57">
        <v>56.012</v>
      </c>
      <c r="AC57">
        <v>52.670999999999999</v>
      </c>
      <c r="AD57">
        <v>54.816000000000003</v>
      </c>
      <c r="AE57">
        <v>56.981999999999999</v>
      </c>
      <c r="AF57">
        <v>41.866999999999997</v>
      </c>
      <c r="AG57">
        <v>54.999000000000002</v>
      </c>
      <c r="AH57">
        <v>52.804000000000002</v>
      </c>
      <c r="AI57" s="4">
        <v>48.344000000000001</v>
      </c>
      <c r="AJ57" s="4">
        <v>53.024000000000001</v>
      </c>
      <c r="AK57" s="4">
        <v>60.551000000000002</v>
      </c>
      <c r="AL57" s="4">
        <v>63.292999999999999</v>
      </c>
      <c r="AM57" s="4">
        <v>76.915999999999997</v>
      </c>
      <c r="AN57" s="4"/>
      <c r="AO57" s="4"/>
      <c r="AP57" s="4"/>
      <c r="AQ57" s="4"/>
      <c r="AR57" s="4"/>
      <c r="AS57" s="4"/>
      <c r="AT57" s="4"/>
      <c r="AU57" s="4"/>
      <c r="AV57" s="4"/>
      <c r="AW57" s="4"/>
      <c r="AX57" s="4"/>
      <c r="AY57" s="4"/>
    </row>
    <row r="58" spans="1:1005" ht="15" x14ac:dyDescent="0.25">
      <c r="A58" s="92">
        <v>45627</v>
      </c>
      <c r="D58">
        <v>43.02</v>
      </c>
      <c r="E58">
        <v>60.058999999999997</v>
      </c>
      <c r="F58">
        <v>58.95</v>
      </c>
      <c r="G58">
        <v>48.305999999999997</v>
      </c>
      <c r="H58">
        <v>40.822000000000003</v>
      </c>
      <c r="I58">
        <v>37.835999999999999</v>
      </c>
      <c r="J58">
        <v>36.899000000000001</v>
      </c>
      <c r="K58">
        <v>40.808</v>
      </c>
      <c r="L58">
        <v>44.03</v>
      </c>
      <c r="M58">
        <v>56.564</v>
      </c>
      <c r="N58">
        <v>43.511000000000003</v>
      </c>
      <c r="O58">
        <v>53.655000000000001</v>
      </c>
      <c r="P58">
        <v>52.509</v>
      </c>
      <c r="Q58">
        <v>55.527000000000001</v>
      </c>
      <c r="R58">
        <v>51.662999999999997</v>
      </c>
      <c r="S58">
        <v>41.276000000000003</v>
      </c>
      <c r="T58">
        <v>36.893999999999998</v>
      </c>
      <c r="U58">
        <v>37.298999999999999</v>
      </c>
      <c r="V58">
        <v>34.520000000000003</v>
      </c>
      <c r="W58">
        <v>38.392000000000003</v>
      </c>
      <c r="X58">
        <v>45.085000000000001</v>
      </c>
      <c r="Y58">
        <v>51.384999999999998</v>
      </c>
      <c r="Z58">
        <v>49.970999999999997</v>
      </c>
      <c r="AA58">
        <v>46.389000000000003</v>
      </c>
      <c r="AB58">
        <v>47.503</v>
      </c>
      <c r="AC58">
        <v>42.944000000000003</v>
      </c>
      <c r="AD58">
        <v>52.320999999999998</v>
      </c>
      <c r="AE58">
        <v>47.011000000000003</v>
      </c>
      <c r="AF58">
        <v>35.037999999999997</v>
      </c>
      <c r="AG58">
        <v>40.945999999999998</v>
      </c>
      <c r="AH58">
        <v>40.811999999999998</v>
      </c>
      <c r="AI58" s="4">
        <v>39.947000000000003</v>
      </c>
      <c r="AJ58" s="4">
        <v>39.185000000000002</v>
      </c>
      <c r="AK58" s="4">
        <v>44.671999999999997</v>
      </c>
      <c r="AL58" s="4">
        <v>53.712000000000003</v>
      </c>
      <c r="AM58" s="4">
        <v>58.564</v>
      </c>
      <c r="AN58" s="4"/>
      <c r="AO58" s="4"/>
      <c r="AP58" s="4"/>
      <c r="AQ58" s="4"/>
      <c r="AR58" s="4"/>
      <c r="AS58" s="4"/>
      <c r="AT58" s="4"/>
      <c r="AU58" s="4"/>
      <c r="AV58" s="4"/>
      <c r="AW58" s="4"/>
      <c r="AX58" s="4"/>
      <c r="AY58" s="4"/>
    </row>
    <row r="59" spans="1:1005" ht="15" x14ac:dyDescent="0.25">
      <c r="A59" s="92">
        <v>45658</v>
      </c>
      <c r="D59">
        <v>36.299999999999997</v>
      </c>
      <c r="E59">
        <v>50.485999999999997</v>
      </c>
      <c r="F59">
        <v>47.47</v>
      </c>
      <c r="G59">
        <v>40.222000000000001</v>
      </c>
      <c r="H59">
        <v>34.991999999999997</v>
      </c>
      <c r="I59">
        <v>32.487000000000002</v>
      </c>
      <c r="J59">
        <v>30.209</v>
      </c>
      <c r="K59">
        <v>34.243000000000002</v>
      </c>
      <c r="L59">
        <v>38.331000000000003</v>
      </c>
      <c r="M59">
        <v>49.546999999999997</v>
      </c>
      <c r="N59">
        <v>37.826000000000001</v>
      </c>
      <c r="O59">
        <v>46.231999999999999</v>
      </c>
      <c r="P59">
        <v>41.658999999999999</v>
      </c>
      <c r="Q59">
        <v>47.54</v>
      </c>
      <c r="R59">
        <v>43.241999999999997</v>
      </c>
      <c r="S59">
        <v>36.874000000000002</v>
      </c>
      <c r="T59">
        <v>31.87</v>
      </c>
      <c r="U59">
        <v>31.841999999999999</v>
      </c>
      <c r="V59">
        <v>28.161000000000001</v>
      </c>
      <c r="W59">
        <v>32.847000000000001</v>
      </c>
      <c r="X59">
        <v>52.128</v>
      </c>
      <c r="Y59">
        <v>45.148000000000003</v>
      </c>
      <c r="Z59">
        <v>41.92</v>
      </c>
      <c r="AA59">
        <v>38.423999999999999</v>
      </c>
      <c r="AB59">
        <v>42.031999999999996</v>
      </c>
      <c r="AC59">
        <v>36.689</v>
      </c>
      <c r="AD59">
        <v>45.085000000000001</v>
      </c>
      <c r="AE59">
        <v>41.146999999999998</v>
      </c>
      <c r="AF59">
        <v>30.170999999999999</v>
      </c>
      <c r="AG59">
        <v>34.619999999999997</v>
      </c>
      <c r="AH59">
        <v>34.718000000000004</v>
      </c>
      <c r="AI59" s="4">
        <v>35.902999999999999</v>
      </c>
      <c r="AJ59" s="4">
        <v>32.146999999999998</v>
      </c>
      <c r="AK59" s="4">
        <v>38.000999999999998</v>
      </c>
      <c r="AL59" s="4">
        <v>45.896000000000001</v>
      </c>
      <c r="AM59" s="4">
        <v>50.661000000000001</v>
      </c>
      <c r="AN59" s="4"/>
      <c r="AO59" s="4"/>
      <c r="AP59" s="4"/>
      <c r="AQ59" s="4"/>
      <c r="AR59" s="4"/>
      <c r="AS59" s="4"/>
      <c r="AT59" s="4"/>
      <c r="AU59" s="4"/>
      <c r="AV59" s="4"/>
      <c r="AW59" s="4"/>
      <c r="AX59" s="4"/>
      <c r="AY59" s="4"/>
    </row>
    <row r="60" spans="1:1005" ht="15" x14ac:dyDescent="0.25">
      <c r="A60" s="92">
        <v>45689</v>
      </c>
      <c r="D60">
        <v>32.25</v>
      </c>
      <c r="E60">
        <v>62.433999999999997</v>
      </c>
      <c r="F60">
        <v>49.127000000000002</v>
      </c>
      <c r="G60">
        <v>33.411000000000001</v>
      </c>
      <c r="H60">
        <v>30.146000000000001</v>
      </c>
      <c r="I60">
        <v>27.327999999999999</v>
      </c>
      <c r="J60">
        <v>26.344000000000001</v>
      </c>
      <c r="K60">
        <v>29.231999999999999</v>
      </c>
      <c r="L60">
        <v>37.799999999999997</v>
      </c>
      <c r="M60">
        <v>41.398000000000003</v>
      </c>
      <c r="N60">
        <v>40.860999999999997</v>
      </c>
      <c r="O60">
        <v>50.156999999999996</v>
      </c>
      <c r="P60">
        <v>35.706000000000003</v>
      </c>
      <c r="Q60">
        <v>42.073999999999998</v>
      </c>
      <c r="R60">
        <v>41.008000000000003</v>
      </c>
      <c r="S60">
        <v>37.994</v>
      </c>
      <c r="T60">
        <v>28.885999999999999</v>
      </c>
      <c r="U60">
        <v>26.606000000000002</v>
      </c>
      <c r="V60">
        <v>26.256</v>
      </c>
      <c r="W60">
        <v>27.824999999999999</v>
      </c>
      <c r="X60">
        <v>44.067999999999998</v>
      </c>
      <c r="Y60">
        <v>37.789000000000001</v>
      </c>
      <c r="Z60">
        <v>42.838000000000001</v>
      </c>
      <c r="AA60">
        <v>33.220999999999997</v>
      </c>
      <c r="AB60">
        <v>40.393000000000001</v>
      </c>
      <c r="AC60">
        <v>30.363</v>
      </c>
      <c r="AD60">
        <v>34.887999999999998</v>
      </c>
      <c r="AE60">
        <v>35.075000000000003</v>
      </c>
      <c r="AF60">
        <v>26.148</v>
      </c>
      <c r="AG60">
        <v>34.31</v>
      </c>
      <c r="AH60">
        <v>34.305</v>
      </c>
      <c r="AI60" s="4">
        <v>29.728999999999999</v>
      </c>
      <c r="AJ60" s="4">
        <v>27.72</v>
      </c>
      <c r="AK60" s="4">
        <v>33.908000000000001</v>
      </c>
      <c r="AL60" s="4">
        <v>37.667999999999999</v>
      </c>
      <c r="AM60" s="4">
        <v>42.603000000000002</v>
      </c>
      <c r="AN60" s="4"/>
      <c r="AO60" s="4"/>
      <c r="AP60" s="4"/>
      <c r="AQ60" s="4"/>
      <c r="AR60" s="4"/>
      <c r="AS60" s="4"/>
      <c r="AT60" s="4"/>
      <c r="AU60" s="4"/>
      <c r="AV60" s="4"/>
      <c r="AW60" s="4"/>
      <c r="AX60" s="4"/>
      <c r="AY60" s="4"/>
    </row>
    <row r="61" spans="1:1005" ht="15" x14ac:dyDescent="0.25">
      <c r="A61" s="92">
        <v>45717</v>
      </c>
      <c r="D61">
        <v>52.65</v>
      </c>
      <c r="E61">
        <v>130.91900000000001</v>
      </c>
      <c r="F61">
        <v>65.843999999999994</v>
      </c>
      <c r="G61">
        <v>48.112000000000002</v>
      </c>
      <c r="H61">
        <v>68.762</v>
      </c>
      <c r="I61">
        <v>40.994</v>
      </c>
      <c r="J61">
        <v>41.581000000000003</v>
      </c>
      <c r="K61">
        <v>56.883000000000003</v>
      </c>
      <c r="L61">
        <v>75.959999999999994</v>
      </c>
      <c r="M61">
        <v>68.831000000000003</v>
      </c>
      <c r="N61">
        <v>86.644000000000005</v>
      </c>
      <c r="O61">
        <v>61.750999999999998</v>
      </c>
      <c r="P61">
        <v>70.546000000000006</v>
      </c>
      <c r="Q61">
        <v>61.262999999999998</v>
      </c>
      <c r="R61">
        <v>53.996000000000002</v>
      </c>
      <c r="S61">
        <v>45.914999999999999</v>
      </c>
      <c r="T61">
        <v>41.942999999999998</v>
      </c>
      <c r="U61">
        <v>32.905000000000001</v>
      </c>
      <c r="V61">
        <v>38.302999999999997</v>
      </c>
      <c r="W61">
        <v>68.126000000000005</v>
      </c>
      <c r="X61">
        <v>58.064999999999998</v>
      </c>
      <c r="Y61">
        <v>51.101999999999997</v>
      </c>
      <c r="Z61">
        <v>117.241</v>
      </c>
      <c r="AA61">
        <v>41.951999999999998</v>
      </c>
      <c r="AB61">
        <v>69.459000000000003</v>
      </c>
      <c r="AC61">
        <v>36.212000000000003</v>
      </c>
      <c r="AD61">
        <v>55.56</v>
      </c>
      <c r="AE61">
        <v>57.881999999999998</v>
      </c>
      <c r="AF61">
        <v>38.807000000000002</v>
      </c>
      <c r="AG61">
        <v>45.317999999999998</v>
      </c>
      <c r="AH61">
        <v>50.511000000000003</v>
      </c>
      <c r="AI61" s="4">
        <v>36.862000000000002</v>
      </c>
      <c r="AJ61" s="4">
        <v>52.741</v>
      </c>
      <c r="AK61" s="4">
        <v>68.260000000000005</v>
      </c>
      <c r="AL61" s="4">
        <v>47.218000000000004</v>
      </c>
      <c r="AM61" s="4">
        <v>74.935000000000002</v>
      </c>
      <c r="AN61" s="4"/>
      <c r="AO61" s="4"/>
      <c r="AP61" s="4"/>
      <c r="AQ61" s="4"/>
      <c r="AR61" s="4"/>
      <c r="AS61" s="4"/>
      <c r="AT61" s="4"/>
      <c r="AU61" s="4"/>
      <c r="AV61" s="4"/>
      <c r="AW61" s="4"/>
      <c r="AX61" s="4"/>
      <c r="AY61" s="4"/>
    </row>
    <row r="62" spans="1:1005" ht="15" x14ac:dyDescent="0.25">
      <c r="A62" s="92">
        <v>45748</v>
      </c>
      <c r="D62">
        <v>130.33000000000001</v>
      </c>
      <c r="E62">
        <v>277.59300000000002</v>
      </c>
      <c r="F62">
        <v>170.69800000000001</v>
      </c>
      <c r="G62">
        <v>94.828000000000003</v>
      </c>
      <c r="H62">
        <v>151.94</v>
      </c>
      <c r="I62">
        <v>83.48</v>
      </c>
      <c r="J62">
        <v>82.421000000000006</v>
      </c>
      <c r="K62">
        <v>163.792</v>
      </c>
      <c r="L62">
        <v>232.59299999999999</v>
      </c>
      <c r="M62">
        <v>146.76300000000001</v>
      </c>
      <c r="N62">
        <v>129.054</v>
      </c>
      <c r="O62">
        <v>122.854</v>
      </c>
      <c r="P62">
        <v>162.702</v>
      </c>
      <c r="Q62">
        <v>148.08799999999999</v>
      </c>
      <c r="R62">
        <v>82.263999999999996</v>
      </c>
      <c r="S62">
        <v>91.200999999999993</v>
      </c>
      <c r="T62">
        <v>85.028000000000006</v>
      </c>
      <c r="U62">
        <v>78.850999999999999</v>
      </c>
      <c r="V62">
        <v>77.097999999999999</v>
      </c>
      <c r="W62">
        <v>168.88800000000001</v>
      </c>
      <c r="X62">
        <v>225.78</v>
      </c>
      <c r="Y62">
        <v>181.405</v>
      </c>
      <c r="Z62">
        <v>178.04599999999999</v>
      </c>
      <c r="AA62">
        <v>95.703999999999994</v>
      </c>
      <c r="AB62">
        <v>134.63300000000001</v>
      </c>
      <c r="AC62">
        <v>102.342</v>
      </c>
      <c r="AD62">
        <v>140.38300000000001</v>
      </c>
      <c r="AE62">
        <v>122.211</v>
      </c>
      <c r="AF62">
        <v>70.275000000000006</v>
      </c>
      <c r="AG62">
        <v>103.506</v>
      </c>
      <c r="AH62">
        <v>81.819999999999993</v>
      </c>
      <c r="AI62" s="4">
        <v>90.656000000000006</v>
      </c>
      <c r="AJ62" s="4">
        <v>89.08</v>
      </c>
      <c r="AK62" s="4">
        <v>125.051</v>
      </c>
      <c r="AL62" s="4">
        <v>121.62</v>
      </c>
      <c r="AM62" s="4">
        <v>271.255</v>
      </c>
      <c r="AN62" s="4"/>
      <c r="AO62" s="4"/>
      <c r="AP62" s="4"/>
      <c r="AQ62" s="4"/>
      <c r="AR62" s="4"/>
      <c r="AS62" s="4"/>
      <c r="AT62" s="4"/>
      <c r="AU62" s="4"/>
      <c r="AV62" s="4"/>
      <c r="AW62" s="4"/>
      <c r="AX62" s="4"/>
      <c r="AY62" s="4"/>
    </row>
    <row r="63" spans="1:1005" ht="15" x14ac:dyDescent="0.25">
      <c r="A63" s="92">
        <v>45778</v>
      </c>
      <c r="D63">
        <v>266.7</v>
      </c>
      <c r="E63">
        <v>377.642</v>
      </c>
      <c r="F63">
        <v>297.64499999999998</v>
      </c>
      <c r="G63">
        <v>163.244</v>
      </c>
      <c r="H63">
        <v>160.499</v>
      </c>
      <c r="I63">
        <v>99.052999999999997</v>
      </c>
      <c r="J63">
        <v>167.30799999999999</v>
      </c>
      <c r="K63">
        <v>241.12299999999999</v>
      </c>
      <c r="L63">
        <v>610.36900000000003</v>
      </c>
      <c r="M63">
        <v>233.60900000000001</v>
      </c>
      <c r="N63">
        <v>412.77100000000002</v>
      </c>
      <c r="O63">
        <v>263.62</v>
      </c>
      <c r="P63">
        <v>459.96300000000002</v>
      </c>
      <c r="Q63">
        <v>342.52499999999998</v>
      </c>
      <c r="R63">
        <v>211.14500000000001</v>
      </c>
      <c r="S63">
        <v>173.27199999999999</v>
      </c>
      <c r="T63">
        <v>215.09399999999999</v>
      </c>
      <c r="U63">
        <v>70.882000000000005</v>
      </c>
      <c r="V63">
        <v>191.11799999999999</v>
      </c>
      <c r="W63">
        <v>223.851</v>
      </c>
      <c r="X63">
        <v>475.137</v>
      </c>
      <c r="Y63">
        <v>243.696</v>
      </c>
      <c r="Z63">
        <v>229.316</v>
      </c>
      <c r="AA63">
        <v>388.34500000000003</v>
      </c>
      <c r="AB63">
        <v>331.291</v>
      </c>
      <c r="AC63">
        <v>200.96899999999999</v>
      </c>
      <c r="AD63">
        <v>312.23700000000002</v>
      </c>
      <c r="AE63">
        <v>116.428</v>
      </c>
      <c r="AF63">
        <v>136.589</v>
      </c>
      <c r="AG63">
        <v>238.00800000000001</v>
      </c>
      <c r="AH63">
        <v>154.49100000000001</v>
      </c>
      <c r="AI63" s="4">
        <v>107.916</v>
      </c>
      <c r="AJ63" s="4">
        <v>222.30699999999999</v>
      </c>
      <c r="AK63" s="4">
        <v>393.77300000000002</v>
      </c>
      <c r="AL63" s="4">
        <v>528.928</v>
      </c>
      <c r="AM63" s="4">
        <v>506.20400000000001</v>
      </c>
      <c r="AN63" s="4"/>
      <c r="AO63" s="4"/>
      <c r="AP63" s="4"/>
      <c r="AQ63" s="4"/>
      <c r="AR63" s="4"/>
      <c r="AS63" s="4"/>
      <c r="AT63" s="4"/>
      <c r="AU63" s="4"/>
      <c r="AV63" s="4"/>
      <c r="AW63" s="4"/>
      <c r="AX63" s="4"/>
      <c r="AY63" s="4"/>
    </row>
    <row r="64" spans="1:1005" ht="15" x14ac:dyDescent="0.25">
      <c r="A64" s="92">
        <v>45809</v>
      </c>
      <c r="D64">
        <v>180.42</v>
      </c>
      <c r="E64">
        <v>249.81899999999999</v>
      </c>
      <c r="F64">
        <v>148.13</v>
      </c>
      <c r="G64">
        <v>126.831</v>
      </c>
      <c r="H64">
        <v>82.459000000000003</v>
      </c>
      <c r="I64">
        <v>72.337000000000003</v>
      </c>
      <c r="J64">
        <v>169.101</v>
      </c>
      <c r="K64">
        <v>121.54900000000001</v>
      </c>
      <c r="L64">
        <v>436.95800000000003</v>
      </c>
      <c r="M64">
        <v>135.197</v>
      </c>
      <c r="N64">
        <v>487.77499999999998</v>
      </c>
      <c r="O64">
        <v>133.273</v>
      </c>
      <c r="P64">
        <v>370.91300000000001</v>
      </c>
      <c r="Q64">
        <v>220.178</v>
      </c>
      <c r="R64">
        <v>213.95</v>
      </c>
      <c r="S64">
        <v>75.432000000000002</v>
      </c>
      <c r="T64">
        <v>106.608</v>
      </c>
      <c r="U64">
        <v>29.47</v>
      </c>
      <c r="V64">
        <v>171.08600000000001</v>
      </c>
      <c r="W64">
        <v>81.244</v>
      </c>
      <c r="X64">
        <v>294.791</v>
      </c>
      <c r="Y64">
        <v>118.93899999999999</v>
      </c>
      <c r="Z64">
        <v>115.96899999999999</v>
      </c>
      <c r="AA64">
        <v>386.01600000000002</v>
      </c>
      <c r="AB64">
        <v>159.215</v>
      </c>
      <c r="AC64">
        <v>200.62</v>
      </c>
      <c r="AD64">
        <v>369.471</v>
      </c>
      <c r="AE64">
        <v>26.902999999999999</v>
      </c>
      <c r="AF64">
        <v>78.477999999999994</v>
      </c>
      <c r="AG64">
        <v>194.83799999999999</v>
      </c>
      <c r="AH64">
        <v>141.102</v>
      </c>
      <c r="AI64" s="4">
        <v>63.920999999999999</v>
      </c>
      <c r="AJ64" s="4">
        <v>201.89699999999999</v>
      </c>
      <c r="AK64" s="4">
        <v>495.017</v>
      </c>
      <c r="AL64" s="4">
        <v>511.959</v>
      </c>
      <c r="AM64" s="4">
        <v>511.959</v>
      </c>
      <c r="AN64" s="4"/>
      <c r="AO64" s="4"/>
      <c r="AP64" s="4"/>
      <c r="AQ64" s="4"/>
      <c r="AR64" s="4"/>
      <c r="AS64" s="4"/>
      <c r="AT64" s="4"/>
      <c r="AU64" s="4"/>
      <c r="AV64" s="4"/>
      <c r="AW64" s="4"/>
      <c r="AX64" s="4"/>
      <c r="AY64" s="4"/>
      <c r="ALQ64" t="e">
        <v>#N/A</v>
      </c>
    </row>
    <row r="65" spans="1:1005" ht="15" x14ac:dyDescent="0.25">
      <c r="A65" s="92">
        <v>45839</v>
      </c>
      <c r="D65">
        <v>65.19</v>
      </c>
      <c r="E65">
        <v>92.325000000000003</v>
      </c>
      <c r="F65">
        <v>53.847999999999999</v>
      </c>
      <c r="G65">
        <v>39.156999999999996</v>
      </c>
      <c r="H65">
        <v>26.84</v>
      </c>
      <c r="I65">
        <v>23.861999999999998</v>
      </c>
      <c r="J65">
        <v>64.3</v>
      </c>
      <c r="K65">
        <v>44.905000000000001</v>
      </c>
      <c r="L65">
        <v>146.39500000000001</v>
      </c>
      <c r="M65">
        <v>34.36</v>
      </c>
      <c r="N65">
        <v>282.5</v>
      </c>
      <c r="O65">
        <v>40.195</v>
      </c>
      <c r="P65">
        <v>104.59399999999999</v>
      </c>
      <c r="Q65">
        <v>78.66</v>
      </c>
      <c r="R65">
        <v>98.007000000000005</v>
      </c>
      <c r="S65">
        <v>18.064</v>
      </c>
      <c r="T65">
        <v>23.64</v>
      </c>
      <c r="U65">
        <v>12.076000000000001</v>
      </c>
      <c r="V65">
        <v>31.582000000000001</v>
      </c>
      <c r="W65">
        <v>25.152000000000001</v>
      </c>
      <c r="X65">
        <v>91.695999999999998</v>
      </c>
      <c r="Y65">
        <v>32.656999999999996</v>
      </c>
      <c r="Z65">
        <v>36.988999999999997</v>
      </c>
      <c r="AA65">
        <v>119.21899999999999</v>
      </c>
      <c r="AB65">
        <v>71.06</v>
      </c>
      <c r="AC65">
        <v>45.186</v>
      </c>
      <c r="AD65">
        <v>133.755</v>
      </c>
      <c r="AE65">
        <v>16.475999999999999</v>
      </c>
      <c r="AF65">
        <v>22.952000000000002</v>
      </c>
      <c r="AG65">
        <v>41.183999999999997</v>
      </c>
      <c r="AH65">
        <v>39.47</v>
      </c>
      <c r="AI65" s="4">
        <v>21.172999999999998</v>
      </c>
      <c r="AJ65" s="4">
        <v>101.17100000000001</v>
      </c>
      <c r="AK65" s="4">
        <v>201.595</v>
      </c>
      <c r="AL65" s="4">
        <v>168.452</v>
      </c>
      <c r="AM65" s="4">
        <v>168.452</v>
      </c>
      <c r="AN65" s="4"/>
      <c r="AO65" s="4"/>
      <c r="AP65" s="4"/>
      <c r="AQ65" s="4"/>
      <c r="AR65" s="4"/>
      <c r="AS65" s="4"/>
      <c r="AT65" s="4"/>
      <c r="AU65" s="4"/>
      <c r="AV65" s="4"/>
      <c r="AW65" s="4"/>
      <c r="AX65" s="4"/>
      <c r="AY65" s="4"/>
      <c r="ALQ65" t="e">
        <v>#N/A</v>
      </c>
    </row>
    <row r="66" spans="1:1005" ht="15" x14ac:dyDescent="0.25">
      <c r="A66" s="92">
        <v>45870</v>
      </c>
      <c r="D66">
        <v>43.52</v>
      </c>
      <c r="E66">
        <v>45.667999999999999</v>
      </c>
      <c r="F66">
        <v>44.292999999999999</v>
      </c>
      <c r="G66">
        <v>30.847999999999999</v>
      </c>
      <c r="H66">
        <v>28.841999999999999</v>
      </c>
      <c r="I66">
        <v>25.574000000000002</v>
      </c>
      <c r="J66">
        <v>32.789000000000001</v>
      </c>
      <c r="K66">
        <v>40.722000000000001</v>
      </c>
      <c r="L66">
        <v>62.01</v>
      </c>
      <c r="M66">
        <v>31.63</v>
      </c>
      <c r="N66">
        <v>85.450999999999993</v>
      </c>
      <c r="O66">
        <v>31.431000000000001</v>
      </c>
      <c r="P66">
        <v>69.069000000000003</v>
      </c>
      <c r="Q66">
        <v>43.320999999999998</v>
      </c>
      <c r="R66">
        <v>56.814</v>
      </c>
      <c r="S66">
        <v>25.294</v>
      </c>
      <c r="T66">
        <v>30.393000000000001</v>
      </c>
      <c r="U66">
        <v>19.236000000000001</v>
      </c>
      <c r="V66">
        <v>24.876999999999999</v>
      </c>
      <c r="W66">
        <v>28.440999999999999</v>
      </c>
      <c r="X66">
        <v>51.372</v>
      </c>
      <c r="Y66">
        <v>40.585999999999999</v>
      </c>
      <c r="Z66">
        <v>35.19</v>
      </c>
      <c r="AA66">
        <v>55.323999999999998</v>
      </c>
      <c r="AB66">
        <v>37.43</v>
      </c>
      <c r="AC66">
        <v>43.225999999999999</v>
      </c>
      <c r="AD66">
        <v>48.820999999999998</v>
      </c>
      <c r="AE66">
        <v>25.198</v>
      </c>
      <c r="AF66">
        <v>31.135000000000002</v>
      </c>
      <c r="AG66">
        <v>39.811</v>
      </c>
      <c r="AH66">
        <v>26.253</v>
      </c>
      <c r="AI66" s="4">
        <v>24.225000000000001</v>
      </c>
      <c r="AJ66" s="4">
        <v>52.365000000000002</v>
      </c>
      <c r="AK66" s="4">
        <v>79.238</v>
      </c>
      <c r="AL66" s="4">
        <v>86.209000000000003</v>
      </c>
      <c r="AM66" s="4">
        <v>86.209000000000003</v>
      </c>
      <c r="AN66" s="4"/>
      <c r="AO66" s="4"/>
      <c r="AP66" s="4"/>
      <c r="AQ66" s="4"/>
      <c r="AR66" s="4"/>
      <c r="AS66" s="4"/>
      <c r="AT66" s="4"/>
      <c r="AU66" s="4"/>
      <c r="AV66" s="4"/>
      <c r="AW66" s="4"/>
      <c r="AX66" s="4"/>
      <c r="AY66" s="4"/>
      <c r="ALQ66" t="e">
        <v>#N/A</v>
      </c>
    </row>
    <row r="67" spans="1:1005" ht="15" x14ac:dyDescent="0.25">
      <c r="A67" s="92">
        <v>45901</v>
      </c>
      <c r="D67">
        <v>65.16</v>
      </c>
      <c r="E67">
        <v>75.385999999999996</v>
      </c>
      <c r="F67">
        <v>56.061</v>
      </c>
      <c r="G67">
        <v>62.338000000000001</v>
      </c>
      <c r="H67">
        <v>44.018999999999998</v>
      </c>
      <c r="I67">
        <v>38.798000000000002</v>
      </c>
      <c r="J67">
        <v>51.823999999999998</v>
      </c>
      <c r="K67">
        <v>52.012</v>
      </c>
      <c r="L67">
        <v>71.724000000000004</v>
      </c>
      <c r="M67">
        <v>51.773000000000003</v>
      </c>
      <c r="N67">
        <v>68.248000000000005</v>
      </c>
      <c r="O67">
        <v>51.308</v>
      </c>
      <c r="P67">
        <v>78.164000000000001</v>
      </c>
      <c r="Q67">
        <v>53.457000000000001</v>
      </c>
      <c r="R67">
        <v>60.177</v>
      </c>
      <c r="S67">
        <v>44.088999999999999</v>
      </c>
      <c r="T67">
        <v>44.021000000000001</v>
      </c>
      <c r="U67">
        <v>39.39</v>
      </c>
      <c r="V67">
        <v>56.177999999999997</v>
      </c>
      <c r="W67">
        <v>60.753999999999998</v>
      </c>
      <c r="X67">
        <v>58.496000000000002</v>
      </c>
      <c r="Y67">
        <v>56.145000000000003</v>
      </c>
      <c r="Z67">
        <v>65.614000000000004</v>
      </c>
      <c r="AA67">
        <v>59.61</v>
      </c>
      <c r="AB67">
        <v>49.582999999999998</v>
      </c>
      <c r="AC67">
        <v>48.478000000000002</v>
      </c>
      <c r="AD67">
        <v>56.710999999999999</v>
      </c>
      <c r="AE67">
        <v>40.869999999999997</v>
      </c>
      <c r="AF67">
        <v>62.127000000000002</v>
      </c>
      <c r="AG67">
        <v>54.292999999999999</v>
      </c>
      <c r="AH67">
        <v>40.994</v>
      </c>
      <c r="AI67" s="4">
        <v>39.351999999999997</v>
      </c>
      <c r="AJ67" s="4">
        <v>75.174999999999997</v>
      </c>
      <c r="AK67" s="4">
        <v>63.484000000000002</v>
      </c>
      <c r="AL67" s="4">
        <v>78.852999999999994</v>
      </c>
      <c r="AM67" s="4">
        <v>78.852999999999994</v>
      </c>
      <c r="AN67" s="4"/>
      <c r="AO67" s="4"/>
      <c r="AP67" s="4"/>
      <c r="AQ67" s="4"/>
      <c r="AR67" s="4"/>
      <c r="AS67" s="4"/>
      <c r="AT67" s="4"/>
      <c r="AU67" s="4"/>
      <c r="AV67" s="4"/>
      <c r="AW67" s="4"/>
      <c r="AX67" s="4"/>
      <c r="AY67" s="4"/>
      <c r="ALQ67" t="e">
        <v>#N/A</v>
      </c>
    </row>
    <row r="68" spans="1:1005" ht="15" x14ac:dyDescent="0.25">
      <c r="A68" s="92"/>
      <c r="AI68" s="4"/>
      <c r="AJ68" s="4"/>
      <c r="AK68" s="4"/>
      <c r="AL68" s="4"/>
      <c r="AM68" s="4"/>
      <c r="AN68" s="4"/>
      <c r="AO68" s="4"/>
      <c r="AP68" s="4"/>
      <c r="AQ68" s="4"/>
      <c r="AR68" s="4"/>
      <c r="AS68" s="4"/>
      <c r="AT68" s="4"/>
      <c r="AU68" s="4"/>
      <c r="AV68" s="4"/>
      <c r="AW68" s="4"/>
      <c r="AX68" s="4"/>
      <c r="AY68" s="4"/>
      <c r="ALQ68" t="e">
        <v>#N/A</v>
      </c>
    </row>
    <row r="69" spans="1:1005" ht="15" x14ac:dyDescent="0.25">
      <c r="A69" s="92"/>
      <c r="AI69" s="4"/>
      <c r="AJ69" s="4"/>
      <c r="AK69" s="4"/>
      <c r="AL69" s="4"/>
      <c r="AM69" s="4"/>
      <c r="AN69" s="4"/>
      <c r="AO69" s="4"/>
      <c r="AP69" s="4"/>
      <c r="AQ69" s="4"/>
      <c r="AR69" s="4"/>
      <c r="AS69" s="4"/>
      <c r="AT69" s="4"/>
      <c r="AU69" s="4"/>
      <c r="AV69" s="4"/>
      <c r="AW69" s="4"/>
      <c r="AX69" s="4"/>
      <c r="AY69" s="4"/>
      <c r="ALQ69" t="e">
        <v>#N/A</v>
      </c>
    </row>
    <row r="70" spans="1:1005" ht="15" x14ac:dyDescent="0.25">
      <c r="A70" s="92"/>
      <c r="AI70" s="4"/>
      <c r="AJ70" s="4"/>
      <c r="AK70" s="4"/>
      <c r="AL70" s="4"/>
      <c r="AM70" s="4"/>
      <c r="AN70" s="4"/>
      <c r="AO70" s="4"/>
      <c r="AP70" s="4"/>
      <c r="AQ70" s="4"/>
      <c r="AR70" s="4"/>
      <c r="AS70" s="4"/>
      <c r="AT70" s="4"/>
      <c r="AU70" s="4"/>
      <c r="AV70" s="4"/>
      <c r="AW70" s="4"/>
      <c r="AX70" s="4"/>
      <c r="AY70" s="4"/>
      <c r="ALQ70" t="e">
        <v>#N/A</v>
      </c>
    </row>
    <row r="71" spans="1:1005" ht="15" x14ac:dyDescent="0.25">
      <c r="A71" s="92"/>
      <c r="AI71" s="4"/>
      <c r="AJ71" s="4"/>
      <c r="AK71" s="4"/>
      <c r="AL71" s="4"/>
      <c r="AM71" s="4"/>
      <c r="AN71" s="4"/>
      <c r="AO71" s="4"/>
      <c r="AP71" s="4"/>
      <c r="AQ71" s="4"/>
      <c r="AR71" s="4"/>
      <c r="AS71" s="4"/>
      <c r="AT71" s="4"/>
      <c r="AU71" s="4"/>
      <c r="AV71" s="4"/>
      <c r="AW71" s="4"/>
      <c r="AX71" s="4"/>
      <c r="AY71" s="4"/>
      <c r="ALQ71" t="e">
        <v>#N/A</v>
      </c>
    </row>
    <row r="72" spans="1:1005" ht="15" x14ac:dyDescent="0.25">
      <c r="A72" s="92"/>
      <c r="AI72" s="4"/>
      <c r="AJ72" s="4"/>
      <c r="AK72" s="4"/>
      <c r="AL72" s="4"/>
      <c r="AM72" s="4"/>
      <c r="AN72" s="4"/>
      <c r="AO72" s="4"/>
      <c r="AP72" s="4"/>
      <c r="AQ72" s="4"/>
      <c r="AR72" s="4"/>
      <c r="AS72" s="4"/>
      <c r="AT72" s="4"/>
      <c r="AU72" s="4"/>
      <c r="AV72" s="4"/>
      <c r="AW72" s="4"/>
      <c r="AX72" s="4"/>
      <c r="AY72" s="4"/>
      <c r="ALQ72" t="e">
        <v>#N/A</v>
      </c>
    </row>
    <row r="73" spans="1:1005" ht="15" x14ac:dyDescent="0.25">
      <c r="A73" s="92"/>
      <c r="AI73" s="4"/>
      <c r="AJ73" s="4"/>
      <c r="AK73" s="4"/>
      <c r="AL73" s="4"/>
      <c r="AM73" s="4"/>
      <c r="AN73" s="4"/>
      <c r="AO73" s="4"/>
      <c r="AP73" s="4"/>
      <c r="AQ73" s="4"/>
      <c r="AR73" s="4"/>
      <c r="AS73" s="4"/>
      <c r="AT73" s="4"/>
      <c r="AU73" s="4"/>
      <c r="AV73" s="4"/>
      <c r="AW73" s="4"/>
      <c r="AX73" s="4"/>
      <c r="AY73" s="4"/>
    </row>
    <row r="74" spans="1:1005" ht="15" x14ac:dyDescent="0.25">
      <c r="A74" s="92"/>
      <c r="AI74" s="4"/>
      <c r="AJ74" s="4"/>
      <c r="AK74" s="4"/>
      <c r="AL74" s="4"/>
      <c r="AM74" s="4"/>
      <c r="AN74" s="4"/>
      <c r="AO74" s="4"/>
      <c r="AP74" s="4"/>
      <c r="AQ74" s="4"/>
      <c r="AR74" s="4"/>
      <c r="AS74" s="4"/>
      <c r="AT74" s="4"/>
      <c r="AU74" s="4"/>
      <c r="AV74" s="4"/>
      <c r="AW74" s="4"/>
      <c r="AX74" s="4"/>
      <c r="AY74" s="4"/>
    </row>
    <row r="75" spans="1:1005" ht="15" x14ac:dyDescent="0.25">
      <c r="A75" s="92"/>
      <c r="AI75" s="4"/>
      <c r="AJ75" s="4"/>
      <c r="AK75" s="4"/>
      <c r="AL75" s="4"/>
      <c r="AM75" s="4"/>
      <c r="AN75" s="4"/>
      <c r="AO75" s="4"/>
      <c r="AP75" s="4"/>
      <c r="AQ75" s="4"/>
      <c r="AR75" s="4"/>
      <c r="AS75" s="4"/>
      <c r="AT75" s="4"/>
      <c r="AU75" s="4"/>
      <c r="AV75" s="4"/>
      <c r="AW75" s="4"/>
      <c r="AX75" s="4"/>
      <c r="AY75" s="4"/>
    </row>
    <row r="76" spans="1:1005" ht="15" x14ac:dyDescent="0.25">
      <c r="A76" s="92"/>
      <c r="AI76" s="4"/>
      <c r="AJ76" s="4"/>
      <c r="AK76" s="4"/>
      <c r="AL76" s="4"/>
      <c r="AM76" s="4"/>
      <c r="AN76" s="4"/>
      <c r="AO76" s="4"/>
      <c r="AP76" s="4"/>
      <c r="AQ76" s="4"/>
      <c r="AR76" s="4"/>
      <c r="AS76" s="4"/>
      <c r="AT76" s="4"/>
      <c r="AU76" s="4"/>
      <c r="AV76" s="4"/>
      <c r="AW76" s="4"/>
      <c r="AX76" s="4"/>
      <c r="AY76" s="4"/>
    </row>
    <row r="77" spans="1:1005" ht="15" x14ac:dyDescent="0.25">
      <c r="A77" s="92"/>
      <c r="AI77" s="4"/>
      <c r="AJ77" s="4"/>
      <c r="AK77" s="4"/>
      <c r="AL77" s="4"/>
      <c r="AM77" s="4"/>
      <c r="AN77" s="4"/>
      <c r="AO77" s="4"/>
      <c r="AP77" s="4"/>
      <c r="AQ77" s="4"/>
      <c r="AR77" s="4"/>
      <c r="AS77" s="4"/>
      <c r="AT77" s="4"/>
      <c r="AU77" s="4"/>
      <c r="AV77" s="4"/>
      <c r="AW77" s="4"/>
      <c r="AX77" s="4"/>
      <c r="AY77" s="4"/>
    </row>
    <row r="78" spans="1:1005" ht="15" x14ac:dyDescent="0.25">
      <c r="A78" s="92"/>
      <c r="AI78" s="4"/>
      <c r="AJ78" s="4"/>
      <c r="AK78" s="4"/>
      <c r="AL78" s="4"/>
      <c r="AM78" s="4"/>
      <c r="AN78" s="4"/>
      <c r="AO78" s="4"/>
      <c r="AP78" s="4"/>
      <c r="AQ78" s="4"/>
      <c r="AR78" s="4"/>
      <c r="AS78" s="4"/>
      <c r="AT78" s="4"/>
      <c r="AU78" s="4"/>
      <c r="AV78" s="4"/>
      <c r="AW78" s="4"/>
      <c r="AX78" s="4"/>
      <c r="AY78" s="4"/>
    </row>
    <row r="79" spans="1:1005" ht="15" x14ac:dyDescent="0.25">
      <c r="A79" s="92"/>
      <c r="AI79" s="4"/>
      <c r="AJ79" s="4"/>
      <c r="AK79" s="4"/>
      <c r="AL79" s="4"/>
      <c r="AM79" s="4"/>
      <c r="AN79" s="4"/>
      <c r="AO79" s="4"/>
      <c r="AP79" s="4"/>
      <c r="AQ79" s="4"/>
      <c r="AR79" s="4"/>
      <c r="AS79" s="4"/>
      <c r="AT79" s="4"/>
      <c r="AU79" s="4"/>
      <c r="AV79" s="4"/>
      <c r="AW79" s="4"/>
      <c r="AX79" s="4"/>
      <c r="AY79" s="4"/>
    </row>
    <row r="80" spans="1:1005" ht="15" x14ac:dyDescent="0.25">
      <c r="A80" s="9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AC58B-F89F-40F3-ACD7-8B3CFE941B2E}">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3"/>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3"/>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v>2022</v>
      </c>
      <c r="AU2">
        <v>2023</v>
      </c>
      <c r="AV2">
        <v>2024</v>
      </c>
      <c r="AW2">
        <v>2025</v>
      </c>
      <c r="AX2">
        <v>2026</v>
      </c>
      <c r="AY2">
        <v>2027</v>
      </c>
      <c r="AZ2">
        <v>2028</v>
      </c>
      <c r="BA2">
        <v>2029</v>
      </c>
      <c r="BB2">
        <v>2030</v>
      </c>
    </row>
    <row r="3" spans="1:54" ht="15" x14ac:dyDescent="0.25">
      <c r="A3" s="93"/>
      <c r="B3" s="93" t="s">
        <v>3</v>
      </c>
      <c r="C3" s="93" t="s">
        <v>4</v>
      </c>
      <c r="D3" s="93" t="s">
        <v>5</v>
      </c>
      <c r="E3" s="93" t="s">
        <v>6</v>
      </c>
      <c r="F3" s="93" t="s">
        <v>7</v>
      </c>
      <c r="G3" s="93" t="s">
        <v>8</v>
      </c>
      <c r="H3" s="93" t="s">
        <v>9</v>
      </c>
      <c r="I3" s="93" t="s">
        <v>10</v>
      </c>
      <c r="J3" s="93" t="s">
        <v>11</v>
      </c>
      <c r="K3" s="93" t="s">
        <v>12</v>
      </c>
      <c r="L3" s="93" t="s">
        <v>13</v>
      </c>
      <c r="M3" s="93" t="s">
        <v>14</v>
      </c>
      <c r="N3" s="93" t="s">
        <v>15</v>
      </c>
      <c r="O3" s="93" t="s">
        <v>16</v>
      </c>
      <c r="P3" s="93" t="s">
        <v>17</v>
      </c>
      <c r="Q3" s="93" t="s">
        <v>18</v>
      </c>
      <c r="R3" s="93" t="s">
        <v>19</v>
      </c>
      <c r="S3" s="93" t="s">
        <v>20</v>
      </c>
      <c r="T3" s="93" t="s">
        <v>21</v>
      </c>
      <c r="U3" s="93" t="s">
        <v>22</v>
      </c>
      <c r="V3" s="93" t="s">
        <v>23</v>
      </c>
      <c r="W3" s="93" t="s">
        <v>24</v>
      </c>
      <c r="X3" s="93" t="s">
        <v>25</v>
      </c>
      <c r="Y3" s="93" t="s">
        <v>26</v>
      </c>
      <c r="Z3" s="93" t="s">
        <v>27</v>
      </c>
      <c r="AA3" s="93" t="s">
        <v>28</v>
      </c>
      <c r="AB3" s="93" t="s">
        <v>29</v>
      </c>
      <c r="AC3" s="93" t="s">
        <v>30</v>
      </c>
      <c r="AD3" s="93" t="s">
        <v>31</v>
      </c>
      <c r="AE3" s="93" t="s">
        <v>32</v>
      </c>
      <c r="AF3" s="93" t="s">
        <v>33</v>
      </c>
      <c r="AG3" s="93" t="s">
        <v>34</v>
      </c>
      <c r="AH3" s="93" t="s">
        <v>35</v>
      </c>
      <c r="AI3" s="93" t="s">
        <v>36</v>
      </c>
      <c r="AJ3" s="93" t="s">
        <v>37</v>
      </c>
      <c r="AK3" s="93" t="s">
        <v>38</v>
      </c>
      <c r="AL3" s="93" t="s">
        <v>39</v>
      </c>
      <c r="AM3" s="93" t="s">
        <v>40</v>
      </c>
      <c r="AN3" s="93" t="s">
        <v>41</v>
      </c>
      <c r="AO3" s="93" t="s">
        <v>42</v>
      </c>
      <c r="AP3" s="93" t="s">
        <v>43</v>
      </c>
      <c r="AQ3" s="93" t="s">
        <v>44</v>
      </c>
      <c r="AR3" s="93" t="s">
        <v>45</v>
      </c>
      <c r="AS3" s="93" t="s">
        <v>46</v>
      </c>
      <c r="AT3" t="s">
        <v>47</v>
      </c>
      <c r="AU3" t="s">
        <v>48</v>
      </c>
      <c r="AV3" t="s">
        <v>49</v>
      </c>
      <c r="AW3" t="s">
        <v>50</v>
      </c>
      <c r="AX3" t="s">
        <v>51</v>
      </c>
      <c r="AY3" t="s">
        <v>52</v>
      </c>
      <c r="AZ3" t="s">
        <v>53</v>
      </c>
      <c r="BA3" t="s">
        <v>54</v>
      </c>
      <c r="BB3" t="s">
        <v>55</v>
      </c>
    </row>
    <row r="4" spans="1:54" ht="15" x14ac:dyDescent="0.25">
      <c r="A4" s="96">
        <f>YampaRiverInflow.TotalOutflow!A4</f>
        <v>43983</v>
      </c>
      <c r="B4" s="97"/>
      <c r="C4" s="97"/>
      <c r="D4" s="97">
        <v>25.827000000000002</v>
      </c>
      <c r="E4" s="10">
        <v>-12.987976</v>
      </c>
      <c r="F4" s="10">
        <v>7.7158159999999985</v>
      </c>
      <c r="G4" s="10">
        <v>14.244779999999999</v>
      </c>
      <c r="H4" s="10">
        <v>-27.190472000000003</v>
      </c>
      <c r="I4" s="10">
        <v>-26.814078000000002</v>
      </c>
      <c r="J4" s="10">
        <v>4.3700580000000011</v>
      </c>
      <c r="K4" s="10">
        <v>17.001467999999996</v>
      </c>
      <c r="L4" s="10">
        <v>15.287422000000003</v>
      </c>
      <c r="M4" s="10">
        <v>10.805857999999999</v>
      </c>
      <c r="N4" s="10">
        <v>17.742493999999997</v>
      </c>
      <c r="O4" s="10">
        <v>3.4259199999999983</v>
      </c>
      <c r="P4" s="10">
        <v>8.1729199999999995</v>
      </c>
      <c r="Q4" s="10">
        <v>12.473674000000001</v>
      </c>
      <c r="R4" s="10">
        <v>1.061094</v>
      </c>
      <c r="S4" s="10">
        <v>22.368065999999995</v>
      </c>
      <c r="T4" s="10">
        <v>-1.3633040000000001</v>
      </c>
      <c r="U4" s="10">
        <v>31.73554</v>
      </c>
      <c r="V4" s="10">
        <v>15.272729999999999</v>
      </c>
      <c r="W4" s="10">
        <v>13.68595</v>
      </c>
      <c r="X4" s="10">
        <v>32.07273</v>
      </c>
      <c r="Y4" s="10">
        <v>48.238019999999999</v>
      </c>
      <c r="Z4" s="10">
        <v>6.5057900000000002</v>
      </c>
      <c r="AA4" s="10">
        <v>14.280989999999999</v>
      </c>
      <c r="AB4" s="10">
        <v>20.826450000000001</v>
      </c>
      <c r="AC4" s="10">
        <v>11.9405</v>
      </c>
      <c r="AD4" s="10">
        <v>14.67769</v>
      </c>
      <c r="AE4" s="10">
        <v>31.73554</v>
      </c>
      <c r="AF4" s="10">
        <v>13.4876</v>
      </c>
      <c r="AG4" s="10">
        <v>35.543419999999998</v>
      </c>
      <c r="AH4" s="10">
        <v>23.741799999999998</v>
      </c>
      <c r="AI4" s="10">
        <v>24.39593</v>
      </c>
      <c r="AJ4" s="10">
        <v>22.730180000000001</v>
      </c>
      <c r="AK4" s="10">
        <v>25.189630000000001</v>
      </c>
      <c r="AL4" s="10">
        <v>26.0823</v>
      </c>
      <c r="AM4" s="10">
        <v>25.58633</v>
      </c>
      <c r="AN4" s="4"/>
      <c r="AO4" s="4"/>
      <c r="AP4" s="4"/>
      <c r="AQ4" s="4"/>
      <c r="AR4" s="4"/>
      <c r="AS4" s="4"/>
      <c r="AT4" s="4"/>
      <c r="AU4" s="4"/>
      <c r="AV4" s="4"/>
      <c r="AW4" s="4"/>
      <c r="AX4" s="4"/>
      <c r="AY4" s="4"/>
    </row>
    <row r="5" spans="1:54" ht="15" x14ac:dyDescent="0.25">
      <c r="A5" s="96">
        <f>YampaRiverInflow.TotalOutflow!A5</f>
        <v>44013</v>
      </c>
      <c r="B5" s="97"/>
      <c r="C5" s="97"/>
      <c r="D5" s="97">
        <v>32.69</v>
      </c>
      <c r="E5" s="10">
        <v>-7.2071679999999994</v>
      </c>
      <c r="F5" s="10">
        <v>14.509131999999999</v>
      </c>
      <c r="G5" s="10">
        <v>4.3607659999999964</v>
      </c>
      <c r="H5" s="10">
        <v>-76.904696000000001</v>
      </c>
      <c r="I5" s="10">
        <v>-26.037152000000003</v>
      </c>
      <c r="J5" s="10">
        <v>-0.99219199999999907</v>
      </c>
      <c r="K5" s="10">
        <v>23.523871999999997</v>
      </c>
      <c r="L5" s="10">
        <v>10.508421999999999</v>
      </c>
      <c r="M5" s="10">
        <v>0.38218800000000192</v>
      </c>
      <c r="N5" s="10">
        <v>-2.4426239999999999</v>
      </c>
      <c r="O5" s="10">
        <v>-0.52760200000000035</v>
      </c>
      <c r="P5" s="10">
        <v>14.445949999999996</v>
      </c>
      <c r="Q5" s="10">
        <v>-5.4029160000000003</v>
      </c>
      <c r="R5" s="10">
        <v>-9.1989860000000014</v>
      </c>
      <c r="S5" s="10">
        <v>30.872809999999998</v>
      </c>
      <c r="T5" s="10">
        <v>7.8308159999999951</v>
      </c>
      <c r="U5" s="10">
        <v>31.933880000000002</v>
      </c>
      <c r="V5" s="10">
        <v>33.12397</v>
      </c>
      <c r="W5" s="10">
        <v>30.347110000000001</v>
      </c>
      <c r="X5" s="10">
        <v>21.12397</v>
      </c>
      <c r="Y5" s="10">
        <v>19.953720000000001</v>
      </c>
      <c r="Z5" s="10">
        <v>10.1157</v>
      </c>
      <c r="AA5" s="10">
        <v>17.2562</v>
      </c>
      <c r="AB5" s="10">
        <v>39.272730000000003</v>
      </c>
      <c r="AC5" s="10">
        <v>21.024789999999999</v>
      </c>
      <c r="AD5" s="10">
        <v>21.223140000000001</v>
      </c>
      <c r="AE5" s="10">
        <v>45.421489999999999</v>
      </c>
      <c r="AF5" s="10">
        <v>28.760330000000003</v>
      </c>
      <c r="AG5" s="10">
        <v>28.164830000000002</v>
      </c>
      <c r="AH5" s="10">
        <v>29.156560000000002</v>
      </c>
      <c r="AI5" s="9">
        <v>31.536360000000002</v>
      </c>
      <c r="AJ5" s="9">
        <v>26.379669999999997</v>
      </c>
      <c r="AK5" s="9">
        <v>61.685449999999996</v>
      </c>
      <c r="AL5" s="9">
        <v>29.156569999999999</v>
      </c>
      <c r="AM5" s="9">
        <v>33.520060000000001</v>
      </c>
      <c r="AN5" s="4"/>
      <c r="AO5" s="4"/>
      <c r="AP5" s="4"/>
      <c r="AQ5" s="4"/>
      <c r="AR5" s="4"/>
      <c r="AS5" s="4"/>
      <c r="AT5" s="4"/>
      <c r="AU5" s="4"/>
      <c r="AV5" s="4"/>
      <c r="AW5" s="4"/>
      <c r="AX5" s="4"/>
      <c r="AY5" s="4"/>
    </row>
    <row r="6" spans="1:54" ht="15" x14ac:dyDescent="0.25">
      <c r="A6" s="96">
        <f>YampaRiverInflow.TotalOutflow!A6</f>
        <v>44044</v>
      </c>
      <c r="B6" s="97"/>
      <c r="C6" s="97"/>
      <c r="D6" s="97">
        <v>36.578000000000003</v>
      </c>
      <c r="E6" s="10">
        <v>-22.46583</v>
      </c>
      <c r="F6" s="10">
        <v>24.441903999999994</v>
      </c>
      <c r="G6" s="10">
        <v>-38.819428000000002</v>
      </c>
      <c r="H6" s="10">
        <v>4.0788000000000029</v>
      </c>
      <c r="I6" s="10">
        <v>-24.940789999999996</v>
      </c>
      <c r="J6" s="10">
        <v>11.508968000000001</v>
      </c>
      <c r="K6" s="10">
        <v>34.079854000000005</v>
      </c>
      <c r="L6" s="10">
        <v>13.724534</v>
      </c>
      <c r="M6" s="10">
        <v>22.184847999999999</v>
      </c>
      <c r="N6" s="10">
        <v>11.868864000000002</v>
      </c>
      <c r="O6" s="10">
        <v>15.498979999999996</v>
      </c>
      <c r="P6" s="10">
        <v>39.663323999999996</v>
      </c>
      <c r="Q6" s="10">
        <v>-27.475497999999998</v>
      </c>
      <c r="R6" s="10">
        <v>-21.766008000000003</v>
      </c>
      <c r="S6" s="10">
        <v>29.917686</v>
      </c>
      <c r="T6" s="10">
        <v>25.019824</v>
      </c>
      <c r="U6" s="10">
        <v>50.280989999999996</v>
      </c>
      <c r="V6" s="10">
        <v>20.826450000000001</v>
      </c>
      <c r="W6" s="10">
        <v>44.033059999999999</v>
      </c>
      <c r="X6" s="10">
        <v>23.404959999999999</v>
      </c>
      <c r="Y6" s="10">
        <v>52.066120000000005</v>
      </c>
      <c r="Z6" s="10">
        <v>17.851240000000001</v>
      </c>
      <c r="AA6" s="10">
        <v>42.049589999999995</v>
      </c>
      <c r="AB6" s="10">
        <v>50.578510000000001</v>
      </c>
      <c r="AC6" s="10">
        <v>28.36364</v>
      </c>
      <c r="AD6" s="10">
        <v>66.446280000000002</v>
      </c>
      <c r="AE6" s="10">
        <v>91.636359999999996</v>
      </c>
      <c r="AF6" s="10">
        <v>39.272730000000003</v>
      </c>
      <c r="AG6" s="10">
        <v>23.60284</v>
      </c>
      <c r="AH6" s="10">
        <v>91.04083</v>
      </c>
      <c r="AI6" s="9">
        <v>36.693379999999998</v>
      </c>
      <c r="AJ6" s="9">
        <v>68.607789999999994</v>
      </c>
      <c r="AK6" s="9">
        <v>66.842500000000001</v>
      </c>
      <c r="AL6" s="9">
        <v>41.057389999999998</v>
      </c>
      <c r="AM6" s="9">
        <v>44.429290000000002</v>
      </c>
      <c r="AN6" s="4"/>
      <c r="AO6" s="4"/>
      <c r="AP6" s="4"/>
      <c r="AQ6" s="4"/>
      <c r="AR6" s="4"/>
      <c r="AS6" s="4"/>
      <c r="AT6" s="4"/>
      <c r="AU6" s="4"/>
      <c r="AV6" s="4"/>
      <c r="AW6" s="4"/>
      <c r="AX6" s="4"/>
      <c r="AY6" s="4"/>
    </row>
    <row r="7" spans="1:54" ht="15" x14ac:dyDescent="0.25">
      <c r="A7" s="96">
        <f>YampaRiverInflow.TotalOutflow!A7</f>
        <v>44075</v>
      </c>
      <c r="B7" s="97"/>
      <c r="C7" s="97"/>
      <c r="D7" s="97">
        <v>34.392000000000003</v>
      </c>
      <c r="E7" s="10">
        <v>-2.1018900000000031</v>
      </c>
      <c r="F7" s="10">
        <v>29.533373999999995</v>
      </c>
      <c r="G7" s="10">
        <v>-21.287192000000001</v>
      </c>
      <c r="H7" s="10">
        <v>32.618159999999996</v>
      </c>
      <c r="I7" s="10">
        <v>1.7953199999999998</v>
      </c>
      <c r="J7" s="10">
        <v>31.247597999999996</v>
      </c>
      <c r="K7" s="10">
        <v>10.680847999999996</v>
      </c>
      <c r="L7" s="10">
        <v>16.744351999999999</v>
      </c>
      <c r="M7" s="10">
        <v>7.7189679999999967</v>
      </c>
      <c r="N7" s="10">
        <v>23.211606</v>
      </c>
      <c r="O7" s="10">
        <v>19.180725999999996</v>
      </c>
      <c r="P7" s="10">
        <v>38.334448000000002</v>
      </c>
      <c r="Q7" s="10">
        <v>-11.254766</v>
      </c>
      <c r="R7" s="10">
        <v>-1.109622000000003</v>
      </c>
      <c r="S7" s="10">
        <v>14.515779999999999</v>
      </c>
      <c r="T7" s="10">
        <v>21.008659999999999</v>
      </c>
      <c r="U7" s="10">
        <v>59.246279999999999</v>
      </c>
      <c r="V7" s="10">
        <v>36.099170000000001</v>
      </c>
      <c r="W7" s="10">
        <v>49.190080000000002</v>
      </c>
      <c r="X7" s="10">
        <v>39.133879999999998</v>
      </c>
      <c r="Y7" s="10">
        <v>48.456199999999995</v>
      </c>
      <c r="Z7" s="10">
        <v>103.95372</v>
      </c>
      <c r="AA7" s="10">
        <v>34.373550000000002</v>
      </c>
      <c r="AB7" s="10">
        <v>57.381819999999998</v>
      </c>
      <c r="AC7" s="10">
        <v>38.360330000000005</v>
      </c>
      <c r="AD7" s="10">
        <v>50.87603</v>
      </c>
      <c r="AE7" s="10">
        <v>33.83802</v>
      </c>
      <c r="AF7" s="10">
        <v>38.677690000000005</v>
      </c>
      <c r="AG7" s="10">
        <v>28.363289999999999</v>
      </c>
      <c r="AH7" s="10">
        <v>44.250949999999996</v>
      </c>
      <c r="AI7" s="9">
        <v>41.255660000000006</v>
      </c>
      <c r="AJ7" s="9">
        <v>47.999720000000003</v>
      </c>
      <c r="AK7" s="9">
        <v>78.703759999999988</v>
      </c>
      <c r="AL7" s="9">
        <v>38.875680000000003</v>
      </c>
      <c r="AM7" s="9">
        <v>32.726860000000002</v>
      </c>
      <c r="AN7" s="4"/>
      <c r="AO7" s="4"/>
      <c r="AP7" s="4"/>
      <c r="AQ7" s="4"/>
      <c r="AR7" s="4"/>
      <c r="AS7" s="4"/>
      <c r="AT7" s="4"/>
      <c r="AU7" s="4"/>
      <c r="AV7" s="4"/>
      <c r="AW7" s="4"/>
      <c r="AX7" s="4"/>
      <c r="AY7" s="4"/>
    </row>
    <row r="8" spans="1:54" ht="15" x14ac:dyDescent="0.25">
      <c r="A8" s="96">
        <f>YampaRiverInflow.TotalOutflow!A8</f>
        <v>44105</v>
      </c>
      <c r="B8" s="97"/>
      <c r="C8" s="97"/>
      <c r="D8" s="97">
        <v>39.886000000000003</v>
      </c>
      <c r="E8" s="10">
        <v>40.35425</v>
      </c>
      <c r="F8" s="10">
        <v>-41.121540000000003</v>
      </c>
      <c r="G8" s="10">
        <v>14.638803999999997</v>
      </c>
      <c r="H8" s="10">
        <v>21.466443999999996</v>
      </c>
      <c r="I8" s="10">
        <v>16.894756000000001</v>
      </c>
      <c r="J8" s="10">
        <v>-7.0494780000000024</v>
      </c>
      <c r="K8" s="10">
        <v>28.589822000000002</v>
      </c>
      <c r="L8" s="10">
        <v>8.7653100000000013</v>
      </c>
      <c r="M8" s="10">
        <v>19.033143999999997</v>
      </c>
      <c r="N8" s="10">
        <v>24.070353999999998</v>
      </c>
      <c r="O8" s="10">
        <v>26.040343999999997</v>
      </c>
      <c r="P8" s="10">
        <v>13.166246000000003</v>
      </c>
      <c r="Q8" s="10">
        <v>20.811032000000001</v>
      </c>
      <c r="R8" s="10">
        <v>15.392737999999998</v>
      </c>
      <c r="S8" s="10">
        <v>31.104225999999993</v>
      </c>
      <c r="T8" s="10">
        <v>32.409004000000003</v>
      </c>
      <c r="U8" s="10">
        <v>36.495870000000004</v>
      </c>
      <c r="V8" s="10">
        <v>22.413220000000003</v>
      </c>
      <c r="W8" s="10">
        <v>37.884300000000003</v>
      </c>
      <c r="X8" s="10">
        <v>47.385120000000001</v>
      </c>
      <c r="Y8" s="10">
        <v>23.34545</v>
      </c>
      <c r="Z8" s="10">
        <v>20.647929999999999</v>
      </c>
      <c r="AA8" s="10">
        <v>30.664459999999998</v>
      </c>
      <c r="AB8" s="10">
        <v>41.077690000000004</v>
      </c>
      <c r="AC8" s="10">
        <v>31.060849999999999</v>
      </c>
      <c r="AD8" s="10">
        <v>69.758679999999998</v>
      </c>
      <c r="AE8" s="10">
        <v>20.94511</v>
      </c>
      <c r="AF8" s="10">
        <v>34.908660000000005</v>
      </c>
      <c r="AG8" s="10">
        <v>24.793029999999998</v>
      </c>
      <c r="AH8" s="10">
        <v>40.680699999999995</v>
      </c>
      <c r="AI8" s="9">
        <v>34.511849999999995</v>
      </c>
      <c r="AJ8" s="9">
        <v>29.513770000000001</v>
      </c>
      <c r="AK8" s="9">
        <v>19.080719999999999</v>
      </c>
      <c r="AL8" s="9">
        <v>42.445929999999997</v>
      </c>
      <c r="AM8" s="9">
        <v>56.012860000000003</v>
      </c>
      <c r="AN8" s="4"/>
      <c r="AO8" s="4"/>
      <c r="AP8" s="4"/>
      <c r="AQ8" s="4"/>
      <c r="AR8" s="4"/>
      <c r="AS8" s="4"/>
      <c r="AT8" s="4"/>
      <c r="AU8" s="4"/>
      <c r="AV8" s="4"/>
      <c r="AW8" s="4"/>
      <c r="AX8" s="4"/>
      <c r="AY8" s="4"/>
    </row>
    <row r="9" spans="1:54" ht="15" x14ac:dyDescent="0.25">
      <c r="A9" s="96">
        <f>YampaRiverInflow.TotalOutflow!A9</f>
        <v>44136</v>
      </c>
      <c r="B9" s="97"/>
      <c r="C9" s="97"/>
      <c r="D9" s="97">
        <v>25.577000000000002</v>
      </c>
      <c r="E9" s="10">
        <v>-4.6950460000000005</v>
      </c>
      <c r="F9" s="10">
        <v>-45.966837999999996</v>
      </c>
      <c r="G9" s="10">
        <v>6.753783999999996</v>
      </c>
      <c r="H9" s="10">
        <v>-7.6327240000000023</v>
      </c>
      <c r="I9" s="10">
        <v>19.806198000000002</v>
      </c>
      <c r="J9" s="10">
        <v>-15.417266000000001</v>
      </c>
      <c r="K9" s="10">
        <v>42.873334</v>
      </c>
      <c r="L9" s="10">
        <v>18.651169999999997</v>
      </c>
      <c r="M9" s="10">
        <v>25.675046000000002</v>
      </c>
      <c r="N9" s="10">
        <v>19.488983999999995</v>
      </c>
      <c r="O9" s="10">
        <v>17.507805999999995</v>
      </c>
      <c r="P9" s="10">
        <v>8.8944699999999983</v>
      </c>
      <c r="Q9" s="10">
        <v>1.1222839999999996</v>
      </c>
      <c r="R9" s="10">
        <v>9.8448719999999987</v>
      </c>
      <c r="S9" s="10">
        <v>28.013811999999998</v>
      </c>
      <c r="T9" s="10">
        <v>15.793877999999999</v>
      </c>
      <c r="U9" s="10">
        <v>24.595040000000001</v>
      </c>
      <c r="V9" s="10">
        <v>18.446279999999998</v>
      </c>
      <c r="W9" s="10">
        <v>36.495870000000004</v>
      </c>
      <c r="X9" s="10">
        <v>27.966939999999997</v>
      </c>
      <c r="Y9" s="10">
        <v>25.487599999999997</v>
      </c>
      <c r="Z9" s="10">
        <v>23.10744</v>
      </c>
      <c r="AA9" s="10">
        <v>22.472729999999999</v>
      </c>
      <c r="AB9" s="10">
        <v>35.166530000000002</v>
      </c>
      <c r="AC9" s="10">
        <v>20.925319999999999</v>
      </c>
      <c r="AD9" s="10">
        <v>16.066120000000002</v>
      </c>
      <c r="AE9" s="10">
        <v>25.54711</v>
      </c>
      <c r="AF9" s="10">
        <v>41.950060000000001</v>
      </c>
      <c r="AG9" s="10">
        <v>23.00787</v>
      </c>
      <c r="AH9" s="10">
        <v>14.39954</v>
      </c>
      <c r="AI9" s="9">
        <v>23.602700000000002</v>
      </c>
      <c r="AJ9" s="9">
        <v>28.581400000000002</v>
      </c>
      <c r="AK9" s="9">
        <v>27.807869999999998</v>
      </c>
      <c r="AL9" s="9">
        <v>24.69378</v>
      </c>
      <c r="AM9" s="9">
        <v>22.293890000000001</v>
      </c>
      <c r="AN9" s="4"/>
      <c r="AO9" s="4"/>
      <c r="AP9" s="4"/>
      <c r="AQ9" s="4"/>
      <c r="AR9" s="4"/>
      <c r="AS9" s="4"/>
      <c r="AT9" s="4"/>
      <c r="AU9" s="4"/>
      <c r="AV9" s="4"/>
      <c r="AW9" s="4"/>
      <c r="AX9" s="4"/>
      <c r="AY9" s="4"/>
    </row>
    <row r="10" spans="1:54" ht="15" x14ac:dyDescent="0.25">
      <c r="A10" s="96">
        <f>YampaRiverInflow.TotalOutflow!A10</f>
        <v>44166</v>
      </c>
      <c r="B10" s="97"/>
      <c r="C10" s="97"/>
      <c r="D10" s="97">
        <v>27.497</v>
      </c>
      <c r="E10" s="10">
        <v>27.004181999999997</v>
      </c>
      <c r="F10" s="10">
        <v>-14.223750000000003</v>
      </c>
      <c r="G10" s="10">
        <v>16.268739999999998</v>
      </c>
      <c r="H10" s="10">
        <v>6.4705519999999996</v>
      </c>
      <c r="I10" s="10">
        <v>17.637533999999999</v>
      </c>
      <c r="J10" s="10">
        <v>-3.9600340000000016</v>
      </c>
      <c r="K10" s="10">
        <v>24.396989999999999</v>
      </c>
      <c r="L10" s="10">
        <v>10.800360000000001</v>
      </c>
      <c r="M10" s="10">
        <v>21.260485999999997</v>
      </c>
      <c r="N10" s="10">
        <v>13.424811999999998</v>
      </c>
      <c r="O10" s="10">
        <v>8.4644880000000011</v>
      </c>
      <c r="P10" s="10">
        <v>2.3967059999999982</v>
      </c>
      <c r="Q10" s="10">
        <v>-6.7709719999999995</v>
      </c>
      <c r="R10" s="10">
        <v>0.60159199999999691</v>
      </c>
      <c r="S10" s="10">
        <v>44.223798000000002</v>
      </c>
      <c r="T10" s="10">
        <v>1.110544</v>
      </c>
      <c r="U10" s="10">
        <v>15.07438</v>
      </c>
      <c r="V10" s="10">
        <v>12.69421</v>
      </c>
      <c r="W10" s="10">
        <v>35.305790000000002</v>
      </c>
      <c r="X10" s="10">
        <v>29.355370000000001</v>
      </c>
      <c r="Y10" s="10">
        <v>13.4876</v>
      </c>
      <c r="Z10" s="10">
        <v>18.723970000000001</v>
      </c>
      <c r="AA10" s="10">
        <v>15.471069999999999</v>
      </c>
      <c r="AB10" s="10">
        <v>19.100490000000001</v>
      </c>
      <c r="AC10" s="10">
        <v>3.9664899999999998</v>
      </c>
      <c r="AD10" s="10">
        <v>23.801650000000002</v>
      </c>
      <c r="AE10" s="10">
        <v>57.520660000000007</v>
      </c>
      <c r="AF10" s="10">
        <v>23.99954</v>
      </c>
      <c r="AG10" s="10">
        <v>19.4375</v>
      </c>
      <c r="AH10" s="10">
        <v>33.916870000000003</v>
      </c>
      <c r="AI10" s="9">
        <v>31.734860000000001</v>
      </c>
      <c r="AJ10" s="9">
        <v>22.7103</v>
      </c>
      <c r="AK10" s="9">
        <v>25.368259999999999</v>
      </c>
      <c r="AL10" s="9">
        <v>31.6557</v>
      </c>
      <c r="AM10" s="9">
        <v>22.412740000000003</v>
      </c>
      <c r="AN10" s="4"/>
      <c r="AO10" s="4"/>
      <c r="AP10" s="4"/>
      <c r="AQ10" s="4"/>
      <c r="AR10" s="4"/>
      <c r="AS10" s="4"/>
      <c r="AT10" s="4"/>
      <c r="AU10" s="4"/>
      <c r="AV10" s="4"/>
      <c r="AW10" s="4"/>
      <c r="AX10" s="4"/>
      <c r="AY10" s="4"/>
    </row>
    <row r="11" spans="1:54" ht="15" x14ac:dyDescent="0.25">
      <c r="A11" s="96">
        <f>YampaRiverInflow.TotalOutflow!A11</f>
        <v>44197</v>
      </c>
      <c r="B11" s="97"/>
      <c r="C11" s="97"/>
      <c r="D11" s="97">
        <v>35.625999999999998</v>
      </c>
      <c r="E11" s="10">
        <v>14.408378000000001</v>
      </c>
      <c r="F11" s="10">
        <v>-20.071922000000001</v>
      </c>
      <c r="G11" s="10">
        <v>13.077360000000001</v>
      </c>
      <c r="H11" s="10">
        <v>19.310572000000001</v>
      </c>
      <c r="I11" s="10">
        <v>30.633921999999998</v>
      </c>
      <c r="J11" s="10">
        <v>-8.3519860000000001</v>
      </c>
      <c r="K11" s="10">
        <v>20.166415999999998</v>
      </c>
      <c r="L11" s="10">
        <v>-5.3256900000000025</v>
      </c>
      <c r="M11" s="10">
        <v>2.6823760000000001</v>
      </c>
      <c r="N11" s="10">
        <v>29.809785999999992</v>
      </c>
      <c r="O11" s="10">
        <v>0.14888199999999779</v>
      </c>
      <c r="P11" s="10">
        <v>188.36769600000002</v>
      </c>
      <c r="Q11" s="10">
        <v>-19.261465999999999</v>
      </c>
      <c r="R11" s="10">
        <v>-11.55139</v>
      </c>
      <c r="S11" s="10">
        <v>25.526097999999998</v>
      </c>
      <c r="T11" s="10">
        <v>1.3745679999999993</v>
      </c>
      <c r="U11" s="10">
        <v>21.421490000000002</v>
      </c>
      <c r="V11" s="10">
        <v>24.198349999999998</v>
      </c>
      <c r="W11" s="10">
        <v>42.049589999999995</v>
      </c>
      <c r="X11" s="10">
        <v>21.61983</v>
      </c>
      <c r="Y11" s="10">
        <v>18.446279999999998</v>
      </c>
      <c r="Z11" s="10">
        <v>23.206610000000001</v>
      </c>
      <c r="AA11" s="10">
        <v>20.033060000000003</v>
      </c>
      <c r="AB11" s="10">
        <v>101.09752</v>
      </c>
      <c r="AC11" s="10">
        <v>22.61157</v>
      </c>
      <c r="AD11" s="10">
        <v>23.206610000000001</v>
      </c>
      <c r="AE11" s="10">
        <v>42.247930000000004</v>
      </c>
      <c r="AF11" s="10">
        <v>34.11524</v>
      </c>
      <c r="AG11" s="10">
        <v>41.255679999999998</v>
      </c>
      <c r="AH11" s="10">
        <v>24.792830000000002</v>
      </c>
      <c r="AI11" s="9">
        <v>40.065640000000002</v>
      </c>
      <c r="AJ11" s="9">
        <v>37.883839999999999</v>
      </c>
      <c r="AK11" s="9">
        <v>23.007810000000003</v>
      </c>
      <c r="AL11" s="9">
        <v>30.743310000000001</v>
      </c>
      <c r="AM11" s="9">
        <v>-35.333798000000002</v>
      </c>
      <c r="AN11" s="4"/>
      <c r="AO11" s="4"/>
      <c r="AP11" s="4"/>
      <c r="AQ11" s="4"/>
      <c r="AR11" s="4"/>
      <c r="AS11" s="4"/>
      <c r="AT11" s="4"/>
      <c r="AU11" s="4"/>
      <c r="AV11" s="4"/>
      <c r="AW11" s="4"/>
      <c r="AX11" s="4"/>
      <c r="AY11" s="4"/>
    </row>
    <row r="12" spans="1:54" ht="15" x14ac:dyDescent="0.25">
      <c r="A12" s="96">
        <f>YampaRiverInflow.TotalOutflow!A12</f>
        <v>44228</v>
      </c>
      <c r="B12" s="97"/>
      <c r="C12" s="97"/>
      <c r="D12" s="97">
        <v>47.545999999999999</v>
      </c>
      <c r="E12" s="10">
        <v>33.428339999999999</v>
      </c>
      <c r="F12" s="10">
        <v>8.9494680000000013</v>
      </c>
      <c r="G12" s="10">
        <v>9.201842000000001</v>
      </c>
      <c r="H12" s="10">
        <v>5.149061999999998</v>
      </c>
      <c r="I12" s="10">
        <v>31.733646</v>
      </c>
      <c r="J12" s="10">
        <v>-5.7021720000000027</v>
      </c>
      <c r="K12" s="10">
        <v>24.577362000000001</v>
      </c>
      <c r="L12" s="10">
        <v>5.5440619999999985</v>
      </c>
      <c r="M12" s="10">
        <v>2.5809760000000006</v>
      </c>
      <c r="N12" s="10">
        <v>19.033522000000001</v>
      </c>
      <c r="O12" s="10">
        <v>7.0302340000000001</v>
      </c>
      <c r="P12" s="10">
        <v>85.799055999999993</v>
      </c>
      <c r="Q12" s="10">
        <v>-9.7793939999999999</v>
      </c>
      <c r="R12" s="10">
        <v>38.657699999999991</v>
      </c>
      <c r="S12" s="10">
        <v>12.339405999999999</v>
      </c>
      <c r="T12" s="10">
        <v>23.60331</v>
      </c>
      <c r="U12" s="10">
        <v>17.2562</v>
      </c>
      <c r="V12" s="10">
        <v>16.066120000000002</v>
      </c>
      <c r="W12" s="10">
        <v>48.99174</v>
      </c>
      <c r="X12" s="10">
        <v>36.297519999999999</v>
      </c>
      <c r="Y12" s="10">
        <v>25.745450000000002</v>
      </c>
      <c r="Z12" s="10">
        <v>24.39669</v>
      </c>
      <c r="AA12" s="10">
        <v>35.66281</v>
      </c>
      <c r="AB12" s="10">
        <v>125.57355</v>
      </c>
      <c r="AC12" s="10">
        <v>20.429749999999999</v>
      </c>
      <c r="AD12" s="10">
        <v>29.355370000000001</v>
      </c>
      <c r="AE12" s="10">
        <v>90.644630000000006</v>
      </c>
      <c r="AF12" s="10">
        <v>38.478989999999996</v>
      </c>
      <c r="AG12" s="10">
        <v>35.16657</v>
      </c>
      <c r="AH12" s="10">
        <v>33.321769999999994</v>
      </c>
      <c r="AI12" s="9">
        <v>18.842610000000001</v>
      </c>
      <c r="AJ12" s="9">
        <v>38.875690000000006</v>
      </c>
      <c r="AK12" s="9">
        <v>32.449240000000003</v>
      </c>
      <c r="AL12" s="9">
        <v>39.450900000000004</v>
      </c>
      <c r="AM12" s="9">
        <v>-35.678773999999997</v>
      </c>
      <c r="AN12" s="4"/>
      <c r="AO12" s="4"/>
      <c r="AP12" s="4"/>
      <c r="AQ12" s="4"/>
      <c r="AR12" s="4"/>
      <c r="AS12" s="4"/>
      <c r="AT12" s="4"/>
      <c r="AU12" s="4"/>
      <c r="AV12" s="4"/>
      <c r="AW12" s="4"/>
      <c r="AX12" s="4"/>
      <c r="AY12" s="4"/>
    </row>
    <row r="13" spans="1:54" ht="15" x14ac:dyDescent="0.25">
      <c r="A13" s="96">
        <f>YampaRiverInflow.TotalOutflow!A13</f>
        <v>44256</v>
      </c>
      <c r="B13" s="97"/>
      <c r="C13" s="97"/>
      <c r="D13" s="97">
        <v>58.646000000000001</v>
      </c>
      <c r="E13" s="10">
        <v>52.296472000000009</v>
      </c>
      <c r="F13" s="10">
        <v>47.387336000000005</v>
      </c>
      <c r="G13" s="10">
        <v>11.779536</v>
      </c>
      <c r="H13" s="10">
        <v>64.980252000000007</v>
      </c>
      <c r="I13" s="10">
        <v>40.112389999999998</v>
      </c>
      <c r="J13" s="10">
        <v>-5.6985580000000011</v>
      </c>
      <c r="K13" s="10">
        <v>30.219604</v>
      </c>
      <c r="L13" s="10">
        <v>24.668741999999998</v>
      </c>
      <c r="M13" s="10">
        <v>25.485123999999995</v>
      </c>
      <c r="N13" s="10">
        <v>37.985829999999993</v>
      </c>
      <c r="O13" s="10">
        <v>23.852601999999997</v>
      </c>
      <c r="P13" s="10">
        <v>33.571293999999995</v>
      </c>
      <c r="Q13" s="10">
        <v>18.785719999999998</v>
      </c>
      <c r="R13" s="10">
        <v>66.418819999999997</v>
      </c>
      <c r="S13" s="10">
        <v>7.6782579999999996</v>
      </c>
      <c r="T13" s="10">
        <v>63.272730000000003</v>
      </c>
      <c r="U13" s="10">
        <v>48.99174</v>
      </c>
      <c r="V13" s="10">
        <v>19.834709999999998</v>
      </c>
      <c r="W13" s="10">
        <v>54.009920000000001</v>
      </c>
      <c r="X13" s="10">
        <v>55.160330000000002</v>
      </c>
      <c r="Y13" s="10">
        <v>23.22645</v>
      </c>
      <c r="Z13" s="10">
        <v>42.842980000000004</v>
      </c>
      <c r="AA13" s="10">
        <v>27.59008</v>
      </c>
      <c r="AB13" s="10">
        <v>69.104129999999998</v>
      </c>
      <c r="AC13" s="10">
        <v>49.190080000000002</v>
      </c>
      <c r="AD13" s="10">
        <v>44.628099999999996</v>
      </c>
      <c r="AE13" s="10">
        <v>82.373550000000009</v>
      </c>
      <c r="AF13" s="10">
        <v>74.04258999999999</v>
      </c>
      <c r="AG13" s="10">
        <v>59.404600000000002</v>
      </c>
      <c r="AH13" s="10">
        <v>42.445689999999999</v>
      </c>
      <c r="AI13" s="9">
        <v>22.21454</v>
      </c>
      <c r="AJ13" s="9">
        <v>58.769889999999997</v>
      </c>
      <c r="AK13" s="9">
        <v>31.517060000000001</v>
      </c>
      <c r="AL13" s="9">
        <v>41.176480000000005</v>
      </c>
      <c r="AM13" s="9">
        <v>1.4208999999999996</v>
      </c>
      <c r="AN13" s="4"/>
      <c r="AO13" s="4"/>
      <c r="AP13" s="4"/>
      <c r="AQ13" s="4"/>
      <c r="AR13" s="4"/>
      <c r="AS13" s="4"/>
      <c r="AT13" s="4"/>
      <c r="AU13" s="4"/>
      <c r="AV13" s="4"/>
      <c r="AW13" s="4"/>
      <c r="AX13" s="4"/>
      <c r="AY13" s="4"/>
    </row>
    <row r="14" spans="1:54" ht="15" x14ac:dyDescent="0.25">
      <c r="A14" s="96">
        <f>YampaRiverInflow.TotalOutflow!A14</f>
        <v>44287</v>
      </c>
      <c r="B14" s="97"/>
      <c r="C14" s="97"/>
      <c r="D14" s="97">
        <v>32.994999999999997</v>
      </c>
      <c r="E14" s="10">
        <v>28.224768000000001</v>
      </c>
      <c r="F14" s="10">
        <v>6.8782900000000007</v>
      </c>
      <c r="G14" s="10">
        <v>6.4497519999999966</v>
      </c>
      <c r="H14" s="10">
        <v>-1.6270880000000034</v>
      </c>
      <c r="I14" s="10">
        <v>27.136765999999998</v>
      </c>
      <c r="J14" s="10">
        <v>10.345166000000001</v>
      </c>
      <c r="K14" s="10">
        <v>35.310705999999996</v>
      </c>
      <c r="L14" s="10">
        <v>19.30078</v>
      </c>
      <c r="M14" s="10">
        <v>3.5616000000000003</v>
      </c>
      <c r="N14" s="10">
        <v>41.938178000000001</v>
      </c>
      <c r="O14" s="10">
        <v>40.074694000000001</v>
      </c>
      <c r="P14" s="10">
        <v>1.3631199999999954</v>
      </c>
      <c r="Q14" s="10">
        <v>-2.5694920000000012</v>
      </c>
      <c r="R14" s="10">
        <v>-26.212883999999999</v>
      </c>
      <c r="S14" s="10">
        <v>3.6764540000000014</v>
      </c>
      <c r="T14" s="10">
        <v>29.157019999999999</v>
      </c>
      <c r="U14" s="10">
        <v>70.294210000000007</v>
      </c>
      <c r="V14" s="10">
        <v>23.60331</v>
      </c>
      <c r="W14" s="10">
        <v>16.8</v>
      </c>
      <c r="X14" s="10">
        <v>35.028100000000002</v>
      </c>
      <c r="Y14" s="10">
        <v>13.62645</v>
      </c>
      <c r="Z14" s="10">
        <v>32.747109999999999</v>
      </c>
      <c r="AA14" s="10">
        <v>39.133879999999998</v>
      </c>
      <c r="AB14" s="10">
        <v>90.902479999999997</v>
      </c>
      <c r="AC14" s="10">
        <v>33.758679999999998</v>
      </c>
      <c r="AD14" s="10">
        <v>33.699169999999995</v>
      </c>
      <c r="AE14" s="10">
        <v>29.79214</v>
      </c>
      <c r="AF14" s="10">
        <v>43.080640000000002</v>
      </c>
      <c r="AG14" s="10">
        <v>88.700450000000004</v>
      </c>
      <c r="AH14" s="10">
        <v>43.635820000000002</v>
      </c>
      <c r="AI14" s="9">
        <v>17.01784</v>
      </c>
      <c r="AJ14" s="9">
        <v>26.498860000000001</v>
      </c>
      <c r="AK14" s="9">
        <v>22.988139999999998</v>
      </c>
      <c r="AL14" s="9">
        <v>25.348419999999997</v>
      </c>
      <c r="AM14" s="9">
        <v>1.8474620000000004</v>
      </c>
      <c r="AN14" s="4"/>
      <c r="AO14" s="4"/>
      <c r="AP14" s="4"/>
      <c r="AQ14" s="4"/>
      <c r="AR14" s="4"/>
      <c r="AS14" s="4"/>
      <c r="AT14" s="4"/>
      <c r="AU14" s="4"/>
      <c r="AV14" s="4"/>
      <c r="AW14" s="4"/>
      <c r="AX14" s="4"/>
      <c r="AY14" s="4"/>
    </row>
    <row r="15" spans="1:54" ht="15" x14ac:dyDescent="0.25">
      <c r="A15" s="96">
        <f>YampaRiverInflow.TotalOutflow!A15</f>
        <v>44317</v>
      </c>
      <c r="B15" s="97"/>
      <c r="C15" s="97"/>
      <c r="D15" s="97">
        <v>28.905000000000001</v>
      </c>
      <c r="E15" s="10">
        <v>6.1013739999999999</v>
      </c>
      <c r="F15" s="10">
        <v>10.639998</v>
      </c>
      <c r="G15" s="10">
        <v>-44.029232</v>
      </c>
      <c r="H15" s="10">
        <v>-35.628662000000006</v>
      </c>
      <c r="I15" s="10">
        <v>13.395087999999999</v>
      </c>
      <c r="J15" s="10">
        <v>14.373129999999998</v>
      </c>
      <c r="K15" s="10">
        <v>12.015425999999998</v>
      </c>
      <c r="L15" s="10">
        <v>20.550333999999999</v>
      </c>
      <c r="M15" s="10">
        <v>18.579722</v>
      </c>
      <c r="N15" s="10">
        <v>24.659790000000001</v>
      </c>
      <c r="O15" s="10">
        <v>21.803582000000002</v>
      </c>
      <c r="P15" s="10">
        <v>0.19014400000000023</v>
      </c>
      <c r="Q15" s="10">
        <v>-5.5054859999999994</v>
      </c>
      <c r="R15" s="10">
        <v>-26.211384000000006</v>
      </c>
      <c r="S15" s="10">
        <v>7.738929999999999</v>
      </c>
      <c r="T15" s="10">
        <v>15.471069999999999</v>
      </c>
      <c r="U15" s="10">
        <v>41.137190000000004</v>
      </c>
      <c r="V15" s="10">
        <v>13.289260000000001</v>
      </c>
      <c r="W15" s="10">
        <v>27.570250000000001</v>
      </c>
      <c r="X15" s="10">
        <v>34.690910000000002</v>
      </c>
      <c r="Y15" s="10">
        <v>21.163640000000001</v>
      </c>
      <c r="Z15" s="10">
        <v>23.543800000000001</v>
      </c>
      <c r="AA15" s="10">
        <v>34.333880000000001</v>
      </c>
      <c r="AB15" s="10">
        <v>67.140500000000003</v>
      </c>
      <c r="AC15" s="10">
        <v>34.274380000000001</v>
      </c>
      <c r="AD15" s="10">
        <v>36.813220000000001</v>
      </c>
      <c r="AE15" s="10">
        <v>20.429749999999999</v>
      </c>
      <c r="AF15" s="10">
        <v>51.173209999999997</v>
      </c>
      <c r="AG15" s="10">
        <v>36.138489999999997</v>
      </c>
      <c r="AH15" s="10">
        <v>21.024139999999999</v>
      </c>
      <c r="AI15" s="9">
        <v>18.545120000000001</v>
      </c>
      <c r="AJ15" s="9">
        <v>27.252549999999999</v>
      </c>
      <c r="AK15" s="9">
        <v>27.252610000000001</v>
      </c>
      <c r="AL15" s="9">
        <v>28.958279999999998</v>
      </c>
      <c r="AM15" s="9">
        <v>-17.974883999999999</v>
      </c>
      <c r="AN15" s="4"/>
      <c r="AO15" s="4"/>
      <c r="AP15" s="4"/>
      <c r="AQ15" s="4"/>
      <c r="AR15" s="4"/>
      <c r="AS15" s="4"/>
      <c r="AT15" s="4"/>
      <c r="AU15" s="4"/>
      <c r="AV15" s="4"/>
      <c r="AW15" s="4"/>
      <c r="AX15" s="4"/>
      <c r="AY15" s="4"/>
    </row>
    <row r="16" spans="1:54" ht="15" x14ac:dyDescent="0.25">
      <c r="A16" s="96">
        <f>YampaRiverInflow.TotalOutflow!A16</f>
        <v>44348</v>
      </c>
      <c r="B16" s="97"/>
      <c r="C16" s="97"/>
      <c r="D16" s="97">
        <v>25.827000000000002</v>
      </c>
      <c r="E16" s="10">
        <v>7.7158159999999985</v>
      </c>
      <c r="F16" s="10">
        <v>14.244779999999999</v>
      </c>
      <c r="G16" s="10">
        <v>-27.190472000000003</v>
      </c>
      <c r="H16" s="10">
        <v>-26.814078000000002</v>
      </c>
      <c r="I16" s="10">
        <v>4.3700580000000011</v>
      </c>
      <c r="J16" s="10">
        <v>17.001467999999996</v>
      </c>
      <c r="K16" s="10">
        <v>15.287422000000003</v>
      </c>
      <c r="L16" s="10">
        <v>10.805857999999999</v>
      </c>
      <c r="M16" s="10">
        <v>17.742493999999997</v>
      </c>
      <c r="N16" s="10">
        <v>3.4259199999999983</v>
      </c>
      <c r="O16" s="10">
        <v>8.1729199999999995</v>
      </c>
      <c r="P16" s="10">
        <v>12.473674000000001</v>
      </c>
      <c r="Q16" s="10">
        <v>1.061094</v>
      </c>
      <c r="R16" s="10">
        <v>22.368065999999995</v>
      </c>
      <c r="S16" s="10">
        <v>-1.3633040000000001</v>
      </c>
      <c r="T16" s="10">
        <v>31.73554</v>
      </c>
      <c r="U16" s="10">
        <v>15.272729999999999</v>
      </c>
      <c r="V16" s="10">
        <v>13.68595</v>
      </c>
      <c r="W16" s="10">
        <v>32.07273</v>
      </c>
      <c r="X16" s="10">
        <v>48.238019999999999</v>
      </c>
      <c r="Y16" s="10">
        <v>6.5057900000000002</v>
      </c>
      <c r="Z16" s="10">
        <v>14.280989999999999</v>
      </c>
      <c r="AA16" s="10">
        <v>20.826450000000001</v>
      </c>
      <c r="AB16" s="10">
        <v>11.9405</v>
      </c>
      <c r="AC16" s="10">
        <v>14.67769</v>
      </c>
      <c r="AD16" s="10">
        <v>31.73554</v>
      </c>
      <c r="AE16" s="10">
        <v>13.4876</v>
      </c>
      <c r="AF16" s="10">
        <v>35.543419999999998</v>
      </c>
      <c r="AG16" s="10">
        <v>23.741799999999998</v>
      </c>
      <c r="AH16" s="10">
        <v>24.39593</v>
      </c>
      <c r="AI16" s="9">
        <v>22.730180000000001</v>
      </c>
      <c r="AJ16" s="9">
        <v>25.189630000000001</v>
      </c>
      <c r="AK16" s="9">
        <v>26.0823</v>
      </c>
      <c r="AL16" s="9">
        <v>25.58633</v>
      </c>
      <c r="AM16" s="9">
        <v>-10.634887999999998</v>
      </c>
      <c r="AN16" s="4"/>
      <c r="AO16" s="4"/>
      <c r="AP16" s="4"/>
      <c r="AQ16" s="4"/>
      <c r="AR16" s="4"/>
      <c r="AS16" s="4"/>
      <c r="AT16" s="4"/>
      <c r="AU16" s="4"/>
      <c r="AV16" s="4"/>
      <c r="AW16" s="4"/>
      <c r="AX16" s="4"/>
      <c r="AY16" s="4"/>
    </row>
    <row r="17" spans="1:51" ht="15" x14ac:dyDescent="0.25">
      <c r="A17" s="96">
        <f>YampaRiverInflow.TotalOutflow!A17</f>
        <v>44378</v>
      </c>
      <c r="B17" s="97"/>
      <c r="C17" s="97"/>
      <c r="D17" s="97">
        <v>32.69</v>
      </c>
      <c r="E17" s="10">
        <v>14.509131999999999</v>
      </c>
      <c r="F17" s="10">
        <v>4.3607659999999964</v>
      </c>
      <c r="G17" s="10">
        <v>-76.904696000000001</v>
      </c>
      <c r="H17" s="10">
        <v>-26.037152000000003</v>
      </c>
      <c r="I17" s="10">
        <v>-0.99219199999999907</v>
      </c>
      <c r="J17" s="10">
        <v>23.523871999999997</v>
      </c>
      <c r="K17" s="10">
        <v>10.508421999999999</v>
      </c>
      <c r="L17" s="10">
        <v>0.38218800000000192</v>
      </c>
      <c r="M17" s="10">
        <v>-2.4426239999999999</v>
      </c>
      <c r="N17" s="10">
        <v>-0.52760200000000035</v>
      </c>
      <c r="O17" s="10">
        <v>14.445949999999996</v>
      </c>
      <c r="P17" s="10">
        <v>-5.4029160000000003</v>
      </c>
      <c r="Q17" s="10">
        <v>-9.1989860000000014</v>
      </c>
      <c r="R17" s="10">
        <v>30.872809999999998</v>
      </c>
      <c r="S17" s="10">
        <v>7.8308159999999951</v>
      </c>
      <c r="T17" s="10">
        <v>31.933880000000002</v>
      </c>
      <c r="U17" s="10">
        <v>33.12397</v>
      </c>
      <c r="V17" s="10">
        <v>30.347110000000001</v>
      </c>
      <c r="W17" s="10">
        <v>21.12397</v>
      </c>
      <c r="X17" s="10">
        <v>19.953720000000001</v>
      </c>
      <c r="Y17" s="10">
        <v>10.1157</v>
      </c>
      <c r="Z17" s="10">
        <v>17.2562</v>
      </c>
      <c r="AA17" s="10">
        <v>39.272730000000003</v>
      </c>
      <c r="AB17" s="10">
        <v>21.024789999999999</v>
      </c>
      <c r="AC17" s="10">
        <v>21.223140000000001</v>
      </c>
      <c r="AD17" s="10">
        <v>45.421489999999999</v>
      </c>
      <c r="AE17" s="10">
        <v>28.760330000000003</v>
      </c>
      <c r="AF17" s="10">
        <v>28.164830000000002</v>
      </c>
      <c r="AG17" s="10">
        <v>29.156560000000002</v>
      </c>
      <c r="AH17" s="10">
        <v>31.536360000000002</v>
      </c>
      <c r="AI17" s="9">
        <v>26.379669999999997</v>
      </c>
      <c r="AJ17" s="9">
        <v>61.685449999999996</v>
      </c>
      <c r="AK17" s="9">
        <v>29.156569999999999</v>
      </c>
      <c r="AL17" s="9">
        <v>33.520060000000001</v>
      </c>
      <c r="AM17" s="9">
        <v>-4.7430320000000004</v>
      </c>
      <c r="AN17" s="4"/>
      <c r="AO17" s="4"/>
      <c r="AP17" s="4"/>
      <c r="AQ17" s="4"/>
      <c r="AR17" s="4"/>
      <c r="AS17" s="4"/>
      <c r="AT17" s="4"/>
      <c r="AU17" s="4"/>
      <c r="AV17" s="4"/>
      <c r="AW17" s="4"/>
      <c r="AX17" s="4"/>
      <c r="AY17" s="4"/>
    </row>
    <row r="18" spans="1:51" ht="15" x14ac:dyDescent="0.25">
      <c r="A18" s="96">
        <f>YampaRiverInflow.TotalOutflow!A18</f>
        <v>44409</v>
      </c>
      <c r="B18" s="97"/>
      <c r="C18" s="97"/>
      <c r="D18" s="97">
        <v>36.578000000000003</v>
      </c>
      <c r="E18" s="10">
        <v>24.441903999999994</v>
      </c>
      <c r="F18" s="10">
        <v>-38.819428000000002</v>
      </c>
      <c r="G18" s="10">
        <v>4.0788000000000029</v>
      </c>
      <c r="H18" s="10">
        <v>-24.940789999999996</v>
      </c>
      <c r="I18" s="10">
        <v>11.508968000000001</v>
      </c>
      <c r="J18" s="10">
        <v>34.079854000000005</v>
      </c>
      <c r="K18" s="10">
        <v>13.724534</v>
      </c>
      <c r="L18" s="10">
        <v>22.184847999999999</v>
      </c>
      <c r="M18" s="10">
        <v>11.868864000000002</v>
      </c>
      <c r="N18" s="10">
        <v>15.498979999999996</v>
      </c>
      <c r="O18" s="10">
        <v>39.663323999999996</v>
      </c>
      <c r="P18" s="10">
        <v>-27.475497999999998</v>
      </c>
      <c r="Q18" s="10">
        <v>-21.766008000000003</v>
      </c>
      <c r="R18" s="10">
        <v>29.917686</v>
      </c>
      <c r="S18" s="10">
        <v>25.019824</v>
      </c>
      <c r="T18" s="10">
        <v>50.280989999999996</v>
      </c>
      <c r="U18" s="10">
        <v>20.826450000000001</v>
      </c>
      <c r="V18" s="10">
        <v>44.033059999999999</v>
      </c>
      <c r="W18" s="10">
        <v>23.404959999999999</v>
      </c>
      <c r="X18" s="10">
        <v>52.066120000000005</v>
      </c>
      <c r="Y18" s="10">
        <v>17.851240000000001</v>
      </c>
      <c r="Z18" s="10">
        <v>42.049589999999995</v>
      </c>
      <c r="AA18" s="10">
        <v>50.578510000000001</v>
      </c>
      <c r="AB18" s="10">
        <v>28.36364</v>
      </c>
      <c r="AC18" s="10">
        <v>66.446280000000002</v>
      </c>
      <c r="AD18" s="10">
        <v>91.636359999999996</v>
      </c>
      <c r="AE18" s="10">
        <v>39.272730000000003</v>
      </c>
      <c r="AF18" s="10">
        <v>23.60284</v>
      </c>
      <c r="AG18" s="10">
        <v>91.04083</v>
      </c>
      <c r="AH18" s="10">
        <v>36.693379999999998</v>
      </c>
      <c r="AI18" s="9">
        <v>68.607789999999994</v>
      </c>
      <c r="AJ18" s="9">
        <v>66.842500000000001</v>
      </c>
      <c r="AK18" s="9">
        <v>41.057389999999998</v>
      </c>
      <c r="AL18" s="9">
        <v>44.429290000000002</v>
      </c>
      <c r="AM18" s="9">
        <v>-20.440944000000002</v>
      </c>
      <c r="AN18" s="4"/>
      <c r="AO18" s="4"/>
      <c r="AP18" s="4"/>
      <c r="AQ18" s="4"/>
      <c r="AR18" s="4"/>
      <c r="AS18" s="4"/>
      <c r="AT18" s="4"/>
      <c r="AU18" s="4"/>
      <c r="AV18" s="4"/>
      <c r="AW18" s="4"/>
      <c r="AX18" s="4"/>
      <c r="AY18" s="4"/>
    </row>
    <row r="19" spans="1:51" ht="15" x14ac:dyDescent="0.25">
      <c r="A19" s="96">
        <f>YampaRiverInflow.TotalOutflow!A19</f>
        <v>44440</v>
      </c>
      <c r="B19" s="97"/>
      <c r="C19" s="97"/>
      <c r="D19" s="97">
        <v>34.392000000000003</v>
      </c>
      <c r="E19" s="10">
        <v>29.533373999999995</v>
      </c>
      <c r="F19" s="10">
        <v>-21.287192000000001</v>
      </c>
      <c r="G19" s="10">
        <v>32.618159999999996</v>
      </c>
      <c r="H19" s="10">
        <v>1.7953199999999998</v>
      </c>
      <c r="I19" s="10">
        <v>31.247597999999996</v>
      </c>
      <c r="J19" s="10">
        <v>10.680847999999996</v>
      </c>
      <c r="K19" s="10">
        <v>16.744351999999999</v>
      </c>
      <c r="L19" s="10">
        <v>7.7189679999999967</v>
      </c>
      <c r="M19" s="10">
        <v>23.211606</v>
      </c>
      <c r="N19" s="10">
        <v>19.180725999999996</v>
      </c>
      <c r="O19" s="10">
        <v>38.334448000000002</v>
      </c>
      <c r="P19" s="10">
        <v>-11.254766</v>
      </c>
      <c r="Q19" s="10">
        <v>-1.109622000000003</v>
      </c>
      <c r="R19" s="10">
        <v>14.515779999999999</v>
      </c>
      <c r="S19" s="10">
        <v>21.008659999999999</v>
      </c>
      <c r="T19" s="10">
        <v>59.246279999999999</v>
      </c>
      <c r="U19" s="10">
        <v>36.099170000000001</v>
      </c>
      <c r="V19" s="10">
        <v>49.190080000000002</v>
      </c>
      <c r="W19" s="10">
        <v>39.133879999999998</v>
      </c>
      <c r="X19" s="10">
        <v>48.456199999999995</v>
      </c>
      <c r="Y19" s="10">
        <v>103.95372</v>
      </c>
      <c r="Z19" s="10">
        <v>34.373550000000002</v>
      </c>
      <c r="AA19" s="10">
        <v>57.381819999999998</v>
      </c>
      <c r="AB19" s="10">
        <v>38.360330000000005</v>
      </c>
      <c r="AC19" s="10">
        <v>50.87603</v>
      </c>
      <c r="AD19" s="10">
        <v>33.83802</v>
      </c>
      <c r="AE19" s="10">
        <v>38.677690000000005</v>
      </c>
      <c r="AF19" s="10">
        <v>28.363289999999999</v>
      </c>
      <c r="AG19" s="10">
        <v>44.250949999999996</v>
      </c>
      <c r="AH19" s="10">
        <v>41.255660000000006</v>
      </c>
      <c r="AI19" s="9">
        <v>47.999720000000003</v>
      </c>
      <c r="AJ19" s="9">
        <v>78.703759999999988</v>
      </c>
      <c r="AK19" s="9">
        <v>38.875680000000003</v>
      </c>
      <c r="AL19" s="9">
        <v>32.726860000000002</v>
      </c>
      <c r="AM19" s="9">
        <v>-9.8468000000002581E-2</v>
      </c>
      <c r="AN19" s="4"/>
      <c r="AO19" s="4"/>
      <c r="AP19" s="4"/>
      <c r="AQ19" s="4"/>
      <c r="AR19" s="4"/>
      <c r="AS19" s="4"/>
      <c r="AT19" s="4"/>
      <c r="AU19" s="4"/>
      <c r="AV19" s="4"/>
      <c r="AW19" s="4"/>
      <c r="AX19" s="4"/>
      <c r="AY19" s="4"/>
    </row>
    <row r="20" spans="1:51" ht="15" x14ac:dyDescent="0.25">
      <c r="A20" s="96">
        <f>YampaRiverInflow.TotalOutflow!A20</f>
        <v>44470</v>
      </c>
      <c r="B20" s="97"/>
      <c r="C20" s="97"/>
      <c r="D20" s="97">
        <v>39.886000000000003</v>
      </c>
      <c r="E20" s="10">
        <v>-41.121540000000003</v>
      </c>
      <c r="F20" s="10">
        <v>14.638803999999997</v>
      </c>
      <c r="G20" s="10">
        <v>21.466443999999996</v>
      </c>
      <c r="H20" s="10">
        <v>16.894756000000001</v>
      </c>
      <c r="I20" s="10">
        <v>-7.0494780000000024</v>
      </c>
      <c r="J20" s="10">
        <v>28.589822000000002</v>
      </c>
      <c r="K20" s="10">
        <v>8.7653100000000013</v>
      </c>
      <c r="L20" s="10">
        <v>19.033143999999997</v>
      </c>
      <c r="M20" s="10">
        <v>24.070353999999998</v>
      </c>
      <c r="N20" s="10">
        <v>26.040343999999997</v>
      </c>
      <c r="O20" s="10">
        <v>13.166246000000003</v>
      </c>
      <c r="P20" s="10">
        <v>20.811032000000001</v>
      </c>
      <c r="Q20" s="10">
        <v>15.392737999999998</v>
      </c>
      <c r="R20" s="10">
        <v>31.104225999999993</v>
      </c>
      <c r="S20" s="10">
        <v>32.409004000000003</v>
      </c>
      <c r="T20" s="10">
        <v>36.495870000000004</v>
      </c>
      <c r="U20" s="10">
        <v>22.413220000000003</v>
      </c>
      <c r="V20" s="10">
        <v>37.884300000000003</v>
      </c>
      <c r="W20" s="10">
        <v>47.385120000000001</v>
      </c>
      <c r="X20" s="10">
        <v>23.34545</v>
      </c>
      <c r="Y20" s="10">
        <v>20.647929999999999</v>
      </c>
      <c r="Z20" s="10">
        <v>30.664459999999998</v>
      </c>
      <c r="AA20" s="10">
        <v>41.077690000000004</v>
      </c>
      <c r="AB20" s="10">
        <v>31.060849999999999</v>
      </c>
      <c r="AC20" s="10">
        <v>69.758679999999998</v>
      </c>
      <c r="AD20" s="10">
        <v>20.94511</v>
      </c>
      <c r="AE20" s="10">
        <v>34.908660000000005</v>
      </c>
      <c r="AF20" s="10">
        <v>24.793029999999998</v>
      </c>
      <c r="AG20" s="10">
        <v>40.680699999999995</v>
      </c>
      <c r="AH20" s="10">
        <v>34.511849999999995</v>
      </c>
      <c r="AI20" s="9">
        <v>29.513770000000001</v>
      </c>
      <c r="AJ20" s="9">
        <v>19.080719999999999</v>
      </c>
      <c r="AK20" s="9">
        <v>42.445929999999997</v>
      </c>
      <c r="AL20" s="9">
        <v>56.012860000000003</v>
      </c>
      <c r="AM20" s="9">
        <v>42.068716000000002</v>
      </c>
      <c r="AN20" s="4"/>
      <c r="AO20" s="4"/>
      <c r="AP20" s="4"/>
      <c r="AQ20" s="4"/>
      <c r="AR20" s="4"/>
      <c r="AS20" s="4"/>
      <c r="AT20" s="4"/>
      <c r="AU20" s="4"/>
      <c r="AV20" s="4"/>
      <c r="AW20" s="4"/>
      <c r="AX20" s="4"/>
      <c r="AY20" s="4"/>
    </row>
    <row r="21" spans="1:51" ht="15" x14ac:dyDescent="0.25">
      <c r="A21" s="96">
        <f>YampaRiverInflow.TotalOutflow!A21</f>
        <v>44501</v>
      </c>
      <c r="B21" s="97"/>
      <c r="C21" s="97"/>
      <c r="D21" s="97">
        <v>25.577000000000002</v>
      </c>
      <c r="E21" s="10">
        <v>-45.966837999999996</v>
      </c>
      <c r="F21" s="10">
        <v>6.753783999999996</v>
      </c>
      <c r="G21" s="10">
        <v>-7.6327240000000023</v>
      </c>
      <c r="H21" s="10">
        <v>19.806198000000002</v>
      </c>
      <c r="I21" s="10">
        <v>-15.417266000000001</v>
      </c>
      <c r="J21" s="10">
        <v>42.873334</v>
      </c>
      <c r="K21" s="10">
        <v>18.651169999999997</v>
      </c>
      <c r="L21" s="10">
        <v>25.675046000000002</v>
      </c>
      <c r="M21" s="10">
        <v>19.488983999999995</v>
      </c>
      <c r="N21" s="10">
        <v>17.507805999999995</v>
      </c>
      <c r="O21" s="10">
        <v>8.8944699999999983</v>
      </c>
      <c r="P21" s="10">
        <v>1.1222839999999996</v>
      </c>
      <c r="Q21" s="10">
        <v>9.8448719999999987</v>
      </c>
      <c r="R21" s="10">
        <v>28.013811999999998</v>
      </c>
      <c r="S21" s="10">
        <v>15.793877999999999</v>
      </c>
      <c r="T21" s="10">
        <v>24.595040000000001</v>
      </c>
      <c r="U21" s="10">
        <v>18.446279999999998</v>
      </c>
      <c r="V21" s="10">
        <v>36.495870000000004</v>
      </c>
      <c r="W21" s="10">
        <v>27.966939999999997</v>
      </c>
      <c r="X21" s="10">
        <v>25.487599999999997</v>
      </c>
      <c r="Y21" s="10">
        <v>23.10744</v>
      </c>
      <c r="Z21" s="10">
        <v>22.472729999999999</v>
      </c>
      <c r="AA21" s="10">
        <v>35.166530000000002</v>
      </c>
      <c r="AB21" s="10">
        <v>20.925319999999999</v>
      </c>
      <c r="AC21" s="10">
        <v>16.066120000000002</v>
      </c>
      <c r="AD21" s="10">
        <v>25.54711</v>
      </c>
      <c r="AE21" s="10">
        <v>41.950060000000001</v>
      </c>
      <c r="AF21" s="10">
        <v>23.00787</v>
      </c>
      <c r="AG21" s="10">
        <v>14.39954</v>
      </c>
      <c r="AH21" s="10">
        <v>23.602700000000002</v>
      </c>
      <c r="AI21" s="9">
        <v>28.581400000000002</v>
      </c>
      <c r="AJ21" s="9">
        <v>27.807869999999998</v>
      </c>
      <c r="AK21" s="9">
        <v>24.69378</v>
      </c>
      <c r="AL21" s="9">
        <v>22.293890000000001</v>
      </c>
      <c r="AM21" s="9">
        <v>-3.1421840000000012</v>
      </c>
      <c r="AN21" s="4"/>
      <c r="AO21" s="4"/>
      <c r="AP21" s="4"/>
      <c r="AQ21" s="4"/>
      <c r="AR21" s="4"/>
      <c r="AS21" s="4"/>
      <c r="AT21" s="4"/>
      <c r="AU21" s="4"/>
      <c r="AV21" s="4"/>
      <c r="AW21" s="4"/>
      <c r="AX21" s="4"/>
      <c r="AY21" s="4"/>
    </row>
    <row r="22" spans="1:51" ht="15" x14ac:dyDescent="0.25">
      <c r="A22" s="96">
        <f>YampaRiverInflow.TotalOutflow!A22</f>
        <v>44531</v>
      </c>
      <c r="B22" s="97"/>
      <c r="C22" s="97"/>
      <c r="D22" s="97">
        <v>27.497</v>
      </c>
      <c r="E22" s="10">
        <v>-14.223750000000003</v>
      </c>
      <c r="F22" s="10">
        <v>16.268739999999998</v>
      </c>
      <c r="G22" s="10">
        <v>6.4705519999999996</v>
      </c>
      <c r="H22" s="10">
        <v>17.637533999999999</v>
      </c>
      <c r="I22" s="10">
        <v>-3.9600340000000016</v>
      </c>
      <c r="J22" s="10">
        <v>24.396989999999999</v>
      </c>
      <c r="K22" s="10">
        <v>10.800360000000001</v>
      </c>
      <c r="L22" s="10">
        <v>21.260485999999997</v>
      </c>
      <c r="M22" s="10">
        <v>13.424811999999998</v>
      </c>
      <c r="N22" s="10">
        <v>8.4644880000000011</v>
      </c>
      <c r="O22" s="10">
        <v>2.3967059999999982</v>
      </c>
      <c r="P22" s="10">
        <v>-6.7709719999999995</v>
      </c>
      <c r="Q22" s="10">
        <v>0.60159199999999691</v>
      </c>
      <c r="R22" s="10">
        <v>44.223798000000002</v>
      </c>
      <c r="S22" s="10">
        <v>1.110544</v>
      </c>
      <c r="T22" s="10">
        <v>15.07438</v>
      </c>
      <c r="U22" s="10">
        <v>12.69421</v>
      </c>
      <c r="V22" s="10">
        <v>35.305790000000002</v>
      </c>
      <c r="W22" s="10">
        <v>29.355370000000001</v>
      </c>
      <c r="X22" s="10">
        <v>13.4876</v>
      </c>
      <c r="Y22" s="10">
        <v>18.723970000000001</v>
      </c>
      <c r="Z22" s="10">
        <v>15.471069999999999</v>
      </c>
      <c r="AA22" s="10">
        <v>19.100490000000001</v>
      </c>
      <c r="AB22" s="10">
        <v>3.9664899999999998</v>
      </c>
      <c r="AC22" s="10">
        <v>23.801650000000002</v>
      </c>
      <c r="AD22" s="10">
        <v>57.520660000000007</v>
      </c>
      <c r="AE22" s="10">
        <v>23.99954</v>
      </c>
      <c r="AF22" s="10">
        <v>19.4375</v>
      </c>
      <c r="AG22" s="10">
        <v>33.916870000000003</v>
      </c>
      <c r="AH22" s="10">
        <v>31.734860000000001</v>
      </c>
      <c r="AI22" s="9">
        <v>22.7103</v>
      </c>
      <c r="AJ22" s="9">
        <v>25.368259999999999</v>
      </c>
      <c r="AK22" s="9">
        <v>31.6557</v>
      </c>
      <c r="AL22" s="9">
        <v>22.412740000000003</v>
      </c>
      <c r="AM22" s="9">
        <v>28.144819999999999</v>
      </c>
      <c r="AN22" s="4"/>
      <c r="AO22" s="4"/>
      <c r="AP22" s="4"/>
      <c r="AQ22" s="4"/>
      <c r="AR22" s="4"/>
      <c r="AS22" s="4"/>
      <c r="AT22" s="4"/>
      <c r="AU22" s="4"/>
      <c r="AV22" s="4"/>
      <c r="AW22" s="4"/>
      <c r="AX22" s="4"/>
      <c r="AY22" s="4"/>
    </row>
    <row r="23" spans="1:51" ht="15" x14ac:dyDescent="0.25">
      <c r="A23" s="96">
        <f>YampaRiverInflow.TotalOutflow!A23</f>
        <v>44562</v>
      </c>
      <c r="B23" s="97"/>
      <c r="C23" s="97"/>
      <c r="D23" s="97">
        <v>35.625999999999998</v>
      </c>
      <c r="E23" s="10">
        <v>-20.071922000000001</v>
      </c>
      <c r="F23" s="10">
        <v>13.077360000000001</v>
      </c>
      <c r="G23" s="10">
        <v>19.310572000000001</v>
      </c>
      <c r="H23" s="10">
        <v>30.633921999999998</v>
      </c>
      <c r="I23" s="10">
        <v>-8.3519860000000001</v>
      </c>
      <c r="J23" s="10">
        <v>20.166415999999998</v>
      </c>
      <c r="K23" s="10">
        <v>-5.3256900000000025</v>
      </c>
      <c r="L23" s="10">
        <v>2.6823760000000001</v>
      </c>
      <c r="M23" s="10">
        <v>29.809785999999992</v>
      </c>
      <c r="N23" s="10">
        <v>0.14888199999999779</v>
      </c>
      <c r="O23" s="10">
        <v>188.36769600000002</v>
      </c>
      <c r="P23" s="10">
        <v>-19.261465999999999</v>
      </c>
      <c r="Q23" s="10">
        <v>-11.55139</v>
      </c>
      <c r="R23" s="10">
        <v>25.526097999999998</v>
      </c>
      <c r="S23" s="10">
        <v>1.3745679999999993</v>
      </c>
      <c r="T23" s="10">
        <v>21.421490000000002</v>
      </c>
      <c r="U23" s="10">
        <v>24.198349999999998</v>
      </c>
      <c r="V23" s="10">
        <v>42.049589999999995</v>
      </c>
      <c r="W23" s="10">
        <v>21.61983</v>
      </c>
      <c r="X23" s="10">
        <v>18.446279999999998</v>
      </c>
      <c r="Y23" s="10">
        <v>23.206610000000001</v>
      </c>
      <c r="Z23" s="10">
        <v>20.033060000000003</v>
      </c>
      <c r="AA23" s="10">
        <v>101.09752</v>
      </c>
      <c r="AB23" s="10">
        <v>22.61157</v>
      </c>
      <c r="AC23" s="10">
        <v>23.206610000000001</v>
      </c>
      <c r="AD23" s="10">
        <v>42.247930000000004</v>
      </c>
      <c r="AE23" s="10">
        <v>34.11524</v>
      </c>
      <c r="AF23" s="10">
        <v>41.255679999999998</v>
      </c>
      <c r="AG23" s="10">
        <v>24.792830000000002</v>
      </c>
      <c r="AH23" s="10">
        <v>40.065640000000002</v>
      </c>
      <c r="AI23" s="9">
        <v>37.883839999999999</v>
      </c>
      <c r="AJ23" s="9">
        <v>23.007810000000003</v>
      </c>
      <c r="AK23" s="9">
        <v>30.743310000000001</v>
      </c>
      <c r="AL23" s="9">
        <v>-35.333798000000002</v>
      </c>
      <c r="AM23" s="9">
        <v>15.72175</v>
      </c>
      <c r="AN23" s="4"/>
      <c r="AO23" s="4"/>
      <c r="AP23" s="4"/>
      <c r="AQ23" s="4"/>
      <c r="AR23" s="4"/>
      <c r="AS23" s="4"/>
      <c r="AT23" s="4"/>
      <c r="AU23" s="4"/>
      <c r="AV23" s="4"/>
      <c r="AW23" s="4"/>
      <c r="AX23" s="4"/>
      <c r="AY23" s="4"/>
    </row>
    <row r="24" spans="1:51" ht="15" x14ac:dyDescent="0.25">
      <c r="A24" s="96">
        <f>YampaRiverInflow.TotalOutflow!A24</f>
        <v>44593</v>
      </c>
      <c r="B24" s="97"/>
      <c r="C24" s="97"/>
      <c r="D24" s="97">
        <v>47.545999999999999</v>
      </c>
      <c r="E24" s="10">
        <v>8.9494680000000013</v>
      </c>
      <c r="F24" s="10">
        <v>9.201842000000001</v>
      </c>
      <c r="G24" s="10">
        <v>5.149061999999998</v>
      </c>
      <c r="H24" s="10">
        <v>31.733646</v>
      </c>
      <c r="I24" s="10">
        <v>-5.7021720000000027</v>
      </c>
      <c r="J24" s="10">
        <v>24.577362000000001</v>
      </c>
      <c r="K24" s="10">
        <v>5.5440619999999985</v>
      </c>
      <c r="L24" s="10">
        <v>2.5809760000000006</v>
      </c>
      <c r="M24" s="10">
        <v>19.033522000000001</v>
      </c>
      <c r="N24" s="10">
        <v>7.0302340000000001</v>
      </c>
      <c r="O24" s="10">
        <v>85.799055999999993</v>
      </c>
      <c r="P24" s="10">
        <v>-9.7793939999999999</v>
      </c>
      <c r="Q24" s="10">
        <v>38.657699999999991</v>
      </c>
      <c r="R24" s="10">
        <v>12.339405999999999</v>
      </c>
      <c r="S24" s="10">
        <v>23.60331</v>
      </c>
      <c r="T24" s="10">
        <v>17.2562</v>
      </c>
      <c r="U24" s="10">
        <v>16.066120000000002</v>
      </c>
      <c r="V24" s="10">
        <v>48.99174</v>
      </c>
      <c r="W24" s="10">
        <v>36.297519999999999</v>
      </c>
      <c r="X24" s="10">
        <v>25.745450000000002</v>
      </c>
      <c r="Y24" s="10">
        <v>24.39669</v>
      </c>
      <c r="Z24" s="10">
        <v>35.66281</v>
      </c>
      <c r="AA24" s="10">
        <v>125.57355</v>
      </c>
      <c r="AB24" s="10">
        <v>20.429749999999999</v>
      </c>
      <c r="AC24" s="10">
        <v>29.355370000000001</v>
      </c>
      <c r="AD24" s="10">
        <v>90.644630000000006</v>
      </c>
      <c r="AE24" s="10">
        <v>38.478989999999996</v>
      </c>
      <c r="AF24" s="10">
        <v>35.16657</v>
      </c>
      <c r="AG24" s="10">
        <v>33.321769999999994</v>
      </c>
      <c r="AH24" s="10">
        <v>18.842610000000001</v>
      </c>
      <c r="AI24" s="9">
        <v>38.875690000000006</v>
      </c>
      <c r="AJ24" s="9">
        <v>32.449240000000003</v>
      </c>
      <c r="AK24" s="9">
        <v>39.450900000000004</v>
      </c>
      <c r="AL24" s="9">
        <v>-35.678773999999997</v>
      </c>
      <c r="AM24" s="9">
        <v>36.358820000000009</v>
      </c>
      <c r="AN24" s="4"/>
      <c r="AO24" s="4"/>
      <c r="AP24" s="4"/>
      <c r="AQ24" s="4"/>
      <c r="AR24" s="4"/>
      <c r="AS24" s="4"/>
      <c r="AT24" s="4"/>
      <c r="AU24" s="4"/>
      <c r="AV24" s="4"/>
      <c r="AW24" s="4"/>
      <c r="AX24" s="4"/>
      <c r="AY24" s="4"/>
    </row>
    <row r="25" spans="1:51" ht="15" x14ac:dyDescent="0.25">
      <c r="A25" s="96">
        <f>YampaRiverInflow.TotalOutflow!A25</f>
        <v>44621</v>
      </c>
      <c r="B25" s="97"/>
      <c r="C25" s="97"/>
      <c r="D25" s="97">
        <v>58.646000000000001</v>
      </c>
      <c r="E25" s="10">
        <v>47.387336000000005</v>
      </c>
      <c r="F25" s="10">
        <v>11.779536</v>
      </c>
      <c r="G25" s="10">
        <v>64.980252000000007</v>
      </c>
      <c r="H25" s="10">
        <v>40.112389999999998</v>
      </c>
      <c r="I25" s="10">
        <v>-5.6985580000000011</v>
      </c>
      <c r="J25" s="10">
        <v>30.219604</v>
      </c>
      <c r="K25" s="10">
        <v>24.668741999999998</v>
      </c>
      <c r="L25" s="10">
        <v>25.485123999999995</v>
      </c>
      <c r="M25" s="10">
        <v>37.985829999999993</v>
      </c>
      <c r="N25" s="10">
        <v>23.852601999999997</v>
      </c>
      <c r="O25" s="10">
        <v>33.571293999999995</v>
      </c>
      <c r="P25" s="10">
        <v>18.785719999999998</v>
      </c>
      <c r="Q25" s="10">
        <v>66.418819999999997</v>
      </c>
      <c r="R25" s="10">
        <v>7.6782579999999996</v>
      </c>
      <c r="S25" s="10">
        <v>63.272730000000003</v>
      </c>
      <c r="T25" s="10">
        <v>48.99174</v>
      </c>
      <c r="U25" s="10">
        <v>19.834709999999998</v>
      </c>
      <c r="V25" s="10">
        <v>54.009920000000001</v>
      </c>
      <c r="W25" s="10">
        <v>55.160330000000002</v>
      </c>
      <c r="X25" s="10">
        <v>23.22645</v>
      </c>
      <c r="Y25" s="10">
        <v>42.842980000000004</v>
      </c>
      <c r="Z25" s="10">
        <v>27.59008</v>
      </c>
      <c r="AA25" s="10">
        <v>69.104129999999998</v>
      </c>
      <c r="AB25" s="10">
        <v>49.190080000000002</v>
      </c>
      <c r="AC25" s="10">
        <v>44.628099999999996</v>
      </c>
      <c r="AD25" s="10">
        <v>82.373550000000009</v>
      </c>
      <c r="AE25" s="10">
        <v>74.04258999999999</v>
      </c>
      <c r="AF25" s="10">
        <v>59.404600000000002</v>
      </c>
      <c r="AG25" s="10">
        <v>42.445689999999999</v>
      </c>
      <c r="AH25" s="10">
        <v>22.21454</v>
      </c>
      <c r="AI25" s="9">
        <v>58.769889999999997</v>
      </c>
      <c r="AJ25" s="9">
        <v>31.517060000000001</v>
      </c>
      <c r="AK25" s="9">
        <v>41.176480000000005</v>
      </c>
      <c r="AL25" s="9">
        <v>1.4208999999999996</v>
      </c>
      <c r="AM25" s="9">
        <v>53.899988000000008</v>
      </c>
      <c r="AN25" s="4"/>
      <c r="AO25" s="4"/>
      <c r="AP25" s="4"/>
      <c r="AQ25" s="4"/>
      <c r="AR25" s="4"/>
      <c r="AS25" s="4"/>
      <c r="AT25" s="4"/>
      <c r="AU25" s="4"/>
      <c r="AV25" s="4"/>
      <c r="AW25" s="4"/>
      <c r="AX25" s="4"/>
      <c r="AY25" s="4"/>
    </row>
    <row r="26" spans="1:51" ht="15" x14ac:dyDescent="0.25">
      <c r="A26" s="96">
        <f>YampaRiverInflow.TotalOutflow!A26</f>
        <v>44652</v>
      </c>
      <c r="B26" s="97"/>
      <c r="C26" s="97"/>
      <c r="D26" s="97">
        <v>32.994999999999997</v>
      </c>
      <c r="E26" s="10">
        <v>6.8782900000000007</v>
      </c>
      <c r="F26" s="10">
        <v>6.4497519999999966</v>
      </c>
      <c r="G26" s="10">
        <v>-1.6270880000000034</v>
      </c>
      <c r="H26" s="10">
        <v>27.136765999999998</v>
      </c>
      <c r="I26" s="10">
        <v>10.345166000000001</v>
      </c>
      <c r="J26" s="10">
        <v>35.310705999999996</v>
      </c>
      <c r="K26" s="10">
        <v>19.30078</v>
      </c>
      <c r="L26" s="10">
        <v>3.5616000000000003</v>
      </c>
      <c r="M26" s="10">
        <v>41.938178000000001</v>
      </c>
      <c r="N26" s="10">
        <v>40.074694000000001</v>
      </c>
      <c r="O26" s="10">
        <v>1.3631199999999954</v>
      </c>
      <c r="P26" s="10">
        <v>-2.5694920000000012</v>
      </c>
      <c r="Q26" s="10">
        <v>-26.212883999999999</v>
      </c>
      <c r="R26" s="10">
        <v>3.6764540000000014</v>
      </c>
      <c r="S26" s="10">
        <v>29.157019999999999</v>
      </c>
      <c r="T26" s="10">
        <v>70.294210000000007</v>
      </c>
      <c r="U26" s="10">
        <v>23.60331</v>
      </c>
      <c r="V26" s="10">
        <v>16.8</v>
      </c>
      <c r="W26" s="10">
        <v>35.028100000000002</v>
      </c>
      <c r="X26" s="10">
        <v>13.62645</v>
      </c>
      <c r="Y26" s="10">
        <v>32.747109999999999</v>
      </c>
      <c r="Z26" s="10">
        <v>39.133879999999998</v>
      </c>
      <c r="AA26" s="10">
        <v>90.902479999999997</v>
      </c>
      <c r="AB26" s="10">
        <v>33.758679999999998</v>
      </c>
      <c r="AC26" s="10">
        <v>33.699169999999995</v>
      </c>
      <c r="AD26" s="10">
        <v>29.79214</v>
      </c>
      <c r="AE26" s="10">
        <v>43.080640000000002</v>
      </c>
      <c r="AF26" s="10">
        <v>88.700450000000004</v>
      </c>
      <c r="AG26" s="10">
        <v>43.635820000000002</v>
      </c>
      <c r="AH26" s="10">
        <v>17.01784</v>
      </c>
      <c r="AI26" s="9">
        <v>26.498860000000001</v>
      </c>
      <c r="AJ26" s="9">
        <v>22.988139999999998</v>
      </c>
      <c r="AK26" s="9">
        <v>25.348419999999997</v>
      </c>
      <c r="AL26" s="9">
        <v>1.8474620000000004</v>
      </c>
      <c r="AM26" s="9">
        <v>30.190056000000002</v>
      </c>
      <c r="AN26" s="4"/>
      <c r="AO26" s="4"/>
      <c r="AP26" s="4"/>
      <c r="AQ26" s="4"/>
      <c r="AR26" s="4"/>
      <c r="AS26" s="4"/>
      <c r="AT26" s="4"/>
      <c r="AU26" s="4"/>
      <c r="AV26" s="4"/>
      <c r="AW26" s="4"/>
      <c r="AX26" s="4"/>
      <c r="AY26" s="4"/>
    </row>
    <row r="27" spans="1:51" ht="15" x14ac:dyDescent="0.25">
      <c r="A27" s="96">
        <f>YampaRiverInflow.TotalOutflow!A27</f>
        <v>44682</v>
      </c>
      <c r="B27" s="97"/>
      <c r="C27" s="97"/>
      <c r="D27" s="97">
        <v>28.905000000000001</v>
      </c>
      <c r="E27" s="10">
        <v>10.639998</v>
      </c>
      <c r="F27" s="10">
        <v>-44.029232</v>
      </c>
      <c r="G27" s="10">
        <v>-35.628662000000006</v>
      </c>
      <c r="H27" s="10">
        <v>13.395087999999999</v>
      </c>
      <c r="I27" s="10">
        <v>14.373129999999998</v>
      </c>
      <c r="J27" s="10">
        <v>12.015425999999998</v>
      </c>
      <c r="K27" s="10">
        <v>20.550333999999999</v>
      </c>
      <c r="L27" s="10">
        <v>18.579722</v>
      </c>
      <c r="M27" s="10">
        <v>24.659790000000001</v>
      </c>
      <c r="N27" s="10">
        <v>21.803582000000002</v>
      </c>
      <c r="O27" s="10">
        <v>0.19014400000000023</v>
      </c>
      <c r="P27" s="10">
        <v>-5.5054859999999994</v>
      </c>
      <c r="Q27" s="10">
        <v>-26.211384000000006</v>
      </c>
      <c r="R27" s="10">
        <v>7.738929999999999</v>
      </c>
      <c r="S27" s="10">
        <v>15.471069999999999</v>
      </c>
      <c r="T27" s="10">
        <v>41.137190000000004</v>
      </c>
      <c r="U27" s="10">
        <v>13.289260000000001</v>
      </c>
      <c r="V27" s="10">
        <v>27.570250000000001</v>
      </c>
      <c r="W27" s="10">
        <v>34.690910000000002</v>
      </c>
      <c r="X27" s="10">
        <v>21.163640000000001</v>
      </c>
      <c r="Y27" s="10">
        <v>23.543800000000001</v>
      </c>
      <c r="Z27" s="10">
        <v>34.333880000000001</v>
      </c>
      <c r="AA27" s="10">
        <v>67.140500000000003</v>
      </c>
      <c r="AB27" s="10">
        <v>34.274380000000001</v>
      </c>
      <c r="AC27" s="10">
        <v>36.813220000000001</v>
      </c>
      <c r="AD27" s="10">
        <v>20.429749999999999</v>
      </c>
      <c r="AE27" s="10">
        <v>51.173209999999997</v>
      </c>
      <c r="AF27" s="10">
        <v>36.138489999999997</v>
      </c>
      <c r="AG27" s="10">
        <v>21.024139999999999</v>
      </c>
      <c r="AH27" s="10">
        <v>18.545120000000001</v>
      </c>
      <c r="AI27" s="9">
        <v>27.252549999999999</v>
      </c>
      <c r="AJ27" s="9">
        <v>27.252610000000001</v>
      </c>
      <c r="AK27" s="9">
        <v>28.958279999999998</v>
      </c>
      <c r="AL27" s="9">
        <v>-17.974883999999999</v>
      </c>
      <c r="AM27" s="9">
        <v>8.2502020000000016</v>
      </c>
      <c r="AN27" s="4"/>
      <c r="AO27" s="4"/>
      <c r="AP27" s="4"/>
      <c r="AQ27" s="4"/>
      <c r="AR27" s="4"/>
      <c r="AS27" s="4"/>
      <c r="AT27" s="4"/>
      <c r="AU27" s="4"/>
      <c r="AV27" s="4"/>
      <c r="AW27" s="4"/>
      <c r="AX27" s="4"/>
      <c r="AY27" s="4"/>
    </row>
    <row r="28" spans="1:51" ht="15" x14ac:dyDescent="0.25">
      <c r="A28" s="96">
        <f>YampaRiverInflow.TotalOutflow!A28</f>
        <v>44713</v>
      </c>
      <c r="B28" s="97"/>
      <c r="C28" s="97"/>
      <c r="D28" s="97">
        <v>25.827000000000002</v>
      </c>
      <c r="E28" s="10">
        <v>14.244779999999999</v>
      </c>
      <c r="F28" s="10">
        <v>-27.190472000000003</v>
      </c>
      <c r="G28" s="10">
        <v>-26.814078000000002</v>
      </c>
      <c r="H28" s="10">
        <v>4.3700580000000011</v>
      </c>
      <c r="I28" s="10">
        <v>17.001467999999996</v>
      </c>
      <c r="J28" s="10">
        <v>15.287422000000003</v>
      </c>
      <c r="K28" s="10">
        <v>10.805857999999999</v>
      </c>
      <c r="L28" s="10">
        <v>17.742493999999997</v>
      </c>
      <c r="M28" s="10">
        <v>3.4259199999999983</v>
      </c>
      <c r="N28" s="10">
        <v>8.1729199999999995</v>
      </c>
      <c r="O28" s="10">
        <v>12.473674000000001</v>
      </c>
      <c r="P28" s="10">
        <v>1.061094</v>
      </c>
      <c r="Q28" s="10">
        <v>22.368065999999995</v>
      </c>
      <c r="R28" s="10">
        <v>-1.3633040000000001</v>
      </c>
      <c r="S28" s="10">
        <v>31.73554</v>
      </c>
      <c r="T28" s="10">
        <v>15.272729999999999</v>
      </c>
      <c r="U28" s="10">
        <v>13.68595</v>
      </c>
      <c r="V28" s="10">
        <v>32.07273</v>
      </c>
      <c r="W28" s="10">
        <v>48.238019999999999</v>
      </c>
      <c r="X28" s="10">
        <v>6.5057900000000002</v>
      </c>
      <c r="Y28" s="10">
        <v>14.280989999999999</v>
      </c>
      <c r="Z28" s="10">
        <v>20.826450000000001</v>
      </c>
      <c r="AA28" s="10">
        <v>11.9405</v>
      </c>
      <c r="AB28" s="10">
        <v>14.67769</v>
      </c>
      <c r="AC28" s="10">
        <v>31.73554</v>
      </c>
      <c r="AD28" s="10">
        <v>13.4876</v>
      </c>
      <c r="AE28" s="10">
        <v>35.543419999999998</v>
      </c>
      <c r="AF28" s="10">
        <v>23.741799999999998</v>
      </c>
      <c r="AG28" s="10">
        <v>24.39593</v>
      </c>
      <c r="AH28" s="10">
        <v>22.730180000000001</v>
      </c>
      <c r="AI28" s="9">
        <v>25.189630000000001</v>
      </c>
      <c r="AJ28" s="9">
        <v>26.0823</v>
      </c>
      <c r="AK28" s="9">
        <v>25.58633</v>
      </c>
      <c r="AL28" s="9">
        <v>-10.634887999999998</v>
      </c>
      <c r="AM28" s="9">
        <v>9.8336339999999982</v>
      </c>
      <c r="AN28" s="4"/>
      <c r="AO28" s="4"/>
      <c r="AP28" s="4"/>
      <c r="AQ28" s="4"/>
      <c r="AR28" s="4"/>
      <c r="AS28" s="4"/>
      <c r="AT28" s="4"/>
      <c r="AU28" s="4"/>
      <c r="AV28" s="4"/>
      <c r="AW28" s="4"/>
      <c r="AX28" s="4"/>
      <c r="AY28" s="4"/>
    </row>
    <row r="29" spans="1:51" ht="15" x14ac:dyDescent="0.25">
      <c r="A29" s="96">
        <f>YampaRiverInflow.TotalOutflow!A29</f>
        <v>44743</v>
      </c>
      <c r="B29" s="97"/>
      <c r="C29" s="97"/>
      <c r="D29" s="97">
        <v>32.69</v>
      </c>
      <c r="E29" s="10">
        <v>4.3607659999999964</v>
      </c>
      <c r="F29" s="10">
        <v>-76.904696000000001</v>
      </c>
      <c r="G29" s="10">
        <v>-26.037152000000003</v>
      </c>
      <c r="H29" s="10">
        <v>-0.99219199999999907</v>
      </c>
      <c r="I29" s="10">
        <v>23.523871999999997</v>
      </c>
      <c r="J29" s="10">
        <v>10.508421999999999</v>
      </c>
      <c r="K29" s="10">
        <v>0.38218800000000192</v>
      </c>
      <c r="L29" s="10">
        <v>-2.4426239999999999</v>
      </c>
      <c r="M29" s="10">
        <v>-0.52760200000000035</v>
      </c>
      <c r="N29" s="10">
        <v>14.445949999999996</v>
      </c>
      <c r="O29" s="10">
        <v>-5.4029160000000003</v>
      </c>
      <c r="P29" s="10">
        <v>-9.1989860000000014</v>
      </c>
      <c r="Q29" s="10">
        <v>30.872809999999998</v>
      </c>
      <c r="R29" s="10">
        <v>7.8308159999999951</v>
      </c>
      <c r="S29" s="10">
        <v>31.933880000000002</v>
      </c>
      <c r="T29" s="10">
        <v>33.12397</v>
      </c>
      <c r="U29" s="10">
        <v>30.347110000000001</v>
      </c>
      <c r="V29" s="10">
        <v>21.12397</v>
      </c>
      <c r="W29" s="10">
        <v>19.953720000000001</v>
      </c>
      <c r="X29" s="10">
        <v>10.1157</v>
      </c>
      <c r="Y29" s="10">
        <v>17.2562</v>
      </c>
      <c r="Z29" s="10">
        <v>39.272730000000003</v>
      </c>
      <c r="AA29" s="10">
        <v>21.024789999999999</v>
      </c>
      <c r="AB29" s="10">
        <v>21.223140000000001</v>
      </c>
      <c r="AC29" s="10">
        <v>45.421489999999999</v>
      </c>
      <c r="AD29" s="10">
        <v>28.760330000000003</v>
      </c>
      <c r="AE29" s="10">
        <v>28.164830000000002</v>
      </c>
      <c r="AF29" s="10">
        <v>29.156560000000002</v>
      </c>
      <c r="AG29" s="10">
        <v>31.536360000000002</v>
      </c>
      <c r="AH29" s="10">
        <v>26.379669999999997</v>
      </c>
      <c r="AI29" s="9">
        <v>61.685449999999996</v>
      </c>
      <c r="AJ29" s="9">
        <v>29.156569999999999</v>
      </c>
      <c r="AK29" s="9">
        <v>33.520060000000001</v>
      </c>
      <c r="AL29" s="9">
        <v>-4.7430320000000004</v>
      </c>
      <c r="AM29" s="9">
        <v>16.804354</v>
      </c>
      <c r="AN29" s="4"/>
      <c r="AO29" s="4"/>
      <c r="AP29" s="4"/>
      <c r="AQ29" s="4"/>
      <c r="AR29" s="4"/>
      <c r="AS29" s="4"/>
      <c r="AT29" s="4"/>
      <c r="AU29" s="4"/>
      <c r="AV29" s="4"/>
      <c r="AW29" s="4"/>
      <c r="AX29" s="4"/>
      <c r="AY29" s="4"/>
    </row>
    <row r="30" spans="1:51" ht="15" x14ac:dyDescent="0.25">
      <c r="A30" s="96">
        <f>YampaRiverInflow.TotalOutflow!A30</f>
        <v>44774</v>
      </c>
      <c r="B30" s="97"/>
      <c r="C30" s="97"/>
      <c r="D30" s="97">
        <v>36.578000000000003</v>
      </c>
      <c r="E30" s="10">
        <v>-38.819428000000002</v>
      </c>
      <c r="F30" s="10">
        <v>4.0788000000000029</v>
      </c>
      <c r="G30" s="10">
        <v>-24.940789999999996</v>
      </c>
      <c r="H30" s="10">
        <v>11.508968000000001</v>
      </c>
      <c r="I30" s="10">
        <v>34.079854000000005</v>
      </c>
      <c r="J30" s="10">
        <v>13.724534</v>
      </c>
      <c r="K30" s="10">
        <v>22.184847999999999</v>
      </c>
      <c r="L30" s="10">
        <v>11.868864000000002</v>
      </c>
      <c r="M30" s="10">
        <v>15.498979999999996</v>
      </c>
      <c r="N30" s="10">
        <v>39.663323999999996</v>
      </c>
      <c r="O30" s="10">
        <v>-27.475497999999998</v>
      </c>
      <c r="P30" s="10">
        <v>-21.766008000000003</v>
      </c>
      <c r="Q30" s="10">
        <v>29.917686</v>
      </c>
      <c r="R30" s="10">
        <v>25.019824</v>
      </c>
      <c r="S30" s="10">
        <v>50.280989999999996</v>
      </c>
      <c r="T30" s="10">
        <v>20.826450000000001</v>
      </c>
      <c r="U30" s="10">
        <v>44.033059999999999</v>
      </c>
      <c r="V30" s="10">
        <v>23.404959999999999</v>
      </c>
      <c r="W30" s="10">
        <v>52.066120000000005</v>
      </c>
      <c r="X30" s="10">
        <v>17.851240000000001</v>
      </c>
      <c r="Y30" s="10">
        <v>42.049589999999995</v>
      </c>
      <c r="Z30" s="10">
        <v>50.578510000000001</v>
      </c>
      <c r="AA30" s="10">
        <v>28.36364</v>
      </c>
      <c r="AB30" s="10">
        <v>66.446280000000002</v>
      </c>
      <c r="AC30" s="10">
        <v>91.636359999999996</v>
      </c>
      <c r="AD30" s="10">
        <v>39.272730000000003</v>
      </c>
      <c r="AE30" s="10">
        <v>23.60284</v>
      </c>
      <c r="AF30" s="10">
        <v>91.04083</v>
      </c>
      <c r="AG30" s="10">
        <v>36.693379999999998</v>
      </c>
      <c r="AH30" s="10">
        <v>68.607789999999994</v>
      </c>
      <c r="AI30" s="9">
        <v>66.842500000000001</v>
      </c>
      <c r="AJ30" s="9">
        <v>41.057389999999998</v>
      </c>
      <c r="AK30" s="9">
        <v>44.429290000000002</v>
      </c>
      <c r="AL30" s="9">
        <v>-20.440944000000002</v>
      </c>
      <c r="AM30" s="9">
        <v>26.649618</v>
      </c>
      <c r="AN30" s="4"/>
      <c r="AO30" s="4"/>
      <c r="AP30" s="4"/>
      <c r="AQ30" s="4"/>
      <c r="AR30" s="4"/>
      <c r="AS30" s="4"/>
      <c r="AT30" s="4"/>
      <c r="AU30" s="4"/>
      <c r="AV30" s="4"/>
      <c r="AW30" s="4"/>
      <c r="AX30" s="4"/>
      <c r="AY30" s="4"/>
    </row>
    <row r="31" spans="1:51" ht="15" x14ac:dyDescent="0.25">
      <c r="A31" s="96">
        <f>YampaRiverInflow.TotalOutflow!A31</f>
        <v>44805</v>
      </c>
      <c r="B31" s="97"/>
      <c r="C31" s="97"/>
      <c r="D31" s="97">
        <v>34.392000000000003</v>
      </c>
      <c r="E31" s="10">
        <v>-21.287192000000001</v>
      </c>
      <c r="F31" s="10">
        <v>32.618159999999996</v>
      </c>
      <c r="G31" s="10">
        <v>1.7953199999999998</v>
      </c>
      <c r="H31" s="10">
        <v>31.247597999999996</v>
      </c>
      <c r="I31" s="10">
        <v>10.680847999999996</v>
      </c>
      <c r="J31" s="10">
        <v>16.744351999999999</v>
      </c>
      <c r="K31" s="10">
        <v>7.7189679999999967</v>
      </c>
      <c r="L31" s="10">
        <v>23.211606</v>
      </c>
      <c r="M31" s="10">
        <v>19.180725999999996</v>
      </c>
      <c r="N31" s="10">
        <v>38.334448000000002</v>
      </c>
      <c r="O31" s="10">
        <v>-11.254766</v>
      </c>
      <c r="P31" s="10">
        <v>-1.109622000000003</v>
      </c>
      <c r="Q31" s="10">
        <v>14.515779999999999</v>
      </c>
      <c r="R31" s="10">
        <v>21.008659999999999</v>
      </c>
      <c r="S31" s="10">
        <v>59.246279999999999</v>
      </c>
      <c r="T31" s="10">
        <v>36.099170000000001</v>
      </c>
      <c r="U31" s="10">
        <v>49.190080000000002</v>
      </c>
      <c r="V31" s="10">
        <v>39.133879999999998</v>
      </c>
      <c r="W31" s="10">
        <v>48.456199999999995</v>
      </c>
      <c r="X31" s="10">
        <v>103.95372</v>
      </c>
      <c r="Y31" s="10">
        <v>34.373550000000002</v>
      </c>
      <c r="Z31" s="10">
        <v>57.381819999999998</v>
      </c>
      <c r="AA31" s="10">
        <v>38.360330000000005</v>
      </c>
      <c r="AB31" s="10">
        <v>50.87603</v>
      </c>
      <c r="AC31" s="10">
        <v>33.83802</v>
      </c>
      <c r="AD31" s="10">
        <v>38.677690000000005</v>
      </c>
      <c r="AE31" s="10">
        <v>28.363289999999999</v>
      </c>
      <c r="AF31" s="10">
        <v>44.250949999999996</v>
      </c>
      <c r="AG31" s="10">
        <v>41.255660000000006</v>
      </c>
      <c r="AH31" s="10">
        <v>47.999720000000003</v>
      </c>
      <c r="AI31" s="9">
        <v>78.703759999999988</v>
      </c>
      <c r="AJ31" s="9">
        <v>38.875680000000003</v>
      </c>
      <c r="AK31" s="9">
        <v>32.726860000000002</v>
      </c>
      <c r="AL31" s="9">
        <v>-9.8468000000002581E-2</v>
      </c>
      <c r="AM31" s="9">
        <v>31.357489999999999</v>
      </c>
      <c r="AN31" s="4"/>
      <c r="AO31" s="4"/>
      <c r="AP31" s="4"/>
      <c r="AQ31" s="4"/>
      <c r="AR31" s="4"/>
      <c r="AS31" s="4"/>
      <c r="AT31" s="4"/>
      <c r="AU31" s="4"/>
      <c r="AV31" s="4"/>
      <c r="AW31" s="4"/>
      <c r="AX31" s="4"/>
      <c r="AY31" s="4"/>
    </row>
    <row r="32" spans="1:51" ht="15" x14ac:dyDescent="0.25">
      <c r="A32" s="96">
        <f>YampaRiverInflow.TotalOutflow!A32</f>
        <v>44835</v>
      </c>
      <c r="B32" s="97"/>
      <c r="C32" s="97"/>
      <c r="D32" s="97">
        <v>39.886000000000003</v>
      </c>
      <c r="E32" s="10">
        <v>14.638803999999997</v>
      </c>
      <c r="F32" s="10">
        <v>21.466443999999996</v>
      </c>
      <c r="G32" s="10">
        <v>16.894756000000001</v>
      </c>
      <c r="H32" s="10">
        <v>-7.0494780000000024</v>
      </c>
      <c r="I32" s="10">
        <v>28.589822000000002</v>
      </c>
      <c r="J32" s="10">
        <v>8.7653100000000013</v>
      </c>
      <c r="K32" s="10">
        <v>19.033143999999997</v>
      </c>
      <c r="L32" s="10">
        <v>24.070353999999998</v>
      </c>
      <c r="M32" s="10">
        <v>26.040343999999997</v>
      </c>
      <c r="N32" s="10">
        <v>13.166246000000003</v>
      </c>
      <c r="O32" s="10">
        <v>20.811032000000001</v>
      </c>
      <c r="P32" s="10">
        <v>15.392737999999998</v>
      </c>
      <c r="Q32" s="10">
        <v>31.104225999999993</v>
      </c>
      <c r="R32" s="10">
        <v>32.409004000000003</v>
      </c>
      <c r="S32" s="10">
        <v>36.495870000000004</v>
      </c>
      <c r="T32" s="10">
        <v>22.413220000000003</v>
      </c>
      <c r="U32" s="10">
        <v>37.884300000000003</v>
      </c>
      <c r="V32" s="10">
        <v>47.385120000000001</v>
      </c>
      <c r="W32" s="10">
        <v>23.34545</v>
      </c>
      <c r="X32" s="10">
        <v>20.647929999999999</v>
      </c>
      <c r="Y32" s="10">
        <v>30.664459999999998</v>
      </c>
      <c r="Z32" s="10">
        <v>41.077690000000004</v>
      </c>
      <c r="AA32" s="10">
        <v>31.060849999999999</v>
      </c>
      <c r="AB32" s="10">
        <v>69.758679999999998</v>
      </c>
      <c r="AC32" s="10">
        <v>20.94511</v>
      </c>
      <c r="AD32" s="10">
        <v>34.908660000000005</v>
      </c>
      <c r="AE32" s="10">
        <v>24.793029999999998</v>
      </c>
      <c r="AF32" s="10">
        <v>40.680699999999995</v>
      </c>
      <c r="AG32" s="10">
        <v>34.511849999999995</v>
      </c>
      <c r="AH32" s="10">
        <v>29.513770000000001</v>
      </c>
      <c r="AI32" s="9">
        <v>19.080719999999999</v>
      </c>
      <c r="AJ32" s="9">
        <v>42.445929999999997</v>
      </c>
      <c r="AK32" s="9">
        <v>56.012860000000003</v>
      </c>
      <c r="AL32" s="9">
        <v>42.068716000000002</v>
      </c>
      <c r="AM32" s="9">
        <v>-39.506182000000003</v>
      </c>
      <c r="AN32" s="4"/>
      <c r="AO32" s="4"/>
      <c r="AP32" s="4"/>
      <c r="AQ32" s="4"/>
      <c r="AR32" s="4"/>
      <c r="AS32" s="4"/>
      <c r="AT32" s="4"/>
      <c r="AU32" s="4"/>
      <c r="AV32" s="4"/>
      <c r="AW32" s="4"/>
      <c r="AX32" s="4"/>
      <c r="AY32" s="4"/>
    </row>
    <row r="33" spans="1:51" ht="15" x14ac:dyDescent="0.25">
      <c r="A33" s="96">
        <f>YampaRiverInflow.TotalOutflow!A33</f>
        <v>44866</v>
      </c>
      <c r="B33" s="97"/>
      <c r="C33" s="97"/>
      <c r="D33" s="97">
        <v>25.577000000000002</v>
      </c>
      <c r="E33" s="10">
        <v>6.753783999999996</v>
      </c>
      <c r="F33" s="10">
        <v>-7.6327240000000023</v>
      </c>
      <c r="G33" s="10">
        <v>19.806198000000002</v>
      </c>
      <c r="H33" s="10">
        <v>-15.417266000000001</v>
      </c>
      <c r="I33" s="10">
        <v>42.873334</v>
      </c>
      <c r="J33" s="10">
        <v>18.651169999999997</v>
      </c>
      <c r="K33" s="10">
        <v>25.675046000000002</v>
      </c>
      <c r="L33" s="10">
        <v>19.488983999999995</v>
      </c>
      <c r="M33" s="10">
        <v>17.507805999999995</v>
      </c>
      <c r="N33" s="10">
        <v>8.8944699999999983</v>
      </c>
      <c r="O33" s="10">
        <v>1.1222839999999996</v>
      </c>
      <c r="P33" s="10">
        <v>9.8448719999999987</v>
      </c>
      <c r="Q33" s="10">
        <v>28.013811999999998</v>
      </c>
      <c r="R33" s="10">
        <v>15.793877999999999</v>
      </c>
      <c r="S33" s="10">
        <v>24.595040000000001</v>
      </c>
      <c r="T33" s="10">
        <v>18.446279999999998</v>
      </c>
      <c r="U33" s="10">
        <v>36.495870000000004</v>
      </c>
      <c r="V33" s="10">
        <v>27.966939999999997</v>
      </c>
      <c r="W33" s="10">
        <v>25.487599999999997</v>
      </c>
      <c r="X33" s="10">
        <v>23.10744</v>
      </c>
      <c r="Y33" s="10">
        <v>22.472729999999999</v>
      </c>
      <c r="Z33" s="10">
        <v>35.166530000000002</v>
      </c>
      <c r="AA33" s="10">
        <v>20.925319999999999</v>
      </c>
      <c r="AB33" s="10">
        <v>16.066120000000002</v>
      </c>
      <c r="AC33" s="10">
        <v>25.54711</v>
      </c>
      <c r="AD33" s="10">
        <v>41.950060000000001</v>
      </c>
      <c r="AE33" s="10">
        <v>23.00787</v>
      </c>
      <c r="AF33" s="10">
        <v>14.39954</v>
      </c>
      <c r="AG33" s="10">
        <v>23.602700000000002</v>
      </c>
      <c r="AH33" s="10">
        <v>28.581400000000002</v>
      </c>
      <c r="AI33" s="9">
        <v>27.807869999999998</v>
      </c>
      <c r="AJ33" s="9">
        <v>24.69378</v>
      </c>
      <c r="AK33" s="9">
        <v>22.293890000000001</v>
      </c>
      <c r="AL33" s="9">
        <v>-3.1421840000000012</v>
      </c>
      <c r="AM33" s="9">
        <v>-44.165469999999999</v>
      </c>
      <c r="AN33" s="4"/>
      <c r="AO33" s="4"/>
      <c r="AP33" s="4"/>
      <c r="AQ33" s="4"/>
      <c r="AR33" s="4"/>
      <c r="AS33" s="4"/>
      <c r="AT33" s="4"/>
      <c r="AU33" s="4"/>
      <c r="AV33" s="4"/>
      <c r="AW33" s="4"/>
      <c r="AX33" s="4"/>
      <c r="AY33" s="4"/>
    </row>
    <row r="34" spans="1:51" ht="15" x14ac:dyDescent="0.25">
      <c r="A34" s="96">
        <f>YampaRiverInflow.TotalOutflow!A34</f>
        <v>44896</v>
      </c>
      <c r="B34" s="97"/>
      <c r="C34" s="97"/>
      <c r="D34" s="97">
        <v>27.497</v>
      </c>
      <c r="E34" s="10">
        <v>16.268739999999998</v>
      </c>
      <c r="F34" s="10">
        <v>6.4705519999999996</v>
      </c>
      <c r="G34" s="10">
        <v>17.637533999999999</v>
      </c>
      <c r="H34" s="10">
        <v>-3.9600340000000016</v>
      </c>
      <c r="I34" s="10">
        <v>24.396989999999999</v>
      </c>
      <c r="J34" s="10">
        <v>10.800360000000001</v>
      </c>
      <c r="K34" s="10">
        <v>21.260485999999997</v>
      </c>
      <c r="L34" s="10">
        <v>13.424811999999998</v>
      </c>
      <c r="M34" s="10">
        <v>8.4644880000000011</v>
      </c>
      <c r="N34" s="10">
        <v>2.3967059999999982</v>
      </c>
      <c r="O34" s="10">
        <v>-6.7709719999999995</v>
      </c>
      <c r="P34" s="10">
        <v>0.60159199999999691</v>
      </c>
      <c r="Q34" s="10">
        <v>44.223798000000002</v>
      </c>
      <c r="R34" s="10">
        <v>1.110544</v>
      </c>
      <c r="S34" s="10">
        <v>15.07438</v>
      </c>
      <c r="T34" s="10">
        <v>12.69421</v>
      </c>
      <c r="U34" s="10">
        <v>35.305790000000002</v>
      </c>
      <c r="V34" s="10">
        <v>29.355370000000001</v>
      </c>
      <c r="W34" s="10">
        <v>13.4876</v>
      </c>
      <c r="X34" s="10">
        <v>18.723970000000001</v>
      </c>
      <c r="Y34" s="10">
        <v>15.471069999999999</v>
      </c>
      <c r="Z34" s="10">
        <v>19.100490000000001</v>
      </c>
      <c r="AA34" s="10">
        <v>3.9664899999999998</v>
      </c>
      <c r="AB34" s="10">
        <v>23.801650000000002</v>
      </c>
      <c r="AC34" s="10">
        <v>57.520660000000007</v>
      </c>
      <c r="AD34" s="10">
        <v>23.99954</v>
      </c>
      <c r="AE34" s="10">
        <v>19.4375</v>
      </c>
      <c r="AF34" s="10">
        <v>33.916870000000003</v>
      </c>
      <c r="AG34" s="10">
        <v>31.734860000000001</v>
      </c>
      <c r="AH34" s="10">
        <v>22.7103</v>
      </c>
      <c r="AI34" s="9">
        <v>25.368259999999999</v>
      </c>
      <c r="AJ34" s="9">
        <v>31.6557</v>
      </c>
      <c r="AK34" s="9">
        <v>22.412740000000003</v>
      </c>
      <c r="AL34" s="9">
        <v>28.144819999999999</v>
      </c>
      <c r="AM34" s="9">
        <v>-12.281395999999999</v>
      </c>
      <c r="AN34" s="4"/>
      <c r="AO34" s="4"/>
      <c r="AP34" s="4"/>
      <c r="AQ34" s="4"/>
      <c r="AR34" s="4"/>
      <c r="AS34" s="4"/>
      <c r="AT34" s="4"/>
      <c r="AU34" s="4"/>
      <c r="AV34" s="4"/>
      <c r="AW34" s="4"/>
      <c r="AX34" s="4"/>
      <c r="AY34" s="4"/>
    </row>
    <row r="35" spans="1:51" ht="15" x14ac:dyDescent="0.25">
      <c r="A35" s="96">
        <f>YampaRiverInflow.TotalOutflow!A35</f>
        <v>44927</v>
      </c>
      <c r="B35" s="97"/>
      <c r="C35" s="97"/>
      <c r="D35" s="97">
        <v>35.625999999999998</v>
      </c>
      <c r="E35" s="10">
        <v>13.077360000000001</v>
      </c>
      <c r="F35" s="10">
        <v>19.310572000000001</v>
      </c>
      <c r="G35" s="10">
        <v>30.633921999999998</v>
      </c>
      <c r="H35" s="10">
        <v>-8.3519860000000001</v>
      </c>
      <c r="I35" s="10">
        <v>20.166415999999998</v>
      </c>
      <c r="J35" s="10">
        <v>-5.3256900000000025</v>
      </c>
      <c r="K35" s="10">
        <v>2.6823760000000001</v>
      </c>
      <c r="L35" s="10">
        <v>29.809785999999992</v>
      </c>
      <c r="M35" s="10">
        <v>0.14888199999999779</v>
      </c>
      <c r="N35" s="10">
        <v>188.36769600000002</v>
      </c>
      <c r="O35" s="10">
        <v>-19.261465999999999</v>
      </c>
      <c r="P35" s="10">
        <v>-11.55139</v>
      </c>
      <c r="Q35" s="10">
        <v>25.526097999999998</v>
      </c>
      <c r="R35" s="10">
        <v>1.3745679999999993</v>
      </c>
      <c r="S35" s="10">
        <v>21.421490000000002</v>
      </c>
      <c r="T35" s="10">
        <v>24.198349999999998</v>
      </c>
      <c r="U35" s="10">
        <v>42.049589999999995</v>
      </c>
      <c r="V35" s="10">
        <v>21.61983</v>
      </c>
      <c r="W35" s="10">
        <v>18.446279999999998</v>
      </c>
      <c r="X35" s="10">
        <v>23.206610000000001</v>
      </c>
      <c r="Y35" s="10">
        <v>20.033060000000003</v>
      </c>
      <c r="Z35" s="10">
        <v>101.09752</v>
      </c>
      <c r="AA35" s="10">
        <v>22.61157</v>
      </c>
      <c r="AB35" s="10">
        <v>23.206610000000001</v>
      </c>
      <c r="AC35" s="10">
        <v>42.247930000000004</v>
      </c>
      <c r="AD35" s="10">
        <v>34.11524</v>
      </c>
      <c r="AE35" s="10">
        <v>41.255679999999998</v>
      </c>
      <c r="AF35" s="10">
        <v>24.792830000000002</v>
      </c>
      <c r="AG35" s="10">
        <v>40.065640000000002</v>
      </c>
      <c r="AH35" s="10">
        <v>37.883839999999999</v>
      </c>
      <c r="AI35" s="9">
        <v>23.007810000000003</v>
      </c>
      <c r="AJ35" s="9">
        <v>30.743310000000001</v>
      </c>
      <c r="AK35" s="9">
        <v>-35.333798000000002</v>
      </c>
      <c r="AL35" s="9">
        <v>15.72175</v>
      </c>
      <c r="AM35" s="9">
        <v>-20.231422000000002</v>
      </c>
      <c r="AN35" s="4"/>
      <c r="AO35" s="4"/>
      <c r="AP35" s="4"/>
      <c r="AQ35" s="4"/>
      <c r="AR35" s="4"/>
      <c r="AS35" s="4"/>
      <c r="AT35" s="4"/>
      <c r="AU35" s="4"/>
      <c r="AV35" s="4"/>
      <c r="AW35" s="4"/>
      <c r="AX35" s="4"/>
      <c r="AY35" s="4"/>
    </row>
    <row r="36" spans="1:51" ht="15" x14ac:dyDescent="0.25">
      <c r="A36" s="96">
        <f>YampaRiverInflow.TotalOutflow!A36</f>
        <v>44958</v>
      </c>
      <c r="B36" s="97"/>
      <c r="C36" s="97"/>
      <c r="D36" s="97">
        <v>47.545999999999999</v>
      </c>
      <c r="E36" s="10">
        <v>9.201842000000001</v>
      </c>
      <c r="F36" s="10">
        <v>5.149061999999998</v>
      </c>
      <c r="G36" s="10">
        <v>31.733646</v>
      </c>
      <c r="H36" s="10">
        <v>-5.7021720000000027</v>
      </c>
      <c r="I36" s="10">
        <v>24.577362000000001</v>
      </c>
      <c r="J36" s="10">
        <v>5.5440619999999985</v>
      </c>
      <c r="K36" s="10">
        <v>2.5809760000000006</v>
      </c>
      <c r="L36" s="10">
        <v>19.033522000000001</v>
      </c>
      <c r="M36" s="10">
        <v>7.0302340000000001</v>
      </c>
      <c r="N36" s="10">
        <v>85.799055999999993</v>
      </c>
      <c r="O36" s="10">
        <v>-9.7793939999999999</v>
      </c>
      <c r="P36" s="10">
        <v>38.657699999999991</v>
      </c>
      <c r="Q36" s="10">
        <v>12.339405999999999</v>
      </c>
      <c r="R36" s="10">
        <v>23.60331</v>
      </c>
      <c r="S36" s="10">
        <v>17.2562</v>
      </c>
      <c r="T36" s="10">
        <v>16.066120000000002</v>
      </c>
      <c r="U36" s="10">
        <v>48.99174</v>
      </c>
      <c r="V36" s="10">
        <v>36.297519999999999</v>
      </c>
      <c r="W36" s="10">
        <v>25.745450000000002</v>
      </c>
      <c r="X36" s="10">
        <v>24.39669</v>
      </c>
      <c r="Y36" s="10">
        <v>35.66281</v>
      </c>
      <c r="Z36" s="10">
        <v>125.57355</v>
      </c>
      <c r="AA36" s="10">
        <v>20.429749999999999</v>
      </c>
      <c r="AB36" s="10">
        <v>29.355370000000001</v>
      </c>
      <c r="AC36" s="10">
        <v>90.644630000000006</v>
      </c>
      <c r="AD36" s="10">
        <v>38.478989999999996</v>
      </c>
      <c r="AE36" s="10">
        <v>35.16657</v>
      </c>
      <c r="AF36" s="10">
        <v>33.321769999999994</v>
      </c>
      <c r="AG36" s="10">
        <v>18.842610000000001</v>
      </c>
      <c r="AH36" s="10">
        <v>38.875690000000006</v>
      </c>
      <c r="AI36" s="9">
        <v>32.449240000000003</v>
      </c>
      <c r="AJ36" s="9">
        <v>39.450900000000004</v>
      </c>
      <c r="AK36" s="9">
        <v>-35.678773999999997</v>
      </c>
      <c r="AL36" s="9">
        <v>36.358820000000009</v>
      </c>
      <c r="AM36" s="9">
        <v>10.028786</v>
      </c>
      <c r="AN36" s="4"/>
      <c r="AO36" s="4"/>
      <c r="AP36" s="4"/>
      <c r="AQ36" s="4"/>
      <c r="AR36" s="4"/>
      <c r="AS36" s="4"/>
      <c r="AT36" s="4"/>
      <c r="AU36" s="4"/>
      <c r="AV36" s="4"/>
      <c r="AW36" s="4"/>
      <c r="AX36" s="4"/>
      <c r="AY36" s="4"/>
    </row>
    <row r="37" spans="1:51" ht="15" x14ac:dyDescent="0.25">
      <c r="A37" s="96">
        <f>YampaRiverInflow.TotalOutflow!A37</f>
        <v>44986</v>
      </c>
      <c r="B37" s="97"/>
      <c r="C37" s="97"/>
      <c r="D37" s="97">
        <v>58.646000000000001</v>
      </c>
      <c r="E37" s="10">
        <v>11.779536</v>
      </c>
      <c r="F37" s="10">
        <v>64.980252000000007</v>
      </c>
      <c r="G37" s="10">
        <v>40.112389999999998</v>
      </c>
      <c r="H37" s="10">
        <v>-5.6985580000000011</v>
      </c>
      <c r="I37" s="10">
        <v>30.219604</v>
      </c>
      <c r="J37" s="10">
        <v>24.668741999999998</v>
      </c>
      <c r="K37" s="10">
        <v>25.485123999999995</v>
      </c>
      <c r="L37" s="10">
        <v>37.985829999999993</v>
      </c>
      <c r="M37" s="10">
        <v>23.852601999999997</v>
      </c>
      <c r="N37" s="10">
        <v>33.571293999999995</v>
      </c>
      <c r="O37" s="10">
        <v>18.785719999999998</v>
      </c>
      <c r="P37" s="10">
        <v>66.418819999999997</v>
      </c>
      <c r="Q37" s="10">
        <v>7.6782579999999996</v>
      </c>
      <c r="R37" s="10">
        <v>63.272730000000003</v>
      </c>
      <c r="S37" s="10">
        <v>48.99174</v>
      </c>
      <c r="T37" s="10">
        <v>19.834709999999998</v>
      </c>
      <c r="U37" s="10">
        <v>54.009920000000001</v>
      </c>
      <c r="V37" s="10">
        <v>55.160330000000002</v>
      </c>
      <c r="W37" s="10">
        <v>23.22645</v>
      </c>
      <c r="X37" s="10">
        <v>42.842980000000004</v>
      </c>
      <c r="Y37" s="10">
        <v>27.59008</v>
      </c>
      <c r="Z37" s="10">
        <v>69.104129999999998</v>
      </c>
      <c r="AA37" s="10">
        <v>49.190080000000002</v>
      </c>
      <c r="AB37" s="10">
        <v>44.628099999999996</v>
      </c>
      <c r="AC37" s="10">
        <v>82.373550000000009</v>
      </c>
      <c r="AD37" s="10">
        <v>74.04258999999999</v>
      </c>
      <c r="AE37" s="10">
        <v>59.404600000000002</v>
      </c>
      <c r="AF37" s="10">
        <v>42.445689999999999</v>
      </c>
      <c r="AG37" s="10">
        <v>22.21454</v>
      </c>
      <c r="AH37" s="10">
        <v>58.769889999999997</v>
      </c>
      <c r="AI37" s="9">
        <v>31.517060000000001</v>
      </c>
      <c r="AJ37" s="9">
        <v>41.176480000000005</v>
      </c>
      <c r="AK37" s="9">
        <v>1.4208999999999996</v>
      </c>
      <c r="AL37" s="9">
        <v>53.899988000000008</v>
      </c>
      <c r="AM37" s="9">
        <v>48.854016000000001</v>
      </c>
      <c r="AN37" s="4"/>
      <c r="AO37" s="4"/>
      <c r="AP37" s="4"/>
      <c r="AQ37" s="4"/>
      <c r="AR37" s="4"/>
      <c r="AS37" s="4"/>
      <c r="AT37" s="4"/>
      <c r="AU37" s="4"/>
      <c r="AV37" s="4"/>
      <c r="AW37" s="4"/>
      <c r="AX37" s="4"/>
      <c r="AY37" s="4"/>
    </row>
    <row r="38" spans="1:51" ht="15" x14ac:dyDescent="0.25">
      <c r="A38" s="96">
        <f>YampaRiverInflow.TotalOutflow!A38</f>
        <v>45017</v>
      </c>
      <c r="B38" s="97"/>
      <c r="C38" s="97"/>
      <c r="D38" s="97">
        <v>32.994999999999997</v>
      </c>
      <c r="E38" s="10">
        <v>6.4497519999999966</v>
      </c>
      <c r="F38" s="10">
        <v>-1.6270880000000034</v>
      </c>
      <c r="G38" s="10">
        <v>27.136765999999998</v>
      </c>
      <c r="H38" s="10">
        <v>10.345166000000001</v>
      </c>
      <c r="I38" s="10">
        <v>35.310705999999996</v>
      </c>
      <c r="J38" s="10">
        <v>19.30078</v>
      </c>
      <c r="K38" s="10">
        <v>3.5616000000000003</v>
      </c>
      <c r="L38" s="10">
        <v>41.938178000000001</v>
      </c>
      <c r="M38" s="10">
        <v>40.074694000000001</v>
      </c>
      <c r="N38" s="10">
        <v>1.3631199999999954</v>
      </c>
      <c r="O38" s="10">
        <v>-2.5694920000000012</v>
      </c>
      <c r="P38" s="10">
        <v>-26.212883999999999</v>
      </c>
      <c r="Q38" s="10">
        <v>3.6764540000000014</v>
      </c>
      <c r="R38" s="10">
        <v>29.157019999999999</v>
      </c>
      <c r="S38" s="10">
        <v>70.294210000000007</v>
      </c>
      <c r="T38" s="10">
        <v>23.60331</v>
      </c>
      <c r="U38" s="10">
        <v>16.8</v>
      </c>
      <c r="V38" s="10">
        <v>35.028100000000002</v>
      </c>
      <c r="W38" s="10">
        <v>13.62645</v>
      </c>
      <c r="X38" s="10">
        <v>32.747109999999999</v>
      </c>
      <c r="Y38" s="10">
        <v>39.133879999999998</v>
      </c>
      <c r="Z38" s="10">
        <v>90.902479999999997</v>
      </c>
      <c r="AA38" s="10">
        <v>33.758679999999998</v>
      </c>
      <c r="AB38" s="10">
        <v>33.699169999999995</v>
      </c>
      <c r="AC38" s="10">
        <v>29.79214</v>
      </c>
      <c r="AD38" s="10">
        <v>43.080640000000002</v>
      </c>
      <c r="AE38" s="10">
        <v>88.700450000000004</v>
      </c>
      <c r="AF38" s="10">
        <v>43.635820000000002</v>
      </c>
      <c r="AG38" s="10">
        <v>17.01784</v>
      </c>
      <c r="AH38" s="10">
        <v>26.498860000000001</v>
      </c>
      <c r="AI38" s="9">
        <v>22.988139999999998</v>
      </c>
      <c r="AJ38" s="9">
        <v>25.348419999999997</v>
      </c>
      <c r="AK38" s="9">
        <v>1.8474620000000004</v>
      </c>
      <c r="AL38" s="9">
        <v>30.190056000000002</v>
      </c>
      <c r="AM38" s="9">
        <v>8.4134259999999994</v>
      </c>
      <c r="AN38" s="4"/>
      <c r="AO38" s="4"/>
      <c r="AP38" s="4"/>
      <c r="AQ38" s="4"/>
      <c r="AR38" s="4"/>
      <c r="AS38" s="4"/>
      <c r="AT38" s="4"/>
      <c r="AU38" s="4"/>
      <c r="AV38" s="4"/>
      <c r="AW38" s="4"/>
      <c r="AX38" s="4"/>
      <c r="AY38" s="4"/>
    </row>
    <row r="39" spans="1:51" ht="15" x14ac:dyDescent="0.25">
      <c r="A39" s="96">
        <f>YampaRiverInflow.TotalOutflow!A39</f>
        <v>45047</v>
      </c>
      <c r="B39" s="97"/>
      <c r="C39" s="97"/>
      <c r="D39" s="97">
        <v>28.905000000000001</v>
      </c>
      <c r="E39" s="10">
        <v>-44.029232</v>
      </c>
      <c r="F39" s="10">
        <v>-35.628662000000006</v>
      </c>
      <c r="G39" s="10">
        <v>13.395087999999999</v>
      </c>
      <c r="H39" s="10">
        <v>14.373129999999998</v>
      </c>
      <c r="I39" s="10">
        <v>12.015425999999998</v>
      </c>
      <c r="J39" s="10">
        <v>20.550333999999999</v>
      </c>
      <c r="K39" s="10">
        <v>18.579722</v>
      </c>
      <c r="L39" s="10">
        <v>24.659790000000001</v>
      </c>
      <c r="M39" s="10">
        <v>21.803582000000002</v>
      </c>
      <c r="N39" s="10">
        <v>0.19014400000000023</v>
      </c>
      <c r="O39" s="10">
        <v>-5.5054859999999994</v>
      </c>
      <c r="P39" s="10">
        <v>-26.211384000000006</v>
      </c>
      <c r="Q39" s="10">
        <v>7.738929999999999</v>
      </c>
      <c r="R39" s="10">
        <v>15.471069999999999</v>
      </c>
      <c r="S39" s="10">
        <v>41.137190000000004</v>
      </c>
      <c r="T39" s="10">
        <v>13.289260000000001</v>
      </c>
      <c r="U39" s="10">
        <v>27.570250000000001</v>
      </c>
      <c r="V39" s="10">
        <v>34.690910000000002</v>
      </c>
      <c r="W39" s="10">
        <v>21.163640000000001</v>
      </c>
      <c r="X39" s="10">
        <v>23.543800000000001</v>
      </c>
      <c r="Y39" s="10">
        <v>34.333880000000001</v>
      </c>
      <c r="Z39" s="10">
        <v>67.140500000000003</v>
      </c>
      <c r="AA39" s="10">
        <v>34.274380000000001</v>
      </c>
      <c r="AB39" s="10">
        <v>36.813220000000001</v>
      </c>
      <c r="AC39" s="10">
        <v>20.429749999999999</v>
      </c>
      <c r="AD39" s="10">
        <v>51.173209999999997</v>
      </c>
      <c r="AE39" s="10">
        <v>36.138489999999997</v>
      </c>
      <c r="AF39" s="10">
        <v>21.024139999999999</v>
      </c>
      <c r="AG39" s="10">
        <v>18.545120000000001</v>
      </c>
      <c r="AH39" s="10">
        <v>27.252549999999999</v>
      </c>
      <c r="AI39" s="9">
        <v>27.252610000000001</v>
      </c>
      <c r="AJ39" s="9">
        <v>28.958279999999998</v>
      </c>
      <c r="AK39" s="9">
        <v>-17.974883999999999</v>
      </c>
      <c r="AL39" s="9">
        <v>8.2502020000000016</v>
      </c>
      <c r="AM39" s="9">
        <v>11.781169999999998</v>
      </c>
      <c r="AN39" s="4"/>
      <c r="AO39" s="4"/>
      <c r="AP39" s="4"/>
      <c r="AQ39" s="4"/>
      <c r="AR39" s="4"/>
      <c r="AS39" s="4"/>
      <c r="AT39" s="4"/>
      <c r="AU39" s="4"/>
      <c r="AV39" s="4"/>
      <c r="AW39" s="4"/>
      <c r="AX39" s="4"/>
      <c r="AY39" s="4"/>
    </row>
    <row r="40" spans="1:51" ht="15" x14ac:dyDescent="0.25">
      <c r="A40" s="96">
        <f>YampaRiverInflow.TotalOutflow!A40</f>
        <v>45078</v>
      </c>
      <c r="B40" s="97"/>
      <c r="C40" s="97"/>
      <c r="D40" s="97">
        <v>25.827000000000002</v>
      </c>
      <c r="E40" s="10">
        <v>-27.190472000000003</v>
      </c>
      <c r="F40" s="10">
        <v>-26.814078000000002</v>
      </c>
      <c r="G40" s="10">
        <v>4.3700580000000011</v>
      </c>
      <c r="H40" s="10">
        <v>17.001467999999996</v>
      </c>
      <c r="I40" s="10">
        <v>15.287422000000003</v>
      </c>
      <c r="J40" s="10">
        <v>10.805857999999999</v>
      </c>
      <c r="K40" s="10">
        <v>17.742493999999997</v>
      </c>
      <c r="L40" s="10">
        <v>3.4259199999999983</v>
      </c>
      <c r="M40" s="10">
        <v>8.1729199999999995</v>
      </c>
      <c r="N40" s="10">
        <v>12.473674000000001</v>
      </c>
      <c r="O40" s="10">
        <v>1.061094</v>
      </c>
      <c r="P40" s="10">
        <v>22.368065999999995</v>
      </c>
      <c r="Q40" s="10">
        <v>-1.3633040000000001</v>
      </c>
      <c r="R40" s="10">
        <v>31.73554</v>
      </c>
      <c r="S40" s="10">
        <v>15.272729999999999</v>
      </c>
      <c r="T40" s="10">
        <v>13.68595</v>
      </c>
      <c r="U40" s="10">
        <v>32.07273</v>
      </c>
      <c r="V40" s="10">
        <v>48.238019999999999</v>
      </c>
      <c r="W40" s="10">
        <v>6.5057900000000002</v>
      </c>
      <c r="X40" s="10">
        <v>14.280989999999999</v>
      </c>
      <c r="Y40" s="10">
        <v>20.826450000000001</v>
      </c>
      <c r="Z40" s="10">
        <v>11.9405</v>
      </c>
      <c r="AA40" s="10">
        <v>14.67769</v>
      </c>
      <c r="AB40" s="10">
        <v>31.73554</v>
      </c>
      <c r="AC40" s="10">
        <v>13.4876</v>
      </c>
      <c r="AD40" s="10">
        <v>35.543419999999998</v>
      </c>
      <c r="AE40" s="10">
        <v>23.741799999999998</v>
      </c>
      <c r="AF40" s="10">
        <v>24.39593</v>
      </c>
      <c r="AG40" s="10">
        <v>22.730180000000001</v>
      </c>
      <c r="AH40" s="10">
        <v>25.189630000000001</v>
      </c>
      <c r="AI40" s="9">
        <v>26.0823</v>
      </c>
      <c r="AJ40" s="9">
        <v>25.58633</v>
      </c>
      <c r="AK40" s="9">
        <v>-10.634887999999998</v>
      </c>
      <c r="AL40" s="9">
        <v>9.8336339999999982</v>
      </c>
      <c r="AM40" s="9">
        <v>15.799028</v>
      </c>
      <c r="AN40" s="4"/>
      <c r="AO40" s="4"/>
      <c r="AP40" s="4"/>
      <c r="AQ40" s="4"/>
      <c r="AR40" s="4"/>
      <c r="AS40" s="4"/>
      <c r="AT40" s="4"/>
      <c r="AU40" s="4"/>
      <c r="AV40" s="4"/>
      <c r="AW40" s="4"/>
      <c r="AX40" s="4"/>
      <c r="AY40" s="4"/>
    </row>
    <row r="41" spans="1:51" ht="15" x14ac:dyDescent="0.25">
      <c r="A41" s="96">
        <f>YampaRiverInflow.TotalOutflow!A41</f>
        <v>45108</v>
      </c>
      <c r="B41" s="97"/>
      <c r="C41" s="97"/>
      <c r="D41" s="97">
        <v>32.69</v>
      </c>
      <c r="E41" s="10">
        <v>-76.904696000000001</v>
      </c>
      <c r="F41" s="10">
        <v>-26.037152000000003</v>
      </c>
      <c r="G41" s="10">
        <v>-0.99219199999999907</v>
      </c>
      <c r="H41" s="10">
        <v>23.523871999999997</v>
      </c>
      <c r="I41" s="10">
        <v>10.508421999999999</v>
      </c>
      <c r="J41" s="10">
        <v>0.38218800000000192</v>
      </c>
      <c r="K41" s="10">
        <v>-2.4426239999999999</v>
      </c>
      <c r="L41" s="10">
        <v>-0.52760200000000035</v>
      </c>
      <c r="M41" s="10">
        <v>14.445949999999996</v>
      </c>
      <c r="N41" s="10">
        <v>-5.4029160000000003</v>
      </c>
      <c r="O41" s="10">
        <v>-9.1989860000000014</v>
      </c>
      <c r="P41" s="10">
        <v>30.872809999999998</v>
      </c>
      <c r="Q41" s="10">
        <v>7.8308159999999951</v>
      </c>
      <c r="R41" s="10">
        <v>31.933880000000002</v>
      </c>
      <c r="S41" s="10">
        <v>33.12397</v>
      </c>
      <c r="T41" s="10">
        <v>30.347110000000001</v>
      </c>
      <c r="U41" s="10">
        <v>21.12397</v>
      </c>
      <c r="V41" s="10">
        <v>19.953720000000001</v>
      </c>
      <c r="W41" s="10">
        <v>10.1157</v>
      </c>
      <c r="X41" s="10">
        <v>17.2562</v>
      </c>
      <c r="Y41" s="10">
        <v>39.272730000000003</v>
      </c>
      <c r="Z41" s="10">
        <v>21.024789999999999</v>
      </c>
      <c r="AA41" s="10">
        <v>21.223140000000001</v>
      </c>
      <c r="AB41" s="10">
        <v>45.421489999999999</v>
      </c>
      <c r="AC41" s="10">
        <v>28.760330000000003</v>
      </c>
      <c r="AD41" s="10">
        <v>28.164830000000002</v>
      </c>
      <c r="AE41" s="10">
        <v>29.156560000000002</v>
      </c>
      <c r="AF41" s="10">
        <v>31.536360000000002</v>
      </c>
      <c r="AG41" s="10">
        <v>26.379669999999997</v>
      </c>
      <c r="AH41" s="10">
        <v>61.685449999999996</v>
      </c>
      <c r="AI41" s="9">
        <v>29.156569999999999</v>
      </c>
      <c r="AJ41" s="9">
        <v>33.520060000000001</v>
      </c>
      <c r="AK41" s="9">
        <v>-4.7430320000000004</v>
      </c>
      <c r="AL41" s="9">
        <v>16.804354</v>
      </c>
      <c r="AM41" s="9">
        <v>5.1790399999999934</v>
      </c>
      <c r="AN41" s="4"/>
      <c r="AO41" s="4"/>
      <c r="AP41" s="4"/>
      <c r="AQ41" s="4"/>
      <c r="AR41" s="4"/>
      <c r="AS41" s="4"/>
      <c r="AT41" s="4"/>
      <c r="AU41" s="4"/>
      <c r="AV41" s="4"/>
      <c r="AW41" s="4"/>
      <c r="AX41" s="4"/>
      <c r="AY41" s="4"/>
    </row>
    <row r="42" spans="1:51" ht="15" x14ac:dyDescent="0.25">
      <c r="A42" s="96">
        <f>YampaRiverInflow.TotalOutflow!A42</f>
        <v>45139</v>
      </c>
      <c r="B42" s="97"/>
      <c r="C42" s="97"/>
      <c r="D42" s="97">
        <v>36.578000000000003</v>
      </c>
      <c r="E42" s="10">
        <v>4.0788000000000029</v>
      </c>
      <c r="F42" s="10">
        <v>-24.940789999999996</v>
      </c>
      <c r="G42" s="10">
        <v>11.508968000000001</v>
      </c>
      <c r="H42" s="10">
        <v>34.079854000000005</v>
      </c>
      <c r="I42" s="10">
        <v>13.724534</v>
      </c>
      <c r="J42" s="10">
        <v>22.184847999999999</v>
      </c>
      <c r="K42" s="10">
        <v>11.868864000000002</v>
      </c>
      <c r="L42" s="10">
        <v>15.498979999999996</v>
      </c>
      <c r="M42" s="10">
        <v>39.663323999999996</v>
      </c>
      <c r="N42" s="10">
        <v>-27.475497999999998</v>
      </c>
      <c r="O42" s="10">
        <v>-21.766008000000003</v>
      </c>
      <c r="P42" s="10">
        <v>29.917686</v>
      </c>
      <c r="Q42" s="10">
        <v>25.019824</v>
      </c>
      <c r="R42" s="10">
        <v>50.280989999999996</v>
      </c>
      <c r="S42" s="10">
        <v>20.826450000000001</v>
      </c>
      <c r="T42" s="10">
        <v>44.033059999999999</v>
      </c>
      <c r="U42" s="10">
        <v>23.404959999999999</v>
      </c>
      <c r="V42" s="10">
        <v>52.066120000000005</v>
      </c>
      <c r="W42" s="10">
        <v>17.851240000000001</v>
      </c>
      <c r="X42" s="10">
        <v>42.049589999999995</v>
      </c>
      <c r="Y42" s="10">
        <v>50.578510000000001</v>
      </c>
      <c r="Z42" s="10">
        <v>28.36364</v>
      </c>
      <c r="AA42" s="10">
        <v>66.446280000000002</v>
      </c>
      <c r="AB42" s="10">
        <v>91.636359999999996</v>
      </c>
      <c r="AC42" s="10">
        <v>39.272730000000003</v>
      </c>
      <c r="AD42" s="10">
        <v>23.60284</v>
      </c>
      <c r="AE42" s="10">
        <v>91.04083</v>
      </c>
      <c r="AF42" s="10">
        <v>36.693379999999998</v>
      </c>
      <c r="AG42" s="10">
        <v>68.607789999999994</v>
      </c>
      <c r="AH42" s="10">
        <v>66.842500000000001</v>
      </c>
      <c r="AI42" s="9">
        <v>41.057389999999998</v>
      </c>
      <c r="AJ42" s="9">
        <v>44.429290000000002</v>
      </c>
      <c r="AK42" s="9">
        <v>-20.440944000000002</v>
      </c>
      <c r="AL42" s="9">
        <v>26.649618</v>
      </c>
      <c r="AM42" s="9">
        <v>-38.384042000000001</v>
      </c>
      <c r="AN42" s="4"/>
      <c r="AO42" s="4"/>
      <c r="AP42" s="4"/>
      <c r="AQ42" s="4"/>
      <c r="AR42" s="4"/>
      <c r="AS42" s="4"/>
      <c r="AT42" s="4"/>
      <c r="AU42" s="4"/>
      <c r="AV42" s="4"/>
      <c r="AW42" s="4"/>
      <c r="AX42" s="4"/>
      <c r="AY42" s="4"/>
    </row>
    <row r="43" spans="1:51" ht="15" x14ac:dyDescent="0.25">
      <c r="A43" s="96">
        <f>YampaRiverInflow.TotalOutflow!A43</f>
        <v>45170</v>
      </c>
      <c r="B43" s="97"/>
      <c r="C43" s="97"/>
      <c r="D43" s="97">
        <v>34.392000000000003</v>
      </c>
      <c r="E43" s="10">
        <v>32.618159999999996</v>
      </c>
      <c r="F43" s="10">
        <v>1.7953199999999998</v>
      </c>
      <c r="G43" s="10">
        <v>31.247597999999996</v>
      </c>
      <c r="H43" s="10">
        <v>10.680847999999996</v>
      </c>
      <c r="I43" s="10">
        <v>16.744351999999999</v>
      </c>
      <c r="J43" s="10">
        <v>7.7189679999999967</v>
      </c>
      <c r="K43" s="10">
        <v>23.211606</v>
      </c>
      <c r="L43" s="10">
        <v>19.180725999999996</v>
      </c>
      <c r="M43" s="10">
        <v>38.334448000000002</v>
      </c>
      <c r="N43" s="10">
        <v>-11.254766</v>
      </c>
      <c r="O43" s="10">
        <v>-1.109622000000003</v>
      </c>
      <c r="P43" s="10">
        <v>14.515779999999999</v>
      </c>
      <c r="Q43" s="10">
        <v>21.008659999999999</v>
      </c>
      <c r="R43" s="10">
        <v>59.246279999999999</v>
      </c>
      <c r="S43" s="10">
        <v>36.099170000000001</v>
      </c>
      <c r="T43" s="10">
        <v>49.190080000000002</v>
      </c>
      <c r="U43" s="10">
        <v>39.133879999999998</v>
      </c>
      <c r="V43" s="10">
        <v>48.456199999999995</v>
      </c>
      <c r="W43" s="10">
        <v>103.95372</v>
      </c>
      <c r="X43" s="10">
        <v>34.373550000000002</v>
      </c>
      <c r="Y43" s="10">
        <v>57.381819999999998</v>
      </c>
      <c r="Z43" s="10">
        <v>38.360330000000005</v>
      </c>
      <c r="AA43" s="10">
        <v>50.87603</v>
      </c>
      <c r="AB43" s="10">
        <v>33.83802</v>
      </c>
      <c r="AC43" s="10">
        <v>38.677690000000005</v>
      </c>
      <c r="AD43" s="10">
        <v>28.363289999999999</v>
      </c>
      <c r="AE43" s="10">
        <v>44.250949999999996</v>
      </c>
      <c r="AF43" s="10">
        <v>41.255660000000006</v>
      </c>
      <c r="AG43" s="10">
        <v>47.999720000000003</v>
      </c>
      <c r="AH43" s="10">
        <v>78.703759999999988</v>
      </c>
      <c r="AI43" s="9">
        <v>38.875680000000003</v>
      </c>
      <c r="AJ43" s="9">
        <v>32.726860000000002</v>
      </c>
      <c r="AK43" s="9">
        <v>-9.8468000000002581E-2</v>
      </c>
      <c r="AL43" s="9">
        <v>31.357489999999999</v>
      </c>
      <c r="AM43" s="9">
        <v>-20.597570000000001</v>
      </c>
      <c r="AN43" s="4"/>
      <c r="AO43" s="4"/>
      <c r="AP43" s="4"/>
      <c r="AQ43" s="4"/>
      <c r="AR43" s="4"/>
      <c r="AS43" s="4"/>
      <c r="AT43" s="4"/>
      <c r="AU43" s="4"/>
      <c r="AV43" s="4"/>
      <c r="AW43" s="4"/>
      <c r="AX43" s="4"/>
      <c r="AY43" s="4"/>
    </row>
    <row r="44" spans="1:51" ht="15" x14ac:dyDescent="0.25">
      <c r="A44" s="96">
        <f>YampaRiverInflow.TotalOutflow!A44</f>
        <v>45200</v>
      </c>
      <c r="B44" s="97"/>
      <c r="C44" s="97"/>
      <c r="D44" s="97">
        <v>39.886000000000003</v>
      </c>
      <c r="E44" s="10">
        <v>21.466443999999996</v>
      </c>
      <c r="F44" s="10">
        <v>16.894756000000001</v>
      </c>
      <c r="G44" s="10">
        <v>-7.0494780000000024</v>
      </c>
      <c r="H44" s="10">
        <v>28.589822000000002</v>
      </c>
      <c r="I44" s="10">
        <v>8.7653100000000013</v>
      </c>
      <c r="J44" s="10">
        <v>19.033143999999997</v>
      </c>
      <c r="K44" s="10">
        <v>24.070353999999998</v>
      </c>
      <c r="L44" s="10">
        <v>26.040343999999997</v>
      </c>
      <c r="M44" s="10">
        <v>13.166246000000003</v>
      </c>
      <c r="N44" s="10">
        <v>20.811032000000001</v>
      </c>
      <c r="O44" s="10">
        <v>15.392737999999998</v>
      </c>
      <c r="P44" s="10">
        <v>31.104225999999993</v>
      </c>
      <c r="Q44" s="10">
        <v>32.409004000000003</v>
      </c>
      <c r="R44" s="10">
        <v>36.495870000000004</v>
      </c>
      <c r="S44" s="10">
        <v>22.413220000000003</v>
      </c>
      <c r="T44" s="10">
        <v>37.884300000000003</v>
      </c>
      <c r="U44" s="10">
        <v>47.385120000000001</v>
      </c>
      <c r="V44" s="10">
        <v>23.34545</v>
      </c>
      <c r="W44" s="10">
        <v>20.647929999999999</v>
      </c>
      <c r="X44" s="10">
        <v>30.664459999999998</v>
      </c>
      <c r="Y44" s="10">
        <v>41.077690000000004</v>
      </c>
      <c r="Z44" s="10">
        <v>31.060849999999999</v>
      </c>
      <c r="AA44" s="10">
        <v>69.758679999999998</v>
      </c>
      <c r="AB44" s="10">
        <v>20.94511</v>
      </c>
      <c r="AC44" s="10">
        <v>34.908660000000005</v>
      </c>
      <c r="AD44" s="10">
        <v>24.793029999999998</v>
      </c>
      <c r="AE44" s="10">
        <v>40.680699999999995</v>
      </c>
      <c r="AF44" s="10">
        <v>34.511849999999995</v>
      </c>
      <c r="AG44" s="10">
        <v>29.513770000000001</v>
      </c>
      <c r="AH44" s="10">
        <v>19.080719999999999</v>
      </c>
      <c r="AI44" s="9">
        <v>42.445929999999997</v>
      </c>
      <c r="AJ44" s="9">
        <v>56.012860000000003</v>
      </c>
      <c r="AK44" s="9">
        <v>42.068716000000002</v>
      </c>
      <c r="AL44" s="9">
        <v>-39.506182000000003</v>
      </c>
      <c r="AM44" s="9">
        <v>16.431793999999996</v>
      </c>
      <c r="AN44" s="4"/>
      <c r="AO44" s="4"/>
      <c r="AP44" s="4"/>
      <c r="AQ44" s="4"/>
      <c r="AR44" s="4"/>
      <c r="AS44" s="4"/>
      <c r="AT44" s="4"/>
      <c r="AU44" s="4"/>
      <c r="AV44" s="4"/>
      <c r="AW44" s="4"/>
      <c r="AX44" s="4"/>
      <c r="AY44" s="4"/>
    </row>
    <row r="45" spans="1:51" ht="15" x14ac:dyDescent="0.25">
      <c r="A45" s="96">
        <f>YampaRiverInflow.TotalOutflow!A45</f>
        <v>45231</v>
      </c>
      <c r="B45" s="97"/>
      <c r="C45" s="97"/>
      <c r="D45" s="97">
        <v>25.577000000000002</v>
      </c>
      <c r="E45" s="10">
        <v>-7.6327240000000023</v>
      </c>
      <c r="F45" s="10">
        <v>19.806198000000002</v>
      </c>
      <c r="G45" s="10">
        <v>-15.417266000000001</v>
      </c>
      <c r="H45" s="10">
        <v>42.873334</v>
      </c>
      <c r="I45" s="10">
        <v>18.651169999999997</v>
      </c>
      <c r="J45" s="10">
        <v>25.675046000000002</v>
      </c>
      <c r="K45" s="10">
        <v>19.488983999999995</v>
      </c>
      <c r="L45" s="10">
        <v>17.507805999999995</v>
      </c>
      <c r="M45" s="10">
        <v>8.8944699999999983</v>
      </c>
      <c r="N45" s="10">
        <v>1.1222839999999996</v>
      </c>
      <c r="O45" s="10">
        <v>9.8448719999999987</v>
      </c>
      <c r="P45" s="10">
        <v>28.013811999999998</v>
      </c>
      <c r="Q45" s="10">
        <v>15.793877999999999</v>
      </c>
      <c r="R45" s="10">
        <v>24.595040000000001</v>
      </c>
      <c r="S45" s="10">
        <v>18.446279999999998</v>
      </c>
      <c r="T45" s="10">
        <v>36.495870000000004</v>
      </c>
      <c r="U45" s="10">
        <v>27.966939999999997</v>
      </c>
      <c r="V45" s="10">
        <v>25.487599999999997</v>
      </c>
      <c r="W45" s="10">
        <v>23.10744</v>
      </c>
      <c r="X45" s="10">
        <v>22.472729999999999</v>
      </c>
      <c r="Y45" s="10">
        <v>35.166530000000002</v>
      </c>
      <c r="Z45" s="10">
        <v>20.925319999999999</v>
      </c>
      <c r="AA45" s="10">
        <v>16.066120000000002</v>
      </c>
      <c r="AB45" s="10">
        <v>25.54711</v>
      </c>
      <c r="AC45" s="10">
        <v>41.950060000000001</v>
      </c>
      <c r="AD45" s="10">
        <v>23.00787</v>
      </c>
      <c r="AE45" s="10">
        <v>14.39954</v>
      </c>
      <c r="AF45" s="10">
        <v>23.602700000000002</v>
      </c>
      <c r="AG45" s="10">
        <v>28.581400000000002</v>
      </c>
      <c r="AH45" s="10">
        <v>27.807869999999998</v>
      </c>
      <c r="AI45" s="9">
        <v>24.69378</v>
      </c>
      <c r="AJ45" s="9">
        <v>22.293890000000001</v>
      </c>
      <c r="AK45" s="9">
        <v>-3.1421840000000012</v>
      </c>
      <c r="AL45" s="9">
        <v>-44.165469999999999</v>
      </c>
      <c r="AM45" s="9">
        <v>8.787177999999999</v>
      </c>
      <c r="AN45" s="4"/>
      <c r="AO45" s="4"/>
      <c r="AP45" s="4"/>
      <c r="AQ45" s="4"/>
      <c r="AR45" s="4"/>
      <c r="AS45" s="4"/>
      <c r="AT45" s="4"/>
      <c r="AU45" s="4"/>
      <c r="AV45" s="4"/>
      <c r="AW45" s="4"/>
      <c r="AX45" s="4"/>
      <c r="AY45" s="4"/>
    </row>
    <row r="46" spans="1:51" ht="15" x14ac:dyDescent="0.25">
      <c r="A46" s="96">
        <f>YampaRiverInflow.TotalOutflow!A46</f>
        <v>45261</v>
      </c>
      <c r="B46" s="97"/>
      <c r="C46" s="97"/>
      <c r="D46" s="97">
        <v>27.497</v>
      </c>
      <c r="E46" s="10">
        <v>6.4705519999999996</v>
      </c>
      <c r="F46" s="10">
        <v>17.637533999999999</v>
      </c>
      <c r="G46" s="10">
        <v>-3.9600340000000016</v>
      </c>
      <c r="H46" s="10">
        <v>24.396989999999999</v>
      </c>
      <c r="I46" s="10">
        <v>10.800360000000001</v>
      </c>
      <c r="J46" s="10">
        <v>21.260485999999997</v>
      </c>
      <c r="K46" s="10">
        <v>13.424811999999998</v>
      </c>
      <c r="L46" s="10">
        <v>8.4644880000000011</v>
      </c>
      <c r="M46" s="10">
        <v>2.3967059999999982</v>
      </c>
      <c r="N46" s="10">
        <v>-6.7709719999999995</v>
      </c>
      <c r="O46" s="10">
        <v>0.60159199999999691</v>
      </c>
      <c r="P46" s="10">
        <v>44.223798000000002</v>
      </c>
      <c r="Q46" s="10">
        <v>1.110544</v>
      </c>
      <c r="R46" s="10">
        <v>15.07438</v>
      </c>
      <c r="S46" s="10">
        <v>12.69421</v>
      </c>
      <c r="T46" s="10">
        <v>35.305790000000002</v>
      </c>
      <c r="U46" s="10">
        <v>29.355370000000001</v>
      </c>
      <c r="V46" s="10">
        <v>13.4876</v>
      </c>
      <c r="W46" s="10">
        <v>18.723970000000001</v>
      </c>
      <c r="X46" s="10">
        <v>15.471069999999999</v>
      </c>
      <c r="Y46" s="10">
        <v>19.100490000000001</v>
      </c>
      <c r="Z46" s="10">
        <v>3.9664899999999998</v>
      </c>
      <c r="AA46" s="10">
        <v>23.801650000000002</v>
      </c>
      <c r="AB46" s="10">
        <v>57.520660000000007</v>
      </c>
      <c r="AC46" s="10">
        <v>23.99954</v>
      </c>
      <c r="AD46" s="10">
        <v>19.4375</v>
      </c>
      <c r="AE46" s="10">
        <v>33.916870000000003</v>
      </c>
      <c r="AF46" s="10">
        <v>31.734860000000001</v>
      </c>
      <c r="AG46" s="10">
        <v>22.7103</v>
      </c>
      <c r="AH46" s="10">
        <v>25.368259999999999</v>
      </c>
      <c r="AI46" s="9">
        <v>31.6557</v>
      </c>
      <c r="AJ46" s="9">
        <v>22.412740000000003</v>
      </c>
      <c r="AK46" s="9">
        <v>28.144819999999999</v>
      </c>
      <c r="AL46" s="9">
        <v>-12.281395999999999</v>
      </c>
      <c r="AM46" s="9">
        <v>17.994698</v>
      </c>
      <c r="AN46" s="4"/>
      <c r="AO46" s="4"/>
      <c r="AP46" s="4"/>
      <c r="AQ46" s="4"/>
      <c r="AR46" s="4"/>
      <c r="AS46" s="4"/>
      <c r="AT46" s="4"/>
      <c r="AU46" s="4"/>
      <c r="AV46" s="4"/>
      <c r="AW46" s="4"/>
      <c r="AX46" s="4"/>
      <c r="AY46" s="4"/>
    </row>
    <row r="47" spans="1:51" ht="15" x14ac:dyDescent="0.25">
      <c r="A47" s="96">
        <f>YampaRiverInflow.TotalOutflow!A47</f>
        <v>45292</v>
      </c>
      <c r="B47" s="97"/>
      <c r="C47" s="97"/>
      <c r="D47" s="97">
        <v>35.625999999999998</v>
      </c>
      <c r="E47" s="10">
        <v>19.310572000000001</v>
      </c>
      <c r="F47" s="10">
        <v>30.633921999999998</v>
      </c>
      <c r="G47" s="10">
        <v>-8.3519860000000001</v>
      </c>
      <c r="H47" s="10">
        <v>20.166415999999998</v>
      </c>
      <c r="I47" s="10">
        <v>-5.3256900000000025</v>
      </c>
      <c r="J47" s="10">
        <v>2.6823760000000001</v>
      </c>
      <c r="K47" s="10">
        <v>29.809785999999992</v>
      </c>
      <c r="L47" s="10">
        <v>0.14888199999999779</v>
      </c>
      <c r="M47" s="10">
        <v>188.36769600000002</v>
      </c>
      <c r="N47" s="10">
        <v>-19.261465999999999</v>
      </c>
      <c r="O47" s="10">
        <v>-11.55139</v>
      </c>
      <c r="P47" s="10">
        <v>25.526097999999998</v>
      </c>
      <c r="Q47" s="10">
        <v>1.3745679999999993</v>
      </c>
      <c r="R47" s="10">
        <v>21.421490000000002</v>
      </c>
      <c r="S47" s="10">
        <v>24.198349999999998</v>
      </c>
      <c r="T47" s="10">
        <v>42.049589999999995</v>
      </c>
      <c r="U47" s="10">
        <v>21.61983</v>
      </c>
      <c r="V47" s="10">
        <v>18.446279999999998</v>
      </c>
      <c r="W47" s="10">
        <v>23.206610000000001</v>
      </c>
      <c r="X47" s="10">
        <v>20.033060000000003</v>
      </c>
      <c r="Y47" s="10">
        <v>101.09752</v>
      </c>
      <c r="Z47" s="10">
        <v>22.61157</v>
      </c>
      <c r="AA47" s="10">
        <v>23.206610000000001</v>
      </c>
      <c r="AB47" s="10">
        <v>42.247930000000004</v>
      </c>
      <c r="AC47" s="10">
        <v>34.11524</v>
      </c>
      <c r="AD47" s="10">
        <v>41.255679999999998</v>
      </c>
      <c r="AE47" s="10">
        <v>24.792830000000002</v>
      </c>
      <c r="AF47" s="10">
        <v>40.065640000000002</v>
      </c>
      <c r="AG47" s="10">
        <v>37.883839999999999</v>
      </c>
      <c r="AH47" s="10">
        <v>23.007810000000003</v>
      </c>
      <c r="AI47" s="9">
        <v>30.743310000000001</v>
      </c>
      <c r="AJ47" s="9">
        <v>-35.333798000000002</v>
      </c>
      <c r="AK47" s="9">
        <v>15.72175</v>
      </c>
      <c r="AL47" s="9">
        <v>-20.231422000000002</v>
      </c>
      <c r="AM47" s="9">
        <v>12.730970000000001</v>
      </c>
      <c r="AN47" s="4"/>
      <c r="AO47" s="4"/>
      <c r="AP47" s="4"/>
      <c r="AQ47" s="4"/>
      <c r="AR47" s="4"/>
      <c r="AS47" s="4"/>
      <c r="AT47" s="4"/>
      <c r="AU47" s="4"/>
      <c r="AV47" s="4"/>
      <c r="AW47" s="4"/>
      <c r="AX47" s="4"/>
      <c r="AY47" s="4"/>
    </row>
    <row r="48" spans="1:51" ht="15" x14ac:dyDescent="0.25">
      <c r="A48" s="96">
        <f>YampaRiverInflow.TotalOutflow!A48</f>
        <v>45323</v>
      </c>
      <c r="B48" s="97"/>
      <c r="C48" s="97"/>
      <c r="D48" s="97">
        <v>47.545999999999999</v>
      </c>
      <c r="E48" s="10">
        <v>5.149061999999998</v>
      </c>
      <c r="F48" s="10">
        <v>31.733646</v>
      </c>
      <c r="G48" s="10">
        <v>-5.7021720000000027</v>
      </c>
      <c r="H48" s="10">
        <v>24.577362000000001</v>
      </c>
      <c r="I48" s="10">
        <v>5.5440619999999985</v>
      </c>
      <c r="J48" s="10">
        <v>2.5809760000000006</v>
      </c>
      <c r="K48" s="10">
        <v>19.033522000000001</v>
      </c>
      <c r="L48" s="10">
        <v>7.0302340000000001</v>
      </c>
      <c r="M48" s="10">
        <v>85.799055999999993</v>
      </c>
      <c r="N48" s="10">
        <v>-9.7793939999999999</v>
      </c>
      <c r="O48" s="10">
        <v>38.657699999999991</v>
      </c>
      <c r="P48" s="10">
        <v>12.339405999999999</v>
      </c>
      <c r="Q48" s="10">
        <v>23.60331</v>
      </c>
      <c r="R48" s="10">
        <v>17.2562</v>
      </c>
      <c r="S48" s="10">
        <v>16.066120000000002</v>
      </c>
      <c r="T48" s="10">
        <v>48.99174</v>
      </c>
      <c r="U48" s="10">
        <v>36.297519999999999</v>
      </c>
      <c r="V48" s="10">
        <v>25.745450000000002</v>
      </c>
      <c r="W48" s="10">
        <v>24.39669</v>
      </c>
      <c r="X48" s="10">
        <v>35.66281</v>
      </c>
      <c r="Y48" s="10">
        <v>125.57355</v>
      </c>
      <c r="Z48" s="10">
        <v>20.429749999999999</v>
      </c>
      <c r="AA48" s="10">
        <v>29.355370000000001</v>
      </c>
      <c r="AB48" s="10">
        <v>90.644630000000006</v>
      </c>
      <c r="AC48" s="10">
        <v>38.478989999999996</v>
      </c>
      <c r="AD48" s="10">
        <v>35.16657</v>
      </c>
      <c r="AE48" s="10">
        <v>33.321769999999994</v>
      </c>
      <c r="AF48" s="10">
        <v>18.842610000000001</v>
      </c>
      <c r="AG48" s="10">
        <v>38.875690000000006</v>
      </c>
      <c r="AH48" s="10">
        <v>32.449240000000003</v>
      </c>
      <c r="AI48" s="9">
        <v>39.450900000000004</v>
      </c>
      <c r="AJ48" s="9">
        <v>-35.678773999999997</v>
      </c>
      <c r="AK48" s="9">
        <v>36.358820000000009</v>
      </c>
      <c r="AL48" s="9">
        <v>10.028786</v>
      </c>
      <c r="AM48" s="9">
        <v>8.8950399999999981</v>
      </c>
      <c r="AN48" s="4"/>
      <c r="AO48" s="4"/>
      <c r="AP48" s="4"/>
      <c r="AQ48" s="4"/>
      <c r="AR48" s="4"/>
      <c r="AS48" s="4"/>
      <c r="AT48" s="4"/>
      <c r="AU48" s="4"/>
      <c r="AV48" s="4"/>
      <c r="AW48" s="4"/>
      <c r="AX48" s="4"/>
      <c r="AY48" s="4"/>
    </row>
    <row r="49" spans="1:1005" ht="15" x14ac:dyDescent="0.25">
      <c r="A49" s="96">
        <f>YampaRiverInflow.TotalOutflow!A49</f>
        <v>45352</v>
      </c>
      <c r="B49" s="97"/>
      <c r="C49" s="97"/>
      <c r="D49" s="97">
        <v>58.646000000000001</v>
      </c>
      <c r="E49" s="10">
        <v>64.980252000000007</v>
      </c>
      <c r="F49" s="10">
        <v>40.112389999999998</v>
      </c>
      <c r="G49" s="10">
        <v>-5.6985580000000011</v>
      </c>
      <c r="H49" s="10">
        <v>30.219604</v>
      </c>
      <c r="I49" s="10">
        <v>24.668741999999998</v>
      </c>
      <c r="J49" s="10">
        <v>25.485123999999995</v>
      </c>
      <c r="K49" s="10">
        <v>37.985829999999993</v>
      </c>
      <c r="L49" s="10">
        <v>23.852601999999997</v>
      </c>
      <c r="M49" s="10">
        <v>33.571293999999995</v>
      </c>
      <c r="N49" s="10">
        <v>18.785719999999998</v>
      </c>
      <c r="O49" s="10">
        <v>66.418819999999997</v>
      </c>
      <c r="P49" s="10">
        <v>7.6782579999999996</v>
      </c>
      <c r="Q49" s="10">
        <v>63.272730000000003</v>
      </c>
      <c r="R49" s="10">
        <v>48.99174</v>
      </c>
      <c r="S49" s="10">
        <v>19.834709999999998</v>
      </c>
      <c r="T49" s="10">
        <v>54.009920000000001</v>
      </c>
      <c r="U49" s="10">
        <v>55.160330000000002</v>
      </c>
      <c r="V49" s="10">
        <v>23.22645</v>
      </c>
      <c r="W49" s="10">
        <v>42.842980000000004</v>
      </c>
      <c r="X49" s="10">
        <v>27.59008</v>
      </c>
      <c r="Y49" s="10">
        <v>69.104129999999998</v>
      </c>
      <c r="Z49" s="10">
        <v>49.190080000000002</v>
      </c>
      <c r="AA49" s="10">
        <v>44.628099999999996</v>
      </c>
      <c r="AB49" s="10">
        <v>82.373550000000009</v>
      </c>
      <c r="AC49" s="10">
        <v>74.04258999999999</v>
      </c>
      <c r="AD49" s="10">
        <v>59.404600000000002</v>
      </c>
      <c r="AE49" s="10">
        <v>42.445689999999999</v>
      </c>
      <c r="AF49" s="10">
        <v>22.21454</v>
      </c>
      <c r="AG49" s="10">
        <v>58.769889999999997</v>
      </c>
      <c r="AH49" s="10">
        <v>31.517060000000001</v>
      </c>
      <c r="AI49" s="9">
        <v>41.176480000000005</v>
      </c>
      <c r="AJ49" s="9">
        <v>1.4208999999999996</v>
      </c>
      <c r="AK49" s="9">
        <v>53.899988000000008</v>
      </c>
      <c r="AL49" s="9">
        <v>48.854016000000001</v>
      </c>
      <c r="AM49" s="9">
        <v>11.592746</v>
      </c>
      <c r="AN49" s="4"/>
      <c r="AO49" s="4"/>
      <c r="AP49" s="4"/>
      <c r="AQ49" s="4"/>
      <c r="AR49" s="4"/>
      <c r="AS49" s="4"/>
      <c r="AT49" s="4"/>
      <c r="AU49" s="4"/>
      <c r="AV49" s="4"/>
      <c r="AW49" s="4"/>
      <c r="AX49" s="4"/>
      <c r="AY49" s="4"/>
    </row>
    <row r="50" spans="1:1005" ht="15" x14ac:dyDescent="0.25">
      <c r="A50" s="96">
        <f>YampaRiverInflow.TotalOutflow!A50</f>
        <v>45383</v>
      </c>
      <c r="B50" s="97"/>
      <c r="C50" s="97"/>
      <c r="D50" s="97">
        <v>32.994999999999997</v>
      </c>
      <c r="E50" s="10">
        <v>-1.6270880000000034</v>
      </c>
      <c r="F50" s="10">
        <v>27.136765999999998</v>
      </c>
      <c r="G50" s="10">
        <v>10.345166000000001</v>
      </c>
      <c r="H50" s="10">
        <v>35.310705999999996</v>
      </c>
      <c r="I50" s="10">
        <v>19.30078</v>
      </c>
      <c r="J50" s="10">
        <v>3.5616000000000003</v>
      </c>
      <c r="K50" s="10">
        <v>41.938178000000001</v>
      </c>
      <c r="L50" s="10">
        <v>40.074694000000001</v>
      </c>
      <c r="M50" s="10">
        <v>1.3631199999999954</v>
      </c>
      <c r="N50" s="10">
        <v>-2.5694920000000012</v>
      </c>
      <c r="O50" s="10">
        <v>-26.212883999999999</v>
      </c>
      <c r="P50" s="10">
        <v>3.6764540000000014</v>
      </c>
      <c r="Q50" s="10">
        <v>29.157019999999999</v>
      </c>
      <c r="R50" s="10">
        <v>70.294210000000007</v>
      </c>
      <c r="S50" s="10">
        <v>23.60331</v>
      </c>
      <c r="T50" s="10">
        <v>16.8</v>
      </c>
      <c r="U50" s="10">
        <v>35.028100000000002</v>
      </c>
      <c r="V50" s="10">
        <v>13.62645</v>
      </c>
      <c r="W50" s="10">
        <v>32.747109999999999</v>
      </c>
      <c r="X50" s="10">
        <v>39.133879999999998</v>
      </c>
      <c r="Y50" s="10">
        <v>90.902479999999997</v>
      </c>
      <c r="Z50" s="10">
        <v>33.758679999999998</v>
      </c>
      <c r="AA50" s="10">
        <v>33.699169999999995</v>
      </c>
      <c r="AB50" s="10">
        <v>29.79214</v>
      </c>
      <c r="AC50" s="10">
        <v>43.080640000000002</v>
      </c>
      <c r="AD50" s="10">
        <v>88.700450000000004</v>
      </c>
      <c r="AE50" s="10">
        <v>43.635820000000002</v>
      </c>
      <c r="AF50" s="10">
        <v>17.01784</v>
      </c>
      <c r="AG50" s="10">
        <v>26.498860000000001</v>
      </c>
      <c r="AH50" s="10">
        <v>22.988139999999998</v>
      </c>
      <c r="AI50" s="9">
        <v>25.348419999999997</v>
      </c>
      <c r="AJ50" s="9">
        <v>1.8474620000000004</v>
      </c>
      <c r="AK50" s="9">
        <v>30.190056000000002</v>
      </c>
      <c r="AL50" s="9">
        <v>8.4134259999999994</v>
      </c>
      <c r="AM50" s="9">
        <v>6.4895579999999971</v>
      </c>
      <c r="AN50" s="4"/>
      <c r="AO50" s="4"/>
      <c r="AP50" s="4"/>
      <c r="AQ50" s="4"/>
      <c r="AR50" s="4"/>
      <c r="AS50" s="4"/>
      <c r="AT50" s="4"/>
      <c r="AU50" s="4"/>
      <c r="AV50" s="4"/>
      <c r="AW50" s="4"/>
      <c r="AX50" s="4"/>
      <c r="AY50" s="4"/>
    </row>
    <row r="51" spans="1:1005" ht="15" x14ac:dyDescent="0.25">
      <c r="A51" s="96">
        <f>YampaRiverInflow.TotalOutflow!A51</f>
        <v>45413</v>
      </c>
      <c r="B51" s="97"/>
      <c r="C51" s="97"/>
      <c r="D51" s="97">
        <v>28.905000000000001</v>
      </c>
      <c r="E51" s="10">
        <v>-35.628662000000006</v>
      </c>
      <c r="F51" s="10">
        <v>13.395087999999999</v>
      </c>
      <c r="G51" s="10">
        <v>14.373129999999998</v>
      </c>
      <c r="H51" s="10">
        <v>12.015425999999998</v>
      </c>
      <c r="I51" s="10">
        <v>20.550333999999999</v>
      </c>
      <c r="J51" s="10">
        <v>18.579722</v>
      </c>
      <c r="K51" s="10">
        <v>24.659790000000001</v>
      </c>
      <c r="L51" s="10">
        <v>21.803582000000002</v>
      </c>
      <c r="M51" s="10">
        <v>0.19014400000000023</v>
      </c>
      <c r="N51" s="10">
        <v>-5.5054859999999994</v>
      </c>
      <c r="O51" s="10">
        <v>-26.211384000000006</v>
      </c>
      <c r="P51" s="10">
        <v>7.738929999999999</v>
      </c>
      <c r="Q51" s="10">
        <v>15.471069999999999</v>
      </c>
      <c r="R51" s="10">
        <v>41.137190000000004</v>
      </c>
      <c r="S51" s="10">
        <v>13.289260000000001</v>
      </c>
      <c r="T51" s="10">
        <v>27.570250000000001</v>
      </c>
      <c r="U51" s="10">
        <v>34.690910000000002</v>
      </c>
      <c r="V51" s="10">
        <v>21.163640000000001</v>
      </c>
      <c r="W51" s="10">
        <v>23.543800000000001</v>
      </c>
      <c r="X51" s="10">
        <v>34.333880000000001</v>
      </c>
      <c r="Y51" s="10">
        <v>67.140500000000003</v>
      </c>
      <c r="Z51" s="10">
        <v>34.274380000000001</v>
      </c>
      <c r="AA51" s="10">
        <v>36.813220000000001</v>
      </c>
      <c r="AB51" s="10">
        <v>20.429749999999999</v>
      </c>
      <c r="AC51" s="10">
        <v>51.173209999999997</v>
      </c>
      <c r="AD51" s="10">
        <v>36.138489999999997</v>
      </c>
      <c r="AE51" s="10">
        <v>21.024139999999999</v>
      </c>
      <c r="AF51" s="10">
        <v>18.545120000000001</v>
      </c>
      <c r="AG51" s="10">
        <v>27.252549999999999</v>
      </c>
      <c r="AH51" s="10">
        <v>27.252610000000001</v>
      </c>
      <c r="AI51" s="9">
        <v>28.958279999999998</v>
      </c>
      <c r="AJ51" s="9">
        <v>-17.974883999999999</v>
      </c>
      <c r="AK51" s="9">
        <v>8.2502020000000016</v>
      </c>
      <c r="AL51" s="9">
        <v>11.781169999999998</v>
      </c>
      <c r="AM51" s="9">
        <v>-43.34975</v>
      </c>
      <c r="AN51" s="4"/>
      <c r="AO51" s="4"/>
      <c r="AP51" s="4"/>
      <c r="AQ51" s="4"/>
      <c r="AR51" s="4"/>
      <c r="AS51" s="4"/>
      <c r="AT51" s="4"/>
      <c r="AU51" s="4"/>
      <c r="AV51" s="4"/>
      <c r="AW51" s="4"/>
      <c r="AX51" s="4"/>
      <c r="AY51" s="4"/>
    </row>
    <row r="52" spans="1:1005" ht="15" x14ac:dyDescent="0.25">
      <c r="A52" s="96">
        <f>YampaRiverInflow.TotalOutflow!A52</f>
        <v>45444</v>
      </c>
      <c r="B52" s="97"/>
      <c r="C52" s="97"/>
      <c r="D52" s="97">
        <v>25.827000000000002</v>
      </c>
      <c r="E52" s="10">
        <v>-26.814078000000002</v>
      </c>
      <c r="F52" s="10">
        <v>4.3700580000000011</v>
      </c>
      <c r="G52" s="10">
        <v>17.001467999999996</v>
      </c>
      <c r="H52" s="10">
        <v>15.287422000000003</v>
      </c>
      <c r="I52" s="10">
        <v>10.805857999999999</v>
      </c>
      <c r="J52" s="10">
        <v>17.742493999999997</v>
      </c>
      <c r="K52" s="10">
        <v>3.4259199999999983</v>
      </c>
      <c r="L52" s="10">
        <v>8.1729199999999995</v>
      </c>
      <c r="M52" s="10">
        <v>12.473674000000001</v>
      </c>
      <c r="N52" s="10">
        <v>1.061094</v>
      </c>
      <c r="O52" s="10">
        <v>22.368065999999995</v>
      </c>
      <c r="P52" s="10">
        <v>-1.3633040000000001</v>
      </c>
      <c r="Q52" s="10">
        <v>31.73554</v>
      </c>
      <c r="R52" s="10">
        <v>15.272729999999999</v>
      </c>
      <c r="S52" s="10">
        <v>13.68595</v>
      </c>
      <c r="T52" s="10">
        <v>32.07273</v>
      </c>
      <c r="U52" s="10">
        <v>48.238019999999999</v>
      </c>
      <c r="V52" s="10">
        <v>6.5057900000000002</v>
      </c>
      <c r="W52" s="10">
        <v>14.280989999999999</v>
      </c>
      <c r="X52" s="10">
        <v>20.826450000000001</v>
      </c>
      <c r="Y52" s="10">
        <v>11.9405</v>
      </c>
      <c r="Z52" s="10">
        <v>14.67769</v>
      </c>
      <c r="AA52" s="10">
        <v>31.73554</v>
      </c>
      <c r="AB52" s="10">
        <v>13.4876</v>
      </c>
      <c r="AC52" s="10">
        <v>35.543419999999998</v>
      </c>
      <c r="AD52" s="10">
        <v>23.741799999999998</v>
      </c>
      <c r="AE52" s="10">
        <v>24.39593</v>
      </c>
      <c r="AF52" s="10">
        <v>22.730180000000001</v>
      </c>
      <c r="AG52" s="10">
        <v>25.189630000000001</v>
      </c>
      <c r="AH52" s="10">
        <v>26.0823</v>
      </c>
      <c r="AI52" s="9">
        <v>25.58633</v>
      </c>
      <c r="AJ52" s="9">
        <v>-10.634887999999998</v>
      </c>
      <c r="AK52" s="9">
        <v>9.8336339999999982</v>
      </c>
      <c r="AL52" s="9">
        <v>15.799028</v>
      </c>
      <c r="AM52" s="9">
        <v>-26.687349999999999</v>
      </c>
      <c r="AN52" s="4"/>
      <c r="AO52" s="4"/>
      <c r="AP52" s="4"/>
      <c r="AQ52" s="4"/>
      <c r="AR52" s="4"/>
      <c r="AS52" s="4"/>
      <c r="AT52" s="4"/>
      <c r="AU52" s="4"/>
      <c r="AV52" s="4"/>
      <c r="AW52" s="4"/>
      <c r="AX52" s="4"/>
      <c r="AY52" s="4"/>
    </row>
    <row r="53" spans="1:1005" ht="15" x14ac:dyDescent="0.25">
      <c r="A53" s="96">
        <f>YampaRiverInflow.TotalOutflow!A53</f>
        <v>45474</v>
      </c>
      <c r="B53" s="97"/>
      <c r="C53" s="97"/>
      <c r="D53" s="97">
        <v>32.69</v>
      </c>
      <c r="E53" s="10">
        <v>-26.037152000000003</v>
      </c>
      <c r="F53" s="10">
        <v>-0.99219199999999907</v>
      </c>
      <c r="G53" s="10">
        <v>23.523871999999997</v>
      </c>
      <c r="H53" s="10">
        <v>10.508421999999999</v>
      </c>
      <c r="I53" s="10">
        <v>0.38218800000000192</v>
      </c>
      <c r="J53" s="10">
        <v>-2.4426239999999999</v>
      </c>
      <c r="K53" s="10">
        <v>-0.52760200000000035</v>
      </c>
      <c r="L53" s="10">
        <v>14.445949999999996</v>
      </c>
      <c r="M53" s="10">
        <v>-5.4029160000000003</v>
      </c>
      <c r="N53" s="10">
        <v>-9.1989860000000014</v>
      </c>
      <c r="O53" s="10">
        <v>30.872809999999998</v>
      </c>
      <c r="P53" s="10">
        <v>7.8308159999999951</v>
      </c>
      <c r="Q53" s="10">
        <v>31.933880000000002</v>
      </c>
      <c r="R53" s="10">
        <v>33.12397</v>
      </c>
      <c r="S53" s="10">
        <v>30.347110000000001</v>
      </c>
      <c r="T53" s="10">
        <v>21.12397</v>
      </c>
      <c r="U53" s="10">
        <v>19.953720000000001</v>
      </c>
      <c r="V53" s="10">
        <v>10.1157</v>
      </c>
      <c r="W53" s="10">
        <v>17.2562</v>
      </c>
      <c r="X53" s="10">
        <v>39.272730000000003</v>
      </c>
      <c r="Y53" s="10">
        <v>21.024789999999999</v>
      </c>
      <c r="Z53" s="10">
        <v>21.223140000000001</v>
      </c>
      <c r="AA53" s="10">
        <v>45.421489999999999</v>
      </c>
      <c r="AB53" s="10">
        <v>28.760330000000003</v>
      </c>
      <c r="AC53" s="10">
        <v>28.164830000000002</v>
      </c>
      <c r="AD53" s="10">
        <v>29.156560000000002</v>
      </c>
      <c r="AE53" s="10">
        <v>31.536360000000002</v>
      </c>
      <c r="AF53" s="10">
        <v>26.379669999999997</v>
      </c>
      <c r="AG53" s="10">
        <v>61.685449999999996</v>
      </c>
      <c r="AH53" s="10">
        <v>29.156569999999999</v>
      </c>
      <c r="AI53" s="9">
        <v>33.520060000000001</v>
      </c>
      <c r="AJ53" s="9">
        <v>-4.7430320000000004</v>
      </c>
      <c r="AK53" s="9">
        <v>16.804354</v>
      </c>
      <c r="AL53" s="9">
        <v>5.1790399999999934</v>
      </c>
      <c r="AM53" s="9">
        <v>-76.626987999999997</v>
      </c>
      <c r="AN53" s="4"/>
      <c r="AO53" s="4"/>
      <c r="AP53" s="4"/>
      <c r="AQ53" s="4"/>
      <c r="AR53" s="4"/>
      <c r="AS53" s="4"/>
      <c r="AT53" s="4"/>
      <c r="AU53" s="4"/>
      <c r="AV53" s="4"/>
      <c r="AW53" s="4"/>
      <c r="AX53" s="4"/>
      <c r="AY53" s="4"/>
    </row>
    <row r="54" spans="1:1005" ht="15" x14ac:dyDescent="0.25">
      <c r="A54" s="96">
        <f>YampaRiverInflow.TotalOutflow!A54</f>
        <v>45505</v>
      </c>
      <c r="B54" s="97"/>
      <c r="C54" s="97"/>
      <c r="D54" s="97">
        <v>36.578000000000003</v>
      </c>
      <c r="E54" s="10">
        <v>-24.940789999999996</v>
      </c>
      <c r="F54" s="10">
        <v>11.508968000000001</v>
      </c>
      <c r="G54" s="10">
        <v>34.079854000000005</v>
      </c>
      <c r="H54" s="10">
        <v>13.724534</v>
      </c>
      <c r="I54" s="10">
        <v>22.184847999999999</v>
      </c>
      <c r="J54" s="10">
        <v>11.868864000000002</v>
      </c>
      <c r="K54" s="10">
        <v>15.498979999999996</v>
      </c>
      <c r="L54" s="10">
        <v>39.663323999999996</v>
      </c>
      <c r="M54" s="10">
        <v>-27.475497999999998</v>
      </c>
      <c r="N54" s="10">
        <v>-21.766008000000003</v>
      </c>
      <c r="O54" s="10">
        <v>29.917686</v>
      </c>
      <c r="P54" s="10">
        <v>25.019824</v>
      </c>
      <c r="Q54" s="10">
        <v>50.280989999999996</v>
      </c>
      <c r="R54" s="10">
        <v>20.826450000000001</v>
      </c>
      <c r="S54" s="10">
        <v>44.033059999999999</v>
      </c>
      <c r="T54" s="10">
        <v>23.404959999999999</v>
      </c>
      <c r="U54" s="10">
        <v>52.066120000000005</v>
      </c>
      <c r="V54" s="10">
        <v>17.851240000000001</v>
      </c>
      <c r="W54" s="10">
        <v>42.049589999999995</v>
      </c>
      <c r="X54" s="10">
        <v>50.578510000000001</v>
      </c>
      <c r="Y54" s="10">
        <v>28.36364</v>
      </c>
      <c r="Z54" s="10">
        <v>66.446280000000002</v>
      </c>
      <c r="AA54" s="10">
        <v>91.636359999999996</v>
      </c>
      <c r="AB54" s="10">
        <v>39.272730000000003</v>
      </c>
      <c r="AC54" s="10">
        <v>23.60284</v>
      </c>
      <c r="AD54" s="10">
        <v>91.04083</v>
      </c>
      <c r="AE54" s="10">
        <v>36.693379999999998</v>
      </c>
      <c r="AF54" s="10">
        <v>68.607789999999994</v>
      </c>
      <c r="AG54" s="10">
        <v>66.842500000000001</v>
      </c>
      <c r="AH54" s="10">
        <v>41.057389999999998</v>
      </c>
      <c r="AI54" s="9">
        <v>44.429290000000002</v>
      </c>
      <c r="AJ54" s="9">
        <v>-20.440944000000002</v>
      </c>
      <c r="AK54" s="9">
        <v>26.649618</v>
      </c>
      <c r="AL54" s="9">
        <v>-38.384042000000001</v>
      </c>
      <c r="AM54" s="9">
        <v>3.944417999999998</v>
      </c>
      <c r="AN54" s="4"/>
      <c r="AO54" s="4"/>
      <c r="AP54" s="4"/>
      <c r="AQ54" s="4"/>
      <c r="AR54" s="4"/>
      <c r="AS54" s="4"/>
      <c r="AT54" s="4"/>
      <c r="AU54" s="4"/>
      <c r="AV54" s="4"/>
      <c r="AW54" s="4"/>
      <c r="AX54" s="4"/>
      <c r="AY54" s="4"/>
    </row>
    <row r="55" spans="1:1005" ht="15" x14ac:dyDescent="0.25">
      <c r="A55" s="96">
        <f>YampaRiverInflow.TotalOutflow!A55</f>
        <v>45536</v>
      </c>
      <c r="B55" s="97"/>
      <c r="C55" s="97"/>
      <c r="D55" s="97">
        <v>34.392000000000003</v>
      </c>
      <c r="E55" s="10">
        <v>1.7953199999999998</v>
      </c>
      <c r="F55" s="10">
        <v>31.247597999999996</v>
      </c>
      <c r="G55" s="10">
        <v>10.680847999999996</v>
      </c>
      <c r="H55" s="10">
        <v>16.744351999999999</v>
      </c>
      <c r="I55" s="10">
        <v>7.7189679999999967</v>
      </c>
      <c r="J55" s="10">
        <v>23.211606</v>
      </c>
      <c r="K55" s="10">
        <v>19.180725999999996</v>
      </c>
      <c r="L55" s="10">
        <v>38.334448000000002</v>
      </c>
      <c r="M55" s="10">
        <v>-11.254766</v>
      </c>
      <c r="N55" s="10">
        <v>-1.109622000000003</v>
      </c>
      <c r="O55" s="10">
        <v>14.515779999999999</v>
      </c>
      <c r="P55" s="10">
        <v>21.008659999999999</v>
      </c>
      <c r="Q55" s="10">
        <v>59.246279999999999</v>
      </c>
      <c r="R55" s="10">
        <v>36.099170000000001</v>
      </c>
      <c r="S55" s="10">
        <v>49.190080000000002</v>
      </c>
      <c r="T55" s="10">
        <v>39.133879999999998</v>
      </c>
      <c r="U55" s="10">
        <v>48.456199999999995</v>
      </c>
      <c r="V55" s="10">
        <v>103.95372</v>
      </c>
      <c r="W55" s="10">
        <v>34.373550000000002</v>
      </c>
      <c r="X55" s="10">
        <v>57.381819999999998</v>
      </c>
      <c r="Y55" s="10">
        <v>38.360330000000005</v>
      </c>
      <c r="Z55" s="10">
        <v>50.87603</v>
      </c>
      <c r="AA55" s="10">
        <v>33.83802</v>
      </c>
      <c r="AB55" s="10">
        <v>38.677690000000005</v>
      </c>
      <c r="AC55" s="10">
        <v>28.363289999999999</v>
      </c>
      <c r="AD55" s="10">
        <v>44.250949999999996</v>
      </c>
      <c r="AE55" s="10">
        <v>41.255660000000006</v>
      </c>
      <c r="AF55" s="10">
        <v>47.999720000000003</v>
      </c>
      <c r="AG55" s="10">
        <v>78.703759999999988</v>
      </c>
      <c r="AH55" s="10">
        <v>38.875680000000003</v>
      </c>
      <c r="AI55" s="9">
        <v>32.726860000000002</v>
      </c>
      <c r="AJ55" s="9">
        <v>-9.8468000000002581E-2</v>
      </c>
      <c r="AK55" s="9">
        <v>31.357489999999999</v>
      </c>
      <c r="AL55" s="9">
        <v>-20.597570000000001</v>
      </c>
      <c r="AM55" s="9">
        <v>32.537457999999994</v>
      </c>
      <c r="AN55" s="4"/>
      <c r="AO55" s="4"/>
      <c r="AP55" s="4"/>
      <c r="AQ55" s="4"/>
      <c r="AR55" s="4"/>
      <c r="AS55" s="4"/>
      <c r="AT55" s="4"/>
      <c r="AU55" s="4"/>
      <c r="AV55" s="4"/>
      <c r="AW55" s="4"/>
      <c r="AX55" s="4"/>
      <c r="AY55" s="4"/>
    </row>
    <row r="56" spans="1:1005" ht="15" x14ac:dyDescent="0.25">
      <c r="A56" s="96">
        <f>YampaRiverInflow.TotalOutflow!A56</f>
        <v>45566</v>
      </c>
      <c r="B56" s="97"/>
      <c r="C56" s="97"/>
      <c r="D56" s="97">
        <v>39.886000000000003</v>
      </c>
      <c r="E56" s="10">
        <v>16.894756000000001</v>
      </c>
      <c r="F56" s="10">
        <v>-7.0494780000000024</v>
      </c>
      <c r="G56" s="10">
        <v>28.589822000000002</v>
      </c>
      <c r="H56" s="10">
        <v>8.7653100000000013</v>
      </c>
      <c r="I56" s="10">
        <v>19.033143999999997</v>
      </c>
      <c r="J56" s="10">
        <v>24.070353999999998</v>
      </c>
      <c r="K56" s="10">
        <v>26.040343999999997</v>
      </c>
      <c r="L56" s="10">
        <v>13.166246000000003</v>
      </c>
      <c r="M56" s="10">
        <v>20.811032000000001</v>
      </c>
      <c r="N56" s="10">
        <v>15.392737999999998</v>
      </c>
      <c r="O56" s="10">
        <v>31.104225999999993</v>
      </c>
      <c r="P56" s="10">
        <v>32.409004000000003</v>
      </c>
      <c r="Q56" s="10">
        <v>36.495870000000004</v>
      </c>
      <c r="R56" s="10">
        <v>22.413220000000003</v>
      </c>
      <c r="S56" s="10">
        <v>37.884300000000003</v>
      </c>
      <c r="T56" s="10">
        <v>47.385120000000001</v>
      </c>
      <c r="U56" s="10">
        <v>23.34545</v>
      </c>
      <c r="V56" s="10">
        <v>20.647929999999999</v>
      </c>
      <c r="W56" s="10">
        <v>30.664459999999998</v>
      </c>
      <c r="X56" s="10">
        <v>41.077690000000004</v>
      </c>
      <c r="Y56" s="10">
        <v>31.060849999999999</v>
      </c>
      <c r="Z56" s="10">
        <v>69.758679999999998</v>
      </c>
      <c r="AA56" s="10">
        <v>20.94511</v>
      </c>
      <c r="AB56" s="10">
        <v>34.908660000000005</v>
      </c>
      <c r="AC56" s="10">
        <v>24.793029999999998</v>
      </c>
      <c r="AD56" s="10">
        <v>40.680699999999995</v>
      </c>
      <c r="AE56" s="10">
        <v>34.511849999999995</v>
      </c>
      <c r="AF56" s="10">
        <v>29.513770000000001</v>
      </c>
      <c r="AG56" s="10">
        <v>19.080719999999999</v>
      </c>
      <c r="AH56" s="10">
        <v>42.445929999999997</v>
      </c>
      <c r="AI56" s="9">
        <v>56.012860000000003</v>
      </c>
      <c r="AJ56" s="9">
        <v>42.068716000000002</v>
      </c>
      <c r="AK56" s="9">
        <v>-39.506182000000003</v>
      </c>
      <c r="AL56" s="9">
        <v>16.431793999999996</v>
      </c>
      <c r="AM56" s="9">
        <v>21.307351999999995</v>
      </c>
      <c r="AN56" s="4"/>
      <c r="AO56" s="4"/>
      <c r="AP56" s="4"/>
      <c r="AQ56" s="4"/>
      <c r="AR56" s="4"/>
      <c r="AS56" s="4"/>
      <c r="AT56" s="4"/>
      <c r="AU56" s="4"/>
      <c r="AV56" s="4"/>
      <c r="AW56" s="4"/>
      <c r="AX56" s="4"/>
      <c r="AY56" s="4"/>
    </row>
    <row r="57" spans="1:1005" ht="15" x14ac:dyDescent="0.25">
      <c r="A57" s="96">
        <f>YampaRiverInflow.TotalOutflow!A57</f>
        <v>45597</v>
      </c>
      <c r="B57" s="97"/>
      <c r="C57" s="97"/>
      <c r="D57" s="97">
        <v>25.577000000000002</v>
      </c>
      <c r="E57" s="10">
        <v>19.806198000000002</v>
      </c>
      <c r="F57" s="10">
        <v>-15.417266000000001</v>
      </c>
      <c r="G57" s="10">
        <v>42.873334</v>
      </c>
      <c r="H57" s="10">
        <v>18.651169999999997</v>
      </c>
      <c r="I57" s="10">
        <v>25.675046000000002</v>
      </c>
      <c r="J57" s="10">
        <v>19.488983999999995</v>
      </c>
      <c r="K57" s="10">
        <v>17.507805999999995</v>
      </c>
      <c r="L57" s="10">
        <v>8.8944699999999983</v>
      </c>
      <c r="M57" s="10">
        <v>1.1222839999999996</v>
      </c>
      <c r="N57" s="10">
        <v>9.8448719999999987</v>
      </c>
      <c r="O57" s="10">
        <v>28.013811999999998</v>
      </c>
      <c r="P57" s="10">
        <v>15.793877999999999</v>
      </c>
      <c r="Q57" s="10">
        <v>24.595040000000001</v>
      </c>
      <c r="R57" s="10">
        <v>18.446279999999998</v>
      </c>
      <c r="S57" s="10">
        <v>36.495870000000004</v>
      </c>
      <c r="T57" s="10">
        <v>27.966939999999997</v>
      </c>
      <c r="U57" s="10">
        <v>25.487599999999997</v>
      </c>
      <c r="V57" s="10">
        <v>23.10744</v>
      </c>
      <c r="W57" s="10">
        <v>22.472729999999999</v>
      </c>
      <c r="X57" s="10">
        <v>35.166530000000002</v>
      </c>
      <c r="Y57" s="10">
        <v>20.925319999999999</v>
      </c>
      <c r="Z57" s="10">
        <v>16.066120000000002</v>
      </c>
      <c r="AA57" s="10">
        <v>25.54711</v>
      </c>
      <c r="AB57" s="10">
        <v>41.950060000000001</v>
      </c>
      <c r="AC57" s="10">
        <v>23.00787</v>
      </c>
      <c r="AD57" s="10">
        <v>14.39954</v>
      </c>
      <c r="AE57" s="10">
        <v>23.602700000000002</v>
      </c>
      <c r="AF57" s="10">
        <v>28.581400000000002</v>
      </c>
      <c r="AG57" s="10">
        <v>27.807869999999998</v>
      </c>
      <c r="AH57" s="10">
        <v>24.69378</v>
      </c>
      <c r="AI57" s="9">
        <v>22.293890000000001</v>
      </c>
      <c r="AJ57" s="9">
        <v>-3.1421840000000012</v>
      </c>
      <c r="AK57" s="9">
        <v>-44.165469999999999</v>
      </c>
      <c r="AL57" s="9">
        <v>8.787177999999999</v>
      </c>
      <c r="AM57" s="9">
        <v>-7.608582000000002</v>
      </c>
      <c r="AN57" s="4"/>
      <c r="AO57" s="4"/>
      <c r="AP57" s="4"/>
      <c r="AQ57" s="4"/>
      <c r="AR57" s="4"/>
      <c r="AS57" s="4"/>
      <c r="AT57" s="4"/>
      <c r="AU57" s="4"/>
      <c r="AV57" s="4"/>
      <c r="AW57" s="4"/>
      <c r="AX57" s="4"/>
      <c r="AY57" s="4"/>
    </row>
    <row r="58" spans="1:1005" ht="15" x14ac:dyDescent="0.25">
      <c r="A58" s="96">
        <f>YampaRiverInflow.TotalOutflow!A58</f>
        <v>45627</v>
      </c>
      <c r="B58" s="97"/>
      <c r="C58" s="97"/>
      <c r="D58" s="97">
        <v>27.497</v>
      </c>
      <c r="E58" s="10">
        <v>17.637533999999999</v>
      </c>
      <c r="F58" s="10">
        <v>-3.9600340000000016</v>
      </c>
      <c r="G58" s="10">
        <v>24.396989999999999</v>
      </c>
      <c r="H58" s="10">
        <v>10.800360000000001</v>
      </c>
      <c r="I58" s="10">
        <v>21.260485999999997</v>
      </c>
      <c r="J58" s="10">
        <v>13.424811999999998</v>
      </c>
      <c r="K58" s="10">
        <v>8.4644880000000011</v>
      </c>
      <c r="L58" s="10">
        <v>2.3967059999999982</v>
      </c>
      <c r="M58" s="10">
        <v>-6.7709719999999995</v>
      </c>
      <c r="N58" s="10">
        <v>0.60159199999999691</v>
      </c>
      <c r="O58" s="10">
        <v>44.223798000000002</v>
      </c>
      <c r="P58" s="10">
        <v>1.110544</v>
      </c>
      <c r="Q58" s="10">
        <v>15.07438</v>
      </c>
      <c r="R58" s="10">
        <v>12.69421</v>
      </c>
      <c r="S58" s="10">
        <v>35.305790000000002</v>
      </c>
      <c r="T58" s="10">
        <v>29.355370000000001</v>
      </c>
      <c r="U58" s="10">
        <v>13.4876</v>
      </c>
      <c r="V58" s="10">
        <v>18.723970000000001</v>
      </c>
      <c r="W58" s="10">
        <v>15.471069999999999</v>
      </c>
      <c r="X58" s="10">
        <v>19.100490000000001</v>
      </c>
      <c r="Y58" s="10">
        <v>3.9664899999999998</v>
      </c>
      <c r="Z58" s="10">
        <v>23.801650000000002</v>
      </c>
      <c r="AA58" s="10">
        <v>57.520660000000007</v>
      </c>
      <c r="AB58" s="10">
        <v>23.99954</v>
      </c>
      <c r="AC58" s="10">
        <v>19.4375</v>
      </c>
      <c r="AD58" s="10">
        <v>33.916870000000003</v>
      </c>
      <c r="AE58" s="10">
        <v>31.734860000000001</v>
      </c>
      <c r="AF58" s="10">
        <v>22.7103</v>
      </c>
      <c r="AG58" s="10">
        <v>25.368259999999999</v>
      </c>
      <c r="AH58" s="10">
        <v>31.6557</v>
      </c>
      <c r="AI58" s="9">
        <v>22.412740000000003</v>
      </c>
      <c r="AJ58" s="9">
        <v>28.144819999999999</v>
      </c>
      <c r="AK58" s="9">
        <v>-12.281395999999999</v>
      </c>
      <c r="AL58" s="9">
        <v>17.994698</v>
      </c>
      <c r="AM58" s="9">
        <v>6.4737880000000008</v>
      </c>
      <c r="AN58" s="4"/>
      <c r="AO58" s="4"/>
      <c r="AP58" s="4"/>
      <c r="AQ58" s="4"/>
      <c r="AR58" s="4"/>
      <c r="AS58" s="4"/>
      <c r="AT58" s="4"/>
      <c r="AU58" s="4"/>
      <c r="AV58" s="4"/>
      <c r="AW58" s="4"/>
      <c r="AX58" s="4"/>
      <c r="AY58" s="4"/>
    </row>
    <row r="59" spans="1:1005" ht="15" x14ac:dyDescent="0.25">
      <c r="A59" s="96">
        <f>YampaRiverInflow.TotalOutflow!A59</f>
        <v>45658</v>
      </c>
      <c r="B59" s="97"/>
      <c r="C59" s="97"/>
      <c r="D59" s="97">
        <v>35.625999999999998</v>
      </c>
      <c r="E59" s="10">
        <v>30.633921999999998</v>
      </c>
      <c r="F59" s="10">
        <v>-8.3519860000000001</v>
      </c>
      <c r="G59" s="10">
        <v>20.166415999999998</v>
      </c>
      <c r="H59" s="10">
        <v>-5.3256900000000025</v>
      </c>
      <c r="I59" s="10">
        <v>2.6823760000000001</v>
      </c>
      <c r="J59" s="10">
        <v>29.809785999999992</v>
      </c>
      <c r="K59" s="10">
        <v>0.14888199999999779</v>
      </c>
      <c r="L59" s="10">
        <v>188.36769600000002</v>
      </c>
      <c r="M59" s="10">
        <v>-19.261465999999999</v>
      </c>
      <c r="N59" s="10">
        <v>-11.55139</v>
      </c>
      <c r="O59" s="10">
        <v>25.526097999999998</v>
      </c>
      <c r="P59" s="10">
        <v>1.3745679999999993</v>
      </c>
      <c r="Q59" s="10">
        <v>21.421490000000002</v>
      </c>
      <c r="R59" s="10">
        <v>24.198349999999998</v>
      </c>
      <c r="S59" s="10">
        <v>42.049589999999995</v>
      </c>
      <c r="T59" s="10">
        <v>21.61983</v>
      </c>
      <c r="U59" s="10">
        <v>18.446279999999998</v>
      </c>
      <c r="V59" s="10">
        <v>23.206610000000001</v>
      </c>
      <c r="W59" s="10">
        <v>20.033060000000003</v>
      </c>
      <c r="X59" s="10">
        <v>101.09752</v>
      </c>
      <c r="Y59" s="10">
        <v>22.61157</v>
      </c>
      <c r="Z59" s="10">
        <v>23.206610000000001</v>
      </c>
      <c r="AA59" s="10">
        <v>42.247930000000004</v>
      </c>
      <c r="AB59" s="10">
        <v>34.11524</v>
      </c>
      <c r="AC59" s="10">
        <v>41.255679999999998</v>
      </c>
      <c r="AD59" s="10">
        <v>24.792830000000002</v>
      </c>
      <c r="AE59" s="10">
        <v>40.065640000000002</v>
      </c>
      <c r="AF59" s="10">
        <v>37.883839999999999</v>
      </c>
      <c r="AG59" s="10">
        <v>23.007810000000003</v>
      </c>
      <c r="AH59" s="10">
        <v>30.743310000000001</v>
      </c>
      <c r="AI59" s="9">
        <v>-35.333798000000002</v>
      </c>
      <c r="AJ59" s="9">
        <v>15.72175</v>
      </c>
      <c r="AK59" s="9">
        <v>-20.231422000000002</v>
      </c>
      <c r="AL59" s="9">
        <v>12.730970000000001</v>
      </c>
      <c r="AM59" s="9">
        <v>18.789630000000002</v>
      </c>
      <c r="AN59" s="4"/>
      <c r="AO59" s="4"/>
      <c r="AP59" s="4"/>
      <c r="AQ59" s="4"/>
      <c r="AR59" s="4"/>
      <c r="AS59" s="4"/>
      <c r="AT59" s="4"/>
      <c r="AU59" s="4"/>
      <c r="AV59" s="4"/>
      <c r="AW59" s="4"/>
      <c r="AX59" s="4"/>
      <c r="AY59" s="4"/>
    </row>
    <row r="60" spans="1:1005" ht="15" x14ac:dyDescent="0.25">
      <c r="A60" s="96">
        <f>YampaRiverInflow.TotalOutflow!A60</f>
        <v>45689</v>
      </c>
      <c r="B60" s="97"/>
      <c r="C60" s="97"/>
      <c r="D60" s="97">
        <v>47.545999999999999</v>
      </c>
      <c r="E60" s="10">
        <v>31.733646</v>
      </c>
      <c r="F60" s="10">
        <v>-5.7021720000000027</v>
      </c>
      <c r="G60" s="10">
        <v>24.577362000000001</v>
      </c>
      <c r="H60" s="10">
        <v>5.5440619999999985</v>
      </c>
      <c r="I60" s="10">
        <v>2.5809760000000006</v>
      </c>
      <c r="J60" s="10">
        <v>19.033522000000001</v>
      </c>
      <c r="K60" s="10">
        <v>7.0302340000000001</v>
      </c>
      <c r="L60" s="10">
        <v>85.799055999999993</v>
      </c>
      <c r="M60" s="10">
        <v>-9.7793939999999999</v>
      </c>
      <c r="N60" s="10">
        <v>38.657699999999991</v>
      </c>
      <c r="O60" s="10">
        <v>12.339405999999999</v>
      </c>
      <c r="P60" s="10">
        <v>23.60331</v>
      </c>
      <c r="Q60" s="10">
        <v>17.2562</v>
      </c>
      <c r="R60" s="10">
        <v>16.066120000000002</v>
      </c>
      <c r="S60" s="10">
        <v>48.99174</v>
      </c>
      <c r="T60" s="10">
        <v>36.297519999999999</v>
      </c>
      <c r="U60" s="10">
        <v>25.745450000000002</v>
      </c>
      <c r="V60" s="10">
        <v>24.39669</v>
      </c>
      <c r="W60" s="10">
        <v>35.66281</v>
      </c>
      <c r="X60" s="10">
        <v>125.57355</v>
      </c>
      <c r="Y60" s="10">
        <v>20.429749999999999</v>
      </c>
      <c r="Z60" s="10">
        <v>29.355370000000001</v>
      </c>
      <c r="AA60" s="10">
        <v>90.644630000000006</v>
      </c>
      <c r="AB60" s="10">
        <v>38.478989999999996</v>
      </c>
      <c r="AC60" s="10">
        <v>35.16657</v>
      </c>
      <c r="AD60" s="10">
        <v>33.321769999999994</v>
      </c>
      <c r="AE60" s="10">
        <v>18.842610000000001</v>
      </c>
      <c r="AF60" s="10">
        <v>38.875690000000006</v>
      </c>
      <c r="AG60" s="10">
        <v>32.449240000000003</v>
      </c>
      <c r="AH60" s="10">
        <v>39.450900000000004</v>
      </c>
      <c r="AI60" s="9">
        <v>-35.678773999999997</v>
      </c>
      <c r="AJ60" s="9">
        <v>36.358820000000009</v>
      </c>
      <c r="AK60" s="9">
        <v>10.028786</v>
      </c>
      <c r="AL60" s="9">
        <v>8.8950399999999981</v>
      </c>
      <c r="AM60" s="9">
        <v>5.2061219999999997</v>
      </c>
      <c r="AN60" s="4"/>
      <c r="AO60" s="4"/>
      <c r="AP60" s="4"/>
      <c r="AQ60" s="4"/>
      <c r="AR60" s="4"/>
      <c r="AS60" s="4"/>
      <c r="AT60" s="4"/>
      <c r="AU60" s="4"/>
      <c r="AV60" s="4"/>
      <c r="AW60" s="4"/>
      <c r="AX60" s="4"/>
      <c r="AY60" s="4"/>
    </row>
    <row r="61" spans="1:1005" ht="15" x14ac:dyDescent="0.25">
      <c r="A61" s="96">
        <f>YampaRiverInflow.TotalOutflow!A61</f>
        <v>45717</v>
      </c>
      <c r="B61" s="97"/>
      <c r="C61" s="97"/>
      <c r="D61" s="97">
        <v>58.646000000000001</v>
      </c>
      <c r="E61" s="10">
        <v>40.112389999999998</v>
      </c>
      <c r="F61" s="10">
        <v>-5.6985580000000011</v>
      </c>
      <c r="G61" s="10">
        <v>30.219604</v>
      </c>
      <c r="H61" s="10">
        <v>24.668741999999998</v>
      </c>
      <c r="I61" s="10">
        <v>25.485123999999995</v>
      </c>
      <c r="J61" s="10">
        <v>37.985829999999993</v>
      </c>
      <c r="K61" s="10">
        <v>23.852601999999997</v>
      </c>
      <c r="L61" s="10">
        <v>33.571293999999995</v>
      </c>
      <c r="M61" s="10">
        <v>18.785719999999998</v>
      </c>
      <c r="N61" s="10">
        <v>66.418819999999997</v>
      </c>
      <c r="O61" s="10">
        <v>7.6782579999999996</v>
      </c>
      <c r="P61" s="10">
        <v>63.272730000000003</v>
      </c>
      <c r="Q61" s="10">
        <v>48.99174</v>
      </c>
      <c r="R61" s="10">
        <v>19.834709999999998</v>
      </c>
      <c r="S61" s="10">
        <v>54.009920000000001</v>
      </c>
      <c r="T61" s="10">
        <v>55.160330000000002</v>
      </c>
      <c r="U61" s="10">
        <v>23.22645</v>
      </c>
      <c r="V61" s="10">
        <v>42.842980000000004</v>
      </c>
      <c r="W61" s="10">
        <v>27.59008</v>
      </c>
      <c r="X61" s="10">
        <v>69.104129999999998</v>
      </c>
      <c r="Y61" s="10">
        <v>49.190080000000002</v>
      </c>
      <c r="Z61" s="10">
        <v>44.628099999999996</v>
      </c>
      <c r="AA61" s="10">
        <v>82.373550000000009</v>
      </c>
      <c r="AB61" s="10">
        <v>74.04258999999999</v>
      </c>
      <c r="AC61" s="10">
        <v>59.404600000000002</v>
      </c>
      <c r="AD61" s="10">
        <v>42.445689999999999</v>
      </c>
      <c r="AE61" s="10">
        <v>22.21454</v>
      </c>
      <c r="AF61" s="10">
        <v>58.769889999999997</v>
      </c>
      <c r="AG61" s="10">
        <v>31.517060000000001</v>
      </c>
      <c r="AH61" s="10">
        <v>41.176480000000005</v>
      </c>
      <c r="AI61" s="9">
        <v>1.4208999999999996</v>
      </c>
      <c r="AJ61" s="9">
        <v>53.899988000000008</v>
      </c>
      <c r="AK61" s="9">
        <v>48.854016000000001</v>
      </c>
      <c r="AL61" s="9">
        <v>11.592746</v>
      </c>
      <c r="AM61" s="9">
        <v>65.656910000000011</v>
      </c>
      <c r="AN61" s="4"/>
      <c r="AO61" s="4"/>
      <c r="AP61" s="4"/>
      <c r="AQ61" s="4"/>
      <c r="AR61" s="4"/>
      <c r="AS61" s="4"/>
      <c r="AT61" s="4"/>
      <c r="AU61" s="4"/>
      <c r="AV61" s="4"/>
      <c r="AW61" s="4"/>
      <c r="AX61" s="4"/>
      <c r="AY61" s="4"/>
    </row>
    <row r="62" spans="1:1005" ht="15" x14ac:dyDescent="0.25">
      <c r="A62" s="96">
        <f>YampaRiverInflow.TotalOutflow!A62</f>
        <v>45748</v>
      </c>
      <c r="B62" s="97"/>
      <c r="C62" s="97"/>
      <c r="D62" s="97">
        <v>32.994999999999997</v>
      </c>
      <c r="E62" s="10">
        <v>27.136765999999998</v>
      </c>
      <c r="F62" s="10">
        <v>10.345166000000001</v>
      </c>
      <c r="G62" s="10">
        <v>35.310705999999996</v>
      </c>
      <c r="H62" s="10">
        <v>19.30078</v>
      </c>
      <c r="I62" s="10">
        <v>3.5616000000000003</v>
      </c>
      <c r="J62" s="10">
        <v>41.938178000000001</v>
      </c>
      <c r="K62" s="10">
        <v>40.074694000000001</v>
      </c>
      <c r="L62" s="10">
        <v>1.3631199999999954</v>
      </c>
      <c r="M62" s="10">
        <v>-2.5694920000000012</v>
      </c>
      <c r="N62" s="10">
        <v>-26.212883999999999</v>
      </c>
      <c r="O62" s="10">
        <v>3.6764540000000014</v>
      </c>
      <c r="P62" s="10">
        <v>29.157019999999999</v>
      </c>
      <c r="Q62" s="10">
        <v>70.294210000000007</v>
      </c>
      <c r="R62" s="10">
        <v>23.60331</v>
      </c>
      <c r="S62" s="10">
        <v>16.8</v>
      </c>
      <c r="T62" s="10">
        <v>35.028100000000002</v>
      </c>
      <c r="U62" s="10">
        <v>13.62645</v>
      </c>
      <c r="V62" s="10">
        <v>32.747109999999999</v>
      </c>
      <c r="W62" s="10">
        <v>39.133879999999998</v>
      </c>
      <c r="X62" s="10">
        <v>90.902479999999997</v>
      </c>
      <c r="Y62" s="10">
        <v>33.758679999999998</v>
      </c>
      <c r="Z62" s="10">
        <v>33.699169999999995</v>
      </c>
      <c r="AA62" s="10">
        <v>29.79214</v>
      </c>
      <c r="AB62" s="10">
        <v>43.080640000000002</v>
      </c>
      <c r="AC62" s="10">
        <v>88.700450000000004</v>
      </c>
      <c r="AD62" s="10">
        <v>43.635820000000002</v>
      </c>
      <c r="AE62" s="10">
        <v>17.01784</v>
      </c>
      <c r="AF62" s="10">
        <v>26.498860000000001</v>
      </c>
      <c r="AG62" s="10">
        <v>22.988139999999998</v>
      </c>
      <c r="AH62" s="10">
        <v>25.348419999999997</v>
      </c>
      <c r="AI62" s="9">
        <v>1.8474620000000004</v>
      </c>
      <c r="AJ62" s="9">
        <v>30.190056000000002</v>
      </c>
      <c r="AK62" s="9">
        <v>8.4134259999999994</v>
      </c>
      <c r="AL62" s="9">
        <v>6.4895579999999971</v>
      </c>
      <c r="AM62" s="9">
        <v>-2.1714279999999997</v>
      </c>
      <c r="AN62" s="4"/>
      <c r="AO62" s="4"/>
      <c r="AP62" s="4"/>
      <c r="AQ62" s="4"/>
      <c r="AR62" s="4"/>
      <c r="AS62" s="4"/>
      <c r="AT62" s="4"/>
      <c r="AU62" s="4"/>
      <c r="AV62" s="4"/>
      <c r="AW62" s="4"/>
      <c r="AX62" s="4"/>
      <c r="AY62" s="4"/>
    </row>
    <row r="63" spans="1:1005" ht="15" x14ac:dyDescent="0.25">
      <c r="A63" s="96">
        <f>YampaRiverInflow.TotalOutflow!A63</f>
        <v>45778</v>
      </c>
      <c r="B63" s="97"/>
      <c r="C63" s="97"/>
      <c r="D63" s="97">
        <v>28.905000000000001</v>
      </c>
      <c r="E63" s="10">
        <v>13.395087999999999</v>
      </c>
      <c r="F63" s="10">
        <v>14.373129999999998</v>
      </c>
      <c r="G63" s="10">
        <v>12.015425999999998</v>
      </c>
      <c r="H63" s="10">
        <v>20.550333999999999</v>
      </c>
      <c r="I63" s="10">
        <v>18.579722</v>
      </c>
      <c r="J63" s="10">
        <v>24.659790000000001</v>
      </c>
      <c r="K63" s="10">
        <v>21.803582000000002</v>
      </c>
      <c r="L63" s="10">
        <v>0.19014400000000023</v>
      </c>
      <c r="M63" s="10">
        <v>-5.5054859999999994</v>
      </c>
      <c r="N63" s="10">
        <v>-26.211384000000006</v>
      </c>
      <c r="O63" s="10">
        <v>7.738929999999999</v>
      </c>
      <c r="P63" s="10">
        <v>15.471069999999999</v>
      </c>
      <c r="Q63" s="10">
        <v>41.137190000000004</v>
      </c>
      <c r="R63" s="10">
        <v>13.289260000000001</v>
      </c>
      <c r="S63" s="10">
        <v>27.570250000000001</v>
      </c>
      <c r="T63" s="10">
        <v>34.690910000000002</v>
      </c>
      <c r="U63" s="10">
        <v>21.163640000000001</v>
      </c>
      <c r="V63" s="10">
        <v>23.543800000000001</v>
      </c>
      <c r="W63" s="10">
        <v>34.333880000000001</v>
      </c>
      <c r="X63" s="10">
        <v>67.140500000000003</v>
      </c>
      <c r="Y63" s="10">
        <v>34.274380000000001</v>
      </c>
      <c r="Z63" s="10">
        <v>36.813220000000001</v>
      </c>
      <c r="AA63" s="10">
        <v>20.429749999999999</v>
      </c>
      <c r="AB63" s="10">
        <v>51.173209999999997</v>
      </c>
      <c r="AC63" s="10">
        <v>36.138489999999997</v>
      </c>
      <c r="AD63" s="10">
        <v>21.024139999999999</v>
      </c>
      <c r="AE63" s="10">
        <v>18.545120000000001</v>
      </c>
      <c r="AF63" s="10">
        <v>27.252549999999999</v>
      </c>
      <c r="AG63" s="10">
        <v>27.252610000000001</v>
      </c>
      <c r="AH63" s="10">
        <v>28.958279999999998</v>
      </c>
      <c r="AI63" s="9">
        <v>-17.974883999999999</v>
      </c>
      <c r="AJ63" s="9">
        <v>8.2502020000000016</v>
      </c>
      <c r="AK63" s="9">
        <v>11.781169999999998</v>
      </c>
      <c r="AL63" s="9">
        <v>-43.34975</v>
      </c>
      <c r="AM63" s="9">
        <v>-34.957054000000007</v>
      </c>
      <c r="AN63" s="4"/>
      <c r="AO63" s="4"/>
      <c r="AP63" s="4"/>
      <c r="AQ63" s="4"/>
      <c r="AR63" s="4"/>
      <c r="AS63" s="4"/>
      <c r="AT63" s="4"/>
      <c r="AU63" s="4"/>
      <c r="AV63" s="4"/>
      <c r="AW63" s="4"/>
      <c r="AX63" s="4"/>
      <c r="AY63" s="4"/>
    </row>
    <row r="64" spans="1:1005" ht="15" x14ac:dyDescent="0.25">
      <c r="A64" s="96">
        <f>YampaRiverInflow.TotalOutflow!A64</f>
        <v>45809</v>
      </c>
      <c r="B64" s="97"/>
      <c r="C64" s="97"/>
      <c r="D64" s="97">
        <v>25.827000000000002</v>
      </c>
      <c r="E64" s="10">
        <v>4.3700580000000011</v>
      </c>
      <c r="F64" s="10">
        <v>17.001467999999996</v>
      </c>
      <c r="G64" s="10">
        <v>15.287422000000003</v>
      </c>
      <c r="H64" s="10">
        <v>10.805857999999999</v>
      </c>
      <c r="I64" s="10">
        <v>17.742493999999997</v>
      </c>
      <c r="J64" s="10">
        <v>3.4259199999999983</v>
      </c>
      <c r="K64" s="10">
        <v>8.1729199999999995</v>
      </c>
      <c r="L64" s="10">
        <v>12.473674000000001</v>
      </c>
      <c r="M64" s="10">
        <v>1.061094</v>
      </c>
      <c r="N64" s="10">
        <v>22.368065999999995</v>
      </c>
      <c r="O64" s="10">
        <v>-1.3633040000000001</v>
      </c>
      <c r="P64" s="10">
        <v>31.73554</v>
      </c>
      <c r="Q64" s="10">
        <v>15.272729999999999</v>
      </c>
      <c r="R64" s="10">
        <v>13.68595</v>
      </c>
      <c r="S64" s="10">
        <v>32.07273</v>
      </c>
      <c r="T64" s="10">
        <v>48.238019999999999</v>
      </c>
      <c r="U64" s="10">
        <v>6.5057900000000002</v>
      </c>
      <c r="V64" s="10">
        <v>14.280989999999999</v>
      </c>
      <c r="W64" s="10">
        <v>20.826450000000001</v>
      </c>
      <c r="X64" s="10">
        <v>11.9405</v>
      </c>
      <c r="Y64" s="10">
        <v>14.67769</v>
      </c>
      <c r="Z64" s="10">
        <v>31.73554</v>
      </c>
      <c r="AA64" s="10">
        <v>13.4876</v>
      </c>
      <c r="AB64" s="10">
        <v>35.543419999999998</v>
      </c>
      <c r="AC64" s="10">
        <v>23.741799999999998</v>
      </c>
      <c r="AD64" s="10">
        <v>24.39593</v>
      </c>
      <c r="AE64" s="10">
        <v>22.730180000000001</v>
      </c>
      <c r="AF64" s="10">
        <v>25.189630000000001</v>
      </c>
      <c r="AG64" s="10">
        <v>26.0823</v>
      </c>
      <c r="AH64" s="10">
        <v>25.58633</v>
      </c>
      <c r="AI64" s="9">
        <v>-10.634887999999998</v>
      </c>
      <c r="AJ64" s="9">
        <v>9.8336339999999982</v>
      </c>
      <c r="AK64" s="9">
        <v>15.799028</v>
      </c>
      <c r="AL64" s="9">
        <v>-26.687349999999999</v>
      </c>
      <c r="AM64" s="9">
        <v>-25.920556000000005</v>
      </c>
      <c r="AN64" s="4"/>
      <c r="AO64" s="4"/>
      <c r="AP64" s="4"/>
      <c r="AQ64" s="4"/>
      <c r="AR64" s="4"/>
      <c r="AS64" s="4"/>
      <c r="AT64" s="4"/>
      <c r="AU64" s="4"/>
      <c r="AV64" s="4"/>
      <c r="AW64" s="4"/>
      <c r="AX64" s="4"/>
      <c r="AY64" s="4"/>
      <c r="ALQ64" t="e">
        <v>#N/A</v>
      </c>
    </row>
    <row r="65" spans="1:1005" ht="15" x14ac:dyDescent="0.25">
      <c r="A65" s="96">
        <f>YampaRiverInflow.TotalOutflow!A65</f>
        <v>45839</v>
      </c>
      <c r="B65" s="97"/>
      <c r="C65" s="97"/>
      <c r="D65" s="97">
        <v>32.69</v>
      </c>
      <c r="E65" s="10">
        <v>-0.99219199999999907</v>
      </c>
      <c r="F65" s="10">
        <v>23.523871999999997</v>
      </c>
      <c r="G65" s="10">
        <v>10.508421999999999</v>
      </c>
      <c r="H65" s="10">
        <v>0.38218800000000192</v>
      </c>
      <c r="I65" s="10">
        <v>-2.4426239999999999</v>
      </c>
      <c r="J65" s="10">
        <v>-0.52760200000000035</v>
      </c>
      <c r="K65" s="10">
        <v>14.445949999999996</v>
      </c>
      <c r="L65" s="10">
        <v>-5.4029160000000003</v>
      </c>
      <c r="M65" s="10">
        <v>-9.1989860000000014</v>
      </c>
      <c r="N65" s="10">
        <v>30.872809999999998</v>
      </c>
      <c r="O65" s="10">
        <v>7.8308159999999951</v>
      </c>
      <c r="P65" s="10">
        <v>31.933880000000002</v>
      </c>
      <c r="Q65" s="10">
        <v>33.12397</v>
      </c>
      <c r="R65" s="10">
        <v>30.347110000000001</v>
      </c>
      <c r="S65" s="10">
        <v>21.12397</v>
      </c>
      <c r="T65" s="10">
        <v>19.953720000000001</v>
      </c>
      <c r="U65" s="10">
        <v>10.1157</v>
      </c>
      <c r="V65" s="10">
        <v>17.2562</v>
      </c>
      <c r="W65" s="10">
        <v>39.272730000000003</v>
      </c>
      <c r="X65" s="10">
        <v>21.024789999999999</v>
      </c>
      <c r="Y65" s="10">
        <v>21.223140000000001</v>
      </c>
      <c r="Z65" s="10">
        <v>45.421489999999999</v>
      </c>
      <c r="AA65" s="10">
        <v>28.760330000000003</v>
      </c>
      <c r="AB65" s="10">
        <v>28.164830000000002</v>
      </c>
      <c r="AC65" s="10">
        <v>29.156560000000002</v>
      </c>
      <c r="AD65" s="10">
        <v>31.536360000000002</v>
      </c>
      <c r="AE65" s="10">
        <v>26.379669999999997</v>
      </c>
      <c r="AF65" s="10">
        <v>61.685449999999996</v>
      </c>
      <c r="AG65" s="10">
        <v>29.156569999999999</v>
      </c>
      <c r="AH65" s="10">
        <v>33.520060000000001</v>
      </c>
      <c r="AI65" s="9">
        <v>-4.7430320000000004</v>
      </c>
      <c r="AJ65" s="9">
        <v>16.804354</v>
      </c>
      <c r="AK65" s="9">
        <v>5.1790399999999934</v>
      </c>
      <c r="AL65" s="9">
        <v>-76.626987999999997</v>
      </c>
      <c r="AM65" s="9">
        <v>-25.963596000000003</v>
      </c>
      <c r="AN65" s="4"/>
      <c r="AO65" s="4"/>
      <c r="AP65" s="4"/>
      <c r="AQ65" s="4"/>
      <c r="AR65" s="4"/>
      <c r="AS65" s="4"/>
      <c r="AT65" s="4"/>
      <c r="AU65" s="4"/>
      <c r="AV65" s="4"/>
      <c r="AW65" s="4"/>
      <c r="AX65" s="4"/>
      <c r="AY65" s="4"/>
      <c r="ALQ65" t="e">
        <v>#N/A</v>
      </c>
    </row>
    <row r="66" spans="1:1005" ht="15" x14ac:dyDescent="0.25">
      <c r="A66" s="96">
        <f>YampaRiverInflow.TotalOutflow!A66</f>
        <v>45870</v>
      </c>
      <c r="B66" s="97"/>
      <c r="C66" s="97"/>
      <c r="D66" s="97">
        <v>36.578000000000003</v>
      </c>
      <c r="E66" s="10">
        <v>11.508968000000001</v>
      </c>
      <c r="F66" s="10">
        <v>34.079854000000005</v>
      </c>
      <c r="G66" s="10">
        <v>13.724534</v>
      </c>
      <c r="H66" s="10">
        <v>22.184847999999999</v>
      </c>
      <c r="I66" s="10">
        <v>11.868864000000002</v>
      </c>
      <c r="J66" s="10">
        <v>15.498979999999996</v>
      </c>
      <c r="K66" s="10">
        <v>39.663323999999996</v>
      </c>
      <c r="L66" s="10">
        <v>-27.475497999999998</v>
      </c>
      <c r="M66" s="10">
        <v>-21.766008000000003</v>
      </c>
      <c r="N66" s="10">
        <v>29.917686</v>
      </c>
      <c r="O66" s="10">
        <v>25.019824</v>
      </c>
      <c r="P66" s="10">
        <v>50.280989999999996</v>
      </c>
      <c r="Q66" s="10">
        <v>20.826450000000001</v>
      </c>
      <c r="R66" s="10">
        <v>44.033059999999999</v>
      </c>
      <c r="S66" s="10">
        <v>23.404959999999999</v>
      </c>
      <c r="T66" s="10">
        <v>52.066120000000005</v>
      </c>
      <c r="U66" s="10">
        <v>17.851240000000001</v>
      </c>
      <c r="V66" s="10">
        <v>42.049589999999995</v>
      </c>
      <c r="W66" s="10">
        <v>50.578510000000001</v>
      </c>
      <c r="X66" s="10">
        <v>28.36364</v>
      </c>
      <c r="Y66" s="10">
        <v>66.446280000000002</v>
      </c>
      <c r="Z66" s="10">
        <v>91.636359999999996</v>
      </c>
      <c r="AA66" s="10">
        <v>39.272730000000003</v>
      </c>
      <c r="AB66" s="10">
        <v>23.60284</v>
      </c>
      <c r="AC66" s="10">
        <v>91.04083</v>
      </c>
      <c r="AD66" s="10">
        <v>36.693379999999998</v>
      </c>
      <c r="AE66" s="10">
        <v>68.607789999999994</v>
      </c>
      <c r="AF66" s="10">
        <v>66.842500000000001</v>
      </c>
      <c r="AG66" s="10">
        <v>41.057389999999998</v>
      </c>
      <c r="AH66" s="10">
        <v>44.429290000000002</v>
      </c>
      <c r="AI66" s="9">
        <v>-20.440944000000002</v>
      </c>
      <c r="AJ66" s="9">
        <v>26.649618</v>
      </c>
      <c r="AK66" s="9">
        <v>-38.384042000000001</v>
      </c>
      <c r="AL66" s="9">
        <v>3.944417999999998</v>
      </c>
      <c r="AM66" s="9">
        <v>-24.962649999999996</v>
      </c>
      <c r="AN66" s="4"/>
      <c r="AO66" s="4"/>
      <c r="AP66" s="4"/>
      <c r="AQ66" s="4"/>
      <c r="AR66" s="4"/>
      <c r="AS66" s="4"/>
      <c r="AT66" s="4"/>
      <c r="AU66" s="4"/>
      <c r="AV66" s="4"/>
      <c r="AW66" s="4"/>
      <c r="AX66" s="4"/>
      <c r="AY66" s="4"/>
      <c r="ALQ66" t="e">
        <v>#N/A</v>
      </c>
    </row>
    <row r="67" spans="1:1005" ht="15" x14ac:dyDescent="0.25">
      <c r="A67" s="96">
        <f>YampaRiverInflow.TotalOutflow!A67</f>
        <v>45901</v>
      </c>
      <c r="B67" s="97"/>
      <c r="C67" s="97"/>
      <c r="D67" s="97">
        <v>34.392000000000003</v>
      </c>
      <c r="E67" s="10">
        <v>31.247597999999996</v>
      </c>
      <c r="F67" s="10">
        <v>10.680847999999996</v>
      </c>
      <c r="G67" s="10">
        <v>16.744351999999999</v>
      </c>
      <c r="H67" s="10">
        <v>7.7189679999999967</v>
      </c>
      <c r="I67" s="10">
        <v>23.211606</v>
      </c>
      <c r="J67" s="10">
        <v>19.180725999999996</v>
      </c>
      <c r="K67" s="10">
        <v>38.334448000000002</v>
      </c>
      <c r="L67" s="10">
        <v>-11.254766</v>
      </c>
      <c r="M67" s="10">
        <v>-1.109622000000003</v>
      </c>
      <c r="N67" s="10">
        <v>14.515779999999999</v>
      </c>
      <c r="O67" s="10">
        <v>21.008659999999999</v>
      </c>
      <c r="P67" s="10">
        <v>59.246279999999999</v>
      </c>
      <c r="Q67" s="10">
        <v>36.099170000000001</v>
      </c>
      <c r="R67" s="10">
        <v>49.190080000000002</v>
      </c>
      <c r="S67" s="10">
        <v>39.133879999999998</v>
      </c>
      <c r="T67" s="10">
        <v>48.456199999999995</v>
      </c>
      <c r="U67" s="10">
        <v>103.95372</v>
      </c>
      <c r="V67" s="10">
        <v>34.373550000000002</v>
      </c>
      <c r="W67" s="10">
        <v>57.381819999999998</v>
      </c>
      <c r="X67" s="10">
        <v>38.360330000000005</v>
      </c>
      <c r="Y67" s="10">
        <v>50.87603</v>
      </c>
      <c r="Z67" s="10">
        <v>33.83802</v>
      </c>
      <c r="AA67" s="10">
        <v>38.677690000000005</v>
      </c>
      <c r="AB67" s="10">
        <v>28.363289999999999</v>
      </c>
      <c r="AC67" s="10">
        <v>44.250949999999996</v>
      </c>
      <c r="AD67" s="10">
        <v>41.255660000000006</v>
      </c>
      <c r="AE67" s="10">
        <v>47.999720000000003</v>
      </c>
      <c r="AF67" s="10">
        <v>78.703759999999988</v>
      </c>
      <c r="AG67" s="10">
        <v>38.875680000000003</v>
      </c>
      <c r="AH67" s="10">
        <v>32.726860000000002</v>
      </c>
      <c r="AI67" s="9">
        <v>-9.8468000000002581E-2</v>
      </c>
      <c r="AJ67" s="9">
        <v>31.357489999999999</v>
      </c>
      <c r="AK67" s="9">
        <v>-20.597570000000001</v>
      </c>
      <c r="AL67" s="9">
        <v>32.537457999999994</v>
      </c>
      <c r="AM67" s="9">
        <v>1.9679220000000004</v>
      </c>
      <c r="AN67" s="4"/>
      <c r="AO67" s="4"/>
      <c r="AP67" s="4"/>
      <c r="AQ67" s="4"/>
      <c r="AR67" s="4"/>
      <c r="AS67" s="4"/>
      <c r="AT67" s="4"/>
      <c r="AU67" s="4"/>
      <c r="AV67" s="4"/>
      <c r="AW67" s="4"/>
      <c r="AX67" s="4"/>
      <c r="AY67" s="4"/>
      <c r="ALQ67" t="e">
        <v>#N/A</v>
      </c>
    </row>
    <row r="68" spans="1:1005" ht="15" x14ac:dyDescent="0.25">
      <c r="A68" s="96"/>
      <c r="B68" s="97"/>
      <c r="C68" s="97"/>
      <c r="D68" s="97"/>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96"/>
      <c r="B69" s="97"/>
      <c r="C69" s="97"/>
      <c r="D69" s="97"/>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96"/>
      <c r="B70" s="97"/>
      <c r="C70" s="97"/>
      <c r="D70" s="97"/>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96"/>
      <c r="B71" s="97"/>
      <c r="C71" s="97"/>
      <c r="D71" s="97"/>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C7600-1693-43A4-89E4-957FC4EC19C6}">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customWidth="1"/>
    <col min="35" max="39" width="9.140625" style="10" customWidth="1"/>
    <col min="40"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s="93">
        <v>2022</v>
      </c>
      <c r="AU2" s="93">
        <v>2023</v>
      </c>
      <c r="AV2">
        <v>2024</v>
      </c>
      <c r="AW2">
        <v>2025</v>
      </c>
      <c r="AX2">
        <v>2026</v>
      </c>
      <c r="AY2">
        <v>2027</v>
      </c>
      <c r="AZ2">
        <v>2028</v>
      </c>
      <c r="BA2">
        <v>2029</v>
      </c>
      <c r="BB2">
        <v>2030</v>
      </c>
    </row>
    <row r="3" spans="1:54" ht="15" x14ac:dyDescent="0.25">
      <c r="A3" s="99"/>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s="100" t="s">
        <v>46</v>
      </c>
      <c r="AT3" s="100" t="s">
        <v>47</v>
      </c>
      <c r="AU3" s="100" t="s">
        <v>48</v>
      </c>
      <c r="AV3" t="s">
        <v>49</v>
      </c>
      <c r="AW3" t="s">
        <v>50</v>
      </c>
      <c r="AX3" t="s">
        <v>51</v>
      </c>
      <c r="AY3" t="s">
        <v>52</v>
      </c>
      <c r="AZ3" t="s">
        <v>53</v>
      </c>
      <c r="BA3" t="s">
        <v>54</v>
      </c>
      <c r="BB3" t="s">
        <v>55</v>
      </c>
    </row>
    <row r="4" spans="1:54" ht="15" x14ac:dyDescent="0.25">
      <c r="A4" s="101">
        <f>YampaRiverInflow.TotalOutflow!A4</f>
        <v>43983</v>
      </c>
      <c r="B4" s="9"/>
      <c r="C4" s="9"/>
      <c r="D4" s="9">
        <v>-14.398</v>
      </c>
      <c r="E4" s="10">
        <v>36.933279999999996</v>
      </c>
      <c r="F4" s="10">
        <v>12.11844</v>
      </c>
      <c r="G4" s="10">
        <v>-24.413979999999999</v>
      </c>
      <c r="H4" s="10">
        <v>59.826749999999997</v>
      </c>
      <c r="I4" s="10">
        <v>109.47535999999999</v>
      </c>
      <c r="J4" s="10">
        <v>52.728230000000003</v>
      </c>
      <c r="K4" s="10">
        <v>39.237310000000001</v>
      </c>
      <c r="L4" s="10">
        <v>-5.3495100000000004</v>
      </c>
      <c r="M4" s="10">
        <v>-3.2524600000000001</v>
      </c>
      <c r="N4" s="10">
        <v>22.28257</v>
      </c>
      <c r="O4" s="10">
        <v>74.744810000000001</v>
      </c>
      <c r="P4" s="10">
        <v>-3.0993200000000001</v>
      </c>
      <c r="Q4" s="10">
        <v>7.29115</v>
      </c>
      <c r="R4" s="10">
        <v>-5.7815200000000004</v>
      </c>
      <c r="S4" s="10">
        <v>44.457190000000004</v>
      </c>
      <c r="T4" s="10">
        <v>6.8165200000000006</v>
      </c>
      <c r="U4" s="10">
        <v>-20.784119999999998</v>
      </c>
      <c r="V4" s="10">
        <v>54.98883</v>
      </c>
      <c r="W4" s="10">
        <v>15.635149999999999</v>
      </c>
      <c r="X4" s="10">
        <v>-4.4930099999999999</v>
      </c>
      <c r="Y4" s="10">
        <v>-44.942190000000004</v>
      </c>
      <c r="Z4" s="10">
        <v>-28.13184</v>
      </c>
      <c r="AA4" s="10">
        <v>-44.289410000000004</v>
      </c>
      <c r="AB4" s="10">
        <v>-35.671800000000005</v>
      </c>
      <c r="AC4" s="10">
        <v>27.88485</v>
      </c>
      <c r="AD4" s="10">
        <v>-19.299349999999997</v>
      </c>
      <c r="AE4" s="10">
        <v>-31.8673</v>
      </c>
      <c r="AF4" s="10">
        <v>12.303469999999999</v>
      </c>
      <c r="AG4" s="10">
        <v>-30.751990000000003</v>
      </c>
      <c r="AH4" s="10">
        <v>-8.8943600000000007</v>
      </c>
      <c r="AI4" s="10">
        <v>32.357529999999997</v>
      </c>
      <c r="AJ4" s="10">
        <v>-19.29664</v>
      </c>
      <c r="AK4" s="10">
        <v>-30.338090000000001</v>
      </c>
      <c r="AL4" s="10">
        <v>-26.509810000000002</v>
      </c>
      <c r="AM4" s="10">
        <v>-10.61144</v>
      </c>
      <c r="AN4" s="4"/>
      <c r="AO4" s="4"/>
      <c r="AP4" s="4"/>
      <c r="AQ4" s="4"/>
      <c r="AR4" s="4"/>
      <c r="AS4" s="4"/>
      <c r="AT4" s="4"/>
      <c r="AU4" s="4"/>
      <c r="AV4" s="4"/>
      <c r="AW4" s="4"/>
      <c r="AX4" s="4"/>
      <c r="AY4" s="4"/>
    </row>
    <row r="5" spans="1:54" ht="15" x14ac:dyDescent="0.25">
      <c r="A5" s="101">
        <f>YampaRiverInflow.TotalOutflow!A5</f>
        <v>44013</v>
      </c>
      <c r="B5" s="9"/>
      <c r="C5" s="9"/>
      <c r="D5" s="9">
        <v>16.077999999999999</v>
      </c>
      <c r="E5" s="10">
        <v>24.055679999999999</v>
      </c>
      <c r="F5" s="10">
        <v>43.604440000000004</v>
      </c>
      <c r="G5" s="10">
        <v>162.26229999999998</v>
      </c>
      <c r="H5" s="10">
        <v>263.92844000000002</v>
      </c>
      <c r="I5" s="10">
        <v>81.789079999999998</v>
      </c>
      <c r="J5" s="10">
        <v>-37.088639999999998</v>
      </c>
      <c r="K5" s="10">
        <v>41.058320000000002</v>
      </c>
      <c r="L5" s="10">
        <v>23.067810000000001</v>
      </c>
      <c r="M5" s="10">
        <v>96.231220000000008</v>
      </c>
      <c r="N5" s="10">
        <v>36.173430000000003</v>
      </c>
      <c r="O5" s="10">
        <v>14.53885</v>
      </c>
      <c r="P5" s="10">
        <v>48.365290000000002</v>
      </c>
      <c r="Q5" s="10">
        <v>13.52698</v>
      </c>
      <c r="R5" s="10">
        <v>41.234610000000004</v>
      </c>
      <c r="S5" s="10">
        <v>51.91695</v>
      </c>
      <c r="T5" s="10">
        <v>63.193040000000003</v>
      </c>
      <c r="U5" s="10">
        <v>38.002940000000002</v>
      </c>
      <c r="V5" s="10">
        <v>100.30158999999999</v>
      </c>
      <c r="W5" s="10">
        <v>89.86345</v>
      </c>
      <c r="X5" s="10">
        <v>-26.052589999999999</v>
      </c>
      <c r="Y5" s="10">
        <v>-16.813580000000002</v>
      </c>
      <c r="Z5" s="10">
        <v>9.49343</v>
      </c>
      <c r="AA5" s="10">
        <v>3.8433299999999999</v>
      </c>
      <c r="AB5" s="10">
        <v>-10.612440000000001</v>
      </c>
      <c r="AC5" s="10">
        <v>41.559800000000003</v>
      </c>
      <c r="AD5" s="10">
        <v>2.9969000000000001</v>
      </c>
      <c r="AE5" s="10">
        <v>6.9309099999999999</v>
      </c>
      <c r="AF5" s="10">
        <v>11.99058</v>
      </c>
      <c r="AG5" s="10">
        <v>-16.260439999999999</v>
      </c>
      <c r="AH5" s="10">
        <v>-22.835750000000001</v>
      </c>
      <c r="AI5" s="9">
        <v>21.93834</v>
      </c>
      <c r="AJ5" s="9">
        <v>36.23865</v>
      </c>
      <c r="AK5" s="9">
        <v>36.61777</v>
      </c>
      <c r="AL5" s="9">
        <v>9.9708400000000008</v>
      </c>
      <c r="AM5" s="9">
        <v>18.92069</v>
      </c>
      <c r="AN5" s="4"/>
      <c r="AO5" s="4"/>
      <c r="AP5" s="4"/>
      <c r="AQ5" s="4"/>
      <c r="AR5" s="4"/>
      <c r="AS5" s="4"/>
      <c r="AT5" s="4"/>
      <c r="AU5" s="4"/>
      <c r="AV5" s="4"/>
      <c r="AW5" s="4"/>
      <c r="AX5" s="4"/>
      <c r="AY5" s="4"/>
    </row>
    <row r="6" spans="1:54" ht="15" x14ac:dyDescent="0.25">
      <c r="A6" s="101">
        <f>YampaRiverInflow.TotalOutflow!A6</f>
        <v>44044</v>
      </c>
      <c r="B6" s="9"/>
      <c r="C6" s="9"/>
      <c r="D6" s="9">
        <v>33.622999999999998</v>
      </c>
      <c r="E6" s="10">
        <v>123.43659</v>
      </c>
      <c r="F6" s="10">
        <v>69.949160000000006</v>
      </c>
      <c r="G6" s="10">
        <v>173.46905999999998</v>
      </c>
      <c r="H6" s="10">
        <v>181.92004</v>
      </c>
      <c r="I6" s="10">
        <v>27.910540000000001</v>
      </c>
      <c r="J6" s="10">
        <v>47.18244</v>
      </c>
      <c r="K6" s="10">
        <v>96.179249999999996</v>
      </c>
      <c r="L6" s="10">
        <v>61.017019999999995</v>
      </c>
      <c r="M6" s="10">
        <v>51.164999999999999</v>
      </c>
      <c r="N6" s="10">
        <v>53.872199999999999</v>
      </c>
      <c r="O6" s="10">
        <v>72.455490000000012</v>
      </c>
      <c r="P6" s="10">
        <v>75.402380000000008</v>
      </c>
      <c r="Q6" s="10">
        <v>106.43533000000001</v>
      </c>
      <c r="R6" s="10">
        <v>67.57383999999999</v>
      </c>
      <c r="S6" s="10">
        <v>52.7256</v>
      </c>
      <c r="T6" s="10">
        <v>30.167000000000002</v>
      </c>
      <c r="U6" s="10">
        <v>95.579899999999995</v>
      </c>
      <c r="V6" s="10">
        <v>79.560249999999996</v>
      </c>
      <c r="W6" s="10">
        <v>70.709090000000003</v>
      </c>
      <c r="X6" s="10">
        <v>34.237900000000003</v>
      </c>
      <c r="Y6" s="10">
        <v>44.544559999999997</v>
      </c>
      <c r="Z6" s="10">
        <v>14.0466</v>
      </c>
      <c r="AA6" s="10">
        <v>56.732959999999999</v>
      </c>
      <c r="AB6" s="10">
        <v>22.905419999999999</v>
      </c>
      <c r="AC6" s="10">
        <v>62.430010000000003</v>
      </c>
      <c r="AD6" s="10">
        <v>21.733169999999998</v>
      </c>
      <c r="AE6" s="10">
        <v>32.04927</v>
      </c>
      <c r="AF6" s="10">
        <v>31.077919999999999</v>
      </c>
      <c r="AG6" s="10">
        <v>9.1049699999999998</v>
      </c>
      <c r="AH6" s="10">
        <v>11.513950000000001</v>
      </c>
      <c r="AI6" s="9">
        <v>35.979999999999997</v>
      </c>
      <c r="AJ6" s="9">
        <v>89.903379999999999</v>
      </c>
      <c r="AK6" s="9">
        <v>51.304139999999997</v>
      </c>
      <c r="AL6" s="9">
        <v>54.512869999999999</v>
      </c>
      <c r="AM6" s="9">
        <v>55.313870000000001</v>
      </c>
      <c r="AN6" s="4"/>
      <c r="AO6" s="4"/>
      <c r="AP6" s="4"/>
      <c r="AQ6" s="4"/>
      <c r="AR6" s="4"/>
      <c r="AS6" s="4"/>
      <c r="AT6" s="4"/>
      <c r="AU6" s="4"/>
      <c r="AV6" s="4"/>
      <c r="AW6" s="4"/>
      <c r="AX6" s="4"/>
      <c r="AY6" s="4"/>
    </row>
    <row r="7" spans="1:54" ht="15" x14ac:dyDescent="0.25">
      <c r="A7" s="101">
        <f>YampaRiverInflow.TotalOutflow!A7</f>
        <v>44075</v>
      </c>
      <c r="B7" s="9"/>
      <c r="C7" s="9"/>
      <c r="D7" s="9">
        <v>26.303999999999998</v>
      </c>
      <c r="E7" s="10">
        <v>71.600369999999998</v>
      </c>
      <c r="F7" s="10">
        <v>67.976089999999999</v>
      </c>
      <c r="G7" s="10">
        <v>58.039279999999998</v>
      </c>
      <c r="H7" s="10">
        <v>49.537279999999996</v>
      </c>
      <c r="I7" s="10">
        <v>48.147349999999996</v>
      </c>
      <c r="J7" s="10">
        <v>19.100849999999998</v>
      </c>
      <c r="K7" s="10">
        <v>44.182519999999997</v>
      </c>
      <c r="L7" s="10">
        <v>39.570800000000006</v>
      </c>
      <c r="M7" s="10">
        <v>60.816720000000004</v>
      </c>
      <c r="N7" s="10">
        <v>123.70398</v>
      </c>
      <c r="O7" s="10">
        <v>66.820329999999998</v>
      </c>
      <c r="P7" s="10">
        <v>67.131079999999997</v>
      </c>
      <c r="Q7" s="10">
        <v>74.204390000000004</v>
      </c>
      <c r="R7" s="10">
        <v>60.767949999999999</v>
      </c>
      <c r="S7" s="10">
        <v>44.842580000000005</v>
      </c>
      <c r="T7" s="10">
        <v>21.581499999999998</v>
      </c>
      <c r="U7" s="10">
        <v>40.702069999999999</v>
      </c>
      <c r="V7" s="10">
        <v>105.37634</v>
      </c>
      <c r="W7" s="10">
        <v>66.257890000000003</v>
      </c>
      <c r="X7" s="10">
        <v>1.6861700000000002</v>
      </c>
      <c r="Y7" s="10">
        <v>30.615169999999999</v>
      </c>
      <c r="Z7" s="10">
        <v>57.502429999999997</v>
      </c>
      <c r="AA7" s="10">
        <v>34.311339999999994</v>
      </c>
      <c r="AB7" s="10">
        <v>33.011309999999995</v>
      </c>
      <c r="AC7" s="10">
        <v>31.35323</v>
      </c>
      <c r="AD7" s="10">
        <v>-3.86361</v>
      </c>
      <c r="AE7" s="10">
        <v>15.656870000000001</v>
      </c>
      <c r="AF7" s="10">
        <v>22.814970000000002</v>
      </c>
      <c r="AG7" s="10">
        <v>11.3721</v>
      </c>
      <c r="AH7" s="10">
        <v>27.015340000000002</v>
      </c>
      <c r="AI7" s="9">
        <v>19.485970000000002</v>
      </c>
      <c r="AJ7" s="9">
        <v>51.889110000000002</v>
      </c>
      <c r="AK7" s="9">
        <v>69.938880000000012</v>
      </c>
      <c r="AL7" s="9">
        <v>85.735799999999998</v>
      </c>
      <c r="AM7" s="9">
        <v>28.291240000000002</v>
      </c>
      <c r="AN7" s="4"/>
      <c r="AO7" s="4"/>
      <c r="AP7" s="4"/>
      <c r="AQ7" s="4"/>
      <c r="AR7" s="4"/>
      <c r="AS7" s="4"/>
      <c r="AT7" s="4"/>
      <c r="AU7" s="4"/>
      <c r="AV7" s="4"/>
      <c r="AW7" s="4"/>
      <c r="AX7" s="4"/>
      <c r="AY7" s="4"/>
    </row>
    <row r="8" spans="1:54" ht="15" x14ac:dyDescent="0.25">
      <c r="A8" s="101">
        <f>YampaRiverInflow.TotalOutflow!A8</f>
        <v>44105</v>
      </c>
      <c r="B8" s="9"/>
      <c r="C8" s="9"/>
      <c r="D8" s="9">
        <v>26.123999999999999</v>
      </c>
      <c r="E8" s="10">
        <v>12.046950000000001</v>
      </c>
      <c r="F8" s="10">
        <v>44.708550000000002</v>
      </c>
      <c r="G8" s="10">
        <v>94.210949999999997</v>
      </c>
      <c r="H8" s="10">
        <v>62.611580000000004</v>
      </c>
      <c r="I8" s="10">
        <v>44.29318</v>
      </c>
      <c r="J8" s="10">
        <v>76.503590000000003</v>
      </c>
      <c r="K8" s="10">
        <v>31.99305</v>
      </c>
      <c r="L8" s="10">
        <v>68.755240000000001</v>
      </c>
      <c r="M8" s="10">
        <v>34.473959999999998</v>
      </c>
      <c r="N8" s="10">
        <v>-5.0724499999999999</v>
      </c>
      <c r="O8" s="10">
        <v>8.4032400000000003</v>
      </c>
      <c r="P8" s="10">
        <v>58.572089999999996</v>
      </c>
      <c r="Q8" s="10">
        <v>26.536560000000001</v>
      </c>
      <c r="R8" s="10">
        <v>30.619790000000002</v>
      </c>
      <c r="S8" s="10">
        <v>17.437549999999998</v>
      </c>
      <c r="T8" s="10">
        <v>-6.8582700000000001</v>
      </c>
      <c r="U8" s="10">
        <v>-5.2950000000000004E-2</v>
      </c>
      <c r="V8" s="10">
        <v>34.554230000000004</v>
      </c>
      <c r="W8" s="10">
        <v>-2.5649999999999999</v>
      </c>
      <c r="X8" s="10">
        <v>14.550549999999999</v>
      </c>
      <c r="Y8" s="10">
        <v>-9.9389500000000002</v>
      </c>
      <c r="Z8" s="10">
        <v>23.19021</v>
      </c>
      <c r="AA8" s="10">
        <v>-14.36961</v>
      </c>
      <c r="AB8" s="10">
        <v>71.068789999999993</v>
      </c>
      <c r="AC8" s="10">
        <v>6.2742899999999997</v>
      </c>
      <c r="AD8" s="10">
        <v>27.342230000000001</v>
      </c>
      <c r="AE8" s="10">
        <v>-0.23946999999999999</v>
      </c>
      <c r="AF8" s="10">
        <v>-2.2455599999999998</v>
      </c>
      <c r="AG8" s="10">
        <v>-16.214659999999999</v>
      </c>
      <c r="AH8" s="10">
        <v>31.133290000000002</v>
      </c>
      <c r="AI8" s="9">
        <v>10.062709999999999</v>
      </c>
      <c r="AJ8" s="9">
        <v>26.87743</v>
      </c>
      <c r="AK8" s="9">
        <v>16.168790000000001</v>
      </c>
      <c r="AL8" s="9">
        <v>10.55016</v>
      </c>
      <c r="AM8" s="9">
        <v>53.043779999999998</v>
      </c>
      <c r="AN8" s="4"/>
      <c r="AO8" s="4"/>
      <c r="AP8" s="4"/>
      <c r="AQ8" s="4"/>
      <c r="AR8" s="4"/>
      <c r="AS8" s="4"/>
      <c r="AT8" s="4"/>
      <c r="AU8" s="4"/>
      <c r="AV8" s="4"/>
      <c r="AW8" s="4"/>
      <c r="AX8" s="4"/>
      <c r="AY8" s="4"/>
    </row>
    <row r="9" spans="1:54" ht="15" x14ac:dyDescent="0.25">
      <c r="A9" s="101">
        <f>YampaRiverInflow.TotalOutflow!A9</f>
        <v>44136</v>
      </c>
      <c r="B9" s="9"/>
      <c r="C9" s="9"/>
      <c r="D9" s="9">
        <v>40.941000000000003</v>
      </c>
      <c r="E9" s="10">
        <v>68.222350000000006</v>
      </c>
      <c r="F9" s="10">
        <v>96.544960000000003</v>
      </c>
      <c r="G9" s="10">
        <v>74.925269999999998</v>
      </c>
      <c r="H9" s="10">
        <v>84.97354</v>
      </c>
      <c r="I9" s="10">
        <v>44.572330000000001</v>
      </c>
      <c r="J9" s="10">
        <v>61.21857</v>
      </c>
      <c r="K9" s="10">
        <v>61.653169999999996</v>
      </c>
      <c r="L9" s="10">
        <v>14.882989999999999</v>
      </c>
      <c r="M9" s="10">
        <v>-19.204990000000002</v>
      </c>
      <c r="N9" s="10">
        <v>-1.52424</v>
      </c>
      <c r="O9" s="10">
        <v>18.457650000000001</v>
      </c>
      <c r="P9" s="10">
        <v>34.945860000000003</v>
      </c>
      <c r="Q9" s="10">
        <v>47.466260000000005</v>
      </c>
      <c r="R9" s="10">
        <v>4.8053999999999997</v>
      </c>
      <c r="S9" s="10">
        <v>35.269769999999994</v>
      </c>
      <c r="T9" s="10">
        <v>42.339680000000001</v>
      </c>
      <c r="U9" s="10">
        <v>55.028739999999999</v>
      </c>
      <c r="V9" s="10">
        <v>49.55097</v>
      </c>
      <c r="W9" s="10">
        <v>12.85075</v>
      </c>
      <c r="X9" s="10">
        <v>-5.0983599999999996</v>
      </c>
      <c r="Y9" s="10">
        <v>3.7396100000000003</v>
      </c>
      <c r="Z9" s="10">
        <v>5.9197799999999994</v>
      </c>
      <c r="AA9" s="10">
        <v>13.224440000000001</v>
      </c>
      <c r="AB9" s="10">
        <v>88.19019999999999</v>
      </c>
      <c r="AC9" s="10">
        <v>3.3384200000000002</v>
      </c>
      <c r="AD9" s="10">
        <v>9.6611499999999992</v>
      </c>
      <c r="AE9" s="10">
        <v>28.934830000000002</v>
      </c>
      <c r="AF9" s="10">
        <v>23.146419999999999</v>
      </c>
      <c r="AG9" s="10">
        <v>6.9311699999999998</v>
      </c>
      <c r="AH9" s="10">
        <v>-18.565669999999997</v>
      </c>
      <c r="AI9" s="9">
        <v>6.0730000000000004</v>
      </c>
      <c r="AJ9" s="9">
        <v>25.847069999999999</v>
      </c>
      <c r="AK9" s="9">
        <v>73.871279999999999</v>
      </c>
      <c r="AL9" s="9">
        <v>16.733310000000003</v>
      </c>
      <c r="AM9" s="9">
        <v>13.000729999999999</v>
      </c>
      <c r="AN9" s="4"/>
      <c r="AO9" s="4"/>
      <c r="AP9" s="4"/>
      <c r="AQ9" s="4"/>
      <c r="AR9" s="4"/>
      <c r="AS9" s="4"/>
      <c r="AT9" s="4"/>
      <c r="AU9" s="4"/>
      <c r="AV9" s="4"/>
      <c r="AW9" s="4"/>
      <c r="AX9" s="4"/>
      <c r="AY9" s="4"/>
    </row>
    <row r="10" spans="1:54" ht="15" x14ac:dyDescent="0.25">
      <c r="A10" s="101">
        <f>YampaRiverInflow.TotalOutflow!A10</f>
        <v>44166</v>
      </c>
      <c r="B10" s="9"/>
      <c r="C10" s="9"/>
      <c r="D10" s="9">
        <v>31.451000000000001</v>
      </c>
      <c r="E10" s="10">
        <v>21.911330000000003</v>
      </c>
      <c r="F10" s="10">
        <v>119.91215</v>
      </c>
      <c r="G10" s="10">
        <v>105.89599000000001</v>
      </c>
      <c r="H10" s="10">
        <v>94.589410000000001</v>
      </c>
      <c r="I10" s="10">
        <v>51.131320000000002</v>
      </c>
      <c r="J10" s="10">
        <v>61.849769999999999</v>
      </c>
      <c r="K10" s="10">
        <v>34.074580000000005</v>
      </c>
      <c r="L10" s="10">
        <v>38.824640000000002</v>
      </c>
      <c r="M10" s="10">
        <v>35.952129999999997</v>
      </c>
      <c r="N10" s="10">
        <v>20.8627</v>
      </c>
      <c r="O10" s="10">
        <v>57.803160000000005</v>
      </c>
      <c r="P10" s="10">
        <v>92.029710000000009</v>
      </c>
      <c r="Q10" s="10">
        <v>54.482939999999999</v>
      </c>
      <c r="R10" s="10">
        <v>74.188720000000004</v>
      </c>
      <c r="S10" s="10">
        <v>20.86449</v>
      </c>
      <c r="T10" s="10">
        <v>23.802630000000001</v>
      </c>
      <c r="U10" s="10">
        <v>17.31991</v>
      </c>
      <c r="V10" s="10">
        <v>3.7025900000000003</v>
      </c>
      <c r="W10" s="10">
        <v>4.0086300000000001</v>
      </c>
      <c r="X10" s="10">
        <v>16.006059999999998</v>
      </c>
      <c r="Y10" s="10">
        <v>32.989669999999997</v>
      </c>
      <c r="Z10" s="10">
        <v>24.059549999999998</v>
      </c>
      <c r="AA10" s="10">
        <v>18.055310000000002</v>
      </c>
      <c r="AB10" s="10">
        <v>72.941210000000012</v>
      </c>
      <c r="AC10" s="10">
        <v>9.4193499999999997</v>
      </c>
      <c r="AD10" s="10">
        <v>-6.6252899999999997</v>
      </c>
      <c r="AE10" s="10">
        <v>25.260439999999999</v>
      </c>
      <c r="AF10" s="10">
        <v>20.1906</v>
      </c>
      <c r="AG10" s="10">
        <v>8.2487399999999997</v>
      </c>
      <c r="AH10" s="10">
        <v>198.80347</v>
      </c>
      <c r="AI10" s="9">
        <v>47.475259999999999</v>
      </c>
      <c r="AJ10" s="9">
        <v>29.025639999999999</v>
      </c>
      <c r="AK10" s="9">
        <v>23.17662</v>
      </c>
      <c r="AL10" s="9">
        <v>8.44069</v>
      </c>
      <c r="AM10" s="9">
        <v>14.2028</v>
      </c>
      <c r="AN10" s="4"/>
      <c r="AO10" s="4"/>
      <c r="AP10" s="4"/>
      <c r="AQ10" s="4"/>
      <c r="AR10" s="4"/>
      <c r="AS10" s="4"/>
      <c r="AT10" s="4"/>
      <c r="AU10" s="4"/>
      <c r="AV10" s="4"/>
      <c r="AW10" s="4"/>
      <c r="AX10" s="4"/>
      <c r="AY10" s="4"/>
    </row>
    <row r="11" spans="1:54" ht="15" x14ac:dyDescent="0.25">
      <c r="A11" s="101">
        <f>YampaRiverInflow.TotalOutflow!A11</f>
        <v>44197</v>
      </c>
      <c r="B11" s="9"/>
      <c r="C11" s="9"/>
      <c r="D11" s="9">
        <v>48.27</v>
      </c>
      <c r="E11" s="10">
        <v>40.936629999999994</v>
      </c>
      <c r="F11" s="10">
        <v>73.067050000000009</v>
      </c>
      <c r="G11" s="10">
        <v>67.109080000000006</v>
      </c>
      <c r="H11" s="10">
        <v>85.926450000000003</v>
      </c>
      <c r="I11" s="10">
        <v>22.962630000000001</v>
      </c>
      <c r="J11" s="10">
        <v>38.586370000000002</v>
      </c>
      <c r="K11" s="10">
        <v>50.149720000000002</v>
      </c>
      <c r="L11" s="10">
        <v>73.993719999999996</v>
      </c>
      <c r="M11" s="10">
        <v>66.085639999999998</v>
      </c>
      <c r="N11" s="10">
        <v>35.41386</v>
      </c>
      <c r="O11" s="10">
        <v>73.120070000000013</v>
      </c>
      <c r="P11" s="10">
        <v>216.50864000000001</v>
      </c>
      <c r="Q11" s="10">
        <v>75.599890000000002</v>
      </c>
      <c r="R11" s="10">
        <v>153.67762999999999</v>
      </c>
      <c r="S11" s="10">
        <v>19.93974</v>
      </c>
      <c r="T11" s="10">
        <v>50.25112</v>
      </c>
      <c r="U11" s="10">
        <v>51.307099999999998</v>
      </c>
      <c r="V11" s="10">
        <v>48.592469999999999</v>
      </c>
      <c r="W11" s="10">
        <v>21.595279999999999</v>
      </c>
      <c r="X11" s="10">
        <v>50.7896</v>
      </c>
      <c r="Y11" s="10">
        <v>15.387979999999999</v>
      </c>
      <c r="Z11" s="10">
        <v>33.643239999999999</v>
      </c>
      <c r="AA11" s="10">
        <v>8.7414400000000008</v>
      </c>
      <c r="AB11" s="10">
        <v>308.55319000000003</v>
      </c>
      <c r="AC11" s="10">
        <v>17.535499999999999</v>
      </c>
      <c r="AD11" s="10">
        <v>-4.3097500000000002</v>
      </c>
      <c r="AE11" s="10">
        <v>33.658019999999993</v>
      </c>
      <c r="AF11" s="10">
        <v>9.6820599999999999</v>
      </c>
      <c r="AG11" s="10">
        <v>57.667650000000002</v>
      </c>
      <c r="AH11" s="10">
        <v>40.798379999999995</v>
      </c>
      <c r="AI11" s="9">
        <v>20.18862</v>
      </c>
      <c r="AJ11" s="9">
        <v>17.98648</v>
      </c>
      <c r="AK11" s="9">
        <v>11.416129999999999</v>
      </c>
      <c r="AL11" s="9">
        <v>26.265250000000002</v>
      </c>
      <c r="AM11" s="9">
        <v>62.10371</v>
      </c>
      <c r="AN11" s="4"/>
      <c r="AO11" s="4"/>
      <c r="AP11" s="4"/>
      <c r="AQ11" s="4"/>
      <c r="AR11" s="4"/>
      <c r="AS11" s="4"/>
      <c r="AT11" s="4"/>
      <c r="AU11" s="4"/>
      <c r="AV11" s="4"/>
      <c r="AW11" s="4"/>
      <c r="AX11" s="4"/>
      <c r="AY11" s="4"/>
    </row>
    <row r="12" spans="1:54" ht="15" x14ac:dyDescent="0.25">
      <c r="A12" s="101">
        <f>YampaRiverInflow.TotalOutflow!A12</f>
        <v>44228</v>
      </c>
      <c r="B12" s="9"/>
      <c r="C12" s="9"/>
      <c r="D12" s="9">
        <v>43.753999999999998</v>
      </c>
      <c r="E12" s="10">
        <v>66.352500000000006</v>
      </c>
      <c r="F12" s="10">
        <v>72.912189999999995</v>
      </c>
      <c r="G12" s="10">
        <v>61.891629999999999</v>
      </c>
      <c r="H12" s="10">
        <v>81.362130000000008</v>
      </c>
      <c r="I12" s="10">
        <v>65.860690000000005</v>
      </c>
      <c r="J12" s="10">
        <v>96.742260000000002</v>
      </c>
      <c r="K12" s="10">
        <v>56.577669999999998</v>
      </c>
      <c r="L12" s="10">
        <v>76.689610000000002</v>
      </c>
      <c r="M12" s="10">
        <v>27.47861</v>
      </c>
      <c r="N12" s="10">
        <v>58.670389999999998</v>
      </c>
      <c r="O12" s="10">
        <v>103.05712</v>
      </c>
      <c r="P12" s="10">
        <v>217.21960000000001</v>
      </c>
      <c r="Q12" s="10">
        <v>68.652330000000006</v>
      </c>
      <c r="R12" s="10">
        <v>95.266850000000005</v>
      </c>
      <c r="S12" s="10">
        <v>30.53435</v>
      </c>
      <c r="T12" s="10">
        <v>0.87429999999999997</v>
      </c>
      <c r="U12" s="10">
        <v>79.516630000000006</v>
      </c>
      <c r="V12" s="10">
        <v>42.740839999999999</v>
      </c>
      <c r="W12" s="10">
        <v>27.866959999999999</v>
      </c>
      <c r="X12" s="10">
        <v>42.402940000000001</v>
      </c>
      <c r="Y12" s="10">
        <v>9.2639599999999991</v>
      </c>
      <c r="Z12" s="10">
        <v>42.885899999999999</v>
      </c>
      <c r="AA12" s="10">
        <v>23.858460000000001</v>
      </c>
      <c r="AB12" s="10">
        <v>198.39957999999999</v>
      </c>
      <c r="AC12" s="10">
        <v>14.859780000000001</v>
      </c>
      <c r="AD12" s="10">
        <v>22.055709999999998</v>
      </c>
      <c r="AE12" s="10">
        <v>46.185139999999997</v>
      </c>
      <c r="AF12" s="10">
        <v>33.257949999999994</v>
      </c>
      <c r="AG12" s="10">
        <v>61.041400000000003</v>
      </c>
      <c r="AH12" s="10">
        <v>40.438339999999997</v>
      </c>
      <c r="AI12" s="9">
        <v>24.008119999999998</v>
      </c>
      <c r="AJ12" s="9">
        <v>33.928449999999998</v>
      </c>
      <c r="AK12" s="9">
        <v>39.258580000000002</v>
      </c>
      <c r="AL12" s="9">
        <v>44.198879999999996</v>
      </c>
      <c r="AM12" s="9">
        <v>81.362470000000002</v>
      </c>
      <c r="AN12" s="4"/>
      <c r="AO12" s="4"/>
      <c r="AP12" s="4"/>
      <c r="AQ12" s="4"/>
      <c r="AR12" s="4"/>
      <c r="AS12" s="4"/>
      <c r="AT12" s="4"/>
      <c r="AU12" s="4"/>
      <c r="AV12" s="4"/>
      <c r="AW12" s="4"/>
      <c r="AX12" s="4"/>
      <c r="AY12" s="4"/>
    </row>
    <row r="13" spans="1:54" ht="15" x14ac:dyDescent="0.25">
      <c r="A13" s="101">
        <f>YampaRiverInflow.TotalOutflow!A13</f>
        <v>44256</v>
      </c>
      <c r="B13" s="9"/>
      <c r="C13" s="9"/>
      <c r="D13" s="9">
        <v>18.689</v>
      </c>
      <c r="E13" s="10">
        <v>51.192050000000002</v>
      </c>
      <c r="F13" s="10">
        <v>151.50628</v>
      </c>
      <c r="G13" s="10">
        <v>66.457669999999993</v>
      </c>
      <c r="H13" s="10">
        <v>78.140059999999991</v>
      </c>
      <c r="I13" s="10">
        <v>46.975250000000003</v>
      </c>
      <c r="J13" s="10">
        <v>33.411790000000003</v>
      </c>
      <c r="K13" s="10">
        <v>9.7218199999999992</v>
      </c>
      <c r="L13" s="10">
        <v>-6.2396000000000003</v>
      </c>
      <c r="M13" s="10">
        <v>11.97274</v>
      </c>
      <c r="N13" s="10">
        <v>69.191539999999989</v>
      </c>
      <c r="O13" s="10">
        <v>135.81139999999999</v>
      </c>
      <c r="P13" s="10">
        <v>231.93197000000001</v>
      </c>
      <c r="Q13" s="10">
        <v>51.73753</v>
      </c>
      <c r="R13" s="10">
        <v>184.00505999999999</v>
      </c>
      <c r="S13" s="10">
        <v>-49.657410000000006</v>
      </c>
      <c r="T13" s="10">
        <v>44.784990000000001</v>
      </c>
      <c r="U13" s="10">
        <v>91.549779999999998</v>
      </c>
      <c r="V13" s="10">
        <v>-1.9535199999999999</v>
      </c>
      <c r="W13" s="10">
        <v>-1.3108900000000001</v>
      </c>
      <c r="X13" s="10">
        <v>38.696649999999998</v>
      </c>
      <c r="Y13" s="10">
        <v>-25.373279999999998</v>
      </c>
      <c r="Z13" s="10">
        <v>13.9216</v>
      </c>
      <c r="AA13" s="10">
        <v>0.71389999999999998</v>
      </c>
      <c r="AB13" s="10">
        <v>113.0411</v>
      </c>
      <c r="AC13" s="10">
        <v>23.902099999999997</v>
      </c>
      <c r="AD13" s="10">
        <v>-3.2670700000000004</v>
      </c>
      <c r="AE13" s="10">
        <v>14.70945</v>
      </c>
      <c r="AF13" s="10">
        <v>-18.02298</v>
      </c>
      <c r="AG13" s="10">
        <v>19.158650000000002</v>
      </c>
      <c r="AH13" s="10">
        <v>22.104689999999998</v>
      </c>
      <c r="AI13" s="9">
        <v>14.295219999999999</v>
      </c>
      <c r="AJ13" s="9">
        <v>17.065750000000001</v>
      </c>
      <c r="AK13" s="9">
        <v>-8.489469999999999</v>
      </c>
      <c r="AL13" s="9">
        <v>9.3208599999999997</v>
      </c>
      <c r="AM13" s="9">
        <v>51.526900000000005</v>
      </c>
      <c r="AN13" s="4"/>
      <c r="AO13" s="4"/>
      <c r="AP13" s="4"/>
      <c r="AQ13" s="4"/>
      <c r="AR13" s="4"/>
      <c r="AS13" s="4"/>
      <c r="AT13" s="4"/>
      <c r="AU13" s="4"/>
      <c r="AV13" s="4"/>
      <c r="AW13" s="4"/>
      <c r="AX13" s="4"/>
      <c r="AY13" s="4"/>
    </row>
    <row r="14" spans="1:54" ht="15" x14ac:dyDescent="0.25">
      <c r="A14" s="101">
        <f>YampaRiverInflow.TotalOutflow!A14</f>
        <v>44287</v>
      </c>
      <c r="B14" s="9"/>
      <c r="C14" s="9"/>
      <c r="D14" s="9">
        <v>20.425000000000001</v>
      </c>
      <c r="E14" s="10">
        <v>38.499319999999997</v>
      </c>
      <c r="F14" s="10">
        <v>96.20026</v>
      </c>
      <c r="G14" s="10">
        <v>93.1066</v>
      </c>
      <c r="H14" s="10">
        <v>113.65612</v>
      </c>
      <c r="I14" s="10">
        <v>66.630200000000002</v>
      </c>
      <c r="J14" s="10">
        <v>71.963399999999993</v>
      </c>
      <c r="K14" s="10">
        <v>66.69935000000001</v>
      </c>
      <c r="L14" s="10">
        <v>32.739060000000002</v>
      </c>
      <c r="M14" s="10">
        <v>14.244879999999998</v>
      </c>
      <c r="N14" s="10">
        <v>31.657869999999999</v>
      </c>
      <c r="O14" s="10">
        <v>78.978619999999992</v>
      </c>
      <c r="P14" s="10">
        <v>163.68356</v>
      </c>
      <c r="Q14" s="10">
        <v>33.634209999999996</v>
      </c>
      <c r="R14" s="10">
        <v>85.047899999999998</v>
      </c>
      <c r="S14" s="10">
        <v>90.867329999999995</v>
      </c>
      <c r="T14" s="10">
        <v>42.873559999999998</v>
      </c>
      <c r="U14" s="10">
        <v>92.717320000000001</v>
      </c>
      <c r="V14" s="10">
        <v>-50.942349999999998</v>
      </c>
      <c r="W14" s="10">
        <v>-20.665459999999999</v>
      </c>
      <c r="X14" s="10">
        <v>-6.8614199999999999</v>
      </c>
      <c r="Y14" s="10">
        <v>-36.738260000000004</v>
      </c>
      <c r="Z14" s="10">
        <v>-5.1315900000000001</v>
      </c>
      <c r="AA14" s="10">
        <v>8.6379099999999998</v>
      </c>
      <c r="AB14" s="10">
        <v>92.931869999999989</v>
      </c>
      <c r="AC14" s="10">
        <v>8.7707999999999995</v>
      </c>
      <c r="AD14" s="10">
        <v>-11.025589999999999</v>
      </c>
      <c r="AE14" s="10">
        <v>-2.8896199999999999</v>
      </c>
      <c r="AF14" s="10">
        <v>-12.4717</v>
      </c>
      <c r="AG14" s="10">
        <v>37.547419999999995</v>
      </c>
      <c r="AH14" s="10">
        <v>73.938360000000003</v>
      </c>
      <c r="AI14" s="9">
        <v>23.613019999999999</v>
      </c>
      <c r="AJ14" s="9">
        <v>12.379110000000001</v>
      </c>
      <c r="AK14" s="9">
        <v>-15.7683</v>
      </c>
      <c r="AL14" s="9">
        <v>-8.9777900000000006</v>
      </c>
      <c r="AM14" s="9">
        <v>26.227169999999997</v>
      </c>
      <c r="AN14" s="4"/>
      <c r="AO14" s="4"/>
      <c r="AP14" s="4"/>
      <c r="AQ14" s="4"/>
      <c r="AR14" s="4"/>
      <c r="AS14" s="4"/>
      <c r="AT14" s="4"/>
      <c r="AU14" s="4"/>
      <c r="AV14" s="4"/>
      <c r="AW14" s="4"/>
      <c r="AX14" s="4"/>
      <c r="AY14" s="4"/>
    </row>
    <row r="15" spans="1:54" ht="15" x14ac:dyDescent="0.25">
      <c r="A15" s="101">
        <f>YampaRiverInflow.TotalOutflow!A15</f>
        <v>44317</v>
      </c>
      <c r="B15" s="9"/>
      <c r="C15" s="9"/>
      <c r="D15" s="9">
        <v>3.4889999999999999</v>
      </c>
      <c r="E15" s="10">
        <v>76.283210000000011</v>
      </c>
      <c r="F15" s="10">
        <v>160.22148999999999</v>
      </c>
      <c r="G15" s="10">
        <v>79.716399999999993</v>
      </c>
      <c r="H15" s="10">
        <v>34.539989999999996</v>
      </c>
      <c r="I15" s="10">
        <v>-75.702719999999999</v>
      </c>
      <c r="J15" s="10">
        <v>26.673189999999998</v>
      </c>
      <c r="K15" s="10">
        <v>47.744349999999997</v>
      </c>
      <c r="L15" s="10">
        <v>-46.262440000000005</v>
      </c>
      <c r="M15" s="10">
        <v>-30.300249999999998</v>
      </c>
      <c r="N15" s="10">
        <v>12.60849</v>
      </c>
      <c r="O15" s="10">
        <v>48.945730000000005</v>
      </c>
      <c r="P15" s="10">
        <v>120.83439999999999</v>
      </c>
      <c r="Q15" s="10">
        <v>43.791910000000001</v>
      </c>
      <c r="R15" s="10">
        <v>143.51311999999999</v>
      </c>
      <c r="S15" s="10">
        <v>14.462389999999999</v>
      </c>
      <c r="T15" s="10">
        <v>25.07938</v>
      </c>
      <c r="U15" s="10">
        <v>110.48378</v>
      </c>
      <c r="V15" s="10">
        <v>4.4198699999999995</v>
      </c>
      <c r="W15" s="10">
        <v>-9.4710400000000003</v>
      </c>
      <c r="X15" s="10">
        <v>-11.55878</v>
      </c>
      <c r="Y15" s="10">
        <v>-20.12107</v>
      </c>
      <c r="Z15" s="10">
        <v>-6.2686999999999999</v>
      </c>
      <c r="AA15" s="10">
        <v>3.8273699999999997</v>
      </c>
      <c r="AB15" s="10">
        <v>135.48492000000002</v>
      </c>
      <c r="AC15" s="10">
        <v>-18.09918</v>
      </c>
      <c r="AD15" s="10">
        <v>-26.76895</v>
      </c>
      <c r="AE15" s="10">
        <v>12.218399999999999</v>
      </c>
      <c r="AF15" s="10">
        <v>8.8367199999999997</v>
      </c>
      <c r="AG15" s="10">
        <v>40.216769999999997</v>
      </c>
      <c r="AH15" s="10">
        <v>62.942929999999997</v>
      </c>
      <c r="AI15" s="9">
        <v>-7.97098</v>
      </c>
      <c r="AJ15" s="9">
        <v>-0.19831000000000001</v>
      </c>
      <c r="AK15" s="9">
        <v>-19.161000000000001</v>
      </c>
      <c r="AL15" s="9">
        <v>-13.035030000000001</v>
      </c>
      <c r="AM15" s="9">
        <v>50.601709999999997</v>
      </c>
      <c r="AN15" s="4"/>
      <c r="AO15" s="4"/>
      <c r="AP15" s="4"/>
      <c r="AQ15" s="4"/>
      <c r="AR15" s="4"/>
      <c r="AS15" s="4"/>
      <c r="AT15" s="4"/>
      <c r="AU15" s="4"/>
      <c r="AV15" s="4"/>
      <c r="AW15" s="4"/>
      <c r="AX15" s="4"/>
      <c r="AY15" s="4"/>
    </row>
    <row r="16" spans="1:54" ht="15" x14ac:dyDescent="0.25">
      <c r="A16" s="101">
        <f>YampaRiverInflow.TotalOutflow!A16</f>
        <v>44348</v>
      </c>
      <c r="B16" s="9"/>
      <c r="C16" s="9"/>
      <c r="D16" s="9">
        <v>-14.398</v>
      </c>
      <c r="E16" s="10">
        <v>12.11844</v>
      </c>
      <c r="F16" s="10">
        <v>-24.413979999999999</v>
      </c>
      <c r="G16" s="10">
        <v>59.826749999999997</v>
      </c>
      <c r="H16" s="10">
        <v>109.47535999999999</v>
      </c>
      <c r="I16" s="10">
        <v>52.728230000000003</v>
      </c>
      <c r="J16" s="10">
        <v>39.237310000000001</v>
      </c>
      <c r="K16" s="10">
        <v>-5.3495100000000004</v>
      </c>
      <c r="L16" s="10">
        <v>-3.2524600000000001</v>
      </c>
      <c r="M16" s="10">
        <v>22.28257</v>
      </c>
      <c r="N16" s="10">
        <v>74.744810000000001</v>
      </c>
      <c r="O16" s="10">
        <v>-3.0993200000000001</v>
      </c>
      <c r="P16" s="10">
        <v>7.29115</v>
      </c>
      <c r="Q16" s="10">
        <v>-5.7815200000000004</v>
      </c>
      <c r="R16" s="10">
        <v>44.457190000000004</v>
      </c>
      <c r="S16" s="10">
        <v>6.8165200000000006</v>
      </c>
      <c r="T16" s="10">
        <v>-20.784119999999998</v>
      </c>
      <c r="U16" s="10">
        <v>54.98883</v>
      </c>
      <c r="V16" s="10">
        <v>15.635149999999999</v>
      </c>
      <c r="W16" s="10">
        <v>-4.4930099999999999</v>
      </c>
      <c r="X16" s="10">
        <v>-44.942190000000004</v>
      </c>
      <c r="Y16" s="10">
        <v>-28.13184</v>
      </c>
      <c r="Z16" s="10">
        <v>-44.289410000000004</v>
      </c>
      <c r="AA16" s="10">
        <v>-35.671800000000005</v>
      </c>
      <c r="AB16" s="10">
        <v>27.88485</v>
      </c>
      <c r="AC16" s="10">
        <v>-19.299349999999997</v>
      </c>
      <c r="AD16" s="10">
        <v>-31.8673</v>
      </c>
      <c r="AE16" s="10">
        <v>12.303469999999999</v>
      </c>
      <c r="AF16" s="10">
        <v>-30.751990000000003</v>
      </c>
      <c r="AG16" s="10">
        <v>-8.8943600000000007</v>
      </c>
      <c r="AH16" s="10">
        <v>32.357529999999997</v>
      </c>
      <c r="AI16" s="9">
        <v>-19.29664</v>
      </c>
      <c r="AJ16" s="9">
        <v>-30.338090000000001</v>
      </c>
      <c r="AK16" s="9">
        <v>-26.509810000000002</v>
      </c>
      <c r="AL16" s="9">
        <v>-10.61144</v>
      </c>
      <c r="AM16" s="9">
        <v>25.167849999999998</v>
      </c>
      <c r="AN16" s="4"/>
      <c r="AO16" s="4"/>
      <c r="AP16" s="4"/>
      <c r="AQ16" s="4"/>
      <c r="AR16" s="4"/>
      <c r="AS16" s="4"/>
      <c r="AT16" s="4"/>
      <c r="AU16" s="4"/>
      <c r="AV16" s="4"/>
      <c r="AW16" s="4"/>
      <c r="AX16" s="4"/>
      <c r="AY16" s="4"/>
    </row>
    <row r="17" spans="1:51" ht="15" x14ac:dyDescent="0.25">
      <c r="A17" s="101">
        <f>YampaRiverInflow.TotalOutflow!A17</f>
        <v>44378</v>
      </c>
      <c r="B17" s="9"/>
      <c r="C17" s="9"/>
      <c r="D17" s="9">
        <v>16.077999999999999</v>
      </c>
      <c r="E17" s="10">
        <v>43.604440000000004</v>
      </c>
      <c r="F17" s="10">
        <v>162.26229999999998</v>
      </c>
      <c r="G17" s="10">
        <v>263.92844000000002</v>
      </c>
      <c r="H17" s="10">
        <v>81.789079999999998</v>
      </c>
      <c r="I17" s="10">
        <v>-37.088639999999998</v>
      </c>
      <c r="J17" s="10">
        <v>41.058320000000002</v>
      </c>
      <c r="K17" s="10">
        <v>23.067810000000001</v>
      </c>
      <c r="L17" s="10">
        <v>96.231220000000008</v>
      </c>
      <c r="M17" s="10">
        <v>36.173430000000003</v>
      </c>
      <c r="N17" s="10">
        <v>14.53885</v>
      </c>
      <c r="O17" s="10">
        <v>48.365290000000002</v>
      </c>
      <c r="P17" s="10">
        <v>13.52698</v>
      </c>
      <c r="Q17" s="10">
        <v>41.234610000000004</v>
      </c>
      <c r="R17" s="10">
        <v>51.91695</v>
      </c>
      <c r="S17" s="10">
        <v>63.193040000000003</v>
      </c>
      <c r="T17" s="10">
        <v>38.002940000000002</v>
      </c>
      <c r="U17" s="10">
        <v>100.30158999999999</v>
      </c>
      <c r="V17" s="10">
        <v>89.86345</v>
      </c>
      <c r="W17" s="10">
        <v>-26.052589999999999</v>
      </c>
      <c r="X17" s="10">
        <v>-16.813580000000002</v>
      </c>
      <c r="Y17" s="10">
        <v>9.49343</v>
      </c>
      <c r="Z17" s="10">
        <v>3.8433299999999999</v>
      </c>
      <c r="AA17" s="10">
        <v>-10.612440000000001</v>
      </c>
      <c r="AB17" s="10">
        <v>41.559800000000003</v>
      </c>
      <c r="AC17" s="10">
        <v>2.9969000000000001</v>
      </c>
      <c r="AD17" s="10">
        <v>6.9309099999999999</v>
      </c>
      <c r="AE17" s="10">
        <v>11.99058</v>
      </c>
      <c r="AF17" s="10">
        <v>-16.260439999999999</v>
      </c>
      <c r="AG17" s="10">
        <v>-22.835750000000001</v>
      </c>
      <c r="AH17" s="10">
        <v>21.93834</v>
      </c>
      <c r="AI17" s="9">
        <v>36.23865</v>
      </c>
      <c r="AJ17" s="9">
        <v>36.61777</v>
      </c>
      <c r="AK17" s="9">
        <v>9.9708400000000008</v>
      </c>
      <c r="AL17" s="9">
        <v>18.92069</v>
      </c>
      <c r="AM17" s="9">
        <v>11.734999999999999</v>
      </c>
      <c r="AN17" s="4"/>
      <c r="AO17" s="4"/>
      <c r="AP17" s="4"/>
      <c r="AQ17" s="4"/>
      <c r="AR17" s="4"/>
      <c r="AS17" s="4"/>
      <c r="AT17" s="4"/>
      <c r="AU17" s="4"/>
      <c r="AV17" s="4"/>
      <c r="AW17" s="4"/>
      <c r="AX17" s="4"/>
      <c r="AY17" s="4"/>
    </row>
    <row r="18" spans="1:51" ht="15" x14ac:dyDescent="0.25">
      <c r="A18" s="101">
        <f>YampaRiverInflow.TotalOutflow!A18</f>
        <v>44409</v>
      </c>
      <c r="B18" s="9"/>
      <c r="C18" s="9"/>
      <c r="D18" s="9">
        <v>33.622999999999998</v>
      </c>
      <c r="E18" s="10">
        <v>69.949160000000006</v>
      </c>
      <c r="F18" s="10">
        <v>173.46905999999998</v>
      </c>
      <c r="G18" s="10">
        <v>181.92004</v>
      </c>
      <c r="H18" s="10">
        <v>27.910540000000001</v>
      </c>
      <c r="I18" s="10">
        <v>47.18244</v>
      </c>
      <c r="J18" s="10">
        <v>96.179249999999996</v>
      </c>
      <c r="K18" s="10">
        <v>61.017019999999995</v>
      </c>
      <c r="L18" s="10">
        <v>51.164999999999999</v>
      </c>
      <c r="M18" s="10">
        <v>53.872199999999999</v>
      </c>
      <c r="N18" s="10">
        <v>72.455490000000012</v>
      </c>
      <c r="O18" s="10">
        <v>75.402380000000008</v>
      </c>
      <c r="P18" s="10">
        <v>106.43533000000001</v>
      </c>
      <c r="Q18" s="10">
        <v>67.57383999999999</v>
      </c>
      <c r="R18" s="10">
        <v>52.7256</v>
      </c>
      <c r="S18" s="10">
        <v>30.167000000000002</v>
      </c>
      <c r="T18" s="10">
        <v>95.579899999999995</v>
      </c>
      <c r="U18" s="10">
        <v>79.560249999999996</v>
      </c>
      <c r="V18" s="10">
        <v>70.709090000000003</v>
      </c>
      <c r="W18" s="10">
        <v>34.237900000000003</v>
      </c>
      <c r="X18" s="10">
        <v>44.544559999999997</v>
      </c>
      <c r="Y18" s="10">
        <v>14.0466</v>
      </c>
      <c r="Z18" s="10">
        <v>56.732959999999999</v>
      </c>
      <c r="AA18" s="10">
        <v>22.905419999999999</v>
      </c>
      <c r="AB18" s="10">
        <v>62.430010000000003</v>
      </c>
      <c r="AC18" s="10">
        <v>21.733169999999998</v>
      </c>
      <c r="AD18" s="10">
        <v>32.04927</v>
      </c>
      <c r="AE18" s="10">
        <v>31.077919999999999</v>
      </c>
      <c r="AF18" s="10">
        <v>9.1049699999999998</v>
      </c>
      <c r="AG18" s="10">
        <v>11.513950000000001</v>
      </c>
      <c r="AH18" s="10">
        <v>35.979999999999997</v>
      </c>
      <c r="AI18" s="9">
        <v>89.903379999999999</v>
      </c>
      <c r="AJ18" s="9">
        <v>51.304139999999997</v>
      </c>
      <c r="AK18" s="9">
        <v>54.512869999999999</v>
      </c>
      <c r="AL18" s="9">
        <v>55.313870000000001</v>
      </c>
      <c r="AM18" s="9">
        <v>113.31216000000001</v>
      </c>
      <c r="AN18" s="4"/>
      <c r="AO18" s="4"/>
      <c r="AP18" s="4"/>
      <c r="AQ18" s="4"/>
      <c r="AR18" s="4"/>
      <c r="AS18" s="4"/>
      <c r="AT18" s="4"/>
      <c r="AU18" s="4"/>
      <c r="AV18" s="4"/>
      <c r="AW18" s="4"/>
      <c r="AX18" s="4"/>
      <c r="AY18" s="4"/>
    </row>
    <row r="19" spans="1:51" ht="15" x14ac:dyDescent="0.25">
      <c r="A19" s="101">
        <f>YampaRiverInflow.TotalOutflow!A19</f>
        <v>44440</v>
      </c>
      <c r="B19" s="9"/>
      <c r="C19" s="9"/>
      <c r="D19" s="9">
        <v>26.303999999999998</v>
      </c>
      <c r="E19" s="10">
        <v>67.976089999999999</v>
      </c>
      <c r="F19" s="10">
        <v>58.039279999999998</v>
      </c>
      <c r="G19" s="10">
        <v>49.537279999999996</v>
      </c>
      <c r="H19" s="10">
        <v>48.147349999999996</v>
      </c>
      <c r="I19" s="10">
        <v>19.100849999999998</v>
      </c>
      <c r="J19" s="10">
        <v>44.182519999999997</v>
      </c>
      <c r="K19" s="10">
        <v>39.570800000000006</v>
      </c>
      <c r="L19" s="10">
        <v>60.816720000000004</v>
      </c>
      <c r="M19" s="10">
        <v>123.70398</v>
      </c>
      <c r="N19" s="10">
        <v>66.820329999999998</v>
      </c>
      <c r="O19" s="10">
        <v>67.131079999999997</v>
      </c>
      <c r="P19" s="10">
        <v>74.204390000000004</v>
      </c>
      <c r="Q19" s="10">
        <v>60.767949999999999</v>
      </c>
      <c r="R19" s="10">
        <v>44.842580000000005</v>
      </c>
      <c r="S19" s="10">
        <v>21.581499999999998</v>
      </c>
      <c r="T19" s="10">
        <v>40.702069999999999</v>
      </c>
      <c r="U19" s="10">
        <v>105.37634</v>
      </c>
      <c r="V19" s="10">
        <v>66.257890000000003</v>
      </c>
      <c r="W19" s="10">
        <v>1.6861700000000002</v>
      </c>
      <c r="X19" s="10">
        <v>30.615169999999999</v>
      </c>
      <c r="Y19" s="10">
        <v>57.502429999999997</v>
      </c>
      <c r="Z19" s="10">
        <v>34.311339999999994</v>
      </c>
      <c r="AA19" s="10">
        <v>33.011309999999995</v>
      </c>
      <c r="AB19" s="10">
        <v>31.35323</v>
      </c>
      <c r="AC19" s="10">
        <v>-3.86361</v>
      </c>
      <c r="AD19" s="10">
        <v>15.656870000000001</v>
      </c>
      <c r="AE19" s="10">
        <v>22.814970000000002</v>
      </c>
      <c r="AF19" s="10">
        <v>11.3721</v>
      </c>
      <c r="AG19" s="10">
        <v>27.015340000000002</v>
      </c>
      <c r="AH19" s="10">
        <v>19.485970000000002</v>
      </c>
      <c r="AI19" s="9">
        <v>51.889110000000002</v>
      </c>
      <c r="AJ19" s="9">
        <v>69.938880000000012</v>
      </c>
      <c r="AK19" s="9">
        <v>85.735799999999998</v>
      </c>
      <c r="AL19" s="9">
        <v>28.291240000000002</v>
      </c>
      <c r="AM19" s="9">
        <v>61.583260000000003</v>
      </c>
      <c r="AN19" s="4"/>
      <c r="AO19" s="4"/>
      <c r="AP19" s="4"/>
      <c r="AQ19" s="4"/>
      <c r="AR19" s="4"/>
      <c r="AS19" s="4"/>
      <c r="AT19" s="4"/>
      <c r="AU19" s="4"/>
      <c r="AV19" s="4"/>
      <c r="AW19" s="4"/>
      <c r="AX19" s="4"/>
      <c r="AY19" s="4"/>
    </row>
    <row r="20" spans="1:51" ht="15" x14ac:dyDescent="0.25">
      <c r="A20" s="101">
        <f>YampaRiverInflow.TotalOutflow!A20</f>
        <v>44470</v>
      </c>
      <c r="B20" s="9"/>
      <c r="C20" s="9"/>
      <c r="D20" s="9">
        <v>26.123999999999999</v>
      </c>
      <c r="E20" s="10">
        <v>44.708550000000002</v>
      </c>
      <c r="F20" s="10">
        <v>94.210949999999997</v>
      </c>
      <c r="G20" s="10">
        <v>62.611580000000004</v>
      </c>
      <c r="H20" s="10">
        <v>44.29318</v>
      </c>
      <c r="I20" s="10">
        <v>76.503590000000003</v>
      </c>
      <c r="J20" s="10">
        <v>31.99305</v>
      </c>
      <c r="K20" s="10">
        <v>68.755240000000001</v>
      </c>
      <c r="L20" s="10">
        <v>34.473959999999998</v>
      </c>
      <c r="M20" s="10">
        <v>-5.0724499999999999</v>
      </c>
      <c r="N20" s="10">
        <v>8.4032400000000003</v>
      </c>
      <c r="O20" s="10">
        <v>58.572089999999996</v>
      </c>
      <c r="P20" s="10">
        <v>26.536560000000001</v>
      </c>
      <c r="Q20" s="10">
        <v>30.619790000000002</v>
      </c>
      <c r="R20" s="10">
        <v>17.437549999999998</v>
      </c>
      <c r="S20" s="10">
        <v>-6.8582700000000001</v>
      </c>
      <c r="T20" s="10">
        <v>-5.2950000000000004E-2</v>
      </c>
      <c r="U20" s="10">
        <v>34.554230000000004</v>
      </c>
      <c r="V20" s="10">
        <v>-2.5649999999999999</v>
      </c>
      <c r="W20" s="10">
        <v>14.550549999999999</v>
      </c>
      <c r="X20" s="10">
        <v>-9.9389500000000002</v>
      </c>
      <c r="Y20" s="10">
        <v>23.19021</v>
      </c>
      <c r="Z20" s="10">
        <v>-14.36961</v>
      </c>
      <c r="AA20" s="10">
        <v>71.068789999999993</v>
      </c>
      <c r="AB20" s="10">
        <v>6.2742899999999997</v>
      </c>
      <c r="AC20" s="10">
        <v>27.342230000000001</v>
      </c>
      <c r="AD20" s="10">
        <v>-0.23946999999999999</v>
      </c>
      <c r="AE20" s="10">
        <v>-2.2455599999999998</v>
      </c>
      <c r="AF20" s="10">
        <v>-16.214659999999999</v>
      </c>
      <c r="AG20" s="10">
        <v>31.133290000000002</v>
      </c>
      <c r="AH20" s="10">
        <v>10.062709999999999</v>
      </c>
      <c r="AI20" s="9">
        <v>26.87743</v>
      </c>
      <c r="AJ20" s="9">
        <v>16.168790000000001</v>
      </c>
      <c r="AK20" s="9">
        <v>10.55016</v>
      </c>
      <c r="AL20" s="9">
        <v>53.043779999999998</v>
      </c>
      <c r="AM20" s="9">
        <v>3.4746300000000003</v>
      </c>
      <c r="AN20" s="4"/>
      <c r="AO20" s="4"/>
      <c r="AP20" s="4"/>
      <c r="AQ20" s="4"/>
      <c r="AR20" s="4"/>
      <c r="AS20" s="4"/>
      <c r="AT20" s="4"/>
      <c r="AU20" s="4"/>
      <c r="AV20" s="4"/>
      <c r="AW20" s="4"/>
      <c r="AX20" s="4"/>
      <c r="AY20" s="4"/>
    </row>
    <row r="21" spans="1:51" ht="15" x14ac:dyDescent="0.25">
      <c r="A21" s="101">
        <f>YampaRiverInflow.TotalOutflow!A21</f>
        <v>44501</v>
      </c>
      <c r="B21" s="9"/>
      <c r="C21" s="9"/>
      <c r="D21" s="9">
        <v>40.941000000000003</v>
      </c>
      <c r="E21" s="10">
        <v>96.544960000000003</v>
      </c>
      <c r="F21" s="10">
        <v>74.925269999999998</v>
      </c>
      <c r="G21" s="10">
        <v>84.97354</v>
      </c>
      <c r="H21" s="10">
        <v>44.572330000000001</v>
      </c>
      <c r="I21" s="10">
        <v>61.21857</v>
      </c>
      <c r="J21" s="10">
        <v>61.653169999999996</v>
      </c>
      <c r="K21" s="10">
        <v>14.882989999999999</v>
      </c>
      <c r="L21" s="10">
        <v>-19.204990000000002</v>
      </c>
      <c r="M21" s="10">
        <v>-1.52424</v>
      </c>
      <c r="N21" s="10">
        <v>18.457650000000001</v>
      </c>
      <c r="O21" s="10">
        <v>34.945860000000003</v>
      </c>
      <c r="P21" s="10">
        <v>47.466260000000005</v>
      </c>
      <c r="Q21" s="10">
        <v>4.8053999999999997</v>
      </c>
      <c r="R21" s="10">
        <v>35.269769999999994</v>
      </c>
      <c r="S21" s="10">
        <v>42.339680000000001</v>
      </c>
      <c r="T21" s="10">
        <v>55.028739999999999</v>
      </c>
      <c r="U21" s="10">
        <v>49.55097</v>
      </c>
      <c r="V21" s="10">
        <v>12.85075</v>
      </c>
      <c r="W21" s="10">
        <v>-5.0983599999999996</v>
      </c>
      <c r="X21" s="10">
        <v>3.7396100000000003</v>
      </c>
      <c r="Y21" s="10">
        <v>5.9197799999999994</v>
      </c>
      <c r="Z21" s="10">
        <v>13.224440000000001</v>
      </c>
      <c r="AA21" s="10">
        <v>88.19019999999999</v>
      </c>
      <c r="AB21" s="10">
        <v>3.3384200000000002</v>
      </c>
      <c r="AC21" s="10">
        <v>9.6611499999999992</v>
      </c>
      <c r="AD21" s="10">
        <v>28.934830000000002</v>
      </c>
      <c r="AE21" s="10">
        <v>23.146419999999999</v>
      </c>
      <c r="AF21" s="10">
        <v>6.9311699999999998</v>
      </c>
      <c r="AG21" s="10">
        <v>-18.565669999999997</v>
      </c>
      <c r="AH21" s="10">
        <v>6.0730000000000004</v>
      </c>
      <c r="AI21" s="9">
        <v>25.847069999999999</v>
      </c>
      <c r="AJ21" s="9">
        <v>73.871279999999999</v>
      </c>
      <c r="AK21" s="9">
        <v>16.733310000000003</v>
      </c>
      <c r="AL21" s="9">
        <v>13.000729999999999</v>
      </c>
      <c r="AM21" s="9">
        <v>60.45805</v>
      </c>
      <c r="AN21" s="4"/>
      <c r="AO21" s="4"/>
      <c r="AP21" s="4"/>
      <c r="AQ21" s="4"/>
      <c r="AR21" s="4"/>
      <c r="AS21" s="4"/>
      <c r="AT21" s="4"/>
      <c r="AU21" s="4"/>
      <c r="AV21" s="4"/>
      <c r="AW21" s="4"/>
      <c r="AX21" s="4"/>
      <c r="AY21" s="4"/>
    </row>
    <row r="22" spans="1:51" ht="15" x14ac:dyDescent="0.25">
      <c r="A22" s="101">
        <f>YampaRiverInflow.TotalOutflow!A22</f>
        <v>44531</v>
      </c>
      <c r="B22" s="9"/>
      <c r="C22" s="9"/>
      <c r="D22" s="9">
        <v>31.451000000000001</v>
      </c>
      <c r="E22" s="10">
        <v>119.91215</v>
      </c>
      <c r="F22" s="10">
        <v>105.89599000000001</v>
      </c>
      <c r="G22" s="10">
        <v>94.589410000000001</v>
      </c>
      <c r="H22" s="10">
        <v>51.131320000000002</v>
      </c>
      <c r="I22" s="10">
        <v>61.849769999999999</v>
      </c>
      <c r="J22" s="10">
        <v>34.074580000000005</v>
      </c>
      <c r="K22" s="10">
        <v>38.824640000000002</v>
      </c>
      <c r="L22" s="10">
        <v>35.952129999999997</v>
      </c>
      <c r="M22" s="10">
        <v>20.8627</v>
      </c>
      <c r="N22" s="10">
        <v>57.803160000000005</v>
      </c>
      <c r="O22" s="10">
        <v>92.029710000000009</v>
      </c>
      <c r="P22" s="10">
        <v>54.482939999999999</v>
      </c>
      <c r="Q22" s="10">
        <v>74.188720000000004</v>
      </c>
      <c r="R22" s="10">
        <v>20.86449</v>
      </c>
      <c r="S22" s="10">
        <v>23.802630000000001</v>
      </c>
      <c r="T22" s="10">
        <v>17.31991</v>
      </c>
      <c r="U22" s="10">
        <v>3.7025900000000003</v>
      </c>
      <c r="V22" s="10">
        <v>4.0086300000000001</v>
      </c>
      <c r="W22" s="10">
        <v>16.006059999999998</v>
      </c>
      <c r="X22" s="10">
        <v>32.989669999999997</v>
      </c>
      <c r="Y22" s="10">
        <v>24.059549999999998</v>
      </c>
      <c r="Z22" s="10">
        <v>18.055310000000002</v>
      </c>
      <c r="AA22" s="10">
        <v>72.941210000000012</v>
      </c>
      <c r="AB22" s="10">
        <v>9.4193499999999997</v>
      </c>
      <c r="AC22" s="10">
        <v>-6.6252899999999997</v>
      </c>
      <c r="AD22" s="10">
        <v>25.260439999999999</v>
      </c>
      <c r="AE22" s="10">
        <v>20.1906</v>
      </c>
      <c r="AF22" s="10">
        <v>8.2487399999999997</v>
      </c>
      <c r="AG22" s="10">
        <v>198.80347</v>
      </c>
      <c r="AH22" s="10">
        <v>47.475259999999999</v>
      </c>
      <c r="AI22" s="9">
        <v>29.025639999999999</v>
      </c>
      <c r="AJ22" s="9">
        <v>23.17662</v>
      </c>
      <c r="AK22" s="9">
        <v>8.44069</v>
      </c>
      <c r="AL22" s="9">
        <v>14.2028</v>
      </c>
      <c r="AM22" s="9">
        <v>16.20814</v>
      </c>
      <c r="AN22" s="4"/>
      <c r="AO22" s="4"/>
      <c r="AP22" s="4"/>
      <c r="AQ22" s="4"/>
      <c r="AR22" s="4"/>
      <c r="AS22" s="4"/>
      <c r="AT22" s="4"/>
      <c r="AU22" s="4"/>
      <c r="AV22" s="4"/>
      <c r="AW22" s="4"/>
      <c r="AX22" s="4"/>
      <c r="AY22" s="4"/>
    </row>
    <row r="23" spans="1:51" ht="15" x14ac:dyDescent="0.25">
      <c r="A23" s="101">
        <f>YampaRiverInflow.TotalOutflow!A23</f>
        <v>44562</v>
      </c>
      <c r="B23" s="9"/>
      <c r="C23" s="9"/>
      <c r="D23" s="9">
        <v>48.27</v>
      </c>
      <c r="E23" s="10">
        <v>73.067050000000009</v>
      </c>
      <c r="F23" s="10">
        <v>67.109080000000006</v>
      </c>
      <c r="G23" s="10">
        <v>85.926450000000003</v>
      </c>
      <c r="H23" s="10">
        <v>22.962630000000001</v>
      </c>
      <c r="I23" s="10">
        <v>38.586370000000002</v>
      </c>
      <c r="J23" s="10">
        <v>50.149720000000002</v>
      </c>
      <c r="K23" s="10">
        <v>73.993719999999996</v>
      </c>
      <c r="L23" s="10">
        <v>66.085639999999998</v>
      </c>
      <c r="M23" s="10">
        <v>35.41386</v>
      </c>
      <c r="N23" s="10">
        <v>73.120070000000013</v>
      </c>
      <c r="O23" s="10">
        <v>216.50864000000001</v>
      </c>
      <c r="P23" s="10">
        <v>75.599890000000002</v>
      </c>
      <c r="Q23" s="10">
        <v>153.67762999999999</v>
      </c>
      <c r="R23" s="10">
        <v>19.93974</v>
      </c>
      <c r="S23" s="10">
        <v>50.25112</v>
      </c>
      <c r="T23" s="10">
        <v>51.307099999999998</v>
      </c>
      <c r="U23" s="10">
        <v>48.592469999999999</v>
      </c>
      <c r="V23" s="10">
        <v>21.595279999999999</v>
      </c>
      <c r="W23" s="10">
        <v>50.7896</v>
      </c>
      <c r="X23" s="10">
        <v>15.387979999999999</v>
      </c>
      <c r="Y23" s="10">
        <v>33.643239999999999</v>
      </c>
      <c r="Z23" s="10">
        <v>8.7414400000000008</v>
      </c>
      <c r="AA23" s="10">
        <v>308.55319000000003</v>
      </c>
      <c r="AB23" s="10">
        <v>17.535499999999999</v>
      </c>
      <c r="AC23" s="10">
        <v>-4.3097500000000002</v>
      </c>
      <c r="AD23" s="10">
        <v>33.658019999999993</v>
      </c>
      <c r="AE23" s="10">
        <v>9.6820599999999999</v>
      </c>
      <c r="AF23" s="10">
        <v>57.667650000000002</v>
      </c>
      <c r="AG23" s="10">
        <v>40.798379999999995</v>
      </c>
      <c r="AH23" s="10">
        <v>20.18862</v>
      </c>
      <c r="AI23" s="9">
        <v>17.98648</v>
      </c>
      <c r="AJ23" s="9">
        <v>11.416129999999999</v>
      </c>
      <c r="AK23" s="9">
        <v>26.265250000000002</v>
      </c>
      <c r="AL23" s="9">
        <v>62.10371</v>
      </c>
      <c r="AM23" s="9">
        <v>34.369769999999995</v>
      </c>
      <c r="AN23" s="4"/>
      <c r="AO23" s="4"/>
      <c r="AP23" s="4"/>
      <c r="AQ23" s="4"/>
      <c r="AR23" s="4"/>
      <c r="AS23" s="4"/>
      <c r="AT23" s="4"/>
      <c r="AU23" s="4"/>
      <c r="AV23" s="4"/>
      <c r="AW23" s="4"/>
      <c r="AX23" s="4"/>
      <c r="AY23" s="4"/>
    </row>
    <row r="24" spans="1:51" ht="15" x14ac:dyDescent="0.25">
      <c r="A24" s="101">
        <f>YampaRiverInflow.TotalOutflow!A24</f>
        <v>44593</v>
      </c>
      <c r="B24" s="9"/>
      <c r="C24" s="9"/>
      <c r="D24" s="9">
        <v>43.753999999999998</v>
      </c>
      <c r="E24" s="10">
        <v>72.912189999999995</v>
      </c>
      <c r="F24" s="10">
        <v>61.891629999999999</v>
      </c>
      <c r="G24" s="10">
        <v>81.362130000000008</v>
      </c>
      <c r="H24" s="10">
        <v>65.860690000000005</v>
      </c>
      <c r="I24" s="10">
        <v>96.742260000000002</v>
      </c>
      <c r="J24" s="10">
        <v>56.577669999999998</v>
      </c>
      <c r="K24" s="10">
        <v>76.689610000000002</v>
      </c>
      <c r="L24" s="10">
        <v>27.47861</v>
      </c>
      <c r="M24" s="10">
        <v>58.670389999999998</v>
      </c>
      <c r="N24" s="10">
        <v>103.05712</v>
      </c>
      <c r="O24" s="10">
        <v>217.21960000000001</v>
      </c>
      <c r="P24" s="10">
        <v>68.652330000000006</v>
      </c>
      <c r="Q24" s="10">
        <v>95.266850000000005</v>
      </c>
      <c r="R24" s="10">
        <v>30.53435</v>
      </c>
      <c r="S24" s="10">
        <v>0.87429999999999997</v>
      </c>
      <c r="T24" s="10">
        <v>79.516630000000006</v>
      </c>
      <c r="U24" s="10">
        <v>42.740839999999999</v>
      </c>
      <c r="V24" s="10">
        <v>27.866959999999999</v>
      </c>
      <c r="W24" s="10">
        <v>42.402940000000001</v>
      </c>
      <c r="X24" s="10">
        <v>9.2639599999999991</v>
      </c>
      <c r="Y24" s="10">
        <v>42.885899999999999</v>
      </c>
      <c r="Z24" s="10">
        <v>23.858460000000001</v>
      </c>
      <c r="AA24" s="10">
        <v>198.39957999999999</v>
      </c>
      <c r="AB24" s="10">
        <v>14.859780000000001</v>
      </c>
      <c r="AC24" s="10">
        <v>22.055709999999998</v>
      </c>
      <c r="AD24" s="10">
        <v>46.185139999999997</v>
      </c>
      <c r="AE24" s="10">
        <v>33.257949999999994</v>
      </c>
      <c r="AF24" s="10">
        <v>61.041400000000003</v>
      </c>
      <c r="AG24" s="10">
        <v>40.438339999999997</v>
      </c>
      <c r="AH24" s="10">
        <v>24.008119999999998</v>
      </c>
      <c r="AI24" s="9">
        <v>33.928449999999998</v>
      </c>
      <c r="AJ24" s="9">
        <v>39.258580000000002</v>
      </c>
      <c r="AK24" s="9">
        <v>44.198879999999996</v>
      </c>
      <c r="AL24" s="9">
        <v>81.362470000000002</v>
      </c>
      <c r="AM24" s="9">
        <v>51.700089999999996</v>
      </c>
      <c r="AN24" s="4"/>
      <c r="AO24" s="4"/>
      <c r="AP24" s="4"/>
      <c r="AQ24" s="4"/>
      <c r="AR24" s="4"/>
      <c r="AS24" s="4"/>
      <c r="AT24" s="4"/>
      <c r="AU24" s="4"/>
      <c r="AV24" s="4"/>
      <c r="AW24" s="4"/>
      <c r="AX24" s="4"/>
      <c r="AY24" s="4"/>
    </row>
    <row r="25" spans="1:51" ht="15" x14ac:dyDescent="0.25">
      <c r="A25" s="101">
        <f>YampaRiverInflow.TotalOutflow!A25</f>
        <v>44621</v>
      </c>
      <c r="B25" s="9"/>
      <c r="C25" s="9"/>
      <c r="D25" s="9">
        <v>18.689</v>
      </c>
      <c r="E25" s="10">
        <v>151.50628</v>
      </c>
      <c r="F25" s="10">
        <v>66.457669999999993</v>
      </c>
      <c r="G25" s="10">
        <v>78.140059999999991</v>
      </c>
      <c r="H25" s="10">
        <v>46.975250000000003</v>
      </c>
      <c r="I25" s="10">
        <v>33.411790000000003</v>
      </c>
      <c r="J25" s="10">
        <v>9.7218199999999992</v>
      </c>
      <c r="K25" s="10">
        <v>-6.2396000000000003</v>
      </c>
      <c r="L25" s="10">
        <v>11.97274</v>
      </c>
      <c r="M25" s="10">
        <v>69.191539999999989</v>
      </c>
      <c r="N25" s="10">
        <v>135.81139999999999</v>
      </c>
      <c r="O25" s="10">
        <v>231.93197000000001</v>
      </c>
      <c r="P25" s="10">
        <v>51.73753</v>
      </c>
      <c r="Q25" s="10">
        <v>184.00505999999999</v>
      </c>
      <c r="R25" s="10">
        <v>-49.657410000000006</v>
      </c>
      <c r="S25" s="10">
        <v>44.784990000000001</v>
      </c>
      <c r="T25" s="10">
        <v>91.549779999999998</v>
      </c>
      <c r="U25" s="10">
        <v>-1.9535199999999999</v>
      </c>
      <c r="V25" s="10">
        <v>-1.3108900000000001</v>
      </c>
      <c r="W25" s="10">
        <v>38.696649999999998</v>
      </c>
      <c r="X25" s="10">
        <v>-25.373279999999998</v>
      </c>
      <c r="Y25" s="10">
        <v>13.9216</v>
      </c>
      <c r="Z25" s="10">
        <v>0.71389999999999998</v>
      </c>
      <c r="AA25" s="10">
        <v>113.0411</v>
      </c>
      <c r="AB25" s="10">
        <v>23.902099999999997</v>
      </c>
      <c r="AC25" s="10">
        <v>-3.2670700000000004</v>
      </c>
      <c r="AD25" s="10">
        <v>14.70945</v>
      </c>
      <c r="AE25" s="10">
        <v>-18.02298</v>
      </c>
      <c r="AF25" s="10">
        <v>19.158650000000002</v>
      </c>
      <c r="AG25" s="10">
        <v>22.104689999999998</v>
      </c>
      <c r="AH25" s="10">
        <v>14.295219999999999</v>
      </c>
      <c r="AI25" s="9">
        <v>17.065750000000001</v>
      </c>
      <c r="AJ25" s="9">
        <v>-8.489469999999999</v>
      </c>
      <c r="AK25" s="9">
        <v>9.3208599999999997</v>
      </c>
      <c r="AL25" s="9">
        <v>51.526900000000005</v>
      </c>
      <c r="AM25" s="9">
        <v>43.174469999999999</v>
      </c>
      <c r="AN25" s="4"/>
      <c r="AO25" s="4"/>
      <c r="AP25" s="4"/>
      <c r="AQ25" s="4"/>
      <c r="AR25" s="4"/>
      <c r="AS25" s="4"/>
      <c r="AT25" s="4"/>
      <c r="AU25" s="4"/>
      <c r="AV25" s="4"/>
      <c r="AW25" s="4"/>
      <c r="AX25" s="4"/>
      <c r="AY25" s="4"/>
    </row>
    <row r="26" spans="1:51" ht="15" x14ac:dyDescent="0.25">
      <c r="A26" s="101">
        <f>YampaRiverInflow.TotalOutflow!A26</f>
        <v>44652</v>
      </c>
      <c r="B26" s="9"/>
      <c r="C26" s="9"/>
      <c r="D26" s="9">
        <v>20.425000000000001</v>
      </c>
      <c r="E26" s="10">
        <v>96.20026</v>
      </c>
      <c r="F26" s="10">
        <v>93.1066</v>
      </c>
      <c r="G26" s="10">
        <v>113.65612</v>
      </c>
      <c r="H26" s="10">
        <v>66.630200000000002</v>
      </c>
      <c r="I26" s="10">
        <v>71.963399999999993</v>
      </c>
      <c r="J26" s="10">
        <v>66.69935000000001</v>
      </c>
      <c r="K26" s="10">
        <v>32.739060000000002</v>
      </c>
      <c r="L26" s="10">
        <v>14.244879999999998</v>
      </c>
      <c r="M26" s="10">
        <v>31.657869999999999</v>
      </c>
      <c r="N26" s="10">
        <v>78.978619999999992</v>
      </c>
      <c r="O26" s="10">
        <v>163.68356</v>
      </c>
      <c r="P26" s="10">
        <v>33.634209999999996</v>
      </c>
      <c r="Q26" s="10">
        <v>85.047899999999998</v>
      </c>
      <c r="R26" s="10">
        <v>90.867329999999995</v>
      </c>
      <c r="S26" s="10">
        <v>42.873559999999998</v>
      </c>
      <c r="T26" s="10">
        <v>92.717320000000001</v>
      </c>
      <c r="U26" s="10">
        <v>-50.942349999999998</v>
      </c>
      <c r="V26" s="10">
        <v>-20.665459999999999</v>
      </c>
      <c r="W26" s="10">
        <v>-6.8614199999999999</v>
      </c>
      <c r="X26" s="10">
        <v>-36.738260000000004</v>
      </c>
      <c r="Y26" s="10">
        <v>-5.1315900000000001</v>
      </c>
      <c r="Z26" s="10">
        <v>8.6379099999999998</v>
      </c>
      <c r="AA26" s="10">
        <v>92.931869999999989</v>
      </c>
      <c r="AB26" s="10">
        <v>8.7707999999999995</v>
      </c>
      <c r="AC26" s="10">
        <v>-11.025589999999999</v>
      </c>
      <c r="AD26" s="10">
        <v>-2.8896199999999999</v>
      </c>
      <c r="AE26" s="10">
        <v>-12.4717</v>
      </c>
      <c r="AF26" s="10">
        <v>37.547419999999995</v>
      </c>
      <c r="AG26" s="10">
        <v>73.938360000000003</v>
      </c>
      <c r="AH26" s="10">
        <v>23.613019999999999</v>
      </c>
      <c r="AI26" s="9">
        <v>12.379110000000001</v>
      </c>
      <c r="AJ26" s="9">
        <v>-15.7683</v>
      </c>
      <c r="AK26" s="9">
        <v>-8.9777900000000006</v>
      </c>
      <c r="AL26" s="9">
        <v>26.227169999999997</v>
      </c>
      <c r="AM26" s="9">
        <v>28.672889999999999</v>
      </c>
      <c r="AN26" s="4"/>
      <c r="AO26" s="4"/>
      <c r="AP26" s="4"/>
      <c r="AQ26" s="4"/>
      <c r="AR26" s="4"/>
      <c r="AS26" s="4"/>
      <c r="AT26" s="4"/>
      <c r="AU26" s="4"/>
      <c r="AV26" s="4"/>
      <c r="AW26" s="4"/>
      <c r="AX26" s="4"/>
      <c r="AY26" s="4"/>
    </row>
    <row r="27" spans="1:51" ht="15" x14ac:dyDescent="0.25">
      <c r="A27" s="101">
        <f>YampaRiverInflow.TotalOutflow!A27</f>
        <v>44682</v>
      </c>
      <c r="B27" s="9"/>
      <c r="C27" s="9"/>
      <c r="D27" s="9">
        <v>3.4889999999999999</v>
      </c>
      <c r="E27" s="10">
        <v>160.22148999999999</v>
      </c>
      <c r="F27" s="10">
        <v>79.716399999999993</v>
      </c>
      <c r="G27" s="10">
        <v>34.539989999999996</v>
      </c>
      <c r="H27" s="10">
        <v>-75.702719999999999</v>
      </c>
      <c r="I27" s="10">
        <v>26.673189999999998</v>
      </c>
      <c r="J27" s="10">
        <v>47.744349999999997</v>
      </c>
      <c r="K27" s="10">
        <v>-46.262440000000005</v>
      </c>
      <c r="L27" s="10">
        <v>-30.300249999999998</v>
      </c>
      <c r="M27" s="10">
        <v>12.60849</v>
      </c>
      <c r="N27" s="10">
        <v>48.945730000000005</v>
      </c>
      <c r="O27" s="10">
        <v>120.83439999999999</v>
      </c>
      <c r="P27" s="10">
        <v>43.791910000000001</v>
      </c>
      <c r="Q27" s="10">
        <v>143.51311999999999</v>
      </c>
      <c r="R27" s="10">
        <v>14.462389999999999</v>
      </c>
      <c r="S27" s="10">
        <v>25.07938</v>
      </c>
      <c r="T27" s="10">
        <v>110.48378</v>
      </c>
      <c r="U27" s="10">
        <v>4.4198699999999995</v>
      </c>
      <c r="V27" s="10">
        <v>-9.4710400000000003</v>
      </c>
      <c r="W27" s="10">
        <v>-11.55878</v>
      </c>
      <c r="X27" s="10">
        <v>-20.12107</v>
      </c>
      <c r="Y27" s="10">
        <v>-6.2686999999999999</v>
      </c>
      <c r="Z27" s="10">
        <v>3.8273699999999997</v>
      </c>
      <c r="AA27" s="10">
        <v>135.48492000000002</v>
      </c>
      <c r="AB27" s="10">
        <v>-18.09918</v>
      </c>
      <c r="AC27" s="10">
        <v>-26.76895</v>
      </c>
      <c r="AD27" s="10">
        <v>12.218399999999999</v>
      </c>
      <c r="AE27" s="10">
        <v>8.8367199999999997</v>
      </c>
      <c r="AF27" s="10">
        <v>40.216769999999997</v>
      </c>
      <c r="AG27" s="10">
        <v>62.942929999999997</v>
      </c>
      <c r="AH27" s="10">
        <v>-7.97098</v>
      </c>
      <c r="AI27" s="9">
        <v>-0.19831000000000001</v>
      </c>
      <c r="AJ27" s="9">
        <v>-19.161000000000001</v>
      </c>
      <c r="AK27" s="9">
        <v>-13.035030000000001</v>
      </c>
      <c r="AL27" s="9">
        <v>50.601709999999997</v>
      </c>
      <c r="AM27" s="9">
        <v>65.539070000000009</v>
      </c>
      <c r="AN27" s="4"/>
      <c r="AO27" s="4"/>
      <c r="AP27" s="4"/>
      <c r="AQ27" s="4"/>
      <c r="AR27" s="4"/>
      <c r="AS27" s="4"/>
      <c r="AT27" s="4"/>
      <c r="AU27" s="4"/>
      <c r="AV27" s="4"/>
      <c r="AW27" s="4"/>
      <c r="AX27" s="4"/>
      <c r="AY27" s="4"/>
    </row>
    <row r="28" spans="1:51" ht="15" x14ac:dyDescent="0.25">
      <c r="A28" s="101">
        <f>YampaRiverInflow.TotalOutflow!A28</f>
        <v>44713</v>
      </c>
      <c r="B28" s="9"/>
      <c r="C28" s="9"/>
      <c r="D28" s="9">
        <v>-14.398</v>
      </c>
      <c r="E28" s="10">
        <v>-24.413979999999999</v>
      </c>
      <c r="F28" s="10">
        <v>59.826749999999997</v>
      </c>
      <c r="G28" s="10">
        <v>109.47535999999999</v>
      </c>
      <c r="H28" s="10">
        <v>52.728230000000003</v>
      </c>
      <c r="I28" s="10">
        <v>39.237310000000001</v>
      </c>
      <c r="J28" s="10">
        <v>-5.3495100000000004</v>
      </c>
      <c r="K28" s="10">
        <v>-3.2524600000000001</v>
      </c>
      <c r="L28" s="10">
        <v>22.28257</v>
      </c>
      <c r="M28" s="10">
        <v>74.744810000000001</v>
      </c>
      <c r="N28" s="10">
        <v>-3.0993200000000001</v>
      </c>
      <c r="O28" s="10">
        <v>7.29115</v>
      </c>
      <c r="P28" s="10">
        <v>-5.7815200000000004</v>
      </c>
      <c r="Q28" s="10">
        <v>44.457190000000004</v>
      </c>
      <c r="R28" s="10">
        <v>6.8165200000000006</v>
      </c>
      <c r="S28" s="10">
        <v>-20.784119999999998</v>
      </c>
      <c r="T28" s="10">
        <v>54.98883</v>
      </c>
      <c r="U28" s="10">
        <v>15.635149999999999</v>
      </c>
      <c r="V28" s="10">
        <v>-4.4930099999999999</v>
      </c>
      <c r="W28" s="10">
        <v>-44.942190000000004</v>
      </c>
      <c r="X28" s="10">
        <v>-28.13184</v>
      </c>
      <c r="Y28" s="10">
        <v>-44.289410000000004</v>
      </c>
      <c r="Z28" s="10">
        <v>-35.671800000000005</v>
      </c>
      <c r="AA28" s="10">
        <v>27.88485</v>
      </c>
      <c r="AB28" s="10">
        <v>-19.299349999999997</v>
      </c>
      <c r="AC28" s="10">
        <v>-31.8673</v>
      </c>
      <c r="AD28" s="10">
        <v>12.303469999999999</v>
      </c>
      <c r="AE28" s="10">
        <v>-30.751990000000003</v>
      </c>
      <c r="AF28" s="10">
        <v>-8.8943600000000007</v>
      </c>
      <c r="AG28" s="10">
        <v>32.357529999999997</v>
      </c>
      <c r="AH28" s="10">
        <v>-19.29664</v>
      </c>
      <c r="AI28" s="9">
        <v>-30.338090000000001</v>
      </c>
      <c r="AJ28" s="9">
        <v>-26.509810000000002</v>
      </c>
      <c r="AK28" s="9">
        <v>-10.61144</v>
      </c>
      <c r="AL28" s="9">
        <v>25.167849999999998</v>
      </c>
      <c r="AM28" s="9">
        <v>1.52935</v>
      </c>
      <c r="AN28" s="4"/>
      <c r="AO28" s="4"/>
      <c r="AP28" s="4"/>
      <c r="AQ28" s="4"/>
      <c r="AR28" s="4"/>
      <c r="AS28" s="4"/>
      <c r="AT28" s="4"/>
      <c r="AU28" s="4"/>
      <c r="AV28" s="4"/>
      <c r="AW28" s="4"/>
      <c r="AX28" s="4"/>
      <c r="AY28" s="4"/>
    </row>
    <row r="29" spans="1:51" ht="15" x14ac:dyDescent="0.25">
      <c r="A29" s="101">
        <f>YampaRiverInflow.TotalOutflow!A29</f>
        <v>44743</v>
      </c>
      <c r="B29" s="9"/>
      <c r="C29" s="9"/>
      <c r="D29" s="9">
        <v>16.077999999999999</v>
      </c>
      <c r="E29" s="10">
        <v>162.26229999999998</v>
      </c>
      <c r="F29" s="10">
        <v>263.92844000000002</v>
      </c>
      <c r="G29" s="10">
        <v>81.789079999999998</v>
      </c>
      <c r="H29" s="10">
        <v>-37.088639999999998</v>
      </c>
      <c r="I29" s="10">
        <v>41.058320000000002</v>
      </c>
      <c r="J29" s="10">
        <v>23.067810000000001</v>
      </c>
      <c r="K29" s="10">
        <v>96.231220000000008</v>
      </c>
      <c r="L29" s="10">
        <v>36.173430000000003</v>
      </c>
      <c r="M29" s="10">
        <v>14.53885</v>
      </c>
      <c r="N29" s="10">
        <v>48.365290000000002</v>
      </c>
      <c r="O29" s="10">
        <v>13.52698</v>
      </c>
      <c r="P29" s="10">
        <v>41.234610000000004</v>
      </c>
      <c r="Q29" s="10">
        <v>51.91695</v>
      </c>
      <c r="R29" s="10">
        <v>63.193040000000003</v>
      </c>
      <c r="S29" s="10">
        <v>38.002940000000002</v>
      </c>
      <c r="T29" s="10">
        <v>100.30158999999999</v>
      </c>
      <c r="U29" s="10">
        <v>89.86345</v>
      </c>
      <c r="V29" s="10">
        <v>-26.052589999999999</v>
      </c>
      <c r="W29" s="10">
        <v>-16.813580000000002</v>
      </c>
      <c r="X29" s="10">
        <v>9.49343</v>
      </c>
      <c r="Y29" s="10">
        <v>3.8433299999999999</v>
      </c>
      <c r="Z29" s="10">
        <v>-10.612440000000001</v>
      </c>
      <c r="AA29" s="10">
        <v>41.559800000000003</v>
      </c>
      <c r="AB29" s="10">
        <v>2.9969000000000001</v>
      </c>
      <c r="AC29" s="10">
        <v>6.9309099999999999</v>
      </c>
      <c r="AD29" s="10">
        <v>11.99058</v>
      </c>
      <c r="AE29" s="10">
        <v>-16.260439999999999</v>
      </c>
      <c r="AF29" s="10">
        <v>-22.835750000000001</v>
      </c>
      <c r="AG29" s="10">
        <v>21.93834</v>
      </c>
      <c r="AH29" s="10">
        <v>36.23865</v>
      </c>
      <c r="AI29" s="9">
        <v>36.61777</v>
      </c>
      <c r="AJ29" s="9">
        <v>9.9708400000000008</v>
      </c>
      <c r="AK29" s="9">
        <v>18.92069</v>
      </c>
      <c r="AL29" s="9">
        <v>11.734999999999999</v>
      </c>
      <c r="AM29" s="9">
        <v>32.128329999999998</v>
      </c>
      <c r="AN29" s="4"/>
      <c r="AO29" s="4"/>
      <c r="AP29" s="4"/>
      <c r="AQ29" s="4"/>
      <c r="AR29" s="4"/>
      <c r="AS29" s="4"/>
      <c r="AT29" s="4"/>
      <c r="AU29" s="4"/>
      <c r="AV29" s="4"/>
      <c r="AW29" s="4"/>
      <c r="AX29" s="4"/>
      <c r="AY29" s="4"/>
    </row>
    <row r="30" spans="1:51" ht="15" x14ac:dyDescent="0.25">
      <c r="A30" s="101">
        <f>YampaRiverInflow.TotalOutflow!A30</f>
        <v>44774</v>
      </c>
      <c r="B30" s="9"/>
      <c r="C30" s="9"/>
      <c r="D30" s="9">
        <v>33.622999999999998</v>
      </c>
      <c r="E30" s="10">
        <v>173.46905999999998</v>
      </c>
      <c r="F30" s="10">
        <v>181.92004</v>
      </c>
      <c r="G30" s="10">
        <v>27.910540000000001</v>
      </c>
      <c r="H30" s="10">
        <v>47.18244</v>
      </c>
      <c r="I30" s="10">
        <v>96.179249999999996</v>
      </c>
      <c r="J30" s="10">
        <v>61.017019999999995</v>
      </c>
      <c r="K30" s="10">
        <v>51.164999999999999</v>
      </c>
      <c r="L30" s="10">
        <v>53.872199999999999</v>
      </c>
      <c r="M30" s="10">
        <v>72.455490000000012</v>
      </c>
      <c r="N30" s="10">
        <v>75.402380000000008</v>
      </c>
      <c r="O30" s="10">
        <v>106.43533000000001</v>
      </c>
      <c r="P30" s="10">
        <v>67.57383999999999</v>
      </c>
      <c r="Q30" s="10">
        <v>52.7256</v>
      </c>
      <c r="R30" s="10">
        <v>30.167000000000002</v>
      </c>
      <c r="S30" s="10">
        <v>95.579899999999995</v>
      </c>
      <c r="T30" s="10">
        <v>79.560249999999996</v>
      </c>
      <c r="U30" s="10">
        <v>70.709090000000003</v>
      </c>
      <c r="V30" s="10">
        <v>34.237900000000003</v>
      </c>
      <c r="W30" s="10">
        <v>44.544559999999997</v>
      </c>
      <c r="X30" s="10">
        <v>14.0466</v>
      </c>
      <c r="Y30" s="10">
        <v>56.732959999999999</v>
      </c>
      <c r="Z30" s="10">
        <v>22.905419999999999</v>
      </c>
      <c r="AA30" s="10">
        <v>62.430010000000003</v>
      </c>
      <c r="AB30" s="10">
        <v>21.733169999999998</v>
      </c>
      <c r="AC30" s="10">
        <v>32.04927</v>
      </c>
      <c r="AD30" s="10">
        <v>31.077919999999999</v>
      </c>
      <c r="AE30" s="10">
        <v>9.1049699999999998</v>
      </c>
      <c r="AF30" s="10">
        <v>11.513950000000001</v>
      </c>
      <c r="AG30" s="10">
        <v>35.979999999999997</v>
      </c>
      <c r="AH30" s="10">
        <v>89.903379999999999</v>
      </c>
      <c r="AI30" s="9">
        <v>51.304139999999997</v>
      </c>
      <c r="AJ30" s="9">
        <v>54.512869999999999</v>
      </c>
      <c r="AK30" s="9">
        <v>55.313870000000001</v>
      </c>
      <c r="AL30" s="9">
        <v>113.31216000000001</v>
      </c>
      <c r="AM30" s="9">
        <v>58.910589999999999</v>
      </c>
      <c r="AN30" s="4"/>
      <c r="AO30" s="4"/>
      <c r="AP30" s="4"/>
      <c r="AQ30" s="4"/>
      <c r="AR30" s="4"/>
      <c r="AS30" s="4"/>
      <c r="AT30" s="4"/>
      <c r="AU30" s="4"/>
      <c r="AV30" s="4"/>
      <c r="AW30" s="4"/>
      <c r="AX30" s="4"/>
      <c r="AY30" s="4"/>
    </row>
    <row r="31" spans="1:51" ht="15" x14ac:dyDescent="0.25">
      <c r="A31" s="101">
        <f>YampaRiverInflow.TotalOutflow!A31</f>
        <v>44805</v>
      </c>
      <c r="B31" s="9"/>
      <c r="C31" s="9"/>
      <c r="D31" s="9">
        <v>26.303999999999998</v>
      </c>
      <c r="E31" s="10">
        <v>58.039279999999998</v>
      </c>
      <c r="F31" s="10">
        <v>49.537279999999996</v>
      </c>
      <c r="G31" s="10">
        <v>48.147349999999996</v>
      </c>
      <c r="H31" s="10">
        <v>19.100849999999998</v>
      </c>
      <c r="I31" s="10">
        <v>44.182519999999997</v>
      </c>
      <c r="J31" s="10">
        <v>39.570800000000006</v>
      </c>
      <c r="K31" s="10">
        <v>60.816720000000004</v>
      </c>
      <c r="L31" s="10">
        <v>123.70398</v>
      </c>
      <c r="M31" s="10">
        <v>66.820329999999998</v>
      </c>
      <c r="N31" s="10">
        <v>67.131079999999997</v>
      </c>
      <c r="O31" s="10">
        <v>74.204390000000004</v>
      </c>
      <c r="P31" s="10">
        <v>60.767949999999999</v>
      </c>
      <c r="Q31" s="10">
        <v>44.842580000000005</v>
      </c>
      <c r="R31" s="10">
        <v>21.581499999999998</v>
      </c>
      <c r="S31" s="10">
        <v>40.702069999999999</v>
      </c>
      <c r="T31" s="10">
        <v>105.37634</v>
      </c>
      <c r="U31" s="10">
        <v>66.257890000000003</v>
      </c>
      <c r="V31" s="10">
        <v>1.6861700000000002</v>
      </c>
      <c r="W31" s="10">
        <v>30.615169999999999</v>
      </c>
      <c r="X31" s="10">
        <v>57.502429999999997</v>
      </c>
      <c r="Y31" s="10">
        <v>34.311339999999994</v>
      </c>
      <c r="Z31" s="10">
        <v>33.011309999999995</v>
      </c>
      <c r="AA31" s="10">
        <v>31.35323</v>
      </c>
      <c r="AB31" s="10">
        <v>-3.86361</v>
      </c>
      <c r="AC31" s="10">
        <v>15.656870000000001</v>
      </c>
      <c r="AD31" s="10">
        <v>22.814970000000002</v>
      </c>
      <c r="AE31" s="10">
        <v>11.3721</v>
      </c>
      <c r="AF31" s="10">
        <v>27.015340000000002</v>
      </c>
      <c r="AG31" s="10">
        <v>19.485970000000002</v>
      </c>
      <c r="AH31" s="10">
        <v>51.889110000000002</v>
      </c>
      <c r="AI31" s="9">
        <v>69.938880000000012</v>
      </c>
      <c r="AJ31" s="9">
        <v>85.735799999999998</v>
      </c>
      <c r="AK31" s="9">
        <v>28.291240000000002</v>
      </c>
      <c r="AL31" s="9">
        <v>61.583260000000003</v>
      </c>
      <c r="AM31" s="9">
        <v>58.855499999999999</v>
      </c>
      <c r="AN31" s="4"/>
      <c r="AO31" s="4"/>
      <c r="AP31" s="4"/>
      <c r="AQ31" s="4"/>
      <c r="AR31" s="4"/>
      <c r="AS31" s="4"/>
      <c r="AT31" s="4"/>
      <c r="AU31" s="4"/>
      <c r="AV31" s="4"/>
      <c r="AW31" s="4"/>
      <c r="AX31" s="4"/>
      <c r="AY31" s="4"/>
    </row>
    <row r="32" spans="1:51" ht="15" x14ac:dyDescent="0.25">
      <c r="A32" s="101">
        <f>YampaRiverInflow.TotalOutflow!A32</f>
        <v>44835</v>
      </c>
      <c r="B32" s="9"/>
      <c r="C32" s="9"/>
      <c r="D32" s="9">
        <v>26.123999999999999</v>
      </c>
      <c r="E32" s="10">
        <v>94.210949999999997</v>
      </c>
      <c r="F32" s="10">
        <v>62.611580000000004</v>
      </c>
      <c r="G32" s="10">
        <v>44.29318</v>
      </c>
      <c r="H32" s="10">
        <v>76.503590000000003</v>
      </c>
      <c r="I32" s="10">
        <v>31.99305</v>
      </c>
      <c r="J32" s="10">
        <v>68.755240000000001</v>
      </c>
      <c r="K32" s="10">
        <v>34.473959999999998</v>
      </c>
      <c r="L32" s="10">
        <v>-5.0724499999999999</v>
      </c>
      <c r="M32" s="10">
        <v>8.4032400000000003</v>
      </c>
      <c r="N32" s="10">
        <v>58.572089999999996</v>
      </c>
      <c r="O32" s="10">
        <v>26.536560000000001</v>
      </c>
      <c r="P32" s="10">
        <v>30.619790000000002</v>
      </c>
      <c r="Q32" s="10">
        <v>17.437549999999998</v>
      </c>
      <c r="R32" s="10">
        <v>-6.8582700000000001</v>
      </c>
      <c r="S32" s="10">
        <v>-5.2950000000000004E-2</v>
      </c>
      <c r="T32" s="10">
        <v>34.554230000000004</v>
      </c>
      <c r="U32" s="10">
        <v>-2.5649999999999999</v>
      </c>
      <c r="V32" s="10">
        <v>14.550549999999999</v>
      </c>
      <c r="W32" s="10">
        <v>-9.9389500000000002</v>
      </c>
      <c r="X32" s="10">
        <v>23.19021</v>
      </c>
      <c r="Y32" s="10">
        <v>-14.36961</v>
      </c>
      <c r="Z32" s="10">
        <v>71.068789999999993</v>
      </c>
      <c r="AA32" s="10">
        <v>6.2742899999999997</v>
      </c>
      <c r="AB32" s="10">
        <v>27.342230000000001</v>
      </c>
      <c r="AC32" s="10">
        <v>-0.23946999999999999</v>
      </c>
      <c r="AD32" s="10">
        <v>-2.2455599999999998</v>
      </c>
      <c r="AE32" s="10">
        <v>-16.214659999999999</v>
      </c>
      <c r="AF32" s="10">
        <v>31.133290000000002</v>
      </c>
      <c r="AG32" s="10">
        <v>10.062709999999999</v>
      </c>
      <c r="AH32" s="10">
        <v>26.87743</v>
      </c>
      <c r="AI32" s="9">
        <v>16.168790000000001</v>
      </c>
      <c r="AJ32" s="9">
        <v>10.55016</v>
      </c>
      <c r="AK32" s="9">
        <v>53.043779999999998</v>
      </c>
      <c r="AL32" s="9">
        <v>3.4746300000000003</v>
      </c>
      <c r="AM32" s="9">
        <v>36.631749999999997</v>
      </c>
      <c r="AN32" s="4"/>
      <c r="AO32" s="4"/>
      <c r="AP32" s="4"/>
      <c r="AQ32" s="4"/>
      <c r="AR32" s="4"/>
      <c r="AS32" s="4"/>
      <c r="AT32" s="4"/>
      <c r="AU32" s="4"/>
      <c r="AV32" s="4"/>
      <c r="AW32" s="4"/>
      <c r="AX32" s="4"/>
      <c r="AY32" s="4"/>
    </row>
    <row r="33" spans="1:51" ht="15" x14ac:dyDescent="0.25">
      <c r="A33" s="101">
        <f>YampaRiverInflow.TotalOutflow!A33</f>
        <v>44866</v>
      </c>
      <c r="B33" s="9"/>
      <c r="C33" s="9"/>
      <c r="D33" s="9">
        <v>40.941000000000003</v>
      </c>
      <c r="E33" s="10">
        <v>74.925269999999998</v>
      </c>
      <c r="F33" s="10">
        <v>84.97354</v>
      </c>
      <c r="G33" s="10">
        <v>44.572330000000001</v>
      </c>
      <c r="H33" s="10">
        <v>61.21857</v>
      </c>
      <c r="I33" s="10">
        <v>61.653169999999996</v>
      </c>
      <c r="J33" s="10">
        <v>14.882989999999999</v>
      </c>
      <c r="K33" s="10">
        <v>-19.204990000000002</v>
      </c>
      <c r="L33" s="10">
        <v>-1.52424</v>
      </c>
      <c r="M33" s="10">
        <v>18.457650000000001</v>
      </c>
      <c r="N33" s="10">
        <v>34.945860000000003</v>
      </c>
      <c r="O33" s="10">
        <v>47.466260000000005</v>
      </c>
      <c r="P33" s="10">
        <v>4.8053999999999997</v>
      </c>
      <c r="Q33" s="10">
        <v>35.269769999999994</v>
      </c>
      <c r="R33" s="10">
        <v>42.339680000000001</v>
      </c>
      <c r="S33" s="10">
        <v>55.028739999999999</v>
      </c>
      <c r="T33" s="10">
        <v>49.55097</v>
      </c>
      <c r="U33" s="10">
        <v>12.85075</v>
      </c>
      <c r="V33" s="10">
        <v>-5.0983599999999996</v>
      </c>
      <c r="W33" s="10">
        <v>3.7396100000000003</v>
      </c>
      <c r="X33" s="10">
        <v>5.9197799999999994</v>
      </c>
      <c r="Y33" s="10">
        <v>13.224440000000001</v>
      </c>
      <c r="Z33" s="10">
        <v>88.19019999999999</v>
      </c>
      <c r="AA33" s="10">
        <v>3.3384200000000002</v>
      </c>
      <c r="AB33" s="10">
        <v>9.6611499999999992</v>
      </c>
      <c r="AC33" s="10">
        <v>28.934830000000002</v>
      </c>
      <c r="AD33" s="10">
        <v>23.146419999999999</v>
      </c>
      <c r="AE33" s="10">
        <v>6.9311699999999998</v>
      </c>
      <c r="AF33" s="10">
        <v>-18.565669999999997</v>
      </c>
      <c r="AG33" s="10">
        <v>6.0730000000000004</v>
      </c>
      <c r="AH33" s="10">
        <v>25.847069999999999</v>
      </c>
      <c r="AI33" s="9">
        <v>73.871279999999999</v>
      </c>
      <c r="AJ33" s="9">
        <v>16.733310000000003</v>
      </c>
      <c r="AK33" s="9">
        <v>13.000729999999999</v>
      </c>
      <c r="AL33" s="9">
        <v>60.45805</v>
      </c>
      <c r="AM33" s="9">
        <v>87.538119999999992</v>
      </c>
      <c r="AN33" s="4"/>
      <c r="AO33" s="4"/>
      <c r="AP33" s="4"/>
      <c r="AQ33" s="4"/>
      <c r="AR33" s="4"/>
      <c r="AS33" s="4"/>
      <c r="AT33" s="4"/>
      <c r="AU33" s="4"/>
      <c r="AV33" s="4"/>
      <c r="AW33" s="4"/>
      <c r="AX33" s="4"/>
      <c r="AY33" s="4"/>
    </row>
    <row r="34" spans="1:51" ht="15" x14ac:dyDescent="0.25">
      <c r="A34" s="101">
        <f>YampaRiverInflow.TotalOutflow!A34</f>
        <v>44896</v>
      </c>
      <c r="B34" s="9"/>
      <c r="C34" s="9"/>
      <c r="D34" s="9">
        <v>31.451000000000001</v>
      </c>
      <c r="E34" s="10">
        <v>105.89599000000001</v>
      </c>
      <c r="F34" s="10">
        <v>94.589410000000001</v>
      </c>
      <c r="G34" s="10">
        <v>51.131320000000002</v>
      </c>
      <c r="H34" s="10">
        <v>61.849769999999999</v>
      </c>
      <c r="I34" s="10">
        <v>34.074580000000005</v>
      </c>
      <c r="J34" s="10">
        <v>38.824640000000002</v>
      </c>
      <c r="K34" s="10">
        <v>35.952129999999997</v>
      </c>
      <c r="L34" s="10">
        <v>20.8627</v>
      </c>
      <c r="M34" s="10">
        <v>57.803160000000005</v>
      </c>
      <c r="N34" s="10">
        <v>92.029710000000009</v>
      </c>
      <c r="O34" s="10">
        <v>54.482939999999999</v>
      </c>
      <c r="P34" s="10">
        <v>74.188720000000004</v>
      </c>
      <c r="Q34" s="10">
        <v>20.86449</v>
      </c>
      <c r="R34" s="10">
        <v>23.802630000000001</v>
      </c>
      <c r="S34" s="10">
        <v>17.31991</v>
      </c>
      <c r="T34" s="10">
        <v>3.7025900000000003</v>
      </c>
      <c r="U34" s="10">
        <v>4.0086300000000001</v>
      </c>
      <c r="V34" s="10">
        <v>16.006059999999998</v>
      </c>
      <c r="W34" s="10">
        <v>32.989669999999997</v>
      </c>
      <c r="X34" s="10">
        <v>24.059549999999998</v>
      </c>
      <c r="Y34" s="10">
        <v>18.055310000000002</v>
      </c>
      <c r="Z34" s="10">
        <v>72.941210000000012</v>
      </c>
      <c r="AA34" s="10">
        <v>9.4193499999999997</v>
      </c>
      <c r="AB34" s="10">
        <v>-6.6252899999999997</v>
      </c>
      <c r="AC34" s="10">
        <v>25.260439999999999</v>
      </c>
      <c r="AD34" s="10">
        <v>20.1906</v>
      </c>
      <c r="AE34" s="10">
        <v>8.2487399999999997</v>
      </c>
      <c r="AF34" s="10">
        <v>198.80347</v>
      </c>
      <c r="AG34" s="10">
        <v>47.475259999999999</v>
      </c>
      <c r="AH34" s="10">
        <v>29.025639999999999</v>
      </c>
      <c r="AI34" s="9">
        <v>23.17662</v>
      </c>
      <c r="AJ34" s="9">
        <v>8.44069</v>
      </c>
      <c r="AK34" s="9">
        <v>14.2028</v>
      </c>
      <c r="AL34" s="9">
        <v>16.20814</v>
      </c>
      <c r="AM34" s="9">
        <v>110.20038000000001</v>
      </c>
      <c r="AN34" s="4"/>
      <c r="AO34" s="4"/>
      <c r="AP34" s="4"/>
      <c r="AQ34" s="4"/>
      <c r="AR34" s="4"/>
      <c r="AS34" s="4"/>
      <c r="AT34" s="4"/>
      <c r="AU34" s="4"/>
      <c r="AV34" s="4"/>
      <c r="AW34" s="4"/>
      <c r="AX34" s="4"/>
      <c r="AY34" s="4"/>
    </row>
    <row r="35" spans="1:51" ht="15" x14ac:dyDescent="0.25">
      <c r="A35" s="101">
        <f>YampaRiverInflow.TotalOutflow!A35</f>
        <v>44927</v>
      </c>
      <c r="B35" s="9"/>
      <c r="C35" s="9"/>
      <c r="D35" s="9">
        <v>48.27</v>
      </c>
      <c r="E35" s="10">
        <v>67.109080000000006</v>
      </c>
      <c r="F35" s="10">
        <v>85.926450000000003</v>
      </c>
      <c r="G35" s="10">
        <v>22.962630000000001</v>
      </c>
      <c r="H35" s="10">
        <v>38.586370000000002</v>
      </c>
      <c r="I35" s="10">
        <v>50.149720000000002</v>
      </c>
      <c r="J35" s="10">
        <v>73.993719999999996</v>
      </c>
      <c r="K35" s="10">
        <v>66.085639999999998</v>
      </c>
      <c r="L35" s="10">
        <v>35.41386</v>
      </c>
      <c r="M35" s="10">
        <v>73.120070000000013</v>
      </c>
      <c r="N35" s="10">
        <v>216.50864000000001</v>
      </c>
      <c r="O35" s="10">
        <v>75.599890000000002</v>
      </c>
      <c r="P35" s="10">
        <v>153.67762999999999</v>
      </c>
      <c r="Q35" s="10">
        <v>19.93974</v>
      </c>
      <c r="R35" s="10">
        <v>50.25112</v>
      </c>
      <c r="S35" s="10">
        <v>51.307099999999998</v>
      </c>
      <c r="T35" s="10">
        <v>48.592469999999999</v>
      </c>
      <c r="U35" s="10">
        <v>21.595279999999999</v>
      </c>
      <c r="V35" s="10">
        <v>50.7896</v>
      </c>
      <c r="W35" s="10">
        <v>15.387979999999999</v>
      </c>
      <c r="X35" s="10">
        <v>33.643239999999999</v>
      </c>
      <c r="Y35" s="10">
        <v>8.7414400000000008</v>
      </c>
      <c r="Z35" s="10">
        <v>308.55319000000003</v>
      </c>
      <c r="AA35" s="10">
        <v>17.535499999999999</v>
      </c>
      <c r="AB35" s="10">
        <v>-4.3097500000000002</v>
      </c>
      <c r="AC35" s="10">
        <v>33.658019999999993</v>
      </c>
      <c r="AD35" s="10">
        <v>9.6820599999999999</v>
      </c>
      <c r="AE35" s="10">
        <v>57.667650000000002</v>
      </c>
      <c r="AF35" s="10">
        <v>40.798379999999995</v>
      </c>
      <c r="AG35" s="10">
        <v>20.18862</v>
      </c>
      <c r="AH35" s="10">
        <v>17.98648</v>
      </c>
      <c r="AI35" s="9">
        <v>11.416129999999999</v>
      </c>
      <c r="AJ35" s="9">
        <v>26.265250000000002</v>
      </c>
      <c r="AK35" s="9">
        <v>62.10371</v>
      </c>
      <c r="AL35" s="9">
        <v>34.369769999999995</v>
      </c>
      <c r="AM35" s="9">
        <v>73.864550000000008</v>
      </c>
      <c r="AN35" s="4"/>
      <c r="AO35" s="4"/>
      <c r="AP35" s="4"/>
      <c r="AQ35" s="4"/>
      <c r="AR35" s="4"/>
      <c r="AS35" s="4"/>
      <c r="AT35" s="4"/>
      <c r="AU35" s="4"/>
      <c r="AV35" s="4"/>
      <c r="AW35" s="4"/>
      <c r="AX35" s="4"/>
      <c r="AY35" s="4"/>
    </row>
    <row r="36" spans="1:51" ht="15" x14ac:dyDescent="0.25">
      <c r="A36" s="101">
        <f>YampaRiverInflow.TotalOutflow!A36</f>
        <v>44958</v>
      </c>
      <c r="B36" s="9"/>
      <c r="C36" s="9"/>
      <c r="D36" s="9">
        <v>43.753999999999998</v>
      </c>
      <c r="E36" s="10">
        <v>61.891629999999999</v>
      </c>
      <c r="F36" s="10">
        <v>81.362130000000008</v>
      </c>
      <c r="G36" s="10">
        <v>65.860690000000005</v>
      </c>
      <c r="H36" s="10">
        <v>96.742260000000002</v>
      </c>
      <c r="I36" s="10">
        <v>56.577669999999998</v>
      </c>
      <c r="J36" s="10">
        <v>76.689610000000002</v>
      </c>
      <c r="K36" s="10">
        <v>27.47861</v>
      </c>
      <c r="L36" s="10">
        <v>58.670389999999998</v>
      </c>
      <c r="M36" s="10">
        <v>103.05712</v>
      </c>
      <c r="N36" s="10">
        <v>217.21960000000001</v>
      </c>
      <c r="O36" s="10">
        <v>68.652330000000006</v>
      </c>
      <c r="P36" s="10">
        <v>95.266850000000005</v>
      </c>
      <c r="Q36" s="10">
        <v>30.53435</v>
      </c>
      <c r="R36" s="10">
        <v>0.87429999999999997</v>
      </c>
      <c r="S36" s="10">
        <v>79.516630000000006</v>
      </c>
      <c r="T36" s="10">
        <v>42.740839999999999</v>
      </c>
      <c r="U36" s="10">
        <v>27.866959999999999</v>
      </c>
      <c r="V36" s="10">
        <v>42.402940000000001</v>
      </c>
      <c r="W36" s="10">
        <v>9.2639599999999991</v>
      </c>
      <c r="X36" s="10">
        <v>42.885899999999999</v>
      </c>
      <c r="Y36" s="10">
        <v>23.858460000000001</v>
      </c>
      <c r="Z36" s="10">
        <v>198.39957999999999</v>
      </c>
      <c r="AA36" s="10">
        <v>14.859780000000001</v>
      </c>
      <c r="AB36" s="10">
        <v>22.055709999999998</v>
      </c>
      <c r="AC36" s="10">
        <v>46.185139999999997</v>
      </c>
      <c r="AD36" s="10">
        <v>33.257949999999994</v>
      </c>
      <c r="AE36" s="10">
        <v>61.041400000000003</v>
      </c>
      <c r="AF36" s="10">
        <v>40.438339999999997</v>
      </c>
      <c r="AG36" s="10">
        <v>24.008119999999998</v>
      </c>
      <c r="AH36" s="10">
        <v>33.928449999999998</v>
      </c>
      <c r="AI36" s="9">
        <v>39.258580000000002</v>
      </c>
      <c r="AJ36" s="9">
        <v>44.198879999999996</v>
      </c>
      <c r="AK36" s="9">
        <v>81.362470000000002</v>
      </c>
      <c r="AL36" s="9">
        <v>51.700089999999996</v>
      </c>
      <c r="AM36" s="9">
        <v>67.515590000000003</v>
      </c>
      <c r="AN36" s="4"/>
      <c r="AO36" s="4"/>
      <c r="AP36" s="4"/>
      <c r="AQ36" s="4"/>
      <c r="AR36" s="4"/>
      <c r="AS36" s="4"/>
      <c r="AT36" s="4"/>
      <c r="AU36" s="4"/>
      <c r="AV36" s="4"/>
      <c r="AW36" s="4"/>
      <c r="AX36" s="4"/>
      <c r="AY36" s="4"/>
    </row>
    <row r="37" spans="1:51" ht="15" x14ac:dyDescent="0.25">
      <c r="A37" s="101">
        <f>YampaRiverInflow.TotalOutflow!A37</f>
        <v>44986</v>
      </c>
      <c r="B37" s="9"/>
      <c r="C37" s="9"/>
      <c r="D37" s="9">
        <v>18.689</v>
      </c>
      <c r="E37" s="10">
        <v>66.457669999999993</v>
      </c>
      <c r="F37" s="10">
        <v>78.140059999999991</v>
      </c>
      <c r="G37" s="10">
        <v>46.975250000000003</v>
      </c>
      <c r="H37" s="10">
        <v>33.411790000000003</v>
      </c>
      <c r="I37" s="10">
        <v>9.7218199999999992</v>
      </c>
      <c r="J37" s="10">
        <v>-6.2396000000000003</v>
      </c>
      <c r="K37" s="10">
        <v>11.97274</v>
      </c>
      <c r="L37" s="10">
        <v>69.191539999999989</v>
      </c>
      <c r="M37" s="10">
        <v>135.81139999999999</v>
      </c>
      <c r="N37" s="10">
        <v>231.93197000000001</v>
      </c>
      <c r="O37" s="10">
        <v>51.73753</v>
      </c>
      <c r="P37" s="10">
        <v>184.00505999999999</v>
      </c>
      <c r="Q37" s="10">
        <v>-49.657410000000006</v>
      </c>
      <c r="R37" s="10">
        <v>44.784990000000001</v>
      </c>
      <c r="S37" s="10">
        <v>91.549779999999998</v>
      </c>
      <c r="T37" s="10">
        <v>-1.9535199999999999</v>
      </c>
      <c r="U37" s="10">
        <v>-1.3108900000000001</v>
      </c>
      <c r="V37" s="10">
        <v>38.696649999999998</v>
      </c>
      <c r="W37" s="10">
        <v>-25.373279999999998</v>
      </c>
      <c r="X37" s="10">
        <v>13.9216</v>
      </c>
      <c r="Y37" s="10">
        <v>0.71389999999999998</v>
      </c>
      <c r="Z37" s="10">
        <v>113.0411</v>
      </c>
      <c r="AA37" s="10">
        <v>23.902099999999997</v>
      </c>
      <c r="AB37" s="10">
        <v>-3.2670700000000004</v>
      </c>
      <c r="AC37" s="10">
        <v>14.70945</v>
      </c>
      <c r="AD37" s="10">
        <v>-18.02298</v>
      </c>
      <c r="AE37" s="10">
        <v>19.158650000000002</v>
      </c>
      <c r="AF37" s="10">
        <v>22.104689999999998</v>
      </c>
      <c r="AG37" s="10">
        <v>14.295219999999999</v>
      </c>
      <c r="AH37" s="10">
        <v>17.065750000000001</v>
      </c>
      <c r="AI37" s="9">
        <v>-8.489469999999999</v>
      </c>
      <c r="AJ37" s="9">
        <v>9.3208599999999997</v>
      </c>
      <c r="AK37" s="9">
        <v>51.526900000000005</v>
      </c>
      <c r="AL37" s="9">
        <v>43.174469999999999</v>
      </c>
      <c r="AM37" s="9">
        <v>144.17287999999999</v>
      </c>
      <c r="AN37" s="4"/>
      <c r="AO37" s="4"/>
      <c r="AP37" s="4"/>
      <c r="AQ37" s="4"/>
      <c r="AR37" s="4"/>
      <c r="AS37" s="4"/>
      <c r="AT37" s="4"/>
      <c r="AU37" s="4"/>
      <c r="AV37" s="4"/>
      <c r="AW37" s="4"/>
      <c r="AX37" s="4"/>
      <c r="AY37" s="4"/>
    </row>
    <row r="38" spans="1:51" ht="15" x14ac:dyDescent="0.25">
      <c r="A38" s="101">
        <f>YampaRiverInflow.TotalOutflow!A38</f>
        <v>45017</v>
      </c>
      <c r="B38" s="9"/>
      <c r="C38" s="9"/>
      <c r="D38" s="9">
        <v>20.425000000000001</v>
      </c>
      <c r="E38" s="10">
        <v>93.1066</v>
      </c>
      <c r="F38" s="10">
        <v>113.65612</v>
      </c>
      <c r="G38" s="10">
        <v>66.630200000000002</v>
      </c>
      <c r="H38" s="10">
        <v>71.963399999999993</v>
      </c>
      <c r="I38" s="10">
        <v>66.69935000000001</v>
      </c>
      <c r="J38" s="10">
        <v>32.739060000000002</v>
      </c>
      <c r="K38" s="10">
        <v>14.244879999999998</v>
      </c>
      <c r="L38" s="10">
        <v>31.657869999999999</v>
      </c>
      <c r="M38" s="10">
        <v>78.978619999999992</v>
      </c>
      <c r="N38" s="10">
        <v>163.68356</v>
      </c>
      <c r="O38" s="10">
        <v>33.634209999999996</v>
      </c>
      <c r="P38" s="10">
        <v>85.047899999999998</v>
      </c>
      <c r="Q38" s="10">
        <v>90.867329999999995</v>
      </c>
      <c r="R38" s="10">
        <v>42.873559999999998</v>
      </c>
      <c r="S38" s="10">
        <v>92.717320000000001</v>
      </c>
      <c r="T38" s="10">
        <v>-50.942349999999998</v>
      </c>
      <c r="U38" s="10">
        <v>-20.665459999999999</v>
      </c>
      <c r="V38" s="10">
        <v>-6.8614199999999999</v>
      </c>
      <c r="W38" s="10">
        <v>-36.738260000000004</v>
      </c>
      <c r="X38" s="10">
        <v>-5.1315900000000001</v>
      </c>
      <c r="Y38" s="10">
        <v>8.6379099999999998</v>
      </c>
      <c r="Z38" s="10">
        <v>92.931869999999989</v>
      </c>
      <c r="AA38" s="10">
        <v>8.7707999999999995</v>
      </c>
      <c r="AB38" s="10">
        <v>-11.025589999999999</v>
      </c>
      <c r="AC38" s="10">
        <v>-2.8896199999999999</v>
      </c>
      <c r="AD38" s="10">
        <v>-12.4717</v>
      </c>
      <c r="AE38" s="10">
        <v>37.547419999999995</v>
      </c>
      <c r="AF38" s="10">
        <v>73.938360000000003</v>
      </c>
      <c r="AG38" s="10">
        <v>23.613019999999999</v>
      </c>
      <c r="AH38" s="10">
        <v>12.379110000000001</v>
      </c>
      <c r="AI38" s="9">
        <v>-15.7683</v>
      </c>
      <c r="AJ38" s="9">
        <v>-8.9777900000000006</v>
      </c>
      <c r="AK38" s="9">
        <v>26.227169999999997</v>
      </c>
      <c r="AL38" s="9">
        <v>28.672889999999999</v>
      </c>
      <c r="AM38" s="9">
        <v>88.52458</v>
      </c>
      <c r="AN38" s="4"/>
      <c r="AO38" s="4"/>
      <c r="AP38" s="4"/>
      <c r="AQ38" s="4"/>
      <c r="AR38" s="4"/>
      <c r="AS38" s="4"/>
      <c r="AT38" s="4"/>
      <c r="AU38" s="4"/>
      <c r="AV38" s="4"/>
      <c r="AW38" s="4"/>
      <c r="AX38" s="4"/>
      <c r="AY38" s="4"/>
    </row>
    <row r="39" spans="1:51" ht="15" x14ac:dyDescent="0.25">
      <c r="A39" s="101">
        <f>YampaRiverInflow.TotalOutflow!A39</f>
        <v>45047</v>
      </c>
      <c r="B39" s="9"/>
      <c r="C39" s="9"/>
      <c r="D39" s="9">
        <v>3.4889999999999999</v>
      </c>
      <c r="E39" s="10">
        <v>79.716399999999993</v>
      </c>
      <c r="F39" s="10">
        <v>34.539989999999996</v>
      </c>
      <c r="G39" s="10">
        <v>-75.702719999999999</v>
      </c>
      <c r="H39" s="10">
        <v>26.673189999999998</v>
      </c>
      <c r="I39" s="10">
        <v>47.744349999999997</v>
      </c>
      <c r="J39" s="10">
        <v>-46.262440000000005</v>
      </c>
      <c r="K39" s="10">
        <v>-30.300249999999998</v>
      </c>
      <c r="L39" s="10">
        <v>12.60849</v>
      </c>
      <c r="M39" s="10">
        <v>48.945730000000005</v>
      </c>
      <c r="N39" s="10">
        <v>120.83439999999999</v>
      </c>
      <c r="O39" s="10">
        <v>43.791910000000001</v>
      </c>
      <c r="P39" s="10">
        <v>143.51311999999999</v>
      </c>
      <c r="Q39" s="10">
        <v>14.462389999999999</v>
      </c>
      <c r="R39" s="10">
        <v>25.07938</v>
      </c>
      <c r="S39" s="10">
        <v>110.48378</v>
      </c>
      <c r="T39" s="10">
        <v>4.4198699999999995</v>
      </c>
      <c r="U39" s="10">
        <v>-9.4710400000000003</v>
      </c>
      <c r="V39" s="10">
        <v>-11.55878</v>
      </c>
      <c r="W39" s="10">
        <v>-20.12107</v>
      </c>
      <c r="X39" s="10">
        <v>-6.2686999999999999</v>
      </c>
      <c r="Y39" s="10">
        <v>3.8273699999999997</v>
      </c>
      <c r="Z39" s="10">
        <v>135.48492000000002</v>
      </c>
      <c r="AA39" s="10">
        <v>-18.09918</v>
      </c>
      <c r="AB39" s="10">
        <v>-26.76895</v>
      </c>
      <c r="AC39" s="10">
        <v>12.218399999999999</v>
      </c>
      <c r="AD39" s="10">
        <v>8.8367199999999997</v>
      </c>
      <c r="AE39" s="10">
        <v>40.216769999999997</v>
      </c>
      <c r="AF39" s="10">
        <v>62.942929999999997</v>
      </c>
      <c r="AG39" s="10">
        <v>-7.97098</v>
      </c>
      <c r="AH39" s="10">
        <v>-0.19831000000000001</v>
      </c>
      <c r="AI39" s="9">
        <v>-19.161000000000001</v>
      </c>
      <c r="AJ39" s="9">
        <v>-13.035030000000001</v>
      </c>
      <c r="AK39" s="9">
        <v>50.601709999999997</v>
      </c>
      <c r="AL39" s="9">
        <v>65.539070000000009</v>
      </c>
      <c r="AM39" s="9">
        <v>154.51563000000002</v>
      </c>
      <c r="AN39" s="4"/>
      <c r="AO39" s="4"/>
      <c r="AP39" s="4"/>
      <c r="AQ39" s="4"/>
      <c r="AR39" s="4"/>
      <c r="AS39" s="4"/>
      <c r="AT39" s="4"/>
      <c r="AU39" s="4"/>
      <c r="AV39" s="4"/>
      <c r="AW39" s="4"/>
      <c r="AX39" s="4"/>
      <c r="AY39" s="4"/>
    </row>
    <row r="40" spans="1:51" ht="15" x14ac:dyDescent="0.25">
      <c r="A40" s="101">
        <f>YampaRiverInflow.TotalOutflow!A40</f>
        <v>45078</v>
      </c>
      <c r="B40" s="9"/>
      <c r="C40" s="9"/>
      <c r="D40" s="9">
        <v>-14.398</v>
      </c>
      <c r="E40" s="10">
        <v>59.826749999999997</v>
      </c>
      <c r="F40" s="10">
        <v>109.47535999999999</v>
      </c>
      <c r="G40" s="10">
        <v>52.728230000000003</v>
      </c>
      <c r="H40" s="10">
        <v>39.237310000000001</v>
      </c>
      <c r="I40" s="10">
        <v>-5.3495100000000004</v>
      </c>
      <c r="J40" s="10">
        <v>-3.2524600000000001</v>
      </c>
      <c r="K40" s="10">
        <v>22.28257</v>
      </c>
      <c r="L40" s="10">
        <v>74.744810000000001</v>
      </c>
      <c r="M40" s="10">
        <v>-3.0993200000000001</v>
      </c>
      <c r="N40" s="10">
        <v>7.29115</v>
      </c>
      <c r="O40" s="10">
        <v>-5.7815200000000004</v>
      </c>
      <c r="P40" s="10">
        <v>44.457190000000004</v>
      </c>
      <c r="Q40" s="10">
        <v>6.8165200000000006</v>
      </c>
      <c r="R40" s="10">
        <v>-20.784119999999998</v>
      </c>
      <c r="S40" s="10">
        <v>54.98883</v>
      </c>
      <c r="T40" s="10">
        <v>15.635149999999999</v>
      </c>
      <c r="U40" s="10">
        <v>-4.4930099999999999</v>
      </c>
      <c r="V40" s="10">
        <v>-44.942190000000004</v>
      </c>
      <c r="W40" s="10">
        <v>-28.13184</v>
      </c>
      <c r="X40" s="10">
        <v>-44.289410000000004</v>
      </c>
      <c r="Y40" s="10">
        <v>-35.671800000000005</v>
      </c>
      <c r="Z40" s="10">
        <v>27.88485</v>
      </c>
      <c r="AA40" s="10">
        <v>-19.299349999999997</v>
      </c>
      <c r="AB40" s="10">
        <v>-31.8673</v>
      </c>
      <c r="AC40" s="10">
        <v>12.303469999999999</v>
      </c>
      <c r="AD40" s="10">
        <v>-30.751990000000003</v>
      </c>
      <c r="AE40" s="10">
        <v>-8.8943600000000007</v>
      </c>
      <c r="AF40" s="10">
        <v>32.357529999999997</v>
      </c>
      <c r="AG40" s="10">
        <v>-19.29664</v>
      </c>
      <c r="AH40" s="10">
        <v>-30.338090000000001</v>
      </c>
      <c r="AI40" s="9">
        <v>-26.509810000000002</v>
      </c>
      <c r="AJ40" s="9">
        <v>-10.61144</v>
      </c>
      <c r="AK40" s="9">
        <v>25.167849999999998</v>
      </c>
      <c r="AL40" s="9">
        <v>1.52935</v>
      </c>
      <c r="AM40" s="9">
        <v>-32.185220000000001</v>
      </c>
      <c r="AN40" s="4"/>
      <c r="AO40" s="4"/>
      <c r="AP40" s="4"/>
      <c r="AQ40" s="4"/>
      <c r="AR40" s="4"/>
      <c r="AS40" s="4"/>
      <c r="AT40" s="4"/>
      <c r="AU40" s="4"/>
      <c r="AV40" s="4"/>
      <c r="AW40" s="4"/>
      <c r="AX40" s="4"/>
      <c r="AY40" s="4"/>
    </row>
    <row r="41" spans="1:51" ht="15" x14ac:dyDescent="0.25">
      <c r="A41" s="101">
        <f>YampaRiverInflow.TotalOutflow!A41</f>
        <v>45108</v>
      </c>
      <c r="B41" s="9"/>
      <c r="C41" s="9"/>
      <c r="D41" s="9">
        <v>16.077999999999999</v>
      </c>
      <c r="E41" s="10">
        <v>263.92844000000002</v>
      </c>
      <c r="F41" s="10">
        <v>81.789079999999998</v>
      </c>
      <c r="G41" s="10">
        <v>-37.088639999999998</v>
      </c>
      <c r="H41" s="10">
        <v>41.058320000000002</v>
      </c>
      <c r="I41" s="10">
        <v>23.067810000000001</v>
      </c>
      <c r="J41" s="10">
        <v>96.231220000000008</v>
      </c>
      <c r="K41" s="10">
        <v>36.173430000000003</v>
      </c>
      <c r="L41" s="10">
        <v>14.53885</v>
      </c>
      <c r="M41" s="10">
        <v>48.365290000000002</v>
      </c>
      <c r="N41" s="10">
        <v>13.52698</v>
      </c>
      <c r="O41" s="10">
        <v>41.234610000000004</v>
      </c>
      <c r="P41" s="10">
        <v>51.91695</v>
      </c>
      <c r="Q41" s="10">
        <v>63.193040000000003</v>
      </c>
      <c r="R41" s="10">
        <v>38.002940000000002</v>
      </c>
      <c r="S41" s="10">
        <v>100.30158999999999</v>
      </c>
      <c r="T41" s="10">
        <v>89.86345</v>
      </c>
      <c r="U41" s="10">
        <v>-26.052589999999999</v>
      </c>
      <c r="V41" s="10">
        <v>-16.813580000000002</v>
      </c>
      <c r="W41" s="10">
        <v>9.49343</v>
      </c>
      <c r="X41" s="10">
        <v>3.8433299999999999</v>
      </c>
      <c r="Y41" s="10">
        <v>-10.612440000000001</v>
      </c>
      <c r="Z41" s="10">
        <v>41.559800000000003</v>
      </c>
      <c r="AA41" s="10">
        <v>2.9969000000000001</v>
      </c>
      <c r="AB41" s="10">
        <v>6.9309099999999999</v>
      </c>
      <c r="AC41" s="10">
        <v>11.99058</v>
      </c>
      <c r="AD41" s="10">
        <v>-16.260439999999999</v>
      </c>
      <c r="AE41" s="10">
        <v>-22.835750000000001</v>
      </c>
      <c r="AF41" s="10">
        <v>21.93834</v>
      </c>
      <c r="AG41" s="10">
        <v>36.23865</v>
      </c>
      <c r="AH41" s="10">
        <v>36.61777</v>
      </c>
      <c r="AI41" s="9">
        <v>9.9708400000000008</v>
      </c>
      <c r="AJ41" s="9">
        <v>18.92069</v>
      </c>
      <c r="AK41" s="9">
        <v>11.734999999999999</v>
      </c>
      <c r="AL41" s="9">
        <v>32.128329999999998</v>
      </c>
      <c r="AM41" s="9">
        <v>158.17092000000002</v>
      </c>
      <c r="AN41" s="4"/>
      <c r="AO41" s="4"/>
      <c r="AP41" s="4"/>
      <c r="AQ41" s="4"/>
      <c r="AR41" s="4"/>
      <c r="AS41" s="4"/>
      <c r="AT41" s="4"/>
      <c r="AU41" s="4"/>
      <c r="AV41" s="4"/>
      <c r="AW41" s="4"/>
      <c r="AX41" s="4"/>
      <c r="AY41" s="4"/>
    </row>
    <row r="42" spans="1:51" ht="15" x14ac:dyDescent="0.25">
      <c r="A42" s="101">
        <f>YampaRiverInflow.TotalOutflow!A42</f>
        <v>45139</v>
      </c>
      <c r="B42" s="9"/>
      <c r="C42" s="9"/>
      <c r="D42" s="9">
        <v>33.622999999999998</v>
      </c>
      <c r="E42" s="10">
        <v>181.92004</v>
      </c>
      <c r="F42" s="10">
        <v>27.910540000000001</v>
      </c>
      <c r="G42" s="10">
        <v>47.18244</v>
      </c>
      <c r="H42" s="10">
        <v>96.179249999999996</v>
      </c>
      <c r="I42" s="10">
        <v>61.017019999999995</v>
      </c>
      <c r="J42" s="10">
        <v>51.164999999999999</v>
      </c>
      <c r="K42" s="10">
        <v>53.872199999999999</v>
      </c>
      <c r="L42" s="10">
        <v>72.455490000000012</v>
      </c>
      <c r="M42" s="10">
        <v>75.402380000000008</v>
      </c>
      <c r="N42" s="10">
        <v>106.43533000000001</v>
      </c>
      <c r="O42" s="10">
        <v>67.57383999999999</v>
      </c>
      <c r="P42" s="10">
        <v>52.7256</v>
      </c>
      <c r="Q42" s="10">
        <v>30.167000000000002</v>
      </c>
      <c r="R42" s="10">
        <v>95.579899999999995</v>
      </c>
      <c r="S42" s="10">
        <v>79.560249999999996</v>
      </c>
      <c r="T42" s="10">
        <v>70.709090000000003</v>
      </c>
      <c r="U42" s="10">
        <v>34.237900000000003</v>
      </c>
      <c r="V42" s="10">
        <v>44.544559999999997</v>
      </c>
      <c r="W42" s="10">
        <v>14.0466</v>
      </c>
      <c r="X42" s="10">
        <v>56.732959999999999</v>
      </c>
      <c r="Y42" s="10">
        <v>22.905419999999999</v>
      </c>
      <c r="Z42" s="10">
        <v>62.430010000000003</v>
      </c>
      <c r="AA42" s="10">
        <v>21.733169999999998</v>
      </c>
      <c r="AB42" s="10">
        <v>32.04927</v>
      </c>
      <c r="AC42" s="10">
        <v>31.077919999999999</v>
      </c>
      <c r="AD42" s="10">
        <v>9.1049699999999998</v>
      </c>
      <c r="AE42" s="10">
        <v>11.513950000000001</v>
      </c>
      <c r="AF42" s="10">
        <v>35.979999999999997</v>
      </c>
      <c r="AG42" s="10">
        <v>89.903379999999999</v>
      </c>
      <c r="AH42" s="10">
        <v>51.304139999999997</v>
      </c>
      <c r="AI42" s="9">
        <v>54.512869999999999</v>
      </c>
      <c r="AJ42" s="9">
        <v>55.313870000000001</v>
      </c>
      <c r="AK42" s="9">
        <v>113.31216000000001</v>
      </c>
      <c r="AL42" s="9">
        <v>58.910589999999999</v>
      </c>
      <c r="AM42" s="9">
        <v>171.29213000000001</v>
      </c>
      <c r="AN42" s="4"/>
      <c r="AO42" s="4"/>
      <c r="AP42" s="4"/>
      <c r="AQ42" s="4"/>
      <c r="AR42" s="4"/>
      <c r="AS42" s="4"/>
      <c r="AT42" s="4"/>
      <c r="AU42" s="4"/>
      <c r="AV42" s="4"/>
      <c r="AW42" s="4"/>
      <c r="AX42" s="4"/>
      <c r="AY42" s="4"/>
    </row>
    <row r="43" spans="1:51" ht="15" x14ac:dyDescent="0.25">
      <c r="A43" s="101">
        <f>YampaRiverInflow.TotalOutflow!A43</f>
        <v>45170</v>
      </c>
      <c r="B43" s="9"/>
      <c r="C43" s="9"/>
      <c r="D43" s="9">
        <v>26.303999999999998</v>
      </c>
      <c r="E43" s="10">
        <v>49.537279999999996</v>
      </c>
      <c r="F43" s="10">
        <v>48.147349999999996</v>
      </c>
      <c r="G43" s="10">
        <v>19.100849999999998</v>
      </c>
      <c r="H43" s="10">
        <v>44.182519999999997</v>
      </c>
      <c r="I43" s="10">
        <v>39.570800000000006</v>
      </c>
      <c r="J43" s="10">
        <v>60.816720000000004</v>
      </c>
      <c r="K43" s="10">
        <v>123.70398</v>
      </c>
      <c r="L43" s="10">
        <v>66.820329999999998</v>
      </c>
      <c r="M43" s="10">
        <v>67.131079999999997</v>
      </c>
      <c r="N43" s="10">
        <v>74.204390000000004</v>
      </c>
      <c r="O43" s="10">
        <v>60.767949999999999</v>
      </c>
      <c r="P43" s="10">
        <v>44.842580000000005</v>
      </c>
      <c r="Q43" s="10">
        <v>21.581499999999998</v>
      </c>
      <c r="R43" s="10">
        <v>40.702069999999999</v>
      </c>
      <c r="S43" s="10">
        <v>105.37634</v>
      </c>
      <c r="T43" s="10">
        <v>66.257890000000003</v>
      </c>
      <c r="U43" s="10">
        <v>1.6861700000000002</v>
      </c>
      <c r="V43" s="10">
        <v>30.615169999999999</v>
      </c>
      <c r="W43" s="10">
        <v>57.502429999999997</v>
      </c>
      <c r="X43" s="10">
        <v>34.311339999999994</v>
      </c>
      <c r="Y43" s="10">
        <v>33.011309999999995</v>
      </c>
      <c r="Z43" s="10">
        <v>31.35323</v>
      </c>
      <c r="AA43" s="10">
        <v>-3.86361</v>
      </c>
      <c r="AB43" s="10">
        <v>15.656870000000001</v>
      </c>
      <c r="AC43" s="10">
        <v>22.814970000000002</v>
      </c>
      <c r="AD43" s="10">
        <v>11.3721</v>
      </c>
      <c r="AE43" s="10">
        <v>27.015340000000002</v>
      </c>
      <c r="AF43" s="10">
        <v>19.485970000000002</v>
      </c>
      <c r="AG43" s="10">
        <v>51.889110000000002</v>
      </c>
      <c r="AH43" s="10">
        <v>69.938880000000012</v>
      </c>
      <c r="AI43" s="9">
        <v>85.735799999999998</v>
      </c>
      <c r="AJ43" s="9">
        <v>28.291240000000002</v>
      </c>
      <c r="AK43" s="9">
        <v>61.583260000000003</v>
      </c>
      <c r="AL43" s="9">
        <v>58.855499999999999</v>
      </c>
      <c r="AM43" s="9">
        <v>54.591169999999998</v>
      </c>
      <c r="AN43" s="4"/>
      <c r="AO43" s="4"/>
      <c r="AP43" s="4"/>
      <c r="AQ43" s="4"/>
      <c r="AR43" s="4"/>
      <c r="AS43" s="4"/>
      <c r="AT43" s="4"/>
      <c r="AU43" s="4"/>
      <c r="AV43" s="4"/>
      <c r="AW43" s="4"/>
      <c r="AX43" s="4"/>
      <c r="AY43" s="4"/>
    </row>
    <row r="44" spans="1:51" ht="15" x14ac:dyDescent="0.25">
      <c r="A44" s="101">
        <f>YampaRiverInflow.TotalOutflow!A44</f>
        <v>45200</v>
      </c>
      <c r="B44" s="9"/>
      <c r="C44" s="9"/>
      <c r="D44" s="9">
        <v>26.123999999999999</v>
      </c>
      <c r="E44" s="10">
        <v>62.611580000000004</v>
      </c>
      <c r="F44" s="10">
        <v>44.29318</v>
      </c>
      <c r="G44" s="10">
        <v>76.503590000000003</v>
      </c>
      <c r="H44" s="10">
        <v>31.99305</v>
      </c>
      <c r="I44" s="10">
        <v>68.755240000000001</v>
      </c>
      <c r="J44" s="10">
        <v>34.473959999999998</v>
      </c>
      <c r="K44" s="10">
        <v>-5.0724499999999999</v>
      </c>
      <c r="L44" s="10">
        <v>8.4032400000000003</v>
      </c>
      <c r="M44" s="10">
        <v>58.572089999999996</v>
      </c>
      <c r="N44" s="10">
        <v>26.536560000000001</v>
      </c>
      <c r="O44" s="10">
        <v>30.619790000000002</v>
      </c>
      <c r="P44" s="10">
        <v>17.437549999999998</v>
      </c>
      <c r="Q44" s="10">
        <v>-6.8582700000000001</v>
      </c>
      <c r="R44" s="10">
        <v>-5.2950000000000004E-2</v>
      </c>
      <c r="S44" s="10">
        <v>34.554230000000004</v>
      </c>
      <c r="T44" s="10">
        <v>-2.5649999999999999</v>
      </c>
      <c r="U44" s="10">
        <v>14.550549999999999</v>
      </c>
      <c r="V44" s="10">
        <v>-9.9389500000000002</v>
      </c>
      <c r="W44" s="10">
        <v>23.19021</v>
      </c>
      <c r="X44" s="10">
        <v>-14.36961</v>
      </c>
      <c r="Y44" s="10">
        <v>71.068789999999993</v>
      </c>
      <c r="Z44" s="10">
        <v>6.2742899999999997</v>
      </c>
      <c r="AA44" s="10">
        <v>27.342230000000001</v>
      </c>
      <c r="AB44" s="10">
        <v>-0.23946999999999999</v>
      </c>
      <c r="AC44" s="10">
        <v>-2.2455599999999998</v>
      </c>
      <c r="AD44" s="10">
        <v>-16.214659999999999</v>
      </c>
      <c r="AE44" s="10">
        <v>31.133290000000002</v>
      </c>
      <c r="AF44" s="10">
        <v>10.062709999999999</v>
      </c>
      <c r="AG44" s="10">
        <v>26.87743</v>
      </c>
      <c r="AH44" s="10">
        <v>16.168790000000001</v>
      </c>
      <c r="AI44" s="9">
        <v>10.55016</v>
      </c>
      <c r="AJ44" s="9">
        <v>53.043779999999998</v>
      </c>
      <c r="AK44" s="9">
        <v>3.4746300000000003</v>
      </c>
      <c r="AL44" s="9">
        <v>36.631749999999997</v>
      </c>
      <c r="AM44" s="9">
        <v>85.245990000000006</v>
      </c>
      <c r="AN44" s="4"/>
      <c r="AO44" s="4"/>
      <c r="AP44" s="4"/>
      <c r="AQ44" s="4"/>
      <c r="AR44" s="4"/>
      <c r="AS44" s="4"/>
      <c r="AT44" s="4"/>
      <c r="AU44" s="4"/>
      <c r="AV44" s="4"/>
      <c r="AW44" s="4"/>
      <c r="AX44" s="4"/>
      <c r="AY44" s="4"/>
    </row>
    <row r="45" spans="1:51" ht="15" x14ac:dyDescent="0.25">
      <c r="A45" s="101">
        <f>YampaRiverInflow.TotalOutflow!A45</f>
        <v>45231</v>
      </c>
      <c r="B45" s="9"/>
      <c r="C45" s="9"/>
      <c r="D45" s="9">
        <v>40.941000000000003</v>
      </c>
      <c r="E45" s="10">
        <v>84.97354</v>
      </c>
      <c r="F45" s="10">
        <v>44.572330000000001</v>
      </c>
      <c r="G45" s="10">
        <v>61.21857</v>
      </c>
      <c r="H45" s="10">
        <v>61.653169999999996</v>
      </c>
      <c r="I45" s="10">
        <v>14.882989999999999</v>
      </c>
      <c r="J45" s="10">
        <v>-19.204990000000002</v>
      </c>
      <c r="K45" s="10">
        <v>-1.52424</v>
      </c>
      <c r="L45" s="10">
        <v>18.457650000000001</v>
      </c>
      <c r="M45" s="10">
        <v>34.945860000000003</v>
      </c>
      <c r="N45" s="10">
        <v>47.466260000000005</v>
      </c>
      <c r="O45" s="10">
        <v>4.8053999999999997</v>
      </c>
      <c r="P45" s="10">
        <v>35.269769999999994</v>
      </c>
      <c r="Q45" s="10">
        <v>42.339680000000001</v>
      </c>
      <c r="R45" s="10">
        <v>55.028739999999999</v>
      </c>
      <c r="S45" s="10">
        <v>49.55097</v>
      </c>
      <c r="T45" s="10">
        <v>12.85075</v>
      </c>
      <c r="U45" s="10">
        <v>-5.0983599999999996</v>
      </c>
      <c r="V45" s="10">
        <v>3.7396100000000003</v>
      </c>
      <c r="W45" s="10">
        <v>5.9197799999999994</v>
      </c>
      <c r="X45" s="10">
        <v>13.224440000000001</v>
      </c>
      <c r="Y45" s="10">
        <v>88.19019999999999</v>
      </c>
      <c r="Z45" s="10">
        <v>3.3384200000000002</v>
      </c>
      <c r="AA45" s="10">
        <v>9.6611499999999992</v>
      </c>
      <c r="AB45" s="10">
        <v>28.934830000000002</v>
      </c>
      <c r="AC45" s="10">
        <v>23.146419999999999</v>
      </c>
      <c r="AD45" s="10">
        <v>6.9311699999999998</v>
      </c>
      <c r="AE45" s="10">
        <v>-18.565669999999997</v>
      </c>
      <c r="AF45" s="10">
        <v>6.0730000000000004</v>
      </c>
      <c r="AG45" s="10">
        <v>25.847069999999999</v>
      </c>
      <c r="AH45" s="10">
        <v>73.871279999999999</v>
      </c>
      <c r="AI45" s="9">
        <v>16.733310000000003</v>
      </c>
      <c r="AJ45" s="9">
        <v>13.000729999999999</v>
      </c>
      <c r="AK45" s="9">
        <v>60.45805</v>
      </c>
      <c r="AL45" s="9">
        <v>87.538119999999992</v>
      </c>
      <c r="AM45" s="9">
        <v>64.758309999999994</v>
      </c>
      <c r="AN45" s="4"/>
      <c r="AO45" s="4"/>
      <c r="AP45" s="4"/>
      <c r="AQ45" s="4"/>
      <c r="AR45" s="4"/>
      <c r="AS45" s="4"/>
      <c r="AT45" s="4"/>
      <c r="AU45" s="4"/>
      <c r="AV45" s="4"/>
      <c r="AW45" s="4"/>
      <c r="AX45" s="4"/>
      <c r="AY45" s="4"/>
    </row>
    <row r="46" spans="1:51" ht="15" x14ac:dyDescent="0.25">
      <c r="A46" s="101">
        <f>YampaRiverInflow.TotalOutflow!A46</f>
        <v>45261</v>
      </c>
      <c r="B46" s="9"/>
      <c r="C46" s="9"/>
      <c r="D46" s="9">
        <v>31.451000000000001</v>
      </c>
      <c r="E46" s="10">
        <v>94.589410000000001</v>
      </c>
      <c r="F46" s="10">
        <v>51.131320000000002</v>
      </c>
      <c r="G46" s="10">
        <v>61.849769999999999</v>
      </c>
      <c r="H46" s="10">
        <v>34.074580000000005</v>
      </c>
      <c r="I46" s="10">
        <v>38.824640000000002</v>
      </c>
      <c r="J46" s="10">
        <v>35.952129999999997</v>
      </c>
      <c r="K46" s="10">
        <v>20.8627</v>
      </c>
      <c r="L46" s="10">
        <v>57.803160000000005</v>
      </c>
      <c r="M46" s="10">
        <v>92.029710000000009</v>
      </c>
      <c r="N46" s="10">
        <v>54.482939999999999</v>
      </c>
      <c r="O46" s="10">
        <v>74.188720000000004</v>
      </c>
      <c r="P46" s="10">
        <v>20.86449</v>
      </c>
      <c r="Q46" s="10">
        <v>23.802630000000001</v>
      </c>
      <c r="R46" s="10">
        <v>17.31991</v>
      </c>
      <c r="S46" s="10">
        <v>3.7025900000000003</v>
      </c>
      <c r="T46" s="10">
        <v>4.0086300000000001</v>
      </c>
      <c r="U46" s="10">
        <v>16.006059999999998</v>
      </c>
      <c r="V46" s="10">
        <v>32.989669999999997</v>
      </c>
      <c r="W46" s="10">
        <v>24.059549999999998</v>
      </c>
      <c r="X46" s="10">
        <v>18.055310000000002</v>
      </c>
      <c r="Y46" s="10">
        <v>72.941210000000012</v>
      </c>
      <c r="Z46" s="10">
        <v>9.4193499999999997</v>
      </c>
      <c r="AA46" s="10">
        <v>-6.6252899999999997</v>
      </c>
      <c r="AB46" s="10">
        <v>25.260439999999999</v>
      </c>
      <c r="AC46" s="10">
        <v>20.1906</v>
      </c>
      <c r="AD46" s="10">
        <v>8.2487399999999997</v>
      </c>
      <c r="AE46" s="10">
        <v>198.80347</v>
      </c>
      <c r="AF46" s="10">
        <v>47.475259999999999</v>
      </c>
      <c r="AG46" s="10">
        <v>29.025639999999999</v>
      </c>
      <c r="AH46" s="10">
        <v>23.17662</v>
      </c>
      <c r="AI46" s="9">
        <v>8.44069</v>
      </c>
      <c r="AJ46" s="9">
        <v>14.2028</v>
      </c>
      <c r="AK46" s="9">
        <v>16.20814</v>
      </c>
      <c r="AL46" s="9">
        <v>110.20038000000001</v>
      </c>
      <c r="AM46" s="9">
        <v>97.266190000000009</v>
      </c>
      <c r="AN46" s="4"/>
      <c r="AO46" s="4"/>
      <c r="AP46" s="4"/>
      <c r="AQ46" s="4"/>
      <c r="AR46" s="4"/>
      <c r="AS46" s="4"/>
      <c r="AT46" s="4"/>
      <c r="AU46" s="4"/>
      <c r="AV46" s="4"/>
      <c r="AW46" s="4"/>
      <c r="AX46" s="4"/>
      <c r="AY46" s="4"/>
    </row>
    <row r="47" spans="1:51" ht="15" x14ac:dyDescent="0.25">
      <c r="A47" s="101">
        <f>YampaRiverInflow.TotalOutflow!A47</f>
        <v>45292</v>
      </c>
      <c r="B47" s="9"/>
      <c r="C47" s="9"/>
      <c r="D47" s="9">
        <v>48.27</v>
      </c>
      <c r="E47" s="10">
        <v>85.926450000000003</v>
      </c>
      <c r="F47" s="10">
        <v>22.962630000000001</v>
      </c>
      <c r="G47" s="10">
        <v>38.586370000000002</v>
      </c>
      <c r="H47" s="10">
        <v>50.149720000000002</v>
      </c>
      <c r="I47" s="10">
        <v>73.993719999999996</v>
      </c>
      <c r="J47" s="10">
        <v>66.085639999999998</v>
      </c>
      <c r="K47" s="10">
        <v>35.41386</v>
      </c>
      <c r="L47" s="10">
        <v>73.120070000000013</v>
      </c>
      <c r="M47" s="10">
        <v>216.50864000000001</v>
      </c>
      <c r="N47" s="10">
        <v>75.599890000000002</v>
      </c>
      <c r="O47" s="10">
        <v>153.67762999999999</v>
      </c>
      <c r="P47" s="10">
        <v>19.93974</v>
      </c>
      <c r="Q47" s="10">
        <v>50.25112</v>
      </c>
      <c r="R47" s="10">
        <v>51.307099999999998</v>
      </c>
      <c r="S47" s="10">
        <v>48.592469999999999</v>
      </c>
      <c r="T47" s="10">
        <v>21.595279999999999</v>
      </c>
      <c r="U47" s="10">
        <v>50.7896</v>
      </c>
      <c r="V47" s="10">
        <v>15.387979999999999</v>
      </c>
      <c r="W47" s="10">
        <v>33.643239999999999</v>
      </c>
      <c r="X47" s="10">
        <v>8.7414400000000008</v>
      </c>
      <c r="Y47" s="10">
        <v>308.55319000000003</v>
      </c>
      <c r="Z47" s="10">
        <v>17.535499999999999</v>
      </c>
      <c r="AA47" s="10">
        <v>-4.3097500000000002</v>
      </c>
      <c r="AB47" s="10">
        <v>33.658019999999993</v>
      </c>
      <c r="AC47" s="10">
        <v>9.6820599999999999</v>
      </c>
      <c r="AD47" s="10">
        <v>57.667650000000002</v>
      </c>
      <c r="AE47" s="10">
        <v>40.798379999999995</v>
      </c>
      <c r="AF47" s="10">
        <v>20.18862</v>
      </c>
      <c r="AG47" s="10">
        <v>17.98648</v>
      </c>
      <c r="AH47" s="10">
        <v>11.416129999999999</v>
      </c>
      <c r="AI47" s="9">
        <v>26.265250000000002</v>
      </c>
      <c r="AJ47" s="9">
        <v>62.10371</v>
      </c>
      <c r="AK47" s="9">
        <v>34.369769999999995</v>
      </c>
      <c r="AL47" s="9">
        <v>73.864550000000008</v>
      </c>
      <c r="AM47" s="9">
        <v>68.841039999999992</v>
      </c>
      <c r="AN47" s="4"/>
      <c r="AO47" s="4"/>
      <c r="AP47" s="4"/>
      <c r="AQ47" s="4"/>
      <c r="AR47" s="4"/>
      <c r="AS47" s="4"/>
      <c r="AT47" s="4"/>
      <c r="AU47" s="4"/>
      <c r="AV47" s="4"/>
      <c r="AW47" s="4"/>
      <c r="AX47" s="4"/>
      <c r="AY47" s="4"/>
    </row>
    <row r="48" spans="1:51" ht="15" x14ac:dyDescent="0.25">
      <c r="A48" s="101">
        <f>YampaRiverInflow.TotalOutflow!A48</f>
        <v>45323</v>
      </c>
      <c r="B48" s="9"/>
      <c r="C48" s="9"/>
      <c r="D48" s="9">
        <v>43.753999999999998</v>
      </c>
      <c r="E48" s="10">
        <v>81.362130000000008</v>
      </c>
      <c r="F48" s="10">
        <v>65.860690000000005</v>
      </c>
      <c r="G48" s="10">
        <v>96.742260000000002</v>
      </c>
      <c r="H48" s="10">
        <v>56.577669999999998</v>
      </c>
      <c r="I48" s="10">
        <v>76.689610000000002</v>
      </c>
      <c r="J48" s="10">
        <v>27.47861</v>
      </c>
      <c r="K48" s="10">
        <v>58.670389999999998</v>
      </c>
      <c r="L48" s="10">
        <v>103.05712</v>
      </c>
      <c r="M48" s="10">
        <v>217.21960000000001</v>
      </c>
      <c r="N48" s="10">
        <v>68.652330000000006</v>
      </c>
      <c r="O48" s="10">
        <v>95.266850000000005</v>
      </c>
      <c r="P48" s="10">
        <v>30.53435</v>
      </c>
      <c r="Q48" s="10">
        <v>0.87429999999999997</v>
      </c>
      <c r="R48" s="10">
        <v>79.516630000000006</v>
      </c>
      <c r="S48" s="10">
        <v>42.740839999999999</v>
      </c>
      <c r="T48" s="10">
        <v>27.866959999999999</v>
      </c>
      <c r="U48" s="10">
        <v>42.402940000000001</v>
      </c>
      <c r="V48" s="10">
        <v>9.2639599999999991</v>
      </c>
      <c r="W48" s="10">
        <v>42.885899999999999</v>
      </c>
      <c r="X48" s="10">
        <v>23.858460000000001</v>
      </c>
      <c r="Y48" s="10">
        <v>198.39957999999999</v>
      </c>
      <c r="Z48" s="10">
        <v>14.859780000000001</v>
      </c>
      <c r="AA48" s="10">
        <v>22.055709999999998</v>
      </c>
      <c r="AB48" s="10">
        <v>46.185139999999997</v>
      </c>
      <c r="AC48" s="10">
        <v>33.257949999999994</v>
      </c>
      <c r="AD48" s="10">
        <v>61.041400000000003</v>
      </c>
      <c r="AE48" s="10">
        <v>40.438339999999997</v>
      </c>
      <c r="AF48" s="10">
        <v>24.008119999999998</v>
      </c>
      <c r="AG48" s="10">
        <v>33.928449999999998</v>
      </c>
      <c r="AH48" s="10">
        <v>39.258580000000002</v>
      </c>
      <c r="AI48" s="9">
        <v>44.198879999999996</v>
      </c>
      <c r="AJ48" s="9">
        <v>81.362470000000002</v>
      </c>
      <c r="AK48" s="9">
        <v>51.700089999999996</v>
      </c>
      <c r="AL48" s="9">
        <v>67.515590000000003</v>
      </c>
      <c r="AM48" s="9">
        <v>63.425650000000005</v>
      </c>
      <c r="AN48" s="4"/>
      <c r="AO48" s="4"/>
      <c r="AP48" s="4"/>
      <c r="AQ48" s="4"/>
      <c r="AR48" s="4"/>
      <c r="AS48" s="4"/>
      <c r="AT48" s="4"/>
      <c r="AU48" s="4"/>
      <c r="AV48" s="4"/>
      <c r="AW48" s="4"/>
      <c r="AX48" s="4"/>
      <c r="AY48" s="4"/>
    </row>
    <row r="49" spans="1:1005" ht="15" x14ac:dyDescent="0.25">
      <c r="A49" s="101">
        <f>YampaRiverInflow.TotalOutflow!A49</f>
        <v>45352</v>
      </c>
      <c r="B49" s="9"/>
      <c r="C49" s="9"/>
      <c r="D49" s="9">
        <v>18.689</v>
      </c>
      <c r="E49" s="10">
        <v>78.140059999999991</v>
      </c>
      <c r="F49" s="10">
        <v>46.975250000000003</v>
      </c>
      <c r="G49" s="10">
        <v>33.411790000000003</v>
      </c>
      <c r="H49" s="10">
        <v>9.7218199999999992</v>
      </c>
      <c r="I49" s="10">
        <v>-6.2396000000000003</v>
      </c>
      <c r="J49" s="10">
        <v>11.97274</v>
      </c>
      <c r="K49" s="10">
        <v>69.191539999999989</v>
      </c>
      <c r="L49" s="10">
        <v>135.81139999999999</v>
      </c>
      <c r="M49" s="10">
        <v>231.93197000000001</v>
      </c>
      <c r="N49" s="10">
        <v>51.73753</v>
      </c>
      <c r="O49" s="10">
        <v>184.00505999999999</v>
      </c>
      <c r="P49" s="10">
        <v>-49.657410000000006</v>
      </c>
      <c r="Q49" s="10">
        <v>44.784990000000001</v>
      </c>
      <c r="R49" s="10">
        <v>91.549779999999998</v>
      </c>
      <c r="S49" s="10">
        <v>-1.9535199999999999</v>
      </c>
      <c r="T49" s="10">
        <v>-1.3108900000000001</v>
      </c>
      <c r="U49" s="10">
        <v>38.696649999999998</v>
      </c>
      <c r="V49" s="10">
        <v>-25.373279999999998</v>
      </c>
      <c r="W49" s="10">
        <v>13.9216</v>
      </c>
      <c r="X49" s="10">
        <v>0.71389999999999998</v>
      </c>
      <c r="Y49" s="10">
        <v>113.0411</v>
      </c>
      <c r="Z49" s="10">
        <v>23.902099999999997</v>
      </c>
      <c r="AA49" s="10">
        <v>-3.2670700000000004</v>
      </c>
      <c r="AB49" s="10">
        <v>14.70945</v>
      </c>
      <c r="AC49" s="10">
        <v>-18.02298</v>
      </c>
      <c r="AD49" s="10">
        <v>19.158650000000002</v>
      </c>
      <c r="AE49" s="10">
        <v>22.104689999999998</v>
      </c>
      <c r="AF49" s="10">
        <v>14.295219999999999</v>
      </c>
      <c r="AG49" s="10">
        <v>17.065750000000001</v>
      </c>
      <c r="AH49" s="10">
        <v>-8.489469999999999</v>
      </c>
      <c r="AI49" s="9">
        <v>9.3208599999999997</v>
      </c>
      <c r="AJ49" s="9">
        <v>51.526900000000005</v>
      </c>
      <c r="AK49" s="9">
        <v>43.174469999999999</v>
      </c>
      <c r="AL49" s="9">
        <v>144.17287999999999</v>
      </c>
      <c r="AM49" s="9">
        <v>67.391630000000006</v>
      </c>
      <c r="AN49" s="4"/>
      <c r="AO49" s="4"/>
      <c r="AP49" s="4"/>
      <c r="AQ49" s="4"/>
      <c r="AR49" s="4"/>
      <c r="AS49" s="4"/>
      <c r="AT49" s="4"/>
      <c r="AU49" s="4"/>
      <c r="AV49" s="4"/>
      <c r="AW49" s="4"/>
      <c r="AX49" s="4"/>
      <c r="AY49" s="4"/>
    </row>
    <row r="50" spans="1:1005" ht="15" x14ac:dyDescent="0.25">
      <c r="A50" s="101">
        <f>YampaRiverInflow.TotalOutflow!A50</f>
        <v>45383</v>
      </c>
      <c r="B50" s="9"/>
      <c r="C50" s="9"/>
      <c r="D50" s="9">
        <v>20.425000000000001</v>
      </c>
      <c r="E50" s="10">
        <v>113.65612</v>
      </c>
      <c r="F50" s="10">
        <v>66.630200000000002</v>
      </c>
      <c r="G50" s="10">
        <v>71.963399999999993</v>
      </c>
      <c r="H50" s="10">
        <v>66.69935000000001</v>
      </c>
      <c r="I50" s="10">
        <v>32.739060000000002</v>
      </c>
      <c r="J50" s="10">
        <v>14.244879999999998</v>
      </c>
      <c r="K50" s="10">
        <v>31.657869999999999</v>
      </c>
      <c r="L50" s="10">
        <v>78.978619999999992</v>
      </c>
      <c r="M50" s="10">
        <v>163.68356</v>
      </c>
      <c r="N50" s="10">
        <v>33.634209999999996</v>
      </c>
      <c r="O50" s="10">
        <v>85.047899999999998</v>
      </c>
      <c r="P50" s="10">
        <v>90.867329999999995</v>
      </c>
      <c r="Q50" s="10">
        <v>42.873559999999998</v>
      </c>
      <c r="R50" s="10">
        <v>92.717320000000001</v>
      </c>
      <c r="S50" s="10">
        <v>-50.942349999999998</v>
      </c>
      <c r="T50" s="10">
        <v>-20.665459999999999</v>
      </c>
      <c r="U50" s="10">
        <v>-6.8614199999999999</v>
      </c>
      <c r="V50" s="10">
        <v>-36.738260000000004</v>
      </c>
      <c r="W50" s="10">
        <v>-5.1315900000000001</v>
      </c>
      <c r="X50" s="10">
        <v>8.6379099999999998</v>
      </c>
      <c r="Y50" s="10">
        <v>92.931869999999989</v>
      </c>
      <c r="Z50" s="10">
        <v>8.7707999999999995</v>
      </c>
      <c r="AA50" s="10">
        <v>-11.025589999999999</v>
      </c>
      <c r="AB50" s="10">
        <v>-2.8896199999999999</v>
      </c>
      <c r="AC50" s="10">
        <v>-12.4717</v>
      </c>
      <c r="AD50" s="10">
        <v>37.547419999999995</v>
      </c>
      <c r="AE50" s="10">
        <v>73.938360000000003</v>
      </c>
      <c r="AF50" s="10">
        <v>23.613019999999999</v>
      </c>
      <c r="AG50" s="10">
        <v>12.379110000000001</v>
      </c>
      <c r="AH50" s="10">
        <v>-15.7683</v>
      </c>
      <c r="AI50" s="9">
        <v>-8.9777900000000006</v>
      </c>
      <c r="AJ50" s="9">
        <v>26.227169999999997</v>
      </c>
      <c r="AK50" s="9">
        <v>28.672889999999999</v>
      </c>
      <c r="AL50" s="9">
        <v>88.52458</v>
      </c>
      <c r="AM50" s="9">
        <v>92.907570000000007</v>
      </c>
      <c r="AN50" s="4"/>
      <c r="AO50" s="4"/>
      <c r="AP50" s="4"/>
      <c r="AQ50" s="4"/>
      <c r="AR50" s="4"/>
      <c r="AS50" s="4"/>
      <c r="AT50" s="4"/>
      <c r="AU50" s="4"/>
      <c r="AV50" s="4"/>
      <c r="AW50" s="4"/>
      <c r="AX50" s="4"/>
      <c r="AY50" s="4"/>
    </row>
    <row r="51" spans="1:1005" ht="15" x14ac:dyDescent="0.25">
      <c r="A51" s="101">
        <f>YampaRiverInflow.TotalOutflow!A51</f>
        <v>45413</v>
      </c>
      <c r="B51" s="9"/>
      <c r="C51" s="9"/>
      <c r="D51" s="9">
        <v>3.4889999999999999</v>
      </c>
      <c r="E51" s="10">
        <v>34.539989999999996</v>
      </c>
      <c r="F51" s="10">
        <v>-75.702719999999999</v>
      </c>
      <c r="G51" s="10">
        <v>26.673189999999998</v>
      </c>
      <c r="H51" s="10">
        <v>47.744349999999997</v>
      </c>
      <c r="I51" s="10">
        <v>-46.262440000000005</v>
      </c>
      <c r="J51" s="10">
        <v>-30.300249999999998</v>
      </c>
      <c r="K51" s="10">
        <v>12.60849</v>
      </c>
      <c r="L51" s="10">
        <v>48.945730000000005</v>
      </c>
      <c r="M51" s="10">
        <v>120.83439999999999</v>
      </c>
      <c r="N51" s="10">
        <v>43.791910000000001</v>
      </c>
      <c r="O51" s="10">
        <v>143.51311999999999</v>
      </c>
      <c r="P51" s="10">
        <v>14.462389999999999</v>
      </c>
      <c r="Q51" s="10">
        <v>25.07938</v>
      </c>
      <c r="R51" s="10">
        <v>110.48378</v>
      </c>
      <c r="S51" s="10">
        <v>4.4198699999999995</v>
      </c>
      <c r="T51" s="10">
        <v>-9.4710400000000003</v>
      </c>
      <c r="U51" s="10">
        <v>-11.55878</v>
      </c>
      <c r="V51" s="10">
        <v>-20.12107</v>
      </c>
      <c r="W51" s="10">
        <v>-6.2686999999999999</v>
      </c>
      <c r="X51" s="10">
        <v>3.8273699999999997</v>
      </c>
      <c r="Y51" s="10">
        <v>135.48492000000002</v>
      </c>
      <c r="Z51" s="10">
        <v>-18.09918</v>
      </c>
      <c r="AA51" s="10">
        <v>-26.76895</v>
      </c>
      <c r="AB51" s="10">
        <v>12.218399999999999</v>
      </c>
      <c r="AC51" s="10">
        <v>8.8367199999999997</v>
      </c>
      <c r="AD51" s="10">
        <v>40.216769999999997</v>
      </c>
      <c r="AE51" s="10">
        <v>62.942929999999997</v>
      </c>
      <c r="AF51" s="10">
        <v>-7.97098</v>
      </c>
      <c r="AG51" s="10">
        <v>-0.19831000000000001</v>
      </c>
      <c r="AH51" s="10">
        <v>-19.161000000000001</v>
      </c>
      <c r="AI51" s="9">
        <v>-13.035030000000001</v>
      </c>
      <c r="AJ51" s="9">
        <v>50.601709999999997</v>
      </c>
      <c r="AK51" s="9">
        <v>65.539070000000009</v>
      </c>
      <c r="AL51" s="9">
        <v>154.51563000000002</v>
      </c>
      <c r="AM51" s="9">
        <v>76.318989999999999</v>
      </c>
      <c r="AN51" s="4"/>
      <c r="AO51" s="4"/>
      <c r="AP51" s="4"/>
      <c r="AQ51" s="4"/>
      <c r="AR51" s="4"/>
      <c r="AS51" s="4"/>
      <c r="AT51" s="4"/>
      <c r="AU51" s="4"/>
      <c r="AV51" s="4"/>
      <c r="AW51" s="4"/>
      <c r="AX51" s="4"/>
      <c r="AY51" s="4"/>
    </row>
    <row r="52" spans="1:1005" ht="15" x14ac:dyDescent="0.25">
      <c r="A52" s="101">
        <f>YampaRiverInflow.TotalOutflow!A52</f>
        <v>45444</v>
      </c>
      <c r="B52" s="9"/>
      <c r="C52" s="9"/>
      <c r="D52" s="9">
        <v>-14.398</v>
      </c>
      <c r="E52" s="10">
        <v>109.47535999999999</v>
      </c>
      <c r="F52" s="10">
        <v>52.728230000000003</v>
      </c>
      <c r="G52" s="10">
        <v>39.237310000000001</v>
      </c>
      <c r="H52" s="10">
        <v>-5.3495100000000004</v>
      </c>
      <c r="I52" s="10">
        <v>-3.2524600000000001</v>
      </c>
      <c r="J52" s="10">
        <v>22.28257</v>
      </c>
      <c r="K52" s="10">
        <v>74.744810000000001</v>
      </c>
      <c r="L52" s="10">
        <v>-3.0993200000000001</v>
      </c>
      <c r="M52" s="10">
        <v>7.29115</v>
      </c>
      <c r="N52" s="10">
        <v>-5.7815200000000004</v>
      </c>
      <c r="O52" s="10">
        <v>44.457190000000004</v>
      </c>
      <c r="P52" s="10">
        <v>6.8165200000000006</v>
      </c>
      <c r="Q52" s="10">
        <v>-20.784119999999998</v>
      </c>
      <c r="R52" s="10">
        <v>54.98883</v>
      </c>
      <c r="S52" s="10">
        <v>15.635149999999999</v>
      </c>
      <c r="T52" s="10">
        <v>-4.4930099999999999</v>
      </c>
      <c r="U52" s="10">
        <v>-44.942190000000004</v>
      </c>
      <c r="V52" s="10">
        <v>-28.13184</v>
      </c>
      <c r="W52" s="10">
        <v>-44.289410000000004</v>
      </c>
      <c r="X52" s="10">
        <v>-35.671800000000005</v>
      </c>
      <c r="Y52" s="10">
        <v>27.88485</v>
      </c>
      <c r="Z52" s="10">
        <v>-19.299349999999997</v>
      </c>
      <c r="AA52" s="10">
        <v>-31.8673</v>
      </c>
      <c r="AB52" s="10">
        <v>12.303469999999999</v>
      </c>
      <c r="AC52" s="10">
        <v>-30.751990000000003</v>
      </c>
      <c r="AD52" s="10">
        <v>-8.8943600000000007</v>
      </c>
      <c r="AE52" s="10">
        <v>32.357529999999997</v>
      </c>
      <c r="AF52" s="10">
        <v>-19.29664</v>
      </c>
      <c r="AG52" s="10">
        <v>-30.338090000000001</v>
      </c>
      <c r="AH52" s="10">
        <v>-26.509810000000002</v>
      </c>
      <c r="AI52" s="9">
        <v>-10.61144</v>
      </c>
      <c r="AJ52" s="9">
        <v>25.167849999999998</v>
      </c>
      <c r="AK52" s="9">
        <v>1.52935</v>
      </c>
      <c r="AL52" s="9">
        <v>-32.185220000000001</v>
      </c>
      <c r="AM52" s="9">
        <v>57.311150000000005</v>
      </c>
      <c r="AN52" s="4"/>
      <c r="AO52" s="4"/>
      <c r="AP52" s="4"/>
      <c r="AQ52" s="4"/>
      <c r="AR52" s="4"/>
      <c r="AS52" s="4"/>
      <c r="AT52" s="4"/>
      <c r="AU52" s="4"/>
      <c r="AV52" s="4"/>
      <c r="AW52" s="4"/>
      <c r="AX52" s="4"/>
      <c r="AY52" s="4"/>
    </row>
    <row r="53" spans="1:1005" ht="15" x14ac:dyDescent="0.25">
      <c r="A53" s="101">
        <f>YampaRiverInflow.TotalOutflow!A53</f>
        <v>45474</v>
      </c>
      <c r="B53" s="9"/>
      <c r="C53" s="9"/>
      <c r="D53" s="9">
        <v>16.077999999999999</v>
      </c>
      <c r="E53" s="10">
        <v>81.789079999999998</v>
      </c>
      <c r="F53" s="10">
        <v>-37.088639999999998</v>
      </c>
      <c r="G53" s="10">
        <v>41.058320000000002</v>
      </c>
      <c r="H53" s="10">
        <v>23.067810000000001</v>
      </c>
      <c r="I53" s="10">
        <v>96.231220000000008</v>
      </c>
      <c r="J53" s="10">
        <v>36.173430000000003</v>
      </c>
      <c r="K53" s="10">
        <v>14.53885</v>
      </c>
      <c r="L53" s="10">
        <v>48.365290000000002</v>
      </c>
      <c r="M53" s="10">
        <v>13.52698</v>
      </c>
      <c r="N53" s="10">
        <v>41.234610000000004</v>
      </c>
      <c r="O53" s="10">
        <v>51.91695</v>
      </c>
      <c r="P53" s="10">
        <v>63.193040000000003</v>
      </c>
      <c r="Q53" s="10">
        <v>38.002940000000002</v>
      </c>
      <c r="R53" s="10">
        <v>100.30158999999999</v>
      </c>
      <c r="S53" s="10">
        <v>89.86345</v>
      </c>
      <c r="T53" s="10">
        <v>-26.052589999999999</v>
      </c>
      <c r="U53" s="10">
        <v>-16.813580000000002</v>
      </c>
      <c r="V53" s="10">
        <v>9.49343</v>
      </c>
      <c r="W53" s="10">
        <v>3.8433299999999999</v>
      </c>
      <c r="X53" s="10">
        <v>-10.612440000000001</v>
      </c>
      <c r="Y53" s="10">
        <v>41.559800000000003</v>
      </c>
      <c r="Z53" s="10">
        <v>2.9969000000000001</v>
      </c>
      <c r="AA53" s="10">
        <v>6.9309099999999999</v>
      </c>
      <c r="AB53" s="10">
        <v>11.99058</v>
      </c>
      <c r="AC53" s="10">
        <v>-16.260439999999999</v>
      </c>
      <c r="AD53" s="10">
        <v>-22.835750000000001</v>
      </c>
      <c r="AE53" s="10">
        <v>21.93834</v>
      </c>
      <c r="AF53" s="10">
        <v>36.23865</v>
      </c>
      <c r="AG53" s="10">
        <v>36.61777</v>
      </c>
      <c r="AH53" s="10">
        <v>9.9708400000000008</v>
      </c>
      <c r="AI53" s="9">
        <v>18.92069</v>
      </c>
      <c r="AJ53" s="9">
        <v>11.734999999999999</v>
      </c>
      <c r="AK53" s="9">
        <v>32.128329999999998</v>
      </c>
      <c r="AL53" s="9">
        <v>158.17092000000002</v>
      </c>
      <c r="AM53" s="9">
        <v>262.53990000000005</v>
      </c>
      <c r="AN53" s="4"/>
      <c r="AO53" s="4"/>
      <c r="AP53" s="4"/>
      <c r="AQ53" s="4"/>
      <c r="AR53" s="4"/>
      <c r="AS53" s="4"/>
      <c r="AT53" s="4"/>
      <c r="AU53" s="4"/>
      <c r="AV53" s="4"/>
      <c r="AW53" s="4"/>
      <c r="AX53" s="4"/>
      <c r="AY53" s="4"/>
    </row>
    <row r="54" spans="1:1005" ht="15" x14ac:dyDescent="0.25">
      <c r="A54" s="101">
        <f>YampaRiverInflow.TotalOutflow!A54</f>
        <v>45505</v>
      </c>
      <c r="B54" s="9"/>
      <c r="C54" s="9"/>
      <c r="D54" s="9">
        <v>33.622999999999998</v>
      </c>
      <c r="E54" s="10">
        <v>27.910540000000001</v>
      </c>
      <c r="F54" s="10">
        <v>47.18244</v>
      </c>
      <c r="G54" s="10">
        <v>96.179249999999996</v>
      </c>
      <c r="H54" s="10">
        <v>61.017019999999995</v>
      </c>
      <c r="I54" s="10">
        <v>51.164999999999999</v>
      </c>
      <c r="J54" s="10">
        <v>53.872199999999999</v>
      </c>
      <c r="K54" s="10">
        <v>72.455490000000012</v>
      </c>
      <c r="L54" s="10">
        <v>75.402380000000008</v>
      </c>
      <c r="M54" s="10">
        <v>106.43533000000001</v>
      </c>
      <c r="N54" s="10">
        <v>67.57383999999999</v>
      </c>
      <c r="O54" s="10">
        <v>52.7256</v>
      </c>
      <c r="P54" s="10">
        <v>30.167000000000002</v>
      </c>
      <c r="Q54" s="10">
        <v>95.579899999999995</v>
      </c>
      <c r="R54" s="10">
        <v>79.560249999999996</v>
      </c>
      <c r="S54" s="10">
        <v>70.709090000000003</v>
      </c>
      <c r="T54" s="10">
        <v>34.237900000000003</v>
      </c>
      <c r="U54" s="10">
        <v>44.544559999999997</v>
      </c>
      <c r="V54" s="10">
        <v>14.0466</v>
      </c>
      <c r="W54" s="10">
        <v>56.732959999999999</v>
      </c>
      <c r="X54" s="10">
        <v>22.905419999999999</v>
      </c>
      <c r="Y54" s="10">
        <v>62.430010000000003</v>
      </c>
      <c r="Z54" s="10">
        <v>21.733169999999998</v>
      </c>
      <c r="AA54" s="10">
        <v>32.04927</v>
      </c>
      <c r="AB54" s="10">
        <v>31.077919999999999</v>
      </c>
      <c r="AC54" s="10">
        <v>9.1049699999999998</v>
      </c>
      <c r="AD54" s="10">
        <v>11.513950000000001</v>
      </c>
      <c r="AE54" s="10">
        <v>35.979999999999997</v>
      </c>
      <c r="AF54" s="10">
        <v>89.903379999999999</v>
      </c>
      <c r="AG54" s="10">
        <v>51.304139999999997</v>
      </c>
      <c r="AH54" s="10">
        <v>54.512869999999999</v>
      </c>
      <c r="AI54" s="9">
        <v>55.313870000000001</v>
      </c>
      <c r="AJ54" s="9">
        <v>113.31216000000001</v>
      </c>
      <c r="AK54" s="9">
        <v>58.910589999999999</v>
      </c>
      <c r="AL54" s="9">
        <v>171.29213000000001</v>
      </c>
      <c r="AM54" s="9">
        <v>182.59195000000003</v>
      </c>
      <c r="AN54" s="4"/>
      <c r="AO54" s="4"/>
      <c r="AP54" s="4"/>
      <c r="AQ54" s="4"/>
      <c r="AR54" s="4"/>
      <c r="AS54" s="4"/>
      <c r="AT54" s="4"/>
      <c r="AU54" s="4"/>
      <c r="AV54" s="4"/>
      <c r="AW54" s="4"/>
      <c r="AX54" s="4"/>
      <c r="AY54" s="4"/>
    </row>
    <row r="55" spans="1:1005" ht="15" x14ac:dyDescent="0.25">
      <c r="A55" s="101">
        <f>YampaRiverInflow.TotalOutflow!A55</f>
        <v>45536</v>
      </c>
      <c r="B55" s="9"/>
      <c r="C55" s="9"/>
      <c r="D55" s="9">
        <v>26.303999999999998</v>
      </c>
      <c r="E55" s="10">
        <v>48.147349999999996</v>
      </c>
      <c r="F55" s="10">
        <v>19.100849999999998</v>
      </c>
      <c r="G55" s="10">
        <v>44.182519999999997</v>
      </c>
      <c r="H55" s="10">
        <v>39.570800000000006</v>
      </c>
      <c r="I55" s="10">
        <v>60.816720000000004</v>
      </c>
      <c r="J55" s="10">
        <v>123.70398</v>
      </c>
      <c r="K55" s="10">
        <v>66.820329999999998</v>
      </c>
      <c r="L55" s="10">
        <v>67.131079999999997</v>
      </c>
      <c r="M55" s="10">
        <v>74.204390000000004</v>
      </c>
      <c r="N55" s="10">
        <v>60.767949999999999</v>
      </c>
      <c r="O55" s="10">
        <v>44.842580000000005</v>
      </c>
      <c r="P55" s="10">
        <v>21.581499999999998</v>
      </c>
      <c r="Q55" s="10">
        <v>40.702069999999999</v>
      </c>
      <c r="R55" s="10">
        <v>105.37634</v>
      </c>
      <c r="S55" s="10">
        <v>66.257890000000003</v>
      </c>
      <c r="T55" s="10">
        <v>1.6861700000000002</v>
      </c>
      <c r="U55" s="10">
        <v>30.615169999999999</v>
      </c>
      <c r="V55" s="10">
        <v>57.502429999999997</v>
      </c>
      <c r="W55" s="10">
        <v>34.311339999999994</v>
      </c>
      <c r="X55" s="10">
        <v>33.011309999999995</v>
      </c>
      <c r="Y55" s="10">
        <v>31.35323</v>
      </c>
      <c r="Z55" s="10">
        <v>-3.86361</v>
      </c>
      <c r="AA55" s="10">
        <v>15.656870000000001</v>
      </c>
      <c r="AB55" s="10">
        <v>22.814970000000002</v>
      </c>
      <c r="AC55" s="10">
        <v>11.3721</v>
      </c>
      <c r="AD55" s="10">
        <v>27.015340000000002</v>
      </c>
      <c r="AE55" s="10">
        <v>19.485970000000002</v>
      </c>
      <c r="AF55" s="10">
        <v>51.889110000000002</v>
      </c>
      <c r="AG55" s="10">
        <v>69.938880000000012</v>
      </c>
      <c r="AH55" s="10">
        <v>85.735799999999998</v>
      </c>
      <c r="AI55" s="9">
        <v>28.291240000000002</v>
      </c>
      <c r="AJ55" s="9">
        <v>61.583260000000003</v>
      </c>
      <c r="AK55" s="9">
        <v>58.855499999999999</v>
      </c>
      <c r="AL55" s="9">
        <v>54.591169999999998</v>
      </c>
      <c r="AM55" s="9">
        <v>49.94079</v>
      </c>
      <c r="AN55" s="4"/>
      <c r="AO55" s="4"/>
      <c r="AP55" s="4"/>
      <c r="AQ55" s="4"/>
      <c r="AR55" s="4"/>
      <c r="AS55" s="4"/>
      <c r="AT55" s="4"/>
      <c r="AU55" s="4"/>
      <c r="AV55" s="4"/>
      <c r="AW55" s="4"/>
      <c r="AX55" s="4"/>
      <c r="AY55" s="4"/>
    </row>
    <row r="56" spans="1:1005" ht="15" x14ac:dyDescent="0.25">
      <c r="A56" s="101">
        <f>YampaRiverInflow.TotalOutflow!A56</f>
        <v>45566</v>
      </c>
      <c r="B56" s="9"/>
      <c r="C56" s="9"/>
      <c r="D56" s="9">
        <v>26.123999999999999</v>
      </c>
      <c r="E56" s="10">
        <v>44.29318</v>
      </c>
      <c r="F56" s="10">
        <v>76.503590000000003</v>
      </c>
      <c r="G56" s="10">
        <v>31.99305</v>
      </c>
      <c r="H56" s="10">
        <v>68.755240000000001</v>
      </c>
      <c r="I56" s="10">
        <v>34.473959999999998</v>
      </c>
      <c r="J56" s="10">
        <v>-5.0724499999999999</v>
      </c>
      <c r="K56" s="10">
        <v>8.4032400000000003</v>
      </c>
      <c r="L56" s="10">
        <v>58.572089999999996</v>
      </c>
      <c r="M56" s="10">
        <v>26.536560000000001</v>
      </c>
      <c r="N56" s="10">
        <v>30.619790000000002</v>
      </c>
      <c r="O56" s="10">
        <v>17.437549999999998</v>
      </c>
      <c r="P56" s="10">
        <v>-6.8582700000000001</v>
      </c>
      <c r="Q56" s="10">
        <v>-5.2950000000000004E-2</v>
      </c>
      <c r="R56" s="10">
        <v>34.554230000000004</v>
      </c>
      <c r="S56" s="10">
        <v>-2.5649999999999999</v>
      </c>
      <c r="T56" s="10">
        <v>14.550549999999999</v>
      </c>
      <c r="U56" s="10">
        <v>-9.9389500000000002</v>
      </c>
      <c r="V56" s="10">
        <v>23.19021</v>
      </c>
      <c r="W56" s="10">
        <v>-14.36961</v>
      </c>
      <c r="X56" s="10">
        <v>71.068789999999993</v>
      </c>
      <c r="Y56" s="10">
        <v>6.2742899999999997</v>
      </c>
      <c r="Z56" s="10">
        <v>27.342230000000001</v>
      </c>
      <c r="AA56" s="10">
        <v>-0.23946999999999999</v>
      </c>
      <c r="AB56" s="10">
        <v>-2.2455599999999998</v>
      </c>
      <c r="AC56" s="10">
        <v>-16.214659999999999</v>
      </c>
      <c r="AD56" s="10">
        <v>31.133290000000002</v>
      </c>
      <c r="AE56" s="10">
        <v>10.062709999999999</v>
      </c>
      <c r="AF56" s="10">
        <v>26.87743</v>
      </c>
      <c r="AG56" s="10">
        <v>16.168790000000001</v>
      </c>
      <c r="AH56" s="10">
        <v>10.55016</v>
      </c>
      <c r="AI56" s="9">
        <v>53.043779999999998</v>
      </c>
      <c r="AJ56" s="9">
        <v>3.4746300000000003</v>
      </c>
      <c r="AK56" s="9">
        <v>36.631749999999997</v>
      </c>
      <c r="AL56" s="9">
        <v>85.245990000000006</v>
      </c>
      <c r="AM56" s="9">
        <v>63.407040000000002</v>
      </c>
      <c r="AN56" s="4"/>
      <c r="AO56" s="4"/>
      <c r="AP56" s="4"/>
      <c r="AQ56" s="4"/>
      <c r="AR56" s="4"/>
      <c r="AS56" s="4"/>
      <c r="AT56" s="4"/>
      <c r="AU56" s="4"/>
      <c r="AV56" s="4"/>
      <c r="AW56" s="4"/>
      <c r="AX56" s="4"/>
      <c r="AY56" s="4"/>
    </row>
    <row r="57" spans="1:1005" ht="15" x14ac:dyDescent="0.25">
      <c r="A57" s="101">
        <f>YampaRiverInflow.TotalOutflow!A57</f>
        <v>45597</v>
      </c>
      <c r="B57" s="9"/>
      <c r="C57" s="9"/>
      <c r="D57" s="9">
        <v>40.941000000000003</v>
      </c>
      <c r="E57" s="10">
        <v>44.572330000000001</v>
      </c>
      <c r="F57" s="10">
        <v>61.21857</v>
      </c>
      <c r="G57" s="10">
        <v>61.653169999999996</v>
      </c>
      <c r="H57" s="10">
        <v>14.882989999999999</v>
      </c>
      <c r="I57" s="10">
        <v>-19.204990000000002</v>
      </c>
      <c r="J57" s="10">
        <v>-1.52424</v>
      </c>
      <c r="K57" s="10">
        <v>18.457650000000001</v>
      </c>
      <c r="L57" s="10">
        <v>34.945860000000003</v>
      </c>
      <c r="M57" s="10">
        <v>47.466260000000005</v>
      </c>
      <c r="N57" s="10">
        <v>4.8053999999999997</v>
      </c>
      <c r="O57" s="10">
        <v>35.269769999999994</v>
      </c>
      <c r="P57" s="10">
        <v>42.339680000000001</v>
      </c>
      <c r="Q57" s="10">
        <v>55.028739999999999</v>
      </c>
      <c r="R57" s="10">
        <v>49.55097</v>
      </c>
      <c r="S57" s="10">
        <v>12.85075</v>
      </c>
      <c r="T57" s="10">
        <v>-5.0983599999999996</v>
      </c>
      <c r="U57" s="10">
        <v>3.7396100000000003</v>
      </c>
      <c r="V57" s="10">
        <v>5.9197799999999994</v>
      </c>
      <c r="W57" s="10">
        <v>13.224440000000001</v>
      </c>
      <c r="X57" s="10">
        <v>88.19019999999999</v>
      </c>
      <c r="Y57" s="10">
        <v>3.3384200000000002</v>
      </c>
      <c r="Z57" s="10">
        <v>9.6611499999999992</v>
      </c>
      <c r="AA57" s="10">
        <v>28.934830000000002</v>
      </c>
      <c r="AB57" s="10">
        <v>23.146419999999999</v>
      </c>
      <c r="AC57" s="10">
        <v>6.9311699999999998</v>
      </c>
      <c r="AD57" s="10">
        <v>-18.565669999999997</v>
      </c>
      <c r="AE57" s="10">
        <v>6.0730000000000004</v>
      </c>
      <c r="AF57" s="10">
        <v>25.847069999999999</v>
      </c>
      <c r="AG57" s="10">
        <v>73.871279999999999</v>
      </c>
      <c r="AH57" s="10">
        <v>16.733310000000003</v>
      </c>
      <c r="AI57" s="9">
        <v>13.000729999999999</v>
      </c>
      <c r="AJ57" s="9">
        <v>60.45805</v>
      </c>
      <c r="AK57" s="9">
        <v>87.538119999999992</v>
      </c>
      <c r="AL57" s="9">
        <v>64.758309999999994</v>
      </c>
      <c r="AM57" s="9">
        <v>84.852829999999997</v>
      </c>
      <c r="AN57" s="4"/>
      <c r="AO57" s="4"/>
      <c r="AP57" s="4"/>
      <c r="AQ57" s="4"/>
      <c r="AR57" s="4"/>
      <c r="AS57" s="4"/>
      <c r="AT57" s="4"/>
      <c r="AU57" s="4"/>
      <c r="AV57" s="4"/>
      <c r="AW57" s="4"/>
      <c r="AX57" s="4"/>
      <c r="AY57" s="4"/>
    </row>
    <row r="58" spans="1:1005" ht="15" x14ac:dyDescent="0.25">
      <c r="A58" s="101">
        <f>YampaRiverInflow.TotalOutflow!A58</f>
        <v>45627</v>
      </c>
      <c r="B58" s="9"/>
      <c r="C58" s="9"/>
      <c r="D58" s="9">
        <v>31.451000000000001</v>
      </c>
      <c r="E58" s="10">
        <v>51.131320000000002</v>
      </c>
      <c r="F58" s="10">
        <v>61.849769999999999</v>
      </c>
      <c r="G58" s="10">
        <v>34.074580000000005</v>
      </c>
      <c r="H58" s="10">
        <v>38.824640000000002</v>
      </c>
      <c r="I58" s="10">
        <v>35.952129999999997</v>
      </c>
      <c r="J58" s="10">
        <v>20.8627</v>
      </c>
      <c r="K58" s="10">
        <v>57.803160000000005</v>
      </c>
      <c r="L58" s="10">
        <v>92.029710000000009</v>
      </c>
      <c r="M58" s="10">
        <v>54.482939999999999</v>
      </c>
      <c r="N58" s="10">
        <v>74.188720000000004</v>
      </c>
      <c r="O58" s="10">
        <v>20.86449</v>
      </c>
      <c r="P58" s="10">
        <v>23.802630000000001</v>
      </c>
      <c r="Q58" s="10">
        <v>17.31991</v>
      </c>
      <c r="R58" s="10">
        <v>3.7025900000000003</v>
      </c>
      <c r="S58" s="10">
        <v>4.0086300000000001</v>
      </c>
      <c r="T58" s="10">
        <v>16.006059999999998</v>
      </c>
      <c r="U58" s="10">
        <v>32.989669999999997</v>
      </c>
      <c r="V58" s="10">
        <v>24.059549999999998</v>
      </c>
      <c r="W58" s="10">
        <v>18.055310000000002</v>
      </c>
      <c r="X58" s="10">
        <v>72.941210000000012</v>
      </c>
      <c r="Y58" s="10">
        <v>9.4193499999999997</v>
      </c>
      <c r="Z58" s="10">
        <v>-6.6252899999999997</v>
      </c>
      <c r="AA58" s="10">
        <v>25.260439999999999</v>
      </c>
      <c r="AB58" s="10">
        <v>20.1906</v>
      </c>
      <c r="AC58" s="10">
        <v>8.2487399999999997</v>
      </c>
      <c r="AD58" s="10">
        <v>198.80347</v>
      </c>
      <c r="AE58" s="10">
        <v>47.475259999999999</v>
      </c>
      <c r="AF58" s="10">
        <v>29.025639999999999</v>
      </c>
      <c r="AG58" s="10">
        <v>23.17662</v>
      </c>
      <c r="AH58" s="10">
        <v>8.44069</v>
      </c>
      <c r="AI58" s="9">
        <v>14.2028</v>
      </c>
      <c r="AJ58" s="9">
        <v>16.20814</v>
      </c>
      <c r="AK58" s="9">
        <v>110.20038000000001</v>
      </c>
      <c r="AL58" s="9">
        <v>97.266190000000009</v>
      </c>
      <c r="AM58" s="9">
        <v>94.573229999999995</v>
      </c>
      <c r="AN58" s="4"/>
      <c r="AO58" s="4"/>
      <c r="AP58" s="4"/>
      <c r="AQ58" s="4"/>
      <c r="AR58" s="4"/>
      <c r="AS58" s="4"/>
      <c r="AT58" s="4"/>
      <c r="AU58" s="4"/>
      <c r="AV58" s="4"/>
      <c r="AW58" s="4"/>
      <c r="AX58" s="4"/>
      <c r="AY58" s="4"/>
    </row>
    <row r="59" spans="1:1005" ht="15" x14ac:dyDescent="0.25">
      <c r="A59" s="101">
        <f>YampaRiverInflow.TotalOutflow!A59</f>
        <v>45658</v>
      </c>
      <c r="B59" s="9"/>
      <c r="C59" s="9"/>
      <c r="D59" s="9">
        <v>48.27</v>
      </c>
      <c r="E59" s="10">
        <v>22.962630000000001</v>
      </c>
      <c r="F59" s="10">
        <v>38.586370000000002</v>
      </c>
      <c r="G59" s="10">
        <v>50.149720000000002</v>
      </c>
      <c r="H59" s="10">
        <v>73.993719999999996</v>
      </c>
      <c r="I59" s="10">
        <v>66.085639999999998</v>
      </c>
      <c r="J59" s="10">
        <v>35.41386</v>
      </c>
      <c r="K59" s="10">
        <v>73.120070000000013</v>
      </c>
      <c r="L59" s="10">
        <v>216.50864000000001</v>
      </c>
      <c r="M59" s="10">
        <v>75.599890000000002</v>
      </c>
      <c r="N59" s="10">
        <v>153.67762999999999</v>
      </c>
      <c r="O59" s="10">
        <v>19.93974</v>
      </c>
      <c r="P59" s="10">
        <v>50.25112</v>
      </c>
      <c r="Q59" s="10">
        <v>51.307099999999998</v>
      </c>
      <c r="R59" s="10">
        <v>48.592469999999999</v>
      </c>
      <c r="S59" s="10">
        <v>21.595279999999999</v>
      </c>
      <c r="T59" s="10">
        <v>50.7896</v>
      </c>
      <c r="U59" s="10">
        <v>15.387979999999999</v>
      </c>
      <c r="V59" s="10">
        <v>33.643239999999999</v>
      </c>
      <c r="W59" s="10">
        <v>8.7414400000000008</v>
      </c>
      <c r="X59" s="10">
        <v>308.55319000000003</v>
      </c>
      <c r="Y59" s="10">
        <v>17.535499999999999</v>
      </c>
      <c r="Z59" s="10">
        <v>-4.3097500000000002</v>
      </c>
      <c r="AA59" s="10">
        <v>33.658019999999993</v>
      </c>
      <c r="AB59" s="10">
        <v>9.6820599999999999</v>
      </c>
      <c r="AC59" s="10">
        <v>57.667650000000002</v>
      </c>
      <c r="AD59" s="10">
        <v>40.798379999999995</v>
      </c>
      <c r="AE59" s="10">
        <v>20.18862</v>
      </c>
      <c r="AF59" s="10">
        <v>17.98648</v>
      </c>
      <c r="AG59" s="10">
        <v>11.416129999999999</v>
      </c>
      <c r="AH59" s="10">
        <v>26.265250000000002</v>
      </c>
      <c r="AI59" s="9">
        <v>62.10371</v>
      </c>
      <c r="AJ59" s="9">
        <v>34.369769999999995</v>
      </c>
      <c r="AK59" s="9">
        <v>73.864550000000008</v>
      </c>
      <c r="AL59" s="9">
        <v>68.841039999999992</v>
      </c>
      <c r="AM59" s="9">
        <v>88.531170000000003</v>
      </c>
      <c r="AN59" s="4"/>
      <c r="AO59" s="4"/>
      <c r="AP59" s="4"/>
      <c r="AQ59" s="4"/>
      <c r="AR59" s="4"/>
      <c r="AS59" s="4"/>
      <c r="AT59" s="4"/>
      <c r="AU59" s="4"/>
      <c r="AV59" s="4"/>
      <c r="AW59" s="4"/>
      <c r="AX59" s="4"/>
      <c r="AY59" s="4"/>
    </row>
    <row r="60" spans="1:1005" ht="15" x14ac:dyDescent="0.25">
      <c r="A60" s="101">
        <f>YampaRiverInflow.TotalOutflow!A60</f>
        <v>45689</v>
      </c>
      <c r="B60" s="9"/>
      <c r="C60" s="9"/>
      <c r="D60" s="9">
        <v>43.753999999999998</v>
      </c>
      <c r="E60" s="10">
        <v>65.860690000000005</v>
      </c>
      <c r="F60" s="10">
        <v>96.742260000000002</v>
      </c>
      <c r="G60" s="10">
        <v>56.577669999999998</v>
      </c>
      <c r="H60" s="10">
        <v>76.689610000000002</v>
      </c>
      <c r="I60" s="10">
        <v>27.47861</v>
      </c>
      <c r="J60" s="10">
        <v>58.670389999999998</v>
      </c>
      <c r="K60" s="10">
        <v>103.05712</v>
      </c>
      <c r="L60" s="10">
        <v>217.21960000000001</v>
      </c>
      <c r="M60" s="10">
        <v>68.652330000000006</v>
      </c>
      <c r="N60" s="10">
        <v>95.266850000000005</v>
      </c>
      <c r="O60" s="10">
        <v>30.53435</v>
      </c>
      <c r="P60" s="10">
        <v>0.87429999999999997</v>
      </c>
      <c r="Q60" s="10">
        <v>79.516630000000006</v>
      </c>
      <c r="R60" s="10">
        <v>42.740839999999999</v>
      </c>
      <c r="S60" s="10">
        <v>27.866959999999999</v>
      </c>
      <c r="T60" s="10">
        <v>42.402940000000001</v>
      </c>
      <c r="U60" s="10">
        <v>9.2639599999999991</v>
      </c>
      <c r="V60" s="10">
        <v>42.885899999999999</v>
      </c>
      <c r="W60" s="10">
        <v>23.858460000000001</v>
      </c>
      <c r="X60" s="10">
        <v>198.39957999999999</v>
      </c>
      <c r="Y60" s="10">
        <v>14.859780000000001</v>
      </c>
      <c r="Z60" s="10">
        <v>22.055709999999998</v>
      </c>
      <c r="AA60" s="10">
        <v>46.185139999999997</v>
      </c>
      <c r="AB60" s="10">
        <v>33.257949999999994</v>
      </c>
      <c r="AC60" s="10">
        <v>61.041400000000003</v>
      </c>
      <c r="AD60" s="10">
        <v>40.438339999999997</v>
      </c>
      <c r="AE60" s="10">
        <v>24.008119999999998</v>
      </c>
      <c r="AF60" s="10">
        <v>33.928449999999998</v>
      </c>
      <c r="AG60" s="10">
        <v>39.258580000000002</v>
      </c>
      <c r="AH60" s="10">
        <v>44.198879999999996</v>
      </c>
      <c r="AI60" s="9">
        <v>81.362470000000002</v>
      </c>
      <c r="AJ60" s="9">
        <v>51.700089999999996</v>
      </c>
      <c r="AK60" s="9">
        <v>67.515590000000003</v>
      </c>
      <c r="AL60" s="9">
        <v>63.425650000000005</v>
      </c>
      <c r="AM60" s="9">
        <v>81.076830000000001</v>
      </c>
      <c r="AN60" s="4"/>
      <c r="AO60" s="4"/>
      <c r="AP60" s="4"/>
      <c r="AQ60" s="4"/>
      <c r="AR60" s="4"/>
      <c r="AS60" s="4"/>
      <c r="AT60" s="4"/>
      <c r="AU60" s="4"/>
      <c r="AV60" s="4"/>
      <c r="AW60" s="4"/>
      <c r="AX60" s="4"/>
      <c r="AY60" s="4"/>
    </row>
    <row r="61" spans="1:1005" ht="15" x14ac:dyDescent="0.25">
      <c r="A61" s="101">
        <f>YampaRiverInflow.TotalOutflow!A61</f>
        <v>45717</v>
      </c>
      <c r="B61" s="9"/>
      <c r="C61" s="9"/>
      <c r="D61" s="9">
        <v>18.689</v>
      </c>
      <c r="E61" s="10">
        <v>46.975250000000003</v>
      </c>
      <c r="F61" s="10">
        <v>33.411790000000003</v>
      </c>
      <c r="G61" s="10">
        <v>9.7218199999999992</v>
      </c>
      <c r="H61" s="10">
        <v>-6.2396000000000003</v>
      </c>
      <c r="I61" s="10">
        <v>11.97274</v>
      </c>
      <c r="J61" s="10">
        <v>69.191539999999989</v>
      </c>
      <c r="K61" s="10">
        <v>135.81139999999999</v>
      </c>
      <c r="L61" s="10">
        <v>231.93197000000001</v>
      </c>
      <c r="M61" s="10">
        <v>51.73753</v>
      </c>
      <c r="N61" s="10">
        <v>184.00505999999999</v>
      </c>
      <c r="O61" s="10">
        <v>-49.657410000000006</v>
      </c>
      <c r="P61" s="10">
        <v>44.784990000000001</v>
      </c>
      <c r="Q61" s="10">
        <v>91.549779999999998</v>
      </c>
      <c r="R61" s="10">
        <v>-1.9535199999999999</v>
      </c>
      <c r="S61" s="10">
        <v>-1.3108900000000001</v>
      </c>
      <c r="T61" s="10">
        <v>38.696649999999998</v>
      </c>
      <c r="U61" s="10">
        <v>-25.373279999999998</v>
      </c>
      <c r="V61" s="10">
        <v>13.9216</v>
      </c>
      <c r="W61" s="10">
        <v>0.71389999999999998</v>
      </c>
      <c r="X61" s="10">
        <v>113.0411</v>
      </c>
      <c r="Y61" s="10">
        <v>23.902099999999997</v>
      </c>
      <c r="Z61" s="10">
        <v>-3.2670700000000004</v>
      </c>
      <c r="AA61" s="10">
        <v>14.70945</v>
      </c>
      <c r="AB61" s="10">
        <v>-18.02298</v>
      </c>
      <c r="AC61" s="10">
        <v>19.158650000000002</v>
      </c>
      <c r="AD61" s="10">
        <v>22.104689999999998</v>
      </c>
      <c r="AE61" s="10">
        <v>14.295219999999999</v>
      </c>
      <c r="AF61" s="10">
        <v>17.065750000000001</v>
      </c>
      <c r="AG61" s="10">
        <v>-8.489469999999999</v>
      </c>
      <c r="AH61" s="10">
        <v>9.3208599999999997</v>
      </c>
      <c r="AI61" s="9">
        <v>51.526900000000005</v>
      </c>
      <c r="AJ61" s="9">
        <v>43.174469999999999</v>
      </c>
      <c r="AK61" s="9">
        <v>144.17287999999999</v>
      </c>
      <c r="AL61" s="9">
        <v>67.391630000000006</v>
      </c>
      <c r="AM61" s="9">
        <v>74.75676</v>
      </c>
      <c r="AN61" s="4"/>
      <c r="AO61" s="4"/>
      <c r="AP61" s="4"/>
      <c r="AQ61" s="4"/>
      <c r="AR61" s="4"/>
      <c r="AS61" s="4"/>
      <c r="AT61" s="4"/>
      <c r="AU61" s="4"/>
      <c r="AV61" s="4"/>
      <c r="AW61" s="4"/>
      <c r="AX61" s="4"/>
      <c r="AY61" s="4"/>
    </row>
    <row r="62" spans="1:1005" ht="15" x14ac:dyDescent="0.25">
      <c r="A62" s="101">
        <f>YampaRiverInflow.TotalOutflow!A62</f>
        <v>45748</v>
      </c>
      <c r="B62" s="9"/>
      <c r="C62" s="9"/>
      <c r="D62" s="9">
        <v>20.425000000000001</v>
      </c>
      <c r="E62" s="10">
        <v>66.630200000000002</v>
      </c>
      <c r="F62" s="10">
        <v>71.963399999999993</v>
      </c>
      <c r="G62" s="10">
        <v>66.69935000000001</v>
      </c>
      <c r="H62" s="10">
        <v>32.739060000000002</v>
      </c>
      <c r="I62" s="10">
        <v>14.244879999999998</v>
      </c>
      <c r="J62" s="10">
        <v>31.657869999999999</v>
      </c>
      <c r="K62" s="10">
        <v>78.978619999999992</v>
      </c>
      <c r="L62" s="10">
        <v>163.68356</v>
      </c>
      <c r="M62" s="10">
        <v>33.634209999999996</v>
      </c>
      <c r="N62" s="10">
        <v>85.047899999999998</v>
      </c>
      <c r="O62" s="10">
        <v>90.867329999999995</v>
      </c>
      <c r="P62" s="10">
        <v>42.873559999999998</v>
      </c>
      <c r="Q62" s="10">
        <v>92.717320000000001</v>
      </c>
      <c r="R62" s="10">
        <v>-50.942349999999998</v>
      </c>
      <c r="S62" s="10">
        <v>-20.665459999999999</v>
      </c>
      <c r="T62" s="10">
        <v>-6.8614199999999999</v>
      </c>
      <c r="U62" s="10">
        <v>-36.738260000000004</v>
      </c>
      <c r="V62" s="10">
        <v>-5.1315900000000001</v>
      </c>
      <c r="W62" s="10">
        <v>8.6379099999999998</v>
      </c>
      <c r="X62" s="10">
        <v>92.931869999999989</v>
      </c>
      <c r="Y62" s="10">
        <v>8.7707999999999995</v>
      </c>
      <c r="Z62" s="10">
        <v>-11.025589999999999</v>
      </c>
      <c r="AA62" s="10">
        <v>-2.8896199999999999</v>
      </c>
      <c r="AB62" s="10">
        <v>-12.4717</v>
      </c>
      <c r="AC62" s="10">
        <v>37.547419999999995</v>
      </c>
      <c r="AD62" s="10">
        <v>73.938360000000003</v>
      </c>
      <c r="AE62" s="10">
        <v>23.613019999999999</v>
      </c>
      <c r="AF62" s="10">
        <v>12.379110000000001</v>
      </c>
      <c r="AG62" s="10">
        <v>-15.7683</v>
      </c>
      <c r="AH62" s="10">
        <v>-8.9777900000000006</v>
      </c>
      <c r="AI62" s="9">
        <v>26.227169999999997</v>
      </c>
      <c r="AJ62" s="9">
        <v>28.672889999999999</v>
      </c>
      <c r="AK62" s="9">
        <v>88.52458</v>
      </c>
      <c r="AL62" s="9">
        <v>92.907570000000007</v>
      </c>
      <c r="AM62" s="9">
        <v>116.37782000000001</v>
      </c>
      <c r="AN62" s="4"/>
      <c r="AO62" s="4"/>
      <c r="AP62" s="4"/>
      <c r="AQ62" s="4"/>
      <c r="AR62" s="4"/>
      <c r="AS62" s="4"/>
      <c r="AT62" s="4"/>
      <c r="AU62" s="4"/>
      <c r="AV62" s="4"/>
      <c r="AW62" s="4"/>
      <c r="AX62" s="4"/>
      <c r="AY62" s="4"/>
    </row>
    <row r="63" spans="1:1005" ht="15" x14ac:dyDescent="0.25">
      <c r="A63" s="101">
        <f>YampaRiverInflow.TotalOutflow!A63</f>
        <v>45778</v>
      </c>
      <c r="B63" s="9"/>
      <c r="C63" s="9"/>
      <c r="D63" s="9">
        <v>3.4889999999999999</v>
      </c>
      <c r="E63" s="10">
        <v>-75.702719999999999</v>
      </c>
      <c r="F63" s="10">
        <v>26.673189999999998</v>
      </c>
      <c r="G63" s="10">
        <v>47.744349999999997</v>
      </c>
      <c r="H63" s="10">
        <v>-46.262440000000005</v>
      </c>
      <c r="I63" s="10">
        <v>-30.300249999999998</v>
      </c>
      <c r="J63" s="10">
        <v>12.60849</v>
      </c>
      <c r="K63" s="10">
        <v>48.945730000000005</v>
      </c>
      <c r="L63" s="10">
        <v>120.83439999999999</v>
      </c>
      <c r="M63" s="10">
        <v>43.791910000000001</v>
      </c>
      <c r="N63" s="10">
        <v>143.51311999999999</v>
      </c>
      <c r="O63" s="10">
        <v>14.462389999999999</v>
      </c>
      <c r="P63" s="10">
        <v>25.07938</v>
      </c>
      <c r="Q63" s="10">
        <v>110.48378</v>
      </c>
      <c r="R63" s="10">
        <v>4.4198699999999995</v>
      </c>
      <c r="S63" s="10">
        <v>-9.4710400000000003</v>
      </c>
      <c r="T63" s="10">
        <v>-11.55878</v>
      </c>
      <c r="U63" s="10">
        <v>-20.12107</v>
      </c>
      <c r="V63" s="10">
        <v>-6.2686999999999999</v>
      </c>
      <c r="W63" s="10">
        <v>3.8273699999999997</v>
      </c>
      <c r="X63" s="10">
        <v>135.48492000000002</v>
      </c>
      <c r="Y63" s="10">
        <v>-18.09918</v>
      </c>
      <c r="Z63" s="10">
        <v>-26.76895</v>
      </c>
      <c r="AA63" s="10">
        <v>12.218399999999999</v>
      </c>
      <c r="AB63" s="10">
        <v>8.8367199999999997</v>
      </c>
      <c r="AC63" s="10">
        <v>40.216769999999997</v>
      </c>
      <c r="AD63" s="10">
        <v>62.942929999999997</v>
      </c>
      <c r="AE63" s="10">
        <v>-7.97098</v>
      </c>
      <c r="AF63" s="10">
        <v>-0.19831000000000001</v>
      </c>
      <c r="AG63" s="10">
        <v>-19.161000000000001</v>
      </c>
      <c r="AH63" s="10">
        <v>-13.035030000000001</v>
      </c>
      <c r="AI63" s="9">
        <v>50.601709999999997</v>
      </c>
      <c r="AJ63" s="9">
        <v>65.539070000000009</v>
      </c>
      <c r="AK63" s="9">
        <v>154.51563000000002</v>
      </c>
      <c r="AL63" s="9">
        <v>76.318989999999999</v>
      </c>
      <c r="AM63" s="9">
        <v>31.181950000000001</v>
      </c>
      <c r="AN63" s="4"/>
      <c r="AO63" s="4"/>
      <c r="AP63" s="4"/>
      <c r="AQ63" s="4"/>
      <c r="AR63" s="4"/>
      <c r="AS63" s="4"/>
      <c r="AT63" s="4"/>
      <c r="AU63" s="4"/>
      <c r="AV63" s="4"/>
      <c r="AW63" s="4"/>
      <c r="AX63" s="4"/>
      <c r="AY63" s="4"/>
    </row>
    <row r="64" spans="1:1005" ht="15" x14ac:dyDescent="0.25">
      <c r="A64" s="101">
        <f>YampaRiverInflow.TotalOutflow!A64</f>
        <v>45809</v>
      </c>
      <c r="B64" s="9"/>
      <c r="C64" s="9"/>
      <c r="D64" s="9">
        <v>-14.398</v>
      </c>
      <c r="E64" s="10">
        <v>52.728230000000003</v>
      </c>
      <c r="F64" s="10">
        <v>39.237310000000001</v>
      </c>
      <c r="G64" s="10">
        <v>-5.3495100000000004</v>
      </c>
      <c r="H64" s="10">
        <v>-3.2524600000000001</v>
      </c>
      <c r="I64" s="10">
        <v>22.28257</v>
      </c>
      <c r="J64" s="10">
        <v>74.744810000000001</v>
      </c>
      <c r="K64" s="10">
        <v>-3.0993200000000001</v>
      </c>
      <c r="L64" s="10">
        <v>7.29115</v>
      </c>
      <c r="M64" s="10">
        <v>-5.7815200000000004</v>
      </c>
      <c r="N64" s="10">
        <v>44.457190000000004</v>
      </c>
      <c r="O64" s="10">
        <v>6.8165200000000006</v>
      </c>
      <c r="P64" s="10">
        <v>-20.784119999999998</v>
      </c>
      <c r="Q64" s="10">
        <v>54.98883</v>
      </c>
      <c r="R64" s="10">
        <v>15.635149999999999</v>
      </c>
      <c r="S64" s="10">
        <v>-4.4930099999999999</v>
      </c>
      <c r="T64" s="10">
        <v>-44.942190000000004</v>
      </c>
      <c r="U64" s="10">
        <v>-28.13184</v>
      </c>
      <c r="V64" s="10">
        <v>-44.289410000000004</v>
      </c>
      <c r="W64" s="10">
        <v>-35.671800000000005</v>
      </c>
      <c r="X64" s="10">
        <v>27.88485</v>
      </c>
      <c r="Y64" s="10">
        <v>-19.299349999999997</v>
      </c>
      <c r="Z64" s="10">
        <v>-31.8673</v>
      </c>
      <c r="AA64" s="10">
        <v>12.303469999999999</v>
      </c>
      <c r="AB64" s="10">
        <v>-30.751990000000003</v>
      </c>
      <c r="AC64" s="10">
        <v>-8.8943600000000007</v>
      </c>
      <c r="AD64" s="10">
        <v>32.357529999999997</v>
      </c>
      <c r="AE64" s="10">
        <v>-19.29664</v>
      </c>
      <c r="AF64" s="10">
        <v>-30.338090000000001</v>
      </c>
      <c r="AG64" s="10">
        <v>-26.509810000000002</v>
      </c>
      <c r="AH64" s="10">
        <v>-10.61144</v>
      </c>
      <c r="AI64" s="9">
        <v>25.167849999999998</v>
      </c>
      <c r="AJ64" s="9">
        <v>1.52935</v>
      </c>
      <c r="AK64" s="9">
        <v>-32.185220000000001</v>
      </c>
      <c r="AL64" s="9">
        <v>57.311150000000005</v>
      </c>
      <c r="AM64" s="9">
        <v>105.00774</v>
      </c>
      <c r="AN64" s="4"/>
      <c r="AO64" s="4"/>
      <c r="AP64" s="4"/>
      <c r="AQ64" s="4"/>
      <c r="AR64" s="4"/>
      <c r="AS64" s="4"/>
      <c r="AT64" s="4"/>
      <c r="AU64" s="4"/>
      <c r="AV64" s="4"/>
      <c r="AW64" s="4"/>
      <c r="AX64" s="4"/>
      <c r="AY64" s="4"/>
      <c r="ALQ64" t="e">
        <v>#N/A</v>
      </c>
    </row>
    <row r="65" spans="1:1005" ht="15" x14ac:dyDescent="0.25">
      <c r="A65" s="101">
        <f>YampaRiverInflow.TotalOutflow!A65</f>
        <v>45839</v>
      </c>
      <c r="B65" s="9"/>
      <c r="C65" s="9"/>
      <c r="D65" s="9">
        <v>16.077999999999999</v>
      </c>
      <c r="E65" s="10">
        <v>-37.088639999999998</v>
      </c>
      <c r="F65" s="10">
        <v>41.058320000000002</v>
      </c>
      <c r="G65" s="10">
        <v>23.067810000000001</v>
      </c>
      <c r="H65" s="10">
        <v>96.231220000000008</v>
      </c>
      <c r="I65" s="10">
        <v>36.173430000000003</v>
      </c>
      <c r="J65" s="10">
        <v>14.53885</v>
      </c>
      <c r="K65" s="10">
        <v>48.365290000000002</v>
      </c>
      <c r="L65" s="10">
        <v>13.52698</v>
      </c>
      <c r="M65" s="10">
        <v>41.234610000000004</v>
      </c>
      <c r="N65" s="10">
        <v>51.91695</v>
      </c>
      <c r="O65" s="10">
        <v>63.193040000000003</v>
      </c>
      <c r="P65" s="10">
        <v>38.002940000000002</v>
      </c>
      <c r="Q65" s="10">
        <v>100.30158999999999</v>
      </c>
      <c r="R65" s="10">
        <v>89.86345</v>
      </c>
      <c r="S65" s="10">
        <v>-26.052589999999999</v>
      </c>
      <c r="T65" s="10">
        <v>-16.813580000000002</v>
      </c>
      <c r="U65" s="10">
        <v>9.49343</v>
      </c>
      <c r="V65" s="10">
        <v>3.8433299999999999</v>
      </c>
      <c r="W65" s="10">
        <v>-10.612440000000001</v>
      </c>
      <c r="X65" s="10">
        <v>41.559800000000003</v>
      </c>
      <c r="Y65" s="10">
        <v>2.9969000000000001</v>
      </c>
      <c r="Z65" s="10">
        <v>6.9309099999999999</v>
      </c>
      <c r="AA65" s="10">
        <v>11.99058</v>
      </c>
      <c r="AB65" s="10">
        <v>-16.260439999999999</v>
      </c>
      <c r="AC65" s="10">
        <v>-22.835750000000001</v>
      </c>
      <c r="AD65" s="10">
        <v>21.93834</v>
      </c>
      <c r="AE65" s="10">
        <v>36.23865</v>
      </c>
      <c r="AF65" s="10">
        <v>36.61777</v>
      </c>
      <c r="AG65" s="10">
        <v>9.9708400000000008</v>
      </c>
      <c r="AH65" s="10">
        <v>18.92069</v>
      </c>
      <c r="AI65" s="9">
        <v>11.734999999999999</v>
      </c>
      <c r="AJ65" s="9">
        <v>32.128329999999998</v>
      </c>
      <c r="AK65" s="9">
        <v>158.17092000000002</v>
      </c>
      <c r="AL65" s="9">
        <v>262.53990000000005</v>
      </c>
      <c r="AM65" s="9">
        <v>81.421300000000002</v>
      </c>
      <c r="AN65" s="4"/>
      <c r="AO65" s="4"/>
      <c r="AP65" s="4"/>
      <c r="AQ65" s="4"/>
      <c r="AR65" s="4"/>
      <c r="AS65" s="4"/>
      <c r="AT65" s="4"/>
      <c r="AU65" s="4"/>
      <c r="AV65" s="4"/>
      <c r="AW65" s="4"/>
      <c r="AX65" s="4"/>
      <c r="AY65" s="4"/>
      <c r="ALQ65" t="e">
        <v>#N/A</v>
      </c>
    </row>
    <row r="66" spans="1:1005" ht="15" x14ac:dyDescent="0.25">
      <c r="A66" s="101">
        <f>YampaRiverInflow.TotalOutflow!A66</f>
        <v>45870</v>
      </c>
      <c r="B66" s="9"/>
      <c r="C66" s="9"/>
      <c r="D66" s="9">
        <v>33.622999999999998</v>
      </c>
      <c r="E66" s="10">
        <v>47.18244</v>
      </c>
      <c r="F66" s="10">
        <v>96.179249999999996</v>
      </c>
      <c r="G66" s="10">
        <v>61.017019999999995</v>
      </c>
      <c r="H66" s="10">
        <v>51.164999999999999</v>
      </c>
      <c r="I66" s="10">
        <v>53.872199999999999</v>
      </c>
      <c r="J66" s="10">
        <v>72.455490000000012</v>
      </c>
      <c r="K66" s="10">
        <v>75.402380000000008</v>
      </c>
      <c r="L66" s="10">
        <v>106.43533000000001</v>
      </c>
      <c r="M66" s="10">
        <v>67.57383999999999</v>
      </c>
      <c r="N66" s="10">
        <v>52.7256</v>
      </c>
      <c r="O66" s="10">
        <v>30.167000000000002</v>
      </c>
      <c r="P66" s="10">
        <v>95.579899999999995</v>
      </c>
      <c r="Q66" s="10">
        <v>79.560249999999996</v>
      </c>
      <c r="R66" s="10">
        <v>70.709090000000003</v>
      </c>
      <c r="S66" s="10">
        <v>34.237900000000003</v>
      </c>
      <c r="T66" s="10">
        <v>44.544559999999997</v>
      </c>
      <c r="U66" s="10">
        <v>14.0466</v>
      </c>
      <c r="V66" s="10">
        <v>56.732959999999999</v>
      </c>
      <c r="W66" s="10">
        <v>22.905419999999999</v>
      </c>
      <c r="X66" s="10">
        <v>62.430010000000003</v>
      </c>
      <c r="Y66" s="10">
        <v>21.733169999999998</v>
      </c>
      <c r="Z66" s="10">
        <v>32.04927</v>
      </c>
      <c r="AA66" s="10">
        <v>31.077919999999999</v>
      </c>
      <c r="AB66" s="10">
        <v>9.1049699999999998</v>
      </c>
      <c r="AC66" s="10">
        <v>11.513950000000001</v>
      </c>
      <c r="AD66" s="10">
        <v>35.979999999999997</v>
      </c>
      <c r="AE66" s="10">
        <v>89.903379999999999</v>
      </c>
      <c r="AF66" s="10">
        <v>51.304139999999997</v>
      </c>
      <c r="AG66" s="10">
        <v>54.512869999999999</v>
      </c>
      <c r="AH66" s="10">
        <v>55.313870000000001</v>
      </c>
      <c r="AI66" s="9">
        <v>113.31216000000001</v>
      </c>
      <c r="AJ66" s="9">
        <v>58.910589999999999</v>
      </c>
      <c r="AK66" s="9">
        <v>171.29213000000001</v>
      </c>
      <c r="AL66" s="9">
        <v>182.59195000000003</v>
      </c>
      <c r="AM66" s="9">
        <v>28.019849999999998</v>
      </c>
      <c r="AN66" s="4"/>
      <c r="AO66" s="4"/>
      <c r="AP66" s="4"/>
      <c r="AQ66" s="4"/>
      <c r="AR66" s="4"/>
      <c r="AS66" s="4"/>
      <c r="AT66" s="4"/>
      <c r="AU66" s="4"/>
      <c r="AV66" s="4"/>
      <c r="AW66" s="4"/>
      <c r="AX66" s="4"/>
      <c r="AY66" s="4"/>
      <c r="ALQ66" t="e">
        <v>#N/A</v>
      </c>
    </row>
    <row r="67" spans="1:1005" ht="15" x14ac:dyDescent="0.25">
      <c r="A67" s="101">
        <f>YampaRiverInflow.TotalOutflow!A67</f>
        <v>45901</v>
      </c>
      <c r="B67" s="9"/>
      <c r="C67" s="9"/>
      <c r="D67" s="9">
        <v>26.303999999999998</v>
      </c>
      <c r="E67" s="10">
        <v>19.100849999999998</v>
      </c>
      <c r="F67" s="10">
        <v>44.182519999999997</v>
      </c>
      <c r="G67" s="10">
        <v>39.570800000000006</v>
      </c>
      <c r="H67" s="10">
        <v>60.816720000000004</v>
      </c>
      <c r="I67" s="10">
        <v>123.70398</v>
      </c>
      <c r="J67" s="10">
        <v>66.820329999999998</v>
      </c>
      <c r="K67" s="10">
        <v>67.131079999999997</v>
      </c>
      <c r="L67" s="10">
        <v>74.204390000000004</v>
      </c>
      <c r="M67" s="10">
        <v>60.767949999999999</v>
      </c>
      <c r="N67" s="10">
        <v>44.842580000000005</v>
      </c>
      <c r="O67" s="10">
        <v>21.581499999999998</v>
      </c>
      <c r="P67" s="10">
        <v>40.702069999999999</v>
      </c>
      <c r="Q67" s="10">
        <v>105.37634</v>
      </c>
      <c r="R67" s="10">
        <v>66.257890000000003</v>
      </c>
      <c r="S67" s="10">
        <v>1.6861700000000002</v>
      </c>
      <c r="T67" s="10">
        <v>30.615169999999999</v>
      </c>
      <c r="U67" s="10">
        <v>57.502429999999997</v>
      </c>
      <c r="V67" s="10">
        <v>34.311339999999994</v>
      </c>
      <c r="W67" s="10">
        <v>33.011309999999995</v>
      </c>
      <c r="X67" s="10">
        <v>31.35323</v>
      </c>
      <c r="Y67" s="10">
        <v>-3.86361</v>
      </c>
      <c r="Z67" s="10">
        <v>15.656870000000001</v>
      </c>
      <c r="AA67" s="10">
        <v>22.814970000000002</v>
      </c>
      <c r="AB67" s="10">
        <v>11.3721</v>
      </c>
      <c r="AC67" s="10">
        <v>27.015340000000002</v>
      </c>
      <c r="AD67" s="10">
        <v>19.485970000000002</v>
      </c>
      <c r="AE67" s="10">
        <v>51.889110000000002</v>
      </c>
      <c r="AF67" s="10">
        <v>69.938880000000012</v>
      </c>
      <c r="AG67" s="10">
        <v>85.735799999999998</v>
      </c>
      <c r="AH67" s="10">
        <v>28.291240000000002</v>
      </c>
      <c r="AI67" s="9">
        <v>61.583260000000003</v>
      </c>
      <c r="AJ67" s="9">
        <v>58.855499999999999</v>
      </c>
      <c r="AK67" s="9">
        <v>54.591169999999998</v>
      </c>
      <c r="AL67" s="9">
        <v>49.94079</v>
      </c>
      <c r="AM67" s="9">
        <v>47.284349999999996</v>
      </c>
      <c r="AN67" s="4"/>
      <c r="AO67" s="4"/>
      <c r="AP67" s="4"/>
      <c r="AQ67" s="4"/>
      <c r="AR67" s="4"/>
      <c r="AS67" s="4"/>
      <c r="AT67" s="4"/>
      <c r="AU67" s="4"/>
      <c r="AV67" s="4"/>
      <c r="AW67" s="4"/>
      <c r="AX67" s="4"/>
      <c r="AY67" s="4"/>
      <c r="ALQ67" t="e">
        <v>#N/A</v>
      </c>
    </row>
    <row r="68" spans="1:1005" ht="15" x14ac:dyDescent="0.25">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2FF7F-1FCF-48D1-89E5-CBEC02F1BB5E}">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v>2021</v>
      </c>
      <c r="AT2">
        <v>2022</v>
      </c>
      <c r="AU2">
        <v>2023</v>
      </c>
      <c r="AV2">
        <v>2024</v>
      </c>
      <c r="AW2">
        <v>2025</v>
      </c>
      <c r="AX2">
        <v>2026</v>
      </c>
      <c r="AY2">
        <v>2027</v>
      </c>
      <c r="AZ2">
        <v>2028</v>
      </c>
      <c r="BA2">
        <v>2029</v>
      </c>
      <c r="BB2">
        <v>2030</v>
      </c>
    </row>
    <row r="3" spans="1:54" ht="15" x14ac:dyDescent="0.25">
      <c r="A3" s="99" t="str">
        <f>$A$1&amp;A2</f>
        <v/>
      </c>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t="s">
        <v>46</v>
      </c>
      <c r="AT3" t="s">
        <v>47</v>
      </c>
      <c r="AU3" t="s">
        <v>48</v>
      </c>
      <c r="AV3" t="s">
        <v>49</v>
      </c>
      <c r="AW3" t="s">
        <v>50</v>
      </c>
      <c r="AX3" t="s">
        <v>51</v>
      </c>
      <c r="AY3" t="s">
        <v>52</v>
      </c>
      <c r="AZ3" t="s">
        <v>53</v>
      </c>
      <c r="BA3" t="s">
        <v>54</v>
      </c>
      <c r="BB3" t="s">
        <v>55</v>
      </c>
    </row>
    <row r="4" spans="1:54" ht="15" x14ac:dyDescent="0.25">
      <c r="A4" s="101">
        <f>YampaRiverInflow.TotalOutflow!A4</f>
        <v>43983</v>
      </c>
      <c r="B4" s="9"/>
      <c r="C4" s="9"/>
      <c r="D4" s="9">
        <v>17.035</v>
      </c>
      <c r="E4" s="10">
        <v>5.9863260000000009</v>
      </c>
      <c r="F4" s="10">
        <v>4.958564</v>
      </c>
      <c r="G4" s="10">
        <v>-2.5423</v>
      </c>
      <c r="H4" s="10">
        <v>8.1491520000000008</v>
      </c>
      <c r="I4" s="10">
        <v>20.665317999999999</v>
      </c>
      <c r="J4" s="10">
        <v>14.274572000000001</v>
      </c>
      <c r="K4" s="10">
        <v>14.059692000000002</v>
      </c>
      <c r="L4" s="10">
        <v>2.4844780000000002</v>
      </c>
      <c r="M4" s="10">
        <v>1.888352</v>
      </c>
      <c r="N4" s="10">
        <v>10.006266000000002</v>
      </c>
      <c r="O4" s="10">
        <v>19.542680000000001</v>
      </c>
      <c r="P4" s="10">
        <v>1.2684000000000002</v>
      </c>
      <c r="Q4" s="10">
        <v>4.9412060000000002</v>
      </c>
      <c r="R4" s="10">
        <v>-1.180104</v>
      </c>
      <c r="S4" s="10">
        <v>16.706314000000003</v>
      </c>
      <c r="T4" s="10">
        <v>1.3633040000000001</v>
      </c>
      <c r="U4" s="10">
        <v>-0.79383999999999999</v>
      </c>
      <c r="V4" s="10">
        <v>-23.251810000000003</v>
      </c>
      <c r="W4" s="10">
        <v>12.69872</v>
      </c>
      <c r="X4" s="10">
        <v>19.039000000000001</v>
      </c>
      <c r="Y4" s="10">
        <v>6.8687700000000005</v>
      </c>
      <c r="Z4" s="10">
        <v>14.246139999999999</v>
      </c>
      <c r="AA4" s="10">
        <v>18.845080000000003</v>
      </c>
      <c r="AB4" s="10">
        <v>7.4909099999999995</v>
      </c>
      <c r="AC4" s="10">
        <v>13.8124</v>
      </c>
      <c r="AD4" s="10">
        <v>24.775919999999999</v>
      </c>
      <c r="AE4" s="10">
        <v>9.7531100000000013</v>
      </c>
      <c r="AF4" s="10">
        <v>18.740459999999999</v>
      </c>
      <c r="AG4" s="10">
        <v>5.9942099999999998</v>
      </c>
      <c r="AH4" s="10">
        <v>10.93661</v>
      </c>
      <c r="AI4" s="10">
        <v>14.07673</v>
      </c>
      <c r="AJ4" s="10">
        <v>3.54962</v>
      </c>
      <c r="AK4" s="10">
        <v>6.4226899999999993</v>
      </c>
      <c r="AL4" s="10">
        <v>10.59356</v>
      </c>
      <c r="AM4" s="10">
        <v>1.32226</v>
      </c>
      <c r="AN4" s="4"/>
      <c r="AO4" s="4"/>
      <c r="AP4" s="4"/>
      <c r="AQ4" s="4"/>
      <c r="AR4" s="4"/>
      <c r="AS4" s="4"/>
      <c r="AT4" s="4"/>
      <c r="AU4" s="4"/>
      <c r="AV4" s="4"/>
      <c r="AW4" s="4"/>
      <c r="AX4" s="4"/>
      <c r="AY4" s="4"/>
    </row>
    <row r="5" spans="1:54" ht="15" x14ac:dyDescent="0.25">
      <c r="A5" s="101">
        <f>YampaRiverInflow.TotalOutflow!A5</f>
        <v>44013</v>
      </c>
      <c r="B5" s="9"/>
      <c r="C5" s="9"/>
      <c r="D5" s="9">
        <v>24.206</v>
      </c>
      <c r="E5" s="10">
        <v>4.2121279999999999</v>
      </c>
      <c r="F5" s="10">
        <v>14.528888</v>
      </c>
      <c r="G5" s="10">
        <v>41.655764000000005</v>
      </c>
      <c r="H5" s="10">
        <v>46.755935999999998</v>
      </c>
      <c r="I5" s="10">
        <v>13.937982000000002</v>
      </c>
      <c r="J5" s="10">
        <v>-9.5202080000000002</v>
      </c>
      <c r="K5" s="10">
        <v>16.145548000000002</v>
      </c>
      <c r="L5" s="10">
        <v>8.3940580000000011</v>
      </c>
      <c r="M5" s="10">
        <v>24.153351999999998</v>
      </c>
      <c r="N5" s="10">
        <v>8.4327039999999993</v>
      </c>
      <c r="O5" s="10">
        <v>3.5028120000000005</v>
      </c>
      <c r="P5" s="10">
        <v>15.702810000000001</v>
      </c>
      <c r="Q5" s="10">
        <v>2.0310160000000002</v>
      </c>
      <c r="R5" s="10">
        <v>8.0089059999999996</v>
      </c>
      <c r="S5" s="10">
        <v>20.697440000000004</v>
      </c>
      <c r="T5" s="10">
        <v>17.755964000000002</v>
      </c>
      <c r="U5" s="10">
        <v>11.63293</v>
      </c>
      <c r="V5" s="10">
        <v>-12.476629999999998</v>
      </c>
      <c r="W5" s="10">
        <v>23.625509999999998</v>
      </c>
      <c r="X5" s="10">
        <v>20.54889</v>
      </c>
      <c r="Y5" s="10">
        <v>8.319090000000001</v>
      </c>
      <c r="Z5" s="10">
        <v>20.105460000000001</v>
      </c>
      <c r="AA5" s="10">
        <v>19.50067</v>
      </c>
      <c r="AB5" s="10">
        <v>8.3446700000000007</v>
      </c>
      <c r="AC5" s="10">
        <v>18.455950000000001</v>
      </c>
      <c r="AD5" s="10">
        <v>31.79073</v>
      </c>
      <c r="AE5" s="10">
        <v>14.55987</v>
      </c>
      <c r="AF5" s="10">
        <v>21.886839999999999</v>
      </c>
      <c r="AG5" s="10">
        <v>25.583909999999999</v>
      </c>
      <c r="AH5" s="10">
        <v>21.074020000000001</v>
      </c>
      <c r="AI5" s="9">
        <v>18.544400000000003</v>
      </c>
      <c r="AJ5" s="9">
        <v>6.5901300000000003</v>
      </c>
      <c r="AK5" s="9">
        <v>14.91146</v>
      </c>
      <c r="AL5" s="9">
        <v>14.38373</v>
      </c>
      <c r="AM5" s="9">
        <v>27.614090000000001</v>
      </c>
      <c r="AN5" s="4"/>
      <c r="AO5" s="4"/>
      <c r="AP5" s="4"/>
      <c r="AQ5" s="4"/>
      <c r="AR5" s="4"/>
      <c r="AS5" s="4"/>
      <c r="AT5" s="4"/>
      <c r="AU5" s="4"/>
      <c r="AV5" s="4"/>
      <c r="AW5" s="4"/>
      <c r="AX5" s="4"/>
      <c r="AY5" s="4"/>
    </row>
    <row r="6" spans="1:54" ht="15" x14ac:dyDescent="0.25">
      <c r="A6" s="101">
        <f>YampaRiverInflow.TotalOutflow!A6</f>
        <v>44044</v>
      </c>
      <c r="B6" s="9"/>
      <c r="C6" s="9"/>
      <c r="D6" s="9">
        <v>20.309999999999999</v>
      </c>
      <c r="E6" s="10">
        <v>25.242690000000003</v>
      </c>
      <c r="F6" s="10">
        <v>23.597766000000004</v>
      </c>
      <c r="G6" s="10">
        <v>33.662408000000006</v>
      </c>
      <c r="H6" s="10">
        <v>46.49971</v>
      </c>
      <c r="I6" s="10">
        <v>0.7424400000000001</v>
      </c>
      <c r="J6" s="10">
        <v>14.672851999999999</v>
      </c>
      <c r="K6" s="10">
        <v>32.564776000000002</v>
      </c>
      <c r="L6" s="10">
        <v>18.685385999999998</v>
      </c>
      <c r="M6" s="10">
        <v>18.337461999999999</v>
      </c>
      <c r="N6" s="10">
        <v>16.435265999999999</v>
      </c>
      <c r="O6" s="10">
        <v>21.988620000000001</v>
      </c>
      <c r="P6" s="10">
        <v>28.766426000000003</v>
      </c>
      <c r="Q6" s="10">
        <v>19.739957999999998</v>
      </c>
      <c r="R6" s="10">
        <v>11.451958000000001</v>
      </c>
      <c r="S6" s="10">
        <v>20.660824000000002</v>
      </c>
      <c r="T6" s="10">
        <v>13.796706</v>
      </c>
      <c r="U6" s="10">
        <v>9.7706299999999988</v>
      </c>
      <c r="V6" s="10">
        <v>7.4435000000000002</v>
      </c>
      <c r="W6" s="10">
        <v>20.504860000000001</v>
      </c>
      <c r="X6" s="10">
        <v>22.135639999999999</v>
      </c>
      <c r="Y6" s="10">
        <v>5.2130799999999997</v>
      </c>
      <c r="Z6" s="10">
        <v>14.802440000000001</v>
      </c>
      <c r="AA6" s="10">
        <v>21.94164</v>
      </c>
      <c r="AB6" s="10">
        <v>8.4181799999999996</v>
      </c>
      <c r="AC6" s="10">
        <v>21.659500000000001</v>
      </c>
      <c r="AD6" s="10">
        <v>35.8294</v>
      </c>
      <c r="AE6" s="10">
        <v>14.210139999999999</v>
      </c>
      <c r="AF6" s="10">
        <v>24.195160000000001</v>
      </c>
      <c r="AG6" s="10">
        <v>26.496269999999999</v>
      </c>
      <c r="AH6" s="10">
        <v>24.024999999999999</v>
      </c>
      <c r="AI6" s="9">
        <v>22.344560000000001</v>
      </c>
      <c r="AJ6" s="9">
        <v>9.8739599999999985</v>
      </c>
      <c r="AK6" s="9">
        <v>13.84548</v>
      </c>
      <c r="AL6" s="9">
        <v>16.93469</v>
      </c>
      <c r="AM6" s="9">
        <v>14.48996</v>
      </c>
      <c r="AN6" s="4"/>
      <c r="AO6" s="4"/>
      <c r="AP6" s="4"/>
      <c r="AQ6" s="4"/>
      <c r="AR6" s="4"/>
      <c r="AS6" s="4"/>
      <c r="AT6" s="4"/>
      <c r="AU6" s="4"/>
      <c r="AV6" s="4"/>
      <c r="AW6" s="4"/>
      <c r="AX6" s="4"/>
      <c r="AY6" s="4"/>
    </row>
    <row r="7" spans="1:54" ht="15" x14ac:dyDescent="0.25">
      <c r="A7" s="101">
        <f>YampaRiverInflow.TotalOutflow!A7</f>
        <v>44075</v>
      </c>
      <c r="B7" s="9"/>
      <c r="C7" s="9"/>
      <c r="D7" s="9">
        <v>13.837</v>
      </c>
      <c r="E7" s="10">
        <v>17.374620000000004</v>
      </c>
      <c r="F7" s="10">
        <v>24.377366000000002</v>
      </c>
      <c r="G7" s="10">
        <v>9.1880220000000001</v>
      </c>
      <c r="H7" s="10">
        <v>20.53886</v>
      </c>
      <c r="I7" s="10">
        <v>12.485670000000001</v>
      </c>
      <c r="J7" s="10">
        <v>12.587112000000001</v>
      </c>
      <c r="K7" s="10">
        <v>13.715842000000002</v>
      </c>
      <c r="L7" s="10">
        <v>14.078788000000001</v>
      </c>
      <c r="M7" s="10">
        <v>17.133922000000002</v>
      </c>
      <c r="N7" s="10">
        <v>36.728893999999997</v>
      </c>
      <c r="O7" s="10">
        <v>21.500264000000001</v>
      </c>
      <c r="P7" s="10">
        <v>26.366382000000002</v>
      </c>
      <c r="Q7" s="10">
        <v>15.737406</v>
      </c>
      <c r="R7" s="10">
        <v>14.914582000000003</v>
      </c>
      <c r="S7" s="10">
        <v>14.839589999999999</v>
      </c>
      <c r="T7" s="10">
        <v>10.647540000000001</v>
      </c>
      <c r="U7" s="10">
        <v>-6.0112700000000006</v>
      </c>
      <c r="V7" s="10">
        <v>19.914009999999998</v>
      </c>
      <c r="W7" s="10">
        <v>13.555149999999999</v>
      </c>
      <c r="X7" s="10">
        <v>15.397549999999999</v>
      </c>
      <c r="Y7" s="10">
        <v>7.1036899999999994</v>
      </c>
      <c r="Z7" s="10">
        <v>8.6973899999999986</v>
      </c>
      <c r="AA7" s="10">
        <v>11.841569999999999</v>
      </c>
      <c r="AB7" s="10">
        <v>3.6388400000000001</v>
      </c>
      <c r="AC7" s="10">
        <v>18.084299999999999</v>
      </c>
      <c r="AD7" s="10">
        <v>24.926950000000001</v>
      </c>
      <c r="AE7" s="10">
        <v>13.032249999999999</v>
      </c>
      <c r="AF7" s="10">
        <v>14.707469999999999</v>
      </c>
      <c r="AG7" s="10">
        <v>15.101129999999999</v>
      </c>
      <c r="AH7" s="10">
        <v>9.3519199999999998</v>
      </c>
      <c r="AI7" s="9">
        <v>35.037589999999994</v>
      </c>
      <c r="AJ7" s="9">
        <v>-2.8639899999999998</v>
      </c>
      <c r="AK7" s="9">
        <v>6.7481800000000005</v>
      </c>
      <c r="AL7" s="9">
        <v>15.02529</v>
      </c>
      <c r="AM7" s="9">
        <v>11.451879999999999</v>
      </c>
      <c r="AN7" s="4"/>
      <c r="AO7" s="4"/>
      <c r="AP7" s="4"/>
      <c r="AQ7" s="4"/>
      <c r="AR7" s="4"/>
      <c r="AS7" s="4"/>
      <c r="AT7" s="4"/>
      <c r="AU7" s="4"/>
      <c r="AV7" s="4"/>
      <c r="AW7" s="4"/>
      <c r="AX7" s="4"/>
      <c r="AY7" s="4"/>
    </row>
    <row r="8" spans="1:54" ht="15" x14ac:dyDescent="0.25">
      <c r="A8" s="101">
        <f>YampaRiverInflow.TotalOutflow!A8</f>
        <v>44105</v>
      </c>
      <c r="B8" s="9"/>
      <c r="C8" s="9"/>
      <c r="D8" s="9">
        <v>8.8109999999999999</v>
      </c>
      <c r="E8" s="10">
        <v>13.100300000000001</v>
      </c>
      <c r="F8" s="10">
        <v>0.89675000000000005</v>
      </c>
      <c r="G8" s="10">
        <v>27.212436</v>
      </c>
      <c r="H8" s="10">
        <v>21.019506</v>
      </c>
      <c r="I8" s="10">
        <v>15.296984</v>
      </c>
      <c r="J8" s="10">
        <v>17.363528000000002</v>
      </c>
      <c r="K8" s="10">
        <v>15.145718</v>
      </c>
      <c r="L8" s="10">
        <v>19.380140000000001</v>
      </c>
      <c r="M8" s="10">
        <v>13.376776000000001</v>
      </c>
      <c r="N8" s="10">
        <v>4.7494760000000005</v>
      </c>
      <c r="O8" s="10">
        <v>8.6108960000000003</v>
      </c>
      <c r="P8" s="10">
        <v>17.934583999999997</v>
      </c>
      <c r="Q8" s="10">
        <v>11.836898000000001</v>
      </c>
      <c r="R8" s="10">
        <v>11.503132000000001</v>
      </c>
      <c r="S8" s="10">
        <v>12.135444000000001</v>
      </c>
      <c r="T8" s="10">
        <v>6.3876860000000004</v>
      </c>
      <c r="U8" s="10">
        <v>-7.82599</v>
      </c>
      <c r="V8" s="10">
        <v>24.362849999999998</v>
      </c>
      <c r="W8" s="10">
        <v>10.95425</v>
      </c>
      <c r="X8" s="10">
        <v>11.723360000000001</v>
      </c>
      <c r="Y8" s="10">
        <v>4.6145899999999997</v>
      </c>
      <c r="Z8" s="10">
        <v>6.6953500000000004</v>
      </c>
      <c r="AA8" s="10">
        <v>9.5123700000000007</v>
      </c>
      <c r="AB8" s="10">
        <v>-0.49925999999999998</v>
      </c>
      <c r="AC8" s="10">
        <v>18.132660000000001</v>
      </c>
      <c r="AD8" s="10">
        <v>19.22006</v>
      </c>
      <c r="AE8" s="10">
        <v>10.97871</v>
      </c>
      <c r="AF8" s="10">
        <v>13.21185</v>
      </c>
      <c r="AG8" s="10">
        <v>14.04824</v>
      </c>
      <c r="AH8" s="10">
        <v>6.9533999999999994</v>
      </c>
      <c r="AI8" s="9">
        <v>23.35398</v>
      </c>
      <c r="AJ8" s="9">
        <v>-2.8656299999999999</v>
      </c>
      <c r="AK8" s="9">
        <v>2.3012199999999998</v>
      </c>
      <c r="AL8" s="9">
        <v>14.73507</v>
      </c>
      <c r="AM8" s="9">
        <v>8.505370000000001</v>
      </c>
      <c r="AN8" s="4"/>
      <c r="AO8" s="4"/>
      <c r="AP8" s="4"/>
      <c r="AQ8" s="4"/>
      <c r="AR8" s="4"/>
      <c r="AS8" s="4"/>
      <c r="AT8" s="4"/>
      <c r="AU8" s="4"/>
      <c r="AV8" s="4"/>
      <c r="AW8" s="4"/>
      <c r="AX8" s="4"/>
      <c r="AY8" s="4"/>
    </row>
    <row r="9" spans="1:54" ht="15" x14ac:dyDescent="0.25">
      <c r="A9" s="101">
        <f>YampaRiverInflow.TotalOutflow!A9</f>
        <v>44136</v>
      </c>
      <c r="B9" s="9"/>
      <c r="C9" s="9"/>
      <c r="D9" s="9">
        <v>1.72</v>
      </c>
      <c r="E9" s="10">
        <v>15.881826</v>
      </c>
      <c r="F9" s="10">
        <v>12.644528000000001</v>
      </c>
      <c r="G9" s="10">
        <v>20.419766000000003</v>
      </c>
      <c r="H9" s="10">
        <v>19.335204000000001</v>
      </c>
      <c r="I9" s="10">
        <v>16.094632000000001</v>
      </c>
      <c r="J9" s="10">
        <v>11.450326</v>
      </c>
      <c r="K9" s="10">
        <v>26.131626000000004</v>
      </c>
      <c r="L9" s="10">
        <v>8.3835399999999982</v>
      </c>
      <c r="M9" s="10">
        <v>1.6175140000000001</v>
      </c>
      <c r="N9" s="10">
        <v>4.4911860000000008</v>
      </c>
      <c r="O9" s="10">
        <v>8.991363999999999</v>
      </c>
      <c r="P9" s="10">
        <v>10.960080000000001</v>
      </c>
      <c r="Q9" s="10">
        <v>12.147136</v>
      </c>
      <c r="R9" s="10">
        <v>3.6625680000000003</v>
      </c>
      <c r="S9" s="10">
        <v>15.820898000000001</v>
      </c>
      <c r="T9" s="10">
        <v>14.533392000000001</v>
      </c>
      <c r="U9" s="10">
        <v>-12.37326</v>
      </c>
      <c r="V9" s="10">
        <v>14.93168</v>
      </c>
      <c r="W9" s="10">
        <v>-5.1652700000000005</v>
      </c>
      <c r="X9" s="10">
        <v>10.395850000000001</v>
      </c>
      <c r="Y9" s="10">
        <v>4.0648400000000002</v>
      </c>
      <c r="Z9" s="10">
        <v>3.5380700000000003</v>
      </c>
      <c r="AA9" s="10">
        <v>7.5272700000000006</v>
      </c>
      <c r="AB9" s="10">
        <v>13.11669</v>
      </c>
      <c r="AC9" s="10">
        <v>15.47784</v>
      </c>
      <c r="AD9" s="10">
        <v>21.893450000000001</v>
      </c>
      <c r="AE9" s="10">
        <v>12.1463</v>
      </c>
      <c r="AF9" s="10">
        <v>8.651209999999999</v>
      </c>
      <c r="AG9" s="10">
        <v>9.7618099999999988</v>
      </c>
      <c r="AH9" s="10">
        <v>16.488720000000001</v>
      </c>
      <c r="AI9" s="9">
        <v>4.6226700000000003</v>
      </c>
      <c r="AJ9" s="9">
        <v>5.9689499999999995</v>
      </c>
      <c r="AK9" s="9">
        <v>-1.0023</v>
      </c>
      <c r="AL9" s="9">
        <v>2.8529</v>
      </c>
      <c r="AM9" s="9">
        <v>5.8924399999999997</v>
      </c>
      <c r="AN9" s="4"/>
      <c r="AO9" s="4"/>
      <c r="AP9" s="4"/>
      <c r="AQ9" s="4"/>
      <c r="AR9" s="4"/>
      <c r="AS9" s="4"/>
      <c r="AT9" s="4"/>
      <c r="AU9" s="4"/>
      <c r="AV9" s="4"/>
      <c r="AW9" s="4"/>
      <c r="AX9" s="4"/>
      <c r="AY9" s="4"/>
    </row>
    <row r="10" spans="1:54" ht="15" x14ac:dyDescent="0.25">
      <c r="A10" s="101">
        <f>YampaRiverInflow.TotalOutflow!A10</f>
        <v>44166</v>
      </c>
      <c r="B10" s="9"/>
      <c r="C10" s="9"/>
      <c r="D10" s="9">
        <v>4.9169999999999998</v>
      </c>
      <c r="E10" s="10">
        <v>12.228878</v>
      </c>
      <c r="F10" s="10">
        <v>26.422100000000004</v>
      </c>
      <c r="G10" s="10">
        <v>30.541180000000001</v>
      </c>
      <c r="H10" s="10">
        <v>25.264988000000002</v>
      </c>
      <c r="I10" s="10">
        <v>17.192216000000002</v>
      </c>
      <c r="J10" s="10">
        <v>14.472434000000002</v>
      </c>
      <c r="K10" s="10">
        <v>14.617889999999999</v>
      </c>
      <c r="L10" s="10">
        <v>12.40625</v>
      </c>
      <c r="M10" s="10">
        <v>14.303154000000003</v>
      </c>
      <c r="N10" s="10">
        <v>8.5718779999999999</v>
      </c>
      <c r="O10" s="10">
        <v>16.566911999999999</v>
      </c>
      <c r="P10" s="10">
        <v>23.606604000000004</v>
      </c>
      <c r="Q10" s="10">
        <v>11.927992</v>
      </c>
      <c r="R10" s="10">
        <v>18.697578</v>
      </c>
      <c r="S10" s="10">
        <v>16.272072000000001</v>
      </c>
      <c r="T10" s="10">
        <v>6.2282960000000003</v>
      </c>
      <c r="U10" s="10">
        <v>-16.238409999999998</v>
      </c>
      <c r="V10" s="10">
        <v>12.00187</v>
      </c>
      <c r="W10" s="10">
        <v>6.5915499999999998</v>
      </c>
      <c r="X10" s="10">
        <v>12.228569999999999</v>
      </c>
      <c r="Y10" s="10">
        <v>1.01868</v>
      </c>
      <c r="Z10" s="10">
        <v>6.6875100000000005</v>
      </c>
      <c r="AA10" s="10">
        <v>11.483219999999999</v>
      </c>
      <c r="AB10" s="10">
        <v>-2.7016499999999999</v>
      </c>
      <c r="AC10" s="10">
        <v>25.948370000000001</v>
      </c>
      <c r="AD10" s="10">
        <v>22.778939999999999</v>
      </c>
      <c r="AE10" s="10">
        <v>11.792920000000001</v>
      </c>
      <c r="AF10" s="10">
        <v>17.610810000000001</v>
      </c>
      <c r="AG10" s="10">
        <v>24.307770000000001</v>
      </c>
      <c r="AH10" s="10">
        <v>18.407709999999998</v>
      </c>
      <c r="AI10" s="9">
        <v>2.61571</v>
      </c>
      <c r="AJ10" s="9">
        <v>-1.4079200000000001</v>
      </c>
      <c r="AK10" s="9">
        <v>-6.0315000000000003</v>
      </c>
      <c r="AL10" s="9">
        <v>15.691600000000001</v>
      </c>
      <c r="AM10" s="9">
        <v>6.0872700000000002</v>
      </c>
      <c r="AN10" s="4"/>
      <c r="AO10" s="4"/>
      <c r="AP10" s="4"/>
      <c r="AQ10" s="4"/>
      <c r="AR10" s="4"/>
      <c r="AS10" s="4"/>
      <c r="AT10" s="4"/>
      <c r="AU10" s="4"/>
      <c r="AV10" s="4"/>
      <c r="AW10" s="4"/>
      <c r="AX10" s="4"/>
      <c r="AY10" s="4"/>
    </row>
    <row r="11" spans="1:54" ht="15" x14ac:dyDescent="0.25">
      <c r="A11" s="101">
        <f>YampaRiverInflow.TotalOutflow!A11</f>
        <v>44197</v>
      </c>
      <c r="B11" s="9"/>
      <c r="C11" s="9"/>
      <c r="D11" s="9">
        <v>10.901999999999999</v>
      </c>
      <c r="E11" s="10">
        <v>13.836252</v>
      </c>
      <c r="F11" s="10">
        <v>13.248782</v>
      </c>
      <c r="G11" s="10">
        <v>20.046610000000001</v>
      </c>
      <c r="H11" s="10">
        <v>26.309258000000003</v>
      </c>
      <c r="I11" s="10">
        <v>13.399138000000001</v>
      </c>
      <c r="J11" s="10">
        <v>7.5585960000000014</v>
      </c>
      <c r="K11" s="10">
        <v>17.579034</v>
      </c>
      <c r="L11" s="10">
        <v>17.167010000000001</v>
      </c>
      <c r="M11" s="10">
        <v>17.192004000000001</v>
      </c>
      <c r="N11" s="10">
        <v>16.305914000000001</v>
      </c>
      <c r="O11" s="10">
        <v>18.317238</v>
      </c>
      <c r="P11" s="10">
        <v>101.21908400000001</v>
      </c>
      <c r="Q11" s="10">
        <v>14.084605999999999</v>
      </c>
      <c r="R11" s="10">
        <v>35.531559999999999</v>
      </c>
      <c r="S11" s="10">
        <v>11.366462</v>
      </c>
      <c r="T11" s="10">
        <v>12.906422000000001</v>
      </c>
      <c r="U11" s="10">
        <v>-12.26146</v>
      </c>
      <c r="V11" s="10">
        <v>9.9685600000000001</v>
      </c>
      <c r="W11" s="10">
        <v>3.9182399999999999</v>
      </c>
      <c r="X11" s="10">
        <v>5.2524799999999994</v>
      </c>
      <c r="Y11" s="10">
        <v>0.65434000000000003</v>
      </c>
      <c r="Z11" s="10">
        <v>10.38495</v>
      </c>
      <c r="AA11" s="10">
        <v>14.23559</v>
      </c>
      <c r="AB11" s="10">
        <v>9.8203300000000002</v>
      </c>
      <c r="AC11" s="10">
        <v>24.700430000000001</v>
      </c>
      <c r="AD11" s="10">
        <v>22.069479999999999</v>
      </c>
      <c r="AE11" s="10">
        <v>12.57952</v>
      </c>
      <c r="AF11" s="10">
        <v>19.210369999999998</v>
      </c>
      <c r="AG11" s="10">
        <v>24.414390000000001</v>
      </c>
      <c r="AH11" s="10">
        <v>14.356399999999999</v>
      </c>
      <c r="AI11" s="9">
        <v>-5.5168900000000001</v>
      </c>
      <c r="AJ11" s="9">
        <v>8.7599999999999997E-2</v>
      </c>
      <c r="AK11" s="9">
        <v>10.52117</v>
      </c>
      <c r="AL11" s="9">
        <v>15.80128</v>
      </c>
      <c r="AM11" s="9">
        <v>6.6924780000000004</v>
      </c>
      <c r="AN11" s="4"/>
      <c r="AO11" s="4"/>
      <c r="AP11" s="4"/>
      <c r="AQ11" s="4"/>
      <c r="AR11" s="4"/>
      <c r="AS11" s="4"/>
      <c r="AT11" s="4"/>
      <c r="AU11" s="4"/>
      <c r="AV11" s="4"/>
      <c r="AW11" s="4"/>
      <c r="AX11" s="4"/>
      <c r="AY11" s="4"/>
    </row>
    <row r="12" spans="1:54" ht="15" x14ac:dyDescent="0.25">
      <c r="A12" s="101">
        <f>YampaRiverInflow.TotalOutflow!A12</f>
        <v>44228</v>
      </c>
      <c r="B12" s="9"/>
      <c r="C12" s="9"/>
      <c r="D12" s="9">
        <v>10.103999999999999</v>
      </c>
      <c r="E12" s="10">
        <v>24.945210000000003</v>
      </c>
      <c r="F12" s="10">
        <v>20.465412000000001</v>
      </c>
      <c r="G12" s="10">
        <v>17.773367999999998</v>
      </c>
      <c r="H12" s="10">
        <v>21.627798000000002</v>
      </c>
      <c r="I12" s="10">
        <v>24.398584000000003</v>
      </c>
      <c r="J12" s="10">
        <v>22.760021999999999</v>
      </c>
      <c r="K12" s="10">
        <v>20.288758000000001</v>
      </c>
      <c r="L12" s="10">
        <v>20.558418000000003</v>
      </c>
      <c r="M12" s="10">
        <v>7.514894</v>
      </c>
      <c r="N12" s="10">
        <v>19.425978000000001</v>
      </c>
      <c r="O12" s="10">
        <v>27.521836</v>
      </c>
      <c r="P12" s="10">
        <v>75.754664000000005</v>
      </c>
      <c r="Q12" s="10">
        <v>14.718234000000001</v>
      </c>
      <c r="R12" s="10">
        <v>33.481140000000003</v>
      </c>
      <c r="S12" s="10">
        <v>10.668854</v>
      </c>
      <c r="T12" s="10">
        <v>-2.5262600000000002</v>
      </c>
      <c r="U12" s="10">
        <v>-10.192350000000001</v>
      </c>
      <c r="V12" s="10">
        <v>6.2821099999999994</v>
      </c>
      <c r="W12" s="10">
        <v>3.13246</v>
      </c>
      <c r="X12" s="10">
        <v>4.1601400000000002</v>
      </c>
      <c r="Y12" s="10">
        <v>2.8380700000000001</v>
      </c>
      <c r="Z12" s="10">
        <v>9.7490100000000002</v>
      </c>
      <c r="AA12" s="10">
        <v>16.001570000000001</v>
      </c>
      <c r="AB12" s="10">
        <v>9.5720700000000001</v>
      </c>
      <c r="AC12" s="10">
        <v>21.740169999999999</v>
      </c>
      <c r="AD12" s="10">
        <v>14.98456</v>
      </c>
      <c r="AE12" s="10">
        <v>10.01197</v>
      </c>
      <c r="AF12" s="10">
        <v>10.48507</v>
      </c>
      <c r="AG12" s="10">
        <v>13.671299999999999</v>
      </c>
      <c r="AH12" s="10">
        <v>11.7835</v>
      </c>
      <c r="AI12" s="9">
        <v>1.5763499999999999</v>
      </c>
      <c r="AJ12" s="9">
        <v>-4.5615100000000002</v>
      </c>
      <c r="AK12" s="9">
        <v>4.3772399999999996</v>
      </c>
      <c r="AL12" s="9">
        <v>6.30464</v>
      </c>
      <c r="AM12" s="9">
        <v>11.420924000000001</v>
      </c>
      <c r="AN12" s="4"/>
      <c r="AO12" s="4"/>
      <c r="AP12" s="4"/>
      <c r="AQ12" s="4"/>
      <c r="AR12" s="4"/>
      <c r="AS12" s="4"/>
      <c r="AT12" s="4"/>
      <c r="AU12" s="4"/>
      <c r="AV12" s="4"/>
      <c r="AW12" s="4"/>
      <c r="AX12" s="4"/>
      <c r="AY12" s="4"/>
    </row>
    <row r="13" spans="1:54" ht="15" x14ac:dyDescent="0.25">
      <c r="A13" s="101">
        <f>YampaRiverInflow.TotalOutflow!A13</f>
        <v>44256</v>
      </c>
      <c r="B13" s="9"/>
      <c r="C13" s="9"/>
      <c r="D13" s="9">
        <v>13.616</v>
      </c>
      <c r="E13" s="10">
        <v>25.872128</v>
      </c>
      <c r="F13" s="10">
        <v>49.723404000000002</v>
      </c>
      <c r="G13" s="10">
        <v>19.559304000000001</v>
      </c>
      <c r="H13" s="10">
        <v>35.780078000000003</v>
      </c>
      <c r="I13" s="10">
        <v>21.771910000000002</v>
      </c>
      <c r="J13" s="10">
        <v>6.9283080000000012</v>
      </c>
      <c r="K13" s="10">
        <v>9.9853559999999995</v>
      </c>
      <c r="L13" s="10">
        <v>4.6072879999999996</v>
      </c>
      <c r="M13" s="10">
        <v>9.3644660000000002</v>
      </c>
      <c r="N13" s="10">
        <v>26.794340000000005</v>
      </c>
      <c r="O13" s="10">
        <v>39.915998000000002</v>
      </c>
      <c r="P13" s="10">
        <v>66.375816</v>
      </c>
      <c r="Q13" s="10">
        <v>17.63081</v>
      </c>
      <c r="R13" s="10">
        <v>62.605969999999999</v>
      </c>
      <c r="S13" s="10">
        <v>-10.494788</v>
      </c>
      <c r="T13" s="10">
        <v>-5.3588699999999996</v>
      </c>
      <c r="U13" s="10">
        <v>-15.49112</v>
      </c>
      <c r="V13" s="10">
        <v>36.322969999999998</v>
      </c>
      <c r="W13" s="10">
        <v>9.210090000000001</v>
      </c>
      <c r="X13" s="10">
        <v>5.7764899999999999</v>
      </c>
      <c r="Y13" s="10">
        <v>9.2872199999999996</v>
      </c>
      <c r="Z13" s="10">
        <v>8.1139899999999994</v>
      </c>
      <c r="AA13" s="10">
        <v>9.8301200000000009</v>
      </c>
      <c r="AB13" s="10">
        <v>14.49926</v>
      </c>
      <c r="AC13" s="10">
        <v>12.03308</v>
      </c>
      <c r="AD13" s="10">
        <v>4.5342399999999996</v>
      </c>
      <c r="AE13" s="10">
        <v>19.332849999999997</v>
      </c>
      <c r="AF13" s="10">
        <v>6.37479</v>
      </c>
      <c r="AG13" s="10">
        <v>9.2942099999999996</v>
      </c>
      <c r="AH13" s="10">
        <v>12.6425</v>
      </c>
      <c r="AI13" s="9">
        <v>6.9273500000000006</v>
      </c>
      <c r="AJ13" s="9">
        <v>-7.20953</v>
      </c>
      <c r="AK13" s="9">
        <v>6.0791599999999999</v>
      </c>
      <c r="AL13" s="9">
        <v>6.5443199999999999</v>
      </c>
      <c r="AM13" s="9">
        <v>13.23695</v>
      </c>
      <c r="AN13" s="4"/>
      <c r="AO13" s="4"/>
      <c r="AP13" s="4"/>
      <c r="AQ13" s="4"/>
      <c r="AR13" s="4"/>
      <c r="AS13" s="4"/>
      <c r="AT13" s="4"/>
      <c r="AU13" s="4"/>
      <c r="AV13" s="4"/>
      <c r="AW13" s="4"/>
      <c r="AX13" s="4"/>
      <c r="AY13" s="4"/>
    </row>
    <row r="14" spans="1:54" ht="15" x14ac:dyDescent="0.25">
      <c r="A14" s="101">
        <f>YampaRiverInflow.TotalOutflow!A14</f>
        <v>44287</v>
      </c>
      <c r="B14" s="9"/>
      <c r="C14" s="9"/>
      <c r="D14" s="9">
        <v>15.79</v>
      </c>
      <c r="E14" s="10">
        <v>16.681022000000002</v>
      </c>
      <c r="F14" s="10">
        <v>25.769639999999999</v>
      </c>
      <c r="G14" s="10">
        <v>24.889088000000005</v>
      </c>
      <c r="H14" s="10">
        <v>28.007258</v>
      </c>
      <c r="I14" s="10">
        <v>23.441744000000003</v>
      </c>
      <c r="J14" s="10">
        <v>20.577144000000001</v>
      </c>
      <c r="K14" s="10">
        <v>25.502514000000001</v>
      </c>
      <c r="L14" s="10">
        <v>13.009960000000001</v>
      </c>
      <c r="M14" s="10">
        <v>4.4516200000000001</v>
      </c>
      <c r="N14" s="10">
        <v>18.399011999999999</v>
      </c>
      <c r="O14" s="10">
        <v>29.763325999999999</v>
      </c>
      <c r="P14" s="10">
        <v>41.261670000000002</v>
      </c>
      <c r="Q14" s="10">
        <v>7.7661820000000006</v>
      </c>
      <c r="R14" s="10">
        <v>14.708754000000001</v>
      </c>
      <c r="S14" s="10">
        <v>23.635946000000001</v>
      </c>
      <c r="T14" s="10">
        <v>6.8406400000000005</v>
      </c>
      <c r="U14" s="10">
        <v>-2.2138499999999999</v>
      </c>
      <c r="V14" s="10">
        <v>19.547470000000001</v>
      </c>
      <c r="W14" s="10">
        <v>11.52768</v>
      </c>
      <c r="X14" s="10">
        <v>17.343669999999999</v>
      </c>
      <c r="Y14" s="10">
        <v>13.49269</v>
      </c>
      <c r="Z14" s="10">
        <v>4.6643299999999996</v>
      </c>
      <c r="AA14" s="10">
        <v>2.3306399999999998</v>
      </c>
      <c r="AB14" s="10">
        <v>9.179590000000001</v>
      </c>
      <c r="AC14" s="10">
        <v>14.534559999999999</v>
      </c>
      <c r="AD14" s="10">
        <v>4.0880400000000003</v>
      </c>
      <c r="AE14" s="10">
        <v>12.77216</v>
      </c>
      <c r="AF14" s="10">
        <v>7.4774700000000003</v>
      </c>
      <c r="AG14" s="10">
        <v>12.525</v>
      </c>
      <c r="AH14" s="10">
        <v>22.5366</v>
      </c>
      <c r="AI14" s="9">
        <v>5.4246600000000003</v>
      </c>
      <c r="AJ14" s="9">
        <v>-1.42597</v>
      </c>
      <c r="AK14" s="9">
        <v>9.8915199999999999</v>
      </c>
      <c r="AL14" s="9">
        <v>9.72743</v>
      </c>
      <c r="AM14" s="9">
        <v>7.0186580000000003</v>
      </c>
      <c r="AN14" s="4"/>
      <c r="AO14" s="4"/>
      <c r="AP14" s="4"/>
      <c r="AQ14" s="4"/>
      <c r="AR14" s="4"/>
      <c r="AS14" s="4"/>
      <c r="AT14" s="4"/>
      <c r="AU14" s="4"/>
      <c r="AV14" s="4"/>
      <c r="AW14" s="4"/>
      <c r="AX14" s="4"/>
      <c r="AY14" s="4"/>
    </row>
    <row r="15" spans="1:54" ht="15" x14ac:dyDescent="0.25">
      <c r="A15" s="101">
        <f>YampaRiverInflow.TotalOutflow!A15</f>
        <v>44317</v>
      </c>
      <c r="B15" s="9"/>
      <c r="C15" s="9"/>
      <c r="D15" s="9">
        <v>16.297999999999998</v>
      </c>
      <c r="E15" s="10">
        <v>20.596146000000001</v>
      </c>
      <c r="F15" s="10">
        <v>42.715372000000002</v>
      </c>
      <c r="G15" s="10">
        <v>8.9217919999999999</v>
      </c>
      <c r="H15" s="10">
        <v>-0.27216800000000002</v>
      </c>
      <c r="I15" s="10">
        <v>-15.576908</v>
      </c>
      <c r="J15" s="10">
        <v>10.261580000000002</v>
      </c>
      <c r="K15" s="10">
        <v>14.939944000000001</v>
      </c>
      <c r="L15" s="10">
        <v>-6.4280240000000006</v>
      </c>
      <c r="M15" s="10">
        <v>-2.930132</v>
      </c>
      <c r="N15" s="10">
        <v>9.3170699999999993</v>
      </c>
      <c r="O15" s="10">
        <v>17.687328000000001</v>
      </c>
      <c r="P15" s="10">
        <v>30.256135999999998</v>
      </c>
      <c r="Q15" s="10">
        <v>9.5716059999999992</v>
      </c>
      <c r="R15" s="10">
        <v>29.325434000000005</v>
      </c>
      <c r="S15" s="10">
        <v>5.5503300000000007</v>
      </c>
      <c r="T15" s="10">
        <v>8.0619300000000003</v>
      </c>
      <c r="U15" s="10">
        <v>-4.66012</v>
      </c>
      <c r="V15" s="10">
        <v>9.683209999999999</v>
      </c>
      <c r="W15" s="10">
        <v>23.337949999999999</v>
      </c>
      <c r="X15" s="10">
        <v>11.09249</v>
      </c>
      <c r="Y15" s="10">
        <v>14.89179</v>
      </c>
      <c r="Z15" s="10">
        <v>9.6852700000000009</v>
      </c>
      <c r="AA15" s="10">
        <v>5.5847100000000003</v>
      </c>
      <c r="AB15" s="10">
        <v>4.1686000000000005</v>
      </c>
      <c r="AC15" s="10">
        <v>14.016170000000001</v>
      </c>
      <c r="AD15" s="10">
        <v>5.02379</v>
      </c>
      <c r="AE15" s="10">
        <v>16.882990000000003</v>
      </c>
      <c r="AF15" s="10">
        <v>3.9549799999999999</v>
      </c>
      <c r="AG15" s="10">
        <v>10.53945</v>
      </c>
      <c r="AH15" s="10">
        <v>19.5229</v>
      </c>
      <c r="AI15" s="9">
        <v>4.9721899999999994</v>
      </c>
      <c r="AJ15" s="9">
        <v>1.2309300000000001</v>
      </c>
      <c r="AK15" s="9">
        <v>4.9847600000000005</v>
      </c>
      <c r="AL15" s="9">
        <v>9.3964200000000009</v>
      </c>
      <c r="AM15" s="9">
        <v>8.1567039999999995</v>
      </c>
      <c r="AN15" s="4"/>
      <c r="AO15" s="4"/>
      <c r="AP15" s="4"/>
      <c r="AQ15" s="4"/>
      <c r="AR15" s="4"/>
      <c r="AS15" s="4"/>
      <c r="AT15" s="4"/>
      <c r="AU15" s="4"/>
      <c r="AV15" s="4"/>
      <c r="AW15" s="4"/>
      <c r="AX15" s="4"/>
      <c r="AY15" s="4"/>
    </row>
    <row r="16" spans="1:54" ht="15" x14ac:dyDescent="0.25">
      <c r="A16" s="101">
        <f>YampaRiverInflow.TotalOutflow!A16</f>
        <v>44348</v>
      </c>
      <c r="B16" s="9"/>
      <c r="C16" s="9"/>
      <c r="D16" s="9">
        <v>17.035</v>
      </c>
      <c r="E16" s="10">
        <v>4.958564</v>
      </c>
      <c r="F16" s="10">
        <v>-2.5423</v>
      </c>
      <c r="G16" s="10">
        <v>8.1491520000000008</v>
      </c>
      <c r="H16" s="10">
        <v>20.665317999999999</v>
      </c>
      <c r="I16" s="10">
        <v>14.274572000000001</v>
      </c>
      <c r="J16" s="10">
        <v>14.059692000000002</v>
      </c>
      <c r="K16" s="10">
        <v>2.4844780000000002</v>
      </c>
      <c r="L16" s="10">
        <v>1.888352</v>
      </c>
      <c r="M16" s="10">
        <v>10.006266000000002</v>
      </c>
      <c r="N16" s="10">
        <v>19.542680000000001</v>
      </c>
      <c r="O16" s="10">
        <v>1.2684000000000002</v>
      </c>
      <c r="P16" s="10">
        <v>4.9412060000000002</v>
      </c>
      <c r="Q16" s="10">
        <v>-1.180104</v>
      </c>
      <c r="R16" s="10">
        <v>16.706314000000003</v>
      </c>
      <c r="S16" s="10">
        <v>1.3633040000000001</v>
      </c>
      <c r="T16" s="10">
        <v>-0.79383999999999999</v>
      </c>
      <c r="U16" s="10">
        <v>-23.251810000000003</v>
      </c>
      <c r="V16" s="10">
        <v>12.69872</v>
      </c>
      <c r="W16" s="10">
        <v>19.039000000000001</v>
      </c>
      <c r="X16" s="10">
        <v>6.8687700000000005</v>
      </c>
      <c r="Y16" s="10">
        <v>14.246139999999999</v>
      </c>
      <c r="Z16" s="10">
        <v>18.845080000000003</v>
      </c>
      <c r="AA16" s="10">
        <v>7.4909099999999995</v>
      </c>
      <c r="AB16" s="10">
        <v>13.8124</v>
      </c>
      <c r="AC16" s="10">
        <v>24.775919999999999</v>
      </c>
      <c r="AD16" s="10">
        <v>9.7531100000000013</v>
      </c>
      <c r="AE16" s="10">
        <v>18.740459999999999</v>
      </c>
      <c r="AF16" s="10">
        <v>5.9942099999999998</v>
      </c>
      <c r="AG16" s="10">
        <v>10.93661</v>
      </c>
      <c r="AH16" s="10">
        <v>14.07673</v>
      </c>
      <c r="AI16" s="9">
        <v>3.54962</v>
      </c>
      <c r="AJ16" s="9">
        <v>6.4226899999999993</v>
      </c>
      <c r="AK16" s="9">
        <v>10.59356</v>
      </c>
      <c r="AL16" s="9">
        <v>1.32226</v>
      </c>
      <c r="AM16" s="9">
        <v>3.633238</v>
      </c>
      <c r="AN16" s="4"/>
      <c r="AO16" s="4"/>
      <c r="AP16" s="4"/>
      <c r="AQ16" s="4"/>
      <c r="AR16" s="4"/>
      <c r="AS16" s="4"/>
      <c r="AT16" s="4"/>
      <c r="AU16" s="4"/>
      <c r="AV16" s="4"/>
      <c r="AW16" s="4"/>
      <c r="AX16" s="4"/>
      <c r="AY16" s="4"/>
    </row>
    <row r="17" spans="1:51" ht="15" x14ac:dyDescent="0.25">
      <c r="A17" s="101">
        <f>YampaRiverInflow.TotalOutflow!A17</f>
        <v>44378</v>
      </c>
      <c r="B17" s="9"/>
      <c r="C17" s="9"/>
      <c r="D17" s="9">
        <v>24.206</v>
      </c>
      <c r="E17" s="10">
        <v>14.528888</v>
      </c>
      <c r="F17" s="10">
        <v>41.655764000000005</v>
      </c>
      <c r="G17" s="10">
        <v>46.755935999999998</v>
      </c>
      <c r="H17" s="10">
        <v>13.937982000000002</v>
      </c>
      <c r="I17" s="10">
        <v>-9.5202080000000002</v>
      </c>
      <c r="J17" s="10">
        <v>16.145548000000002</v>
      </c>
      <c r="K17" s="10">
        <v>8.3940580000000011</v>
      </c>
      <c r="L17" s="10">
        <v>24.153351999999998</v>
      </c>
      <c r="M17" s="10">
        <v>8.4327039999999993</v>
      </c>
      <c r="N17" s="10">
        <v>3.5028120000000005</v>
      </c>
      <c r="O17" s="10">
        <v>15.702810000000001</v>
      </c>
      <c r="P17" s="10">
        <v>2.0310160000000002</v>
      </c>
      <c r="Q17" s="10">
        <v>8.0089059999999996</v>
      </c>
      <c r="R17" s="10">
        <v>20.697440000000004</v>
      </c>
      <c r="S17" s="10">
        <v>17.755964000000002</v>
      </c>
      <c r="T17" s="10">
        <v>11.63293</v>
      </c>
      <c r="U17" s="10">
        <v>-12.476629999999998</v>
      </c>
      <c r="V17" s="10">
        <v>23.625509999999998</v>
      </c>
      <c r="W17" s="10">
        <v>20.54889</v>
      </c>
      <c r="X17" s="10">
        <v>8.319090000000001</v>
      </c>
      <c r="Y17" s="10">
        <v>20.105460000000001</v>
      </c>
      <c r="Z17" s="10">
        <v>19.50067</v>
      </c>
      <c r="AA17" s="10">
        <v>8.3446700000000007</v>
      </c>
      <c r="AB17" s="10">
        <v>18.455950000000001</v>
      </c>
      <c r="AC17" s="10">
        <v>31.79073</v>
      </c>
      <c r="AD17" s="10">
        <v>14.55987</v>
      </c>
      <c r="AE17" s="10">
        <v>21.886839999999999</v>
      </c>
      <c r="AF17" s="10">
        <v>25.583909999999999</v>
      </c>
      <c r="AG17" s="10">
        <v>21.074020000000001</v>
      </c>
      <c r="AH17" s="10">
        <v>18.544400000000003</v>
      </c>
      <c r="AI17" s="9">
        <v>6.5901300000000003</v>
      </c>
      <c r="AJ17" s="9">
        <v>14.91146</v>
      </c>
      <c r="AK17" s="9">
        <v>14.38373</v>
      </c>
      <c r="AL17" s="9">
        <v>27.614090000000001</v>
      </c>
      <c r="AM17" s="9">
        <v>1.747992</v>
      </c>
      <c r="AN17" s="4"/>
      <c r="AO17" s="4"/>
      <c r="AP17" s="4"/>
      <c r="AQ17" s="4"/>
      <c r="AR17" s="4"/>
      <c r="AS17" s="4"/>
      <c r="AT17" s="4"/>
      <c r="AU17" s="4"/>
      <c r="AV17" s="4"/>
      <c r="AW17" s="4"/>
      <c r="AX17" s="4"/>
      <c r="AY17" s="4"/>
    </row>
    <row r="18" spans="1:51" ht="15" x14ac:dyDescent="0.25">
      <c r="A18" s="101">
        <f>YampaRiverInflow.TotalOutflow!A18</f>
        <v>44409</v>
      </c>
      <c r="B18" s="9"/>
      <c r="C18" s="9"/>
      <c r="D18" s="9">
        <v>20.309999999999999</v>
      </c>
      <c r="E18" s="10">
        <v>23.597766000000004</v>
      </c>
      <c r="F18" s="10">
        <v>33.662408000000006</v>
      </c>
      <c r="G18" s="10">
        <v>46.49971</v>
      </c>
      <c r="H18" s="10">
        <v>0.7424400000000001</v>
      </c>
      <c r="I18" s="10">
        <v>14.672851999999999</v>
      </c>
      <c r="J18" s="10">
        <v>32.564776000000002</v>
      </c>
      <c r="K18" s="10">
        <v>18.685385999999998</v>
      </c>
      <c r="L18" s="10">
        <v>18.337461999999999</v>
      </c>
      <c r="M18" s="10">
        <v>16.435265999999999</v>
      </c>
      <c r="N18" s="10">
        <v>21.988620000000001</v>
      </c>
      <c r="O18" s="10">
        <v>28.766426000000003</v>
      </c>
      <c r="P18" s="10">
        <v>19.739957999999998</v>
      </c>
      <c r="Q18" s="10">
        <v>11.451958000000001</v>
      </c>
      <c r="R18" s="10">
        <v>20.660824000000002</v>
      </c>
      <c r="S18" s="10">
        <v>13.796706</v>
      </c>
      <c r="T18" s="10">
        <v>9.7706299999999988</v>
      </c>
      <c r="U18" s="10">
        <v>7.4435000000000002</v>
      </c>
      <c r="V18" s="10">
        <v>20.504860000000001</v>
      </c>
      <c r="W18" s="10">
        <v>22.135639999999999</v>
      </c>
      <c r="X18" s="10">
        <v>5.2130799999999997</v>
      </c>
      <c r="Y18" s="10">
        <v>14.802440000000001</v>
      </c>
      <c r="Z18" s="10">
        <v>21.94164</v>
      </c>
      <c r="AA18" s="10">
        <v>8.4181799999999996</v>
      </c>
      <c r="AB18" s="10">
        <v>21.659500000000001</v>
      </c>
      <c r="AC18" s="10">
        <v>35.8294</v>
      </c>
      <c r="AD18" s="10">
        <v>14.210139999999999</v>
      </c>
      <c r="AE18" s="10">
        <v>24.195160000000001</v>
      </c>
      <c r="AF18" s="10">
        <v>26.496269999999999</v>
      </c>
      <c r="AG18" s="10">
        <v>24.024999999999999</v>
      </c>
      <c r="AH18" s="10">
        <v>22.344560000000001</v>
      </c>
      <c r="AI18" s="9">
        <v>9.8739599999999985</v>
      </c>
      <c r="AJ18" s="9">
        <v>13.84548</v>
      </c>
      <c r="AK18" s="9">
        <v>16.93469</v>
      </c>
      <c r="AL18" s="9">
        <v>14.48996</v>
      </c>
      <c r="AM18" s="9">
        <v>23.217804000000005</v>
      </c>
      <c r="AN18" s="4"/>
      <c r="AO18" s="4"/>
      <c r="AP18" s="4"/>
      <c r="AQ18" s="4"/>
      <c r="AR18" s="4"/>
      <c r="AS18" s="4"/>
      <c r="AT18" s="4"/>
      <c r="AU18" s="4"/>
      <c r="AV18" s="4"/>
      <c r="AW18" s="4"/>
      <c r="AX18" s="4"/>
      <c r="AY18" s="4"/>
    </row>
    <row r="19" spans="1:51" ht="15" x14ac:dyDescent="0.25">
      <c r="A19" s="101">
        <f>YampaRiverInflow.TotalOutflow!A19</f>
        <v>44440</v>
      </c>
      <c r="B19" s="9"/>
      <c r="C19" s="9"/>
      <c r="D19" s="9">
        <v>13.837</v>
      </c>
      <c r="E19" s="10">
        <v>24.377366000000002</v>
      </c>
      <c r="F19" s="10">
        <v>9.1880220000000001</v>
      </c>
      <c r="G19" s="10">
        <v>20.53886</v>
      </c>
      <c r="H19" s="10">
        <v>12.485670000000001</v>
      </c>
      <c r="I19" s="10">
        <v>12.587112000000001</v>
      </c>
      <c r="J19" s="10">
        <v>13.715842000000002</v>
      </c>
      <c r="K19" s="10">
        <v>14.078788000000001</v>
      </c>
      <c r="L19" s="10">
        <v>17.133922000000002</v>
      </c>
      <c r="M19" s="10">
        <v>36.728893999999997</v>
      </c>
      <c r="N19" s="10">
        <v>21.500264000000001</v>
      </c>
      <c r="O19" s="10">
        <v>26.366382000000002</v>
      </c>
      <c r="P19" s="10">
        <v>15.737406</v>
      </c>
      <c r="Q19" s="10">
        <v>14.914582000000003</v>
      </c>
      <c r="R19" s="10">
        <v>14.839589999999999</v>
      </c>
      <c r="S19" s="10">
        <v>10.647540000000001</v>
      </c>
      <c r="T19" s="10">
        <v>-6.0112700000000006</v>
      </c>
      <c r="U19" s="10">
        <v>19.914009999999998</v>
      </c>
      <c r="V19" s="10">
        <v>13.555149999999999</v>
      </c>
      <c r="W19" s="10">
        <v>15.397549999999999</v>
      </c>
      <c r="X19" s="10">
        <v>7.1036899999999994</v>
      </c>
      <c r="Y19" s="10">
        <v>8.6973899999999986</v>
      </c>
      <c r="Z19" s="10">
        <v>11.841569999999999</v>
      </c>
      <c r="AA19" s="10">
        <v>3.6388400000000001</v>
      </c>
      <c r="AB19" s="10">
        <v>18.084299999999999</v>
      </c>
      <c r="AC19" s="10">
        <v>24.926950000000001</v>
      </c>
      <c r="AD19" s="10">
        <v>13.032249999999999</v>
      </c>
      <c r="AE19" s="10">
        <v>14.707469999999999</v>
      </c>
      <c r="AF19" s="10">
        <v>15.101129999999999</v>
      </c>
      <c r="AG19" s="10">
        <v>9.3519199999999998</v>
      </c>
      <c r="AH19" s="10">
        <v>35.037589999999994</v>
      </c>
      <c r="AI19" s="9">
        <v>-2.8639899999999998</v>
      </c>
      <c r="AJ19" s="9">
        <v>6.7481800000000005</v>
      </c>
      <c r="AK19" s="9">
        <v>15.02529</v>
      </c>
      <c r="AL19" s="9">
        <v>11.451879999999999</v>
      </c>
      <c r="AM19" s="9">
        <v>15.371198000000001</v>
      </c>
      <c r="AN19" s="4"/>
      <c r="AO19" s="4"/>
      <c r="AP19" s="4"/>
      <c r="AQ19" s="4"/>
      <c r="AR19" s="4"/>
      <c r="AS19" s="4"/>
      <c r="AT19" s="4"/>
      <c r="AU19" s="4"/>
      <c r="AV19" s="4"/>
      <c r="AW19" s="4"/>
      <c r="AX19" s="4"/>
      <c r="AY19" s="4"/>
    </row>
    <row r="20" spans="1:51" ht="15" x14ac:dyDescent="0.25">
      <c r="A20" s="101">
        <f>YampaRiverInflow.TotalOutflow!A20</f>
        <v>44470</v>
      </c>
      <c r="B20" s="9"/>
      <c r="C20" s="9"/>
      <c r="D20" s="9">
        <v>8.8109999999999999</v>
      </c>
      <c r="E20" s="10">
        <v>0.89675000000000005</v>
      </c>
      <c r="F20" s="10">
        <v>27.212436</v>
      </c>
      <c r="G20" s="10">
        <v>21.019506</v>
      </c>
      <c r="H20" s="10">
        <v>15.296984</v>
      </c>
      <c r="I20" s="10">
        <v>17.363528000000002</v>
      </c>
      <c r="J20" s="10">
        <v>15.145718</v>
      </c>
      <c r="K20" s="10">
        <v>19.380140000000001</v>
      </c>
      <c r="L20" s="10">
        <v>13.376776000000001</v>
      </c>
      <c r="M20" s="10">
        <v>4.7494760000000005</v>
      </c>
      <c r="N20" s="10">
        <v>8.6108960000000003</v>
      </c>
      <c r="O20" s="10">
        <v>17.934583999999997</v>
      </c>
      <c r="P20" s="10">
        <v>11.836898000000001</v>
      </c>
      <c r="Q20" s="10">
        <v>11.503132000000001</v>
      </c>
      <c r="R20" s="10">
        <v>12.135444000000001</v>
      </c>
      <c r="S20" s="10">
        <v>6.3876860000000004</v>
      </c>
      <c r="T20" s="10">
        <v>-7.82599</v>
      </c>
      <c r="U20" s="10">
        <v>24.362849999999998</v>
      </c>
      <c r="V20" s="10">
        <v>10.95425</v>
      </c>
      <c r="W20" s="10">
        <v>11.723360000000001</v>
      </c>
      <c r="X20" s="10">
        <v>4.6145899999999997</v>
      </c>
      <c r="Y20" s="10">
        <v>6.6953500000000004</v>
      </c>
      <c r="Z20" s="10">
        <v>9.5123700000000007</v>
      </c>
      <c r="AA20" s="10">
        <v>-0.49925999999999998</v>
      </c>
      <c r="AB20" s="10">
        <v>18.132660000000001</v>
      </c>
      <c r="AC20" s="10">
        <v>19.22006</v>
      </c>
      <c r="AD20" s="10">
        <v>10.97871</v>
      </c>
      <c r="AE20" s="10">
        <v>13.21185</v>
      </c>
      <c r="AF20" s="10">
        <v>14.04824</v>
      </c>
      <c r="AG20" s="10">
        <v>6.9533999999999994</v>
      </c>
      <c r="AH20" s="10">
        <v>23.35398</v>
      </c>
      <c r="AI20" s="9">
        <v>-2.8656299999999999</v>
      </c>
      <c r="AJ20" s="9">
        <v>2.3012199999999998</v>
      </c>
      <c r="AK20" s="9">
        <v>14.73507</v>
      </c>
      <c r="AL20" s="9">
        <v>8.505370000000001</v>
      </c>
      <c r="AM20" s="9">
        <v>11.385834000000001</v>
      </c>
      <c r="AN20" s="4"/>
      <c r="AO20" s="4"/>
      <c r="AP20" s="4"/>
      <c r="AQ20" s="4"/>
      <c r="AR20" s="4"/>
      <c r="AS20" s="4"/>
      <c r="AT20" s="4"/>
      <c r="AU20" s="4"/>
      <c r="AV20" s="4"/>
      <c r="AW20" s="4"/>
      <c r="AX20" s="4"/>
      <c r="AY20" s="4"/>
    </row>
    <row r="21" spans="1:51" ht="15" x14ac:dyDescent="0.25">
      <c r="A21" s="101">
        <f>YampaRiverInflow.TotalOutflow!A21</f>
        <v>44501</v>
      </c>
      <c r="B21" s="9"/>
      <c r="C21" s="9"/>
      <c r="D21" s="9">
        <v>1.72</v>
      </c>
      <c r="E21" s="10">
        <v>12.644528000000001</v>
      </c>
      <c r="F21" s="10">
        <v>20.419766000000003</v>
      </c>
      <c r="G21" s="10">
        <v>19.335204000000001</v>
      </c>
      <c r="H21" s="10">
        <v>16.094632000000001</v>
      </c>
      <c r="I21" s="10">
        <v>11.450326</v>
      </c>
      <c r="J21" s="10">
        <v>26.131626000000004</v>
      </c>
      <c r="K21" s="10">
        <v>8.3835399999999982</v>
      </c>
      <c r="L21" s="10">
        <v>1.6175140000000001</v>
      </c>
      <c r="M21" s="10">
        <v>4.4911860000000008</v>
      </c>
      <c r="N21" s="10">
        <v>8.991363999999999</v>
      </c>
      <c r="O21" s="10">
        <v>10.960080000000001</v>
      </c>
      <c r="P21" s="10">
        <v>12.147136</v>
      </c>
      <c r="Q21" s="10">
        <v>3.6625680000000003</v>
      </c>
      <c r="R21" s="10">
        <v>15.820898000000001</v>
      </c>
      <c r="S21" s="10">
        <v>14.533392000000001</v>
      </c>
      <c r="T21" s="10">
        <v>-12.37326</v>
      </c>
      <c r="U21" s="10">
        <v>14.93168</v>
      </c>
      <c r="V21" s="10">
        <v>-5.1652700000000005</v>
      </c>
      <c r="W21" s="10">
        <v>10.395850000000001</v>
      </c>
      <c r="X21" s="10">
        <v>4.0648400000000002</v>
      </c>
      <c r="Y21" s="10">
        <v>3.5380700000000003</v>
      </c>
      <c r="Z21" s="10">
        <v>7.5272700000000006</v>
      </c>
      <c r="AA21" s="10">
        <v>13.11669</v>
      </c>
      <c r="AB21" s="10">
        <v>15.47784</v>
      </c>
      <c r="AC21" s="10">
        <v>21.893450000000001</v>
      </c>
      <c r="AD21" s="10">
        <v>12.1463</v>
      </c>
      <c r="AE21" s="10">
        <v>8.651209999999999</v>
      </c>
      <c r="AF21" s="10">
        <v>9.7618099999999988</v>
      </c>
      <c r="AG21" s="10">
        <v>16.488720000000001</v>
      </c>
      <c r="AH21" s="10">
        <v>4.6226700000000003</v>
      </c>
      <c r="AI21" s="9">
        <v>5.9689499999999995</v>
      </c>
      <c r="AJ21" s="9">
        <v>-1.0023</v>
      </c>
      <c r="AK21" s="9">
        <v>2.8529</v>
      </c>
      <c r="AL21" s="9">
        <v>5.8924399999999997</v>
      </c>
      <c r="AM21" s="9">
        <v>14.328964000000001</v>
      </c>
      <c r="AN21" s="4"/>
      <c r="AO21" s="4"/>
      <c r="AP21" s="4"/>
      <c r="AQ21" s="4"/>
      <c r="AR21" s="4"/>
      <c r="AS21" s="4"/>
      <c r="AT21" s="4"/>
      <c r="AU21" s="4"/>
      <c r="AV21" s="4"/>
      <c r="AW21" s="4"/>
      <c r="AX21" s="4"/>
      <c r="AY21" s="4"/>
    </row>
    <row r="22" spans="1:51" ht="15" x14ac:dyDescent="0.25">
      <c r="A22" s="101">
        <f>YampaRiverInflow.TotalOutflow!A22</f>
        <v>44531</v>
      </c>
      <c r="B22" s="9"/>
      <c r="C22" s="9"/>
      <c r="D22" s="9">
        <v>4.9169999999999998</v>
      </c>
      <c r="E22" s="10">
        <v>26.422100000000004</v>
      </c>
      <c r="F22" s="10">
        <v>30.541180000000001</v>
      </c>
      <c r="G22" s="10">
        <v>25.264988000000002</v>
      </c>
      <c r="H22" s="10">
        <v>17.192216000000002</v>
      </c>
      <c r="I22" s="10">
        <v>14.472434000000002</v>
      </c>
      <c r="J22" s="10">
        <v>14.617889999999999</v>
      </c>
      <c r="K22" s="10">
        <v>12.40625</v>
      </c>
      <c r="L22" s="10">
        <v>14.303154000000003</v>
      </c>
      <c r="M22" s="10">
        <v>8.5718779999999999</v>
      </c>
      <c r="N22" s="10">
        <v>16.566911999999999</v>
      </c>
      <c r="O22" s="10">
        <v>23.606604000000004</v>
      </c>
      <c r="P22" s="10">
        <v>11.927992</v>
      </c>
      <c r="Q22" s="10">
        <v>18.697578</v>
      </c>
      <c r="R22" s="10">
        <v>16.272072000000001</v>
      </c>
      <c r="S22" s="10">
        <v>6.2282960000000003</v>
      </c>
      <c r="T22" s="10">
        <v>-16.238409999999998</v>
      </c>
      <c r="U22" s="10">
        <v>12.00187</v>
      </c>
      <c r="V22" s="10">
        <v>6.5915499999999998</v>
      </c>
      <c r="W22" s="10">
        <v>12.228569999999999</v>
      </c>
      <c r="X22" s="10">
        <v>1.01868</v>
      </c>
      <c r="Y22" s="10">
        <v>6.6875100000000005</v>
      </c>
      <c r="Z22" s="10">
        <v>11.483219999999999</v>
      </c>
      <c r="AA22" s="10">
        <v>-2.7016499999999999</v>
      </c>
      <c r="AB22" s="10">
        <v>25.948370000000001</v>
      </c>
      <c r="AC22" s="10">
        <v>22.778939999999999</v>
      </c>
      <c r="AD22" s="10">
        <v>11.792920000000001</v>
      </c>
      <c r="AE22" s="10">
        <v>17.610810000000001</v>
      </c>
      <c r="AF22" s="10">
        <v>24.307770000000001</v>
      </c>
      <c r="AG22" s="10">
        <v>18.407709999999998</v>
      </c>
      <c r="AH22" s="10">
        <v>2.61571</v>
      </c>
      <c r="AI22" s="9">
        <v>-1.4079200000000001</v>
      </c>
      <c r="AJ22" s="9">
        <v>-6.0315000000000003</v>
      </c>
      <c r="AK22" s="9">
        <v>15.691600000000001</v>
      </c>
      <c r="AL22" s="9">
        <v>6.0872700000000002</v>
      </c>
      <c r="AM22" s="9">
        <v>11.088239999999999</v>
      </c>
      <c r="AN22" s="4"/>
      <c r="AO22" s="4"/>
      <c r="AP22" s="4"/>
      <c r="AQ22" s="4"/>
      <c r="AR22" s="4"/>
      <c r="AS22" s="4"/>
      <c r="AT22" s="4"/>
      <c r="AU22" s="4"/>
      <c r="AV22" s="4"/>
      <c r="AW22" s="4"/>
      <c r="AX22" s="4"/>
      <c r="AY22" s="4"/>
    </row>
    <row r="23" spans="1:51" ht="15" x14ac:dyDescent="0.25">
      <c r="A23" s="101">
        <f>YampaRiverInflow.TotalOutflow!A23</f>
        <v>44562</v>
      </c>
      <c r="B23" s="9"/>
      <c r="C23" s="9"/>
      <c r="D23" s="9">
        <v>10.901999999999999</v>
      </c>
      <c r="E23" s="10">
        <v>13.248782</v>
      </c>
      <c r="F23" s="10">
        <v>20.046610000000001</v>
      </c>
      <c r="G23" s="10">
        <v>26.309258000000003</v>
      </c>
      <c r="H23" s="10">
        <v>13.399138000000001</v>
      </c>
      <c r="I23" s="10">
        <v>7.5585960000000014</v>
      </c>
      <c r="J23" s="10">
        <v>17.579034</v>
      </c>
      <c r="K23" s="10">
        <v>17.167010000000001</v>
      </c>
      <c r="L23" s="10">
        <v>17.192004000000001</v>
      </c>
      <c r="M23" s="10">
        <v>16.305914000000001</v>
      </c>
      <c r="N23" s="10">
        <v>18.317238</v>
      </c>
      <c r="O23" s="10">
        <v>101.21908400000001</v>
      </c>
      <c r="P23" s="10">
        <v>14.084605999999999</v>
      </c>
      <c r="Q23" s="10">
        <v>35.531559999999999</v>
      </c>
      <c r="R23" s="10">
        <v>11.366462</v>
      </c>
      <c r="S23" s="10">
        <v>12.906422000000001</v>
      </c>
      <c r="T23" s="10">
        <v>-12.26146</v>
      </c>
      <c r="U23" s="10">
        <v>9.9685600000000001</v>
      </c>
      <c r="V23" s="10">
        <v>3.9182399999999999</v>
      </c>
      <c r="W23" s="10">
        <v>5.2524799999999994</v>
      </c>
      <c r="X23" s="10">
        <v>0.65434000000000003</v>
      </c>
      <c r="Y23" s="10">
        <v>10.38495</v>
      </c>
      <c r="Z23" s="10">
        <v>14.23559</v>
      </c>
      <c r="AA23" s="10">
        <v>9.8203300000000002</v>
      </c>
      <c r="AB23" s="10">
        <v>24.700430000000001</v>
      </c>
      <c r="AC23" s="10">
        <v>22.069479999999999</v>
      </c>
      <c r="AD23" s="10">
        <v>12.57952</v>
      </c>
      <c r="AE23" s="10">
        <v>19.210369999999998</v>
      </c>
      <c r="AF23" s="10">
        <v>24.414390000000001</v>
      </c>
      <c r="AG23" s="10">
        <v>14.356399999999999</v>
      </c>
      <c r="AH23" s="10">
        <v>-5.5168900000000001</v>
      </c>
      <c r="AI23" s="9">
        <v>8.7599999999999997E-2</v>
      </c>
      <c r="AJ23" s="9">
        <v>10.52117</v>
      </c>
      <c r="AK23" s="9">
        <v>15.80128</v>
      </c>
      <c r="AL23" s="9">
        <v>6.6924780000000004</v>
      </c>
      <c r="AM23" s="9">
        <v>12.522880000000001</v>
      </c>
      <c r="AN23" s="4"/>
      <c r="AO23" s="4"/>
      <c r="AP23" s="4"/>
      <c r="AQ23" s="4"/>
      <c r="AR23" s="4"/>
      <c r="AS23" s="4"/>
      <c r="AT23" s="4"/>
      <c r="AU23" s="4"/>
      <c r="AV23" s="4"/>
      <c r="AW23" s="4"/>
      <c r="AX23" s="4"/>
      <c r="AY23" s="4"/>
    </row>
    <row r="24" spans="1:51" ht="15" x14ac:dyDescent="0.25">
      <c r="A24" s="101">
        <f>YampaRiverInflow.TotalOutflow!A24</f>
        <v>44593</v>
      </c>
      <c r="B24" s="9"/>
      <c r="C24" s="9"/>
      <c r="D24" s="9">
        <v>10.103999999999999</v>
      </c>
      <c r="E24" s="10">
        <v>20.465412000000001</v>
      </c>
      <c r="F24" s="10">
        <v>17.773367999999998</v>
      </c>
      <c r="G24" s="10">
        <v>21.627798000000002</v>
      </c>
      <c r="H24" s="10">
        <v>24.398584000000003</v>
      </c>
      <c r="I24" s="10">
        <v>22.760021999999999</v>
      </c>
      <c r="J24" s="10">
        <v>20.288758000000001</v>
      </c>
      <c r="K24" s="10">
        <v>20.558418000000003</v>
      </c>
      <c r="L24" s="10">
        <v>7.514894</v>
      </c>
      <c r="M24" s="10">
        <v>19.425978000000001</v>
      </c>
      <c r="N24" s="10">
        <v>27.521836</v>
      </c>
      <c r="O24" s="10">
        <v>75.754664000000005</v>
      </c>
      <c r="P24" s="10">
        <v>14.718234000000001</v>
      </c>
      <c r="Q24" s="10">
        <v>33.481140000000003</v>
      </c>
      <c r="R24" s="10">
        <v>10.668854</v>
      </c>
      <c r="S24" s="10">
        <v>-2.5262600000000002</v>
      </c>
      <c r="T24" s="10">
        <v>-10.192350000000001</v>
      </c>
      <c r="U24" s="10">
        <v>6.2821099999999994</v>
      </c>
      <c r="V24" s="10">
        <v>3.13246</v>
      </c>
      <c r="W24" s="10">
        <v>4.1601400000000002</v>
      </c>
      <c r="X24" s="10">
        <v>2.8380700000000001</v>
      </c>
      <c r="Y24" s="10">
        <v>9.7490100000000002</v>
      </c>
      <c r="Z24" s="10">
        <v>16.001570000000001</v>
      </c>
      <c r="AA24" s="10">
        <v>9.5720700000000001</v>
      </c>
      <c r="AB24" s="10">
        <v>21.740169999999999</v>
      </c>
      <c r="AC24" s="10">
        <v>14.98456</v>
      </c>
      <c r="AD24" s="10">
        <v>10.01197</v>
      </c>
      <c r="AE24" s="10">
        <v>10.48507</v>
      </c>
      <c r="AF24" s="10">
        <v>13.671299999999999</v>
      </c>
      <c r="AG24" s="10">
        <v>11.7835</v>
      </c>
      <c r="AH24" s="10">
        <v>1.5763499999999999</v>
      </c>
      <c r="AI24" s="9">
        <v>-4.5615100000000002</v>
      </c>
      <c r="AJ24" s="9">
        <v>4.3772399999999996</v>
      </c>
      <c r="AK24" s="9">
        <v>6.30464</v>
      </c>
      <c r="AL24" s="9">
        <v>11.420924000000001</v>
      </c>
      <c r="AM24" s="9">
        <v>22.01473</v>
      </c>
      <c r="AN24" s="4"/>
      <c r="AO24" s="4"/>
      <c r="AP24" s="4"/>
      <c r="AQ24" s="4"/>
      <c r="AR24" s="4"/>
      <c r="AS24" s="4"/>
      <c r="AT24" s="4"/>
      <c r="AU24" s="4"/>
      <c r="AV24" s="4"/>
      <c r="AW24" s="4"/>
      <c r="AX24" s="4"/>
      <c r="AY24" s="4"/>
    </row>
    <row r="25" spans="1:51" ht="15" x14ac:dyDescent="0.25">
      <c r="A25" s="101">
        <f>YampaRiverInflow.TotalOutflow!A25</f>
        <v>44621</v>
      </c>
      <c r="B25" s="9"/>
      <c r="C25" s="9"/>
      <c r="D25" s="9">
        <v>13.616</v>
      </c>
      <c r="E25" s="10">
        <v>49.723404000000002</v>
      </c>
      <c r="F25" s="10">
        <v>19.559304000000001</v>
      </c>
      <c r="G25" s="10">
        <v>35.780078000000003</v>
      </c>
      <c r="H25" s="10">
        <v>21.771910000000002</v>
      </c>
      <c r="I25" s="10">
        <v>6.9283080000000012</v>
      </c>
      <c r="J25" s="10">
        <v>9.9853559999999995</v>
      </c>
      <c r="K25" s="10">
        <v>4.6072879999999996</v>
      </c>
      <c r="L25" s="10">
        <v>9.3644660000000002</v>
      </c>
      <c r="M25" s="10">
        <v>26.794340000000005</v>
      </c>
      <c r="N25" s="10">
        <v>39.915998000000002</v>
      </c>
      <c r="O25" s="10">
        <v>66.375816</v>
      </c>
      <c r="P25" s="10">
        <v>17.63081</v>
      </c>
      <c r="Q25" s="10">
        <v>62.605969999999999</v>
      </c>
      <c r="R25" s="10">
        <v>-10.494788</v>
      </c>
      <c r="S25" s="10">
        <v>-5.3588699999999996</v>
      </c>
      <c r="T25" s="10">
        <v>-15.49112</v>
      </c>
      <c r="U25" s="10">
        <v>36.322969999999998</v>
      </c>
      <c r="V25" s="10">
        <v>9.210090000000001</v>
      </c>
      <c r="W25" s="10">
        <v>5.7764899999999999</v>
      </c>
      <c r="X25" s="10">
        <v>9.2872199999999996</v>
      </c>
      <c r="Y25" s="10">
        <v>8.1139899999999994</v>
      </c>
      <c r="Z25" s="10">
        <v>9.8301200000000009</v>
      </c>
      <c r="AA25" s="10">
        <v>14.49926</v>
      </c>
      <c r="AB25" s="10">
        <v>12.03308</v>
      </c>
      <c r="AC25" s="10">
        <v>4.5342399999999996</v>
      </c>
      <c r="AD25" s="10">
        <v>19.332849999999997</v>
      </c>
      <c r="AE25" s="10">
        <v>6.37479</v>
      </c>
      <c r="AF25" s="10">
        <v>9.2942099999999996</v>
      </c>
      <c r="AG25" s="10">
        <v>12.6425</v>
      </c>
      <c r="AH25" s="10">
        <v>6.9273500000000006</v>
      </c>
      <c r="AI25" s="9">
        <v>-7.20953</v>
      </c>
      <c r="AJ25" s="9">
        <v>6.0791599999999999</v>
      </c>
      <c r="AK25" s="9">
        <v>6.5443199999999999</v>
      </c>
      <c r="AL25" s="9">
        <v>13.23695</v>
      </c>
      <c r="AM25" s="9">
        <v>24.268612000000001</v>
      </c>
      <c r="AN25" s="4"/>
      <c r="AO25" s="4"/>
      <c r="AP25" s="4"/>
      <c r="AQ25" s="4"/>
      <c r="AR25" s="4"/>
      <c r="AS25" s="4"/>
      <c r="AT25" s="4"/>
      <c r="AU25" s="4"/>
      <c r="AV25" s="4"/>
      <c r="AW25" s="4"/>
      <c r="AX25" s="4"/>
      <c r="AY25" s="4"/>
    </row>
    <row r="26" spans="1:51" ht="15" x14ac:dyDescent="0.25">
      <c r="A26" s="101">
        <f>YampaRiverInflow.TotalOutflow!A26</f>
        <v>44652</v>
      </c>
      <c r="B26" s="9"/>
      <c r="C26" s="9"/>
      <c r="D26" s="9">
        <v>15.79</v>
      </c>
      <c r="E26" s="10">
        <v>25.769639999999999</v>
      </c>
      <c r="F26" s="10">
        <v>24.889088000000005</v>
      </c>
      <c r="G26" s="10">
        <v>28.007258</v>
      </c>
      <c r="H26" s="10">
        <v>23.441744000000003</v>
      </c>
      <c r="I26" s="10">
        <v>20.577144000000001</v>
      </c>
      <c r="J26" s="10">
        <v>25.502514000000001</v>
      </c>
      <c r="K26" s="10">
        <v>13.009960000000001</v>
      </c>
      <c r="L26" s="10">
        <v>4.4516200000000001</v>
      </c>
      <c r="M26" s="10">
        <v>18.399011999999999</v>
      </c>
      <c r="N26" s="10">
        <v>29.763325999999999</v>
      </c>
      <c r="O26" s="10">
        <v>41.261670000000002</v>
      </c>
      <c r="P26" s="10">
        <v>7.7661820000000006</v>
      </c>
      <c r="Q26" s="10">
        <v>14.708754000000001</v>
      </c>
      <c r="R26" s="10">
        <v>23.635946000000001</v>
      </c>
      <c r="S26" s="10">
        <v>6.8406400000000005</v>
      </c>
      <c r="T26" s="10">
        <v>-2.2138499999999999</v>
      </c>
      <c r="U26" s="10">
        <v>19.547470000000001</v>
      </c>
      <c r="V26" s="10">
        <v>11.52768</v>
      </c>
      <c r="W26" s="10">
        <v>17.343669999999999</v>
      </c>
      <c r="X26" s="10">
        <v>13.49269</v>
      </c>
      <c r="Y26" s="10">
        <v>4.6643299999999996</v>
      </c>
      <c r="Z26" s="10">
        <v>2.3306399999999998</v>
      </c>
      <c r="AA26" s="10">
        <v>9.179590000000001</v>
      </c>
      <c r="AB26" s="10">
        <v>14.534559999999999</v>
      </c>
      <c r="AC26" s="10">
        <v>4.0880400000000003</v>
      </c>
      <c r="AD26" s="10">
        <v>12.77216</v>
      </c>
      <c r="AE26" s="10">
        <v>7.4774700000000003</v>
      </c>
      <c r="AF26" s="10">
        <v>12.525</v>
      </c>
      <c r="AG26" s="10">
        <v>22.5366</v>
      </c>
      <c r="AH26" s="10">
        <v>5.4246600000000003</v>
      </c>
      <c r="AI26" s="9">
        <v>-1.42597</v>
      </c>
      <c r="AJ26" s="9">
        <v>9.8915199999999999</v>
      </c>
      <c r="AK26" s="9">
        <v>9.72743</v>
      </c>
      <c r="AL26" s="9">
        <v>7.0186580000000003</v>
      </c>
      <c r="AM26" s="9">
        <v>14.715734000000001</v>
      </c>
      <c r="AN26" s="4"/>
      <c r="AO26" s="4"/>
      <c r="AP26" s="4"/>
      <c r="AQ26" s="4"/>
      <c r="AR26" s="4"/>
      <c r="AS26" s="4"/>
      <c r="AT26" s="4"/>
      <c r="AU26" s="4"/>
      <c r="AV26" s="4"/>
      <c r="AW26" s="4"/>
      <c r="AX26" s="4"/>
      <c r="AY26" s="4"/>
    </row>
    <row r="27" spans="1:51" ht="15" x14ac:dyDescent="0.25">
      <c r="A27" s="101">
        <f>YampaRiverInflow.TotalOutflow!A27</f>
        <v>44682</v>
      </c>
      <c r="B27" s="9"/>
      <c r="C27" s="9"/>
      <c r="D27" s="9">
        <v>16.297999999999998</v>
      </c>
      <c r="E27" s="10">
        <v>42.715372000000002</v>
      </c>
      <c r="F27" s="10">
        <v>8.9217919999999999</v>
      </c>
      <c r="G27" s="10">
        <v>-0.27216800000000002</v>
      </c>
      <c r="H27" s="10">
        <v>-15.576908</v>
      </c>
      <c r="I27" s="10">
        <v>10.261580000000002</v>
      </c>
      <c r="J27" s="10">
        <v>14.939944000000001</v>
      </c>
      <c r="K27" s="10">
        <v>-6.4280240000000006</v>
      </c>
      <c r="L27" s="10">
        <v>-2.930132</v>
      </c>
      <c r="M27" s="10">
        <v>9.3170699999999993</v>
      </c>
      <c r="N27" s="10">
        <v>17.687328000000001</v>
      </c>
      <c r="O27" s="10">
        <v>30.256135999999998</v>
      </c>
      <c r="P27" s="10">
        <v>9.5716059999999992</v>
      </c>
      <c r="Q27" s="10">
        <v>29.325434000000005</v>
      </c>
      <c r="R27" s="10">
        <v>5.5503300000000007</v>
      </c>
      <c r="S27" s="10">
        <v>8.0619300000000003</v>
      </c>
      <c r="T27" s="10">
        <v>-4.66012</v>
      </c>
      <c r="U27" s="10">
        <v>9.683209999999999</v>
      </c>
      <c r="V27" s="10">
        <v>23.337949999999999</v>
      </c>
      <c r="W27" s="10">
        <v>11.09249</v>
      </c>
      <c r="X27" s="10">
        <v>14.89179</v>
      </c>
      <c r="Y27" s="10">
        <v>9.6852700000000009</v>
      </c>
      <c r="Z27" s="10">
        <v>5.5847100000000003</v>
      </c>
      <c r="AA27" s="10">
        <v>4.1686000000000005</v>
      </c>
      <c r="AB27" s="10">
        <v>14.016170000000001</v>
      </c>
      <c r="AC27" s="10">
        <v>5.02379</v>
      </c>
      <c r="AD27" s="10">
        <v>16.882990000000003</v>
      </c>
      <c r="AE27" s="10">
        <v>3.9549799999999999</v>
      </c>
      <c r="AF27" s="10">
        <v>10.53945</v>
      </c>
      <c r="AG27" s="10">
        <v>19.5229</v>
      </c>
      <c r="AH27" s="10">
        <v>4.9721899999999994</v>
      </c>
      <c r="AI27" s="9">
        <v>1.2309300000000001</v>
      </c>
      <c r="AJ27" s="9">
        <v>4.9847600000000005</v>
      </c>
      <c r="AK27" s="9">
        <v>9.3964200000000009</v>
      </c>
      <c r="AL27" s="9">
        <v>8.1567039999999995</v>
      </c>
      <c r="AM27" s="9">
        <v>18.447317999999999</v>
      </c>
      <c r="AN27" s="4"/>
      <c r="AO27" s="4"/>
      <c r="AP27" s="4"/>
      <c r="AQ27" s="4"/>
      <c r="AR27" s="4"/>
      <c r="AS27" s="4"/>
      <c r="AT27" s="4"/>
      <c r="AU27" s="4"/>
      <c r="AV27" s="4"/>
      <c r="AW27" s="4"/>
      <c r="AX27" s="4"/>
      <c r="AY27" s="4"/>
    </row>
    <row r="28" spans="1:51" ht="15" x14ac:dyDescent="0.25">
      <c r="A28" s="101">
        <f>YampaRiverInflow.TotalOutflow!A28</f>
        <v>44713</v>
      </c>
      <c r="B28" s="9"/>
      <c r="C28" s="9"/>
      <c r="D28" s="9">
        <v>17.035</v>
      </c>
      <c r="E28" s="10">
        <v>-2.5423</v>
      </c>
      <c r="F28" s="10">
        <v>8.1491520000000008</v>
      </c>
      <c r="G28" s="10">
        <v>20.665317999999999</v>
      </c>
      <c r="H28" s="10">
        <v>14.274572000000001</v>
      </c>
      <c r="I28" s="10">
        <v>14.059692000000002</v>
      </c>
      <c r="J28" s="10">
        <v>2.4844780000000002</v>
      </c>
      <c r="K28" s="10">
        <v>1.888352</v>
      </c>
      <c r="L28" s="10">
        <v>10.006266000000002</v>
      </c>
      <c r="M28" s="10">
        <v>19.542680000000001</v>
      </c>
      <c r="N28" s="10">
        <v>1.2684000000000002</v>
      </c>
      <c r="O28" s="10">
        <v>4.9412060000000002</v>
      </c>
      <c r="P28" s="10">
        <v>-1.180104</v>
      </c>
      <c r="Q28" s="10">
        <v>16.706314000000003</v>
      </c>
      <c r="R28" s="10">
        <v>1.3633040000000001</v>
      </c>
      <c r="S28" s="10">
        <v>-0.79383999999999999</v>
      </c>
      <c r="T28" s="10">
        <v>-23.251810000000003</v>
      </c>
      <c r="U28" s="10">
        <v>12.69872</v>
      </c>
      <c r="V28" s="10">
        <v>19.039000000000001</v>
      </c>
      <c r="W28" s="10">
        <v>6.8687700000000005</v>
      </c>
      <c r="X28" s="10">
        <v>14.246139999999999</v>
      </c>
      <c r="Y28" s="10">
        <v>18.845080000000003</v>
      </c>
      <c r="Z28" s="10">
        <v>7.4909099999999995</v>
      </c>
      <c r="AA28" s="10">
        <v>13.8124</v>
      </c>
      <c r="AB28" s="10">
        <v>24.775919999999999</v>
      </c>
      <c r="AC28" s="10">
        <v>9.7531100000000013</v>
      </c>
      <c r="AD28" s="10">
        <v>18.740459999999999</v>
      </c>
      <c r="AE28" s="10">
        <v>5.9942099999999998</v>
      </c>
      <c r="AF28" s="10">
        <v>10.93661</v>
      </c>
      <c r="AG28" s="10">
        <v>14.07673</v>
      </c>
      <c r="AH28" s="10">
        <v>3.54962</v>
      </c>
      <c r="AI28" s="9">
        <v>6.4226899999999993</v>
      </c>
      <c r="AJ28" s="9">
        <v>10.59356</v>
      </c>
      <c r="AK28" s="9">
        <v>1.32226</v>
      </c>
      <c r="AL28" s="9">
        <v>3.633238</v>
      </c>
      <c r="AM28" s="9">
        <v>2.8407460000000002</v>
      </c>
      <c r="AN28" s="4"/>
      <c r="AO28" s="4"/>
      <c r="AP28" s="4"/>
      <c r="AQ28" s="4"/>
      <c r="AR28" s="4"/>
      <c r="AS28" s="4"/>
      <c r="AT28" s="4"/>
      <c r="AU28" s="4"/>
      <c r="AV28" s="4"/>
      <c r="AW28" s="4"/>
      <c r="AX28" s="4"/>
      <c r="AY28" s="4"/>
    </row>
    <row r="29" spans="1:51" ht="15" x14ac:dyDescent="0.25">
      <c r="A29" s="101">
        <f>YampaRiverInflow.TotalOutflow!A29</f>
        <v>44743</v>
      </c>
      <c r="B29" s="9"/>
      <c r="C29" s="9"/>
      <c r="D29" s="9">
        <v>24.206</v>
      </c>
      <c r="E29" s="10">
        <v>41.655764000000005</v>
      </c>
      <c r="F29" s="10">
        <v>46.755935999999998</v>
      </c>
      <c r="G29" s="10">
        <v>13.937982000000002</v>
      </c>
      <c r="H29" s="10">
        <v>-9.5202080000000002</v>
      </c>
      <c r="I29" s="10">
        <v>16.145548000000002</v>
      </c>
      <c r="J29" s="10">
        <v>8.3940580000000011</v>
      </c>
      <c r="K29" s="10">
        <v>24.153351999999998</v>
      </c>
      <c r="L29" s="10">
        <v>8.4327039999999993</v>
      </c>
      <c r="M29" s="10">
        <v>3.5028120000000005</v>
      </c>
      <c r="N29" s="10">
        <v>15.702810000000001</v>
      </c>
      <c r="O29" s="10">
        <v>2.0310160000000002</v>
      </c>
      <c r="P29" s="10">
        <v>8.0089059999999996</v>
      </c>
      <c r="Q29" s="10">
        <v>20.697440000000004</v>
      </c>
      <c r="R29" s="10">
        <v>17.755964000000002</v>
      </c>
      <c r="S29" s="10">
        <v>11.63293</v>
      </c>
      <c r="T29" s="10">
        <v>-12.476629999999998</v>
      </c>
      <c r="U29" s="10">
        <v>23.625509999999998</v>
      </c>
      <c r="V29" s="10">
        <v>20.54889</v>
      </c>
      <c r="W29" s="10">
        <v>8.319090000000001</v>
      </c>
      <c r="X29" s="10">
        <v>20.105460000000001</v>
      </c>
      <c r="Y29" s="10">
        <v>19.50067</v>
      </c>
      <c r="Z29" s="10">
        <v>8.3446700000000007</v>
      </c>
      <c r="AA29" s="10">
        <v>18.455950000000001</v>
      </c>
      <c r="AB29" s="10">
        <v>31.79073</v>
      </c>
      <c r="AC29" s="10">
        <v>14.55987</v>
      </c>
      <c r="AD29" s="10">
        <v>21.886839999999999</v>
      </c>
      <c r="AE29" s="10">
        <v>25.583909999999999</v>
      </c>
      <c r="AF29" s="10">
        <v>21.074020000000001</v>
      </c>
      <c r="AG29" s="10">
        <v>18.544400000000003</v>
      </c>
      <c r="AH29" s="10">
        <v>6.5901300000000003</v>
      </c>
      <c r="AI29" s="9">
        <v>14.91146</v>
      </c>
      <c r="AJ29" s="9">
        <v>14.38373</v>
      </c>
      <c r="AK29" s="9">
        <v>27.614090000000001</v>
      </c>
      <c r="AL29" s="9">
        <v>1.747992</v>
      </c>
      <c r="AM29" s="9">
        <v>12.233666000000001</v>
      </c>
      <c r="AN29" s="4"/>
      <c r="AO29" s="4"/>
      <c r="AP29" s="4"/>
      <c r="AQ29" s="4"/>
      <c r="AR29" s="4"/>
      <c r="AS29" s="4"/>
      <c r="AT29" s="4"/>
      <c r="AU29" s="4"/>
      <c r="AV29" s="4"/>
      <c r="AW29" s="4"/>
      <c r="AX29" s="4"/>
      <c r="AY29" s="4"/>
    </row>
    <row r="30" spans="1:51" ht="15" x14ac:dyDescent="0.25">
      <c r="A30" s="101">
        <f>YampaRiverInflow.TotalOutflow!A30</f>
        <v>44774</v>
      </c>
      <c r="B30" s="9"/>
      <c r="C30" s="9"/>
      <c r="D30" s="9">
        <v>20.309999999999999</v>
      </c>
      <c r="E30" s="10">
        <v>33.662408000000006</v>
      </c>
      <c r="F30" s="10">
        <v>46.49971</v>
      </c>
      <c r="G30" s="10">
        <v>0.7424400000000001</v>
      </c>
      <c r="H30" s="10">
        <v>14.672851999999999</v>
      </c>
      <c r="I30" s="10">
        <v>32.564776000000002</v>
      </c>
      <c r="J30" s="10">
        <v>18.685385999999998</v>
      </c>
      <c r="K30" s="10">
        <v>18.337461999999999</v>
      </c>
      <c r="L30" s="10">
        <v>16.435265999999999</v>
      </c>
      <c r="M30" s="10">
        <v>21.988620000000001</v>
      </c>
      <c r="N30" s="10">
        <v>28.766426000000003</v>
      </c>
      <c r="O30" s="10">
        <v>19.739957999999998</v>
      </c>
      <c r="P30" s="10">
        <v>11.451958000000001</v>
      </c>
      <c r="Q30" s="10">
        <v>20.660824000000002</v>
      </c>
      <c r="R30" s="10">
        <v>13.796706</v>
      </c>
      <c r="S30" s="10">
        <v>9.7706299999999988</v>
      </c>
      <c r="T30" s="10">
        <v>7.4435000000000002</v>
      </c>
      <c r="U30" s="10">
        <v>20.504860000000001</v>
      </c>
      <c r="V30" s="10">
        <v>22.135639999999999</v>
      </c>
      <c r="W30" s="10">
        <v>5.2130799999999997</v>
      </c>
      <c r="X30" s="10">
        <v>14.802440000000001</v>
      </c>
      <c r="Y30" s="10">
        <v>21.94164</v>
      </c>
      <c r="Z30" s="10">
        <v>8.4181799999999996</v>
      </c>
      <c r="AA30" s="10">
        <v>21.659500000000001</v>
      </c>
      <c r="AB30" s="10">
        <v>35.8294</v>
      </c>
      <c r="AC30" s="10">
        <v>14.210139999999999</v>
      </c>
      <c r="AD30" s="10">
        <v>24.195160000000001</v>
      </c>
      <c r="AE30" s="10">
        <v>26.496269999999999</v>
      </c>
      <c r="AF30" s="10">
        <v>24.024999999999999</v>
      </c>
      <c r="AG30" s="10">
        <v>22.344560000000001</v>
      </c>
      <c r="AH30" s="10">
        <v>9.8739599999999985</v>
      </c>
      <c r="AI30" s="9">
        <v>13.84548</v>
      </c>
      <c r="AJ30" s="9">
        <v>16.93469</v>
      </c>
      <c r="AK30" s="9">
        <v>14.48996</v>
      </c>
      <c r="AL30" s="9">
        <v>23.217804000000005</v>
      </c>
      <c r="AM30" s="9">
        <v>21.390052000000001</v>
      </c>
      <c r="AN30" s="4"/>
      <c r="AO30" s="4"/>
      <c r="AP30" s="4"/>
      <c r="AQ30" s="4"/>
      <c r="AR30" s="4"/>
      <c r="AS30" s="4"/>
      <c r="AT30" s="4"/>
      <c r="AU30" s="4"/>
      <c r="AV30" s="4"/>
      <c r="AW30" s="4"/>
      <c r="AX30" s="4"/>
      <c r="AY30" s="4"/>
    </row>
    <row r="31" spans="1:51" ht="15" x14ac:dyDescent="0.25">
      <c r="A31" s="101">
        <f>YampaRiverInflow.TotalOutflow!A31</f>
        <v>44805</v>
      </c>
      <c r="B31" s="9"/>
      <c r="C31" s="9"/>
      <c r="D31" s="9">
        <v>13.837</v>
      </c>
      <c r="E31" s="10">
        <v>9.1880220000000001</v>
      </c>
      <c r="F31" s="10">
        <v>20.53886</v>
      </c>
      <c r="G31" s="10">
        <v>12.485670000000001</v>
      </c>
      <c r="H31" s="10">
        <v>12.587112000000001</v>
      </c>
      <c r="I31" s="10">
        <v>13.715842000000002</v>
      </c>
      <c r="J31" s="10">
        <v>14.078788000000001</v>
      </c>
      <c r="K31" s="10">
        <v>17.133922000000002</v>
      </c>
      <c r="L31" s="10">
        <v>36.728893999999997</v>
      </c>
      <c r="M31" s="10">
        <v>21.500264000000001</v>
      </c>
      <c r="N31" s="10">
        <v>26.366382000000002</v>
      </c>
      <c r="O31" s="10">
        <v>15.737406</v>
      </c>
      <c r="P31" s="10">
        <v>14.914582000000003</v>
      </c>
      <c r="Q31" s="10">
        <v>14.839589999999999</v>
      </c>
      <c r="R31" s="10">
        <v>10.647540000000001</v>
      </c>
      <c r="S31" s="10">
        <v>-6.0112700000000006</v>
      </c>
      <c r="T31" s="10">
        <v>19.914009999999998</v>
      </c>
      <c r="U31" s="10">
        <v>13.555149999999999</v>
      </c>
      <c r="V31" s="10">
        <v>15.397549999999999</v>
      </c>
      <c r="W31" s="10">
        <v>7.1036899999999994</v>
      </c>
      <c r="X31" s="10">
        <v>8.6973899999999986</v>
      </c>
      <c r="Y31" s="10">
        <v>11.841569999999999</v>
      </c>
      <c r="Z31" s="10">
        <v>3.6388400000000001</v>
      </c>
      <c r="AA31" s="10">
        <v>18.084299999999999</v>
      </c>
      <c r="AB31" s="10">
        <v>24.926950000000001</v>
      </c>
      <c r="AC31" s="10">
        <v>13.032249999999999</v>
      </c>
      <c r="AD31" s="10">
        <v>14.707469999999999</v>
      </c>
      <c r="AE31" s="10">
        <v>15.101129999999999</v>
      </c>
      <c r="AF31" s="10">
        <v>9.3519199999999998</v>
      </c>
      <c r="AG31" s="10">
        <v>35.037589999999994</v>
      </c>
      <c r="AH31" s="10">
        <v>-2.8639899999999998</v>
      </c>
      <c r="AI31" s="9">
        <v>6.7481800000000005</v>
      </c>
      <c r="AJ31" s="9">
        <v>15.02529</v>
      </c>
      <c r="AK31" s="9">
        <v>11.451879999999999</v>
      </c>
      <c r="AL31" s="9">
        <v>15.371198000000001</v>
      </c>
      <c r="AM31" s="9">
        <v>22.553249999999998</v>
      </c>
      <c r="AN31" s="4"/>
      <c r="AO31" s="4"/>
      <c r="AP31" s="4"/>
      <c r="AQ31" s="4"/>
      <c r="AR31" s="4"/>
      <c r="AS31" s="4"/>
      <c r="AT31" s="4"/>
      <c r="AU31" s="4"/>
      <c r="AV31" s="4"/>
      <c r="AW31" s="4"/>
      <c r="AX31" s="4"/>
      <c r="AY31" s="4"/>
    </row>
    <row r="32" spans="1:51" ht="15" x14ac:dyDescent="0.25">
      <c r="A32" s="101">
        <f>YampaRiverInflow.TotalOutflow!A32</f>
        <v>44835</v>
      </c>
      <c r="B32" s="9"/>
      <c r="C32" s="9"/>
      <c r="D32" s="9">
        <v>8.8109999999999999</v>
      </c>
      <c r="E32" s="10">
        <v>27.212436</v>
      </c>
      <c r="F32" s="10">
        <v>21.019506</v>
      </c>
      <c r="G32" s="10">
        <v>15.296984</v>
      </c>
      <c r="H32" s="10">
        <v>17.363528000000002</v>
      </c>
      <c r="I32" s="10">
        <v>15.145718</v>
      </c>
      <c r="J32" s="10">
        <v>19.380140000000001</v>
      </c>
      <c r="K32" s="10">
        <v>13.376776000000001</v>
      </c>
      <c r="L32" s="10">
        <v>4.7494760000000005</v>
      </c>
      <c r="M32" s="10">
        <v>8.6108960000000003</v>
      </c>
      <c r="N32" s="10">
        <v>17.934583999999997</v>
      </c>
      <c r="O32" s="10">
        <v>11.836898000000001</v>
      </c>
      <c r="P32" s="10">
        <v>11.503132000000001</v>
      </c>
      <c r="Q32" s="10">
        <v>12.135444000000001</v>
      </c>
      <c r="R32" s="10">
        <v>6.3876860000000004</v>
      </c>
      <c r="S32" s="10">
        <v>-7.82599</v>
      </c>
      <c r="T32" s="10">
        <v>24.362849999999998</v>
      </c>
      <c r="U32" s="10">
        <v>10.95425</v>
      </c>
      <c r="V32" s="10">
        <v>11.723360000000001</v>
      </c>
      <c r="W32" s="10">
        <v>4.6145899999999997</v>
      </c>
      <c r="X32" s="10">
        <v>6.6953500000000004</v>
      </c>
      <c r="Y32" s="10">
        <v>9.5123700000000007</v>
      </c>
      <c r="Z32" s="10">
        <v>-0.49925999999999998</v>
      </c>
      <c r="AA32" s="10">
        <v>18.132660000000001</v>
      </c>
      <c r="AB32" s="10">
        <v>19.22006</v>
      </c>
      <c r="AC32" s="10">
        <v>10.97871</v>
      </c>
      <c r="AD32" s="10">
        <v>13.21185</v>
      </c>
      <c r="AE32" s="10">
        <v>14.04824</v>
      </c>
      <c r="AF32" s="10">
        <v>6.9533999999999994</v>
      </c>
      <c r="AG32" s="10">
        <v>23.35398</v>
      </c>
      <c r="AH32" s="10">
        <v>-2.8656299999999999</v>
      </c>
      <c r="AI32" s="9">
        <v>2.3012199999999998</v>
      </c>
      <c r="AJ32" s="9">
        <v>14.73507</v>
      </c>
      <c r="AK32" s="9">
        <v>8.505370000000001</v>
      </c>
      <c r="AL32" s="9">
        <v>11.385834000000001</v>
      </c>
      <c r="AM32" s="9">
        <v>-0.71860800000000002</v>
      </c>
      <c r="AN32" s="4"/>
      <c r="AO32" s="4"/>
      <c r="AP32" s="4"/>
      <c r="AQ32" s="4"/>
      <c r="AR32" s="4"/>
      <c r="AS32" s="4"/>
      <c r="AT32" s="4"/>
      <c r="AU32" s="4"/>
      <c r="AV32" s="4"/>
      <c r="AW32" s="4"/>
      <c r="AX32" s="4"/>
      <c r="AY32" s="4"/>
    </row>
    <row r="33" spans="1:51" ht="15" x14ac:dyDescent="0.25">
      <c r="A33" s="101">
        <f>YampaRiverInflow.TotalOutflow!A33</f>
        <v>44866</v>
      </c>
      <c r="B33" s="9"/>
      <c r="C33" s="9"/>
      <c r="D33" s="9">
        <v>1.72</v>
      </c>
      <c r="E33" s="10">
        <v>20.419766000000003</v>
      </c>
      <c r="F33" s="10">
        <v>19.335204000000001</v>
      </c>
      <c r="G33" s="10">
        <v>16.094632000000001</v>
      </c>
      <c r="H33" s="10">
        <v>11.450326</v>
      </c>
      <c r="I33" s="10">
        <v>26.131626000000004</v>
      </c>
      <c r="J33" s="10">
        <v>8.3835399999999982</v>
      </c>
      <c r="K33" s="10">
        <v>1.6175140000000001</v>
      </c>
      <c r="L33" s="10">
        <v>4.4911860000000008</v>
      </c>
      <c r="M33" s="10">
        <v>8.991363999999999</v>
      </c>
      <c r="N33" s="10">
        <v>10.960080000000001</v>
      </c>
      <c r="O33" s="10">
        <v>12.147136</v>
      </c>
      <c r="P33" s="10">
        <v>3.6625680000000003</v>
      </c>
      <c r="Q33" s="10">
        <v>15.820898000000001</v>
      </c>
      <c r="R33" s="10">
        <v>14.533392000000001</v>
      </c>
      <c r="S33" s="10">
        <v>-12.37326</v>
      </c>
      <c r="T33" s="10">
        <v>14.93168</v>
      </c>
      <c r="U33" s="10">
        <v>-5.1652700000000005</v>
      </c>
      <c r="V33" s="10">
        <v>10.395850000000001</v>
      </c>
      <c r="W33" s="10">
        <v>4.0648400000000002</v>
      </c>
      <c r="X33" s="10">
        <v>3.5380700000000003</v>
      </c>
      <c r="Y33" s="10">
        <v>7.5272700000000006</v>
      </c>
      <c r="Z33" s="10">
        <v>13.11669</v>
      </c>
      <c r="AA33" s="10">
        <v>15.47784</v>
      </c>
      <c r="AB33" s="10">
        <v>21.893450000000001</v>
      </c>
      <c r="AC33" s="10">
        <v>12.1463</v>
      </c>
      <c r="AD33" s="10">
        <v>8.651209999999999</v>
      </c>
      <c r="AE33" s="10">
        <v>9.7618099999999988</v>
      </c>
      <c r="AF33" s="10">
        <v>16.488720000000001</v>
      </c>
      <c r="AG33" s="10">
        <v>4.6226700000000003</v>
      </c>
      <c r="AH33" s="10">
        <v>5.9689499999999995</v>
      </c>
      <c r="AI33" s="9">
        <v>-1.0023</v>
      </c>
      <c r="AJ33" s="9">
        <v>2.8529</v>
      </c>
      <c r="AK33" s="9">
        <v>5.8924399999999997</v>
      </c>
      <c r="AL33" s="9">
        <v>14.328964000000001</v>
      </c>
      <c r="AM33" s="9">
        <v>10.843160000000001</v>
      </c>
      <c r="AN33" s="4"/>
      <c r="AO33" s="4"/>
      <c r="AP33" s="4"/>
      <c r="AQ33" s="4"/>
      <c r="AR33" s="4"/>
      <c r="AS33" s="4"/>
      <c r="AT33" s="4"/>
      <c r="AU33" s="4"/>
      <c r="AV33" s="4"/>
      <c r="AW33" s="4"/>
      <c r="AX33" s="4"/>
      <c r="AY33" s="4"/>
    </row>
    <row r="34" spans="1:51" ht="15" x14ac:dyDescent="0.25">
      <c r="A34" s="101">
        <f>YampaRiverInflow.TotalOutflow!A34</f>
        <v>44896</v>
      </c>
      <c r="B34" s="9"/>
      <c r="C34" s="9"/>
      <c r="D34" s="9">
        <v>4.9169999999999998</v>
      </c>
      <c r="E34" s="10">
        <v>30.541180000000001</v>
      </c>
      <c r="F34" s="10">
        <v>25.264988000000002</v>
      </c>
      <c r="G34" s="10">
        <v>17.192216000000002</v>
      </c>
      <c r="H34" s="10">
        <v>14.472434000000002</v>
      </c>
      <c r="I34" s="10">
        <v>14.617889999999999</v>
      </c>
      <c r="J34" s="10">
        <v>12.40625</v>
      </c>
      <c r="K34" s="10">
        <v>14.303154000000003</v>
      </c>
      <c r="L34" s="10">
        <v>8.5718779999999999</v>
      </c>
      <c r="M34" s="10">
        <v>16.566911999999999</v>
      </c>
      <c r="N34" s="10">
        <v>23.606604000000004</v>
      </c>
      <c r="O34" s="10">
        <v>11.927992</v>
      </c>
      <c r="P34" s="10">
        <v>18.697578</v>
      </c>
      <c r="Q34" s="10">
        <v>16.272072000000001</v>
      </c>
      <c r="R34" s="10">
        <v>6.2282960000000003</v>
      </c>
      <c r="S34" s="10">
        <v>-16.238409999999998</v>
      </c>
      <c r="T34" s="10">
        <v>12.00187</v>
      </c>
      <c r="U34" s="10">
        <v>6.5915499999999998</v>
      </c>
      <c r="V34" s="10">
        <v>12.228569999999999</v>
      </c>
      <c r="W34" s="10">
        <v>1.01868</v>
      </c>
      <c r="X34" s="10">
        <v>6.6875100000000005</v>
      </c>
      <c r="Y34" s="10">
        <v>11.483219999999999</v>
      </c>
      <c r="Z34" s="10">
        <v>-2.7016499999999999</v>
      </c>
      <c r="AA34" s="10">
        <v>25.948370000000001</v>
      </c>
      <c r="AB34" s="10">
        <v>22.778939999999999</v>
      </c>
      <c r="AC34" s="10">
        <v>11.792920000000001</v>
      </c>
      <c r="AD34" s="10">
        <v>17.610810000000001</v>
      </c>
      <c r="AE34" s="10">
        <v>24.307770000000001</v>
      </c>
      <c r="AF34" s="10">
        <v>18.407709999999998</v>
      </c>
      <c r="AG34" s="10">
        <v>2.61571</v>
      </c>
      <c r="AH34" s="10">
        <v>-1.4079200000000001</v>
      </c>
      <c r="AI34" s="9">
        <v>-6.0315000000000003</v>
      </c>
      <c r="AJ34" s="9">
        <v>15.691600000000001</v>
      </c>
      <c r="AK34" s="9">
        <v>6.0872700000000002</v>
      </c>
      <c r="AL34" s="9">
        <v>11.088239999999999</v>
      </c>
      <c r="AM34" s="9">
        <v>24.479745999999999</v>
      </c>
      <c r="AN34" s="4"/>
      <c r="AO34" s="4"/>
      <c r="AP34" s="4"/>
      <c r="AQ34" s="4"/>
      <c r="AR34" s="4"/>
      <c r="AS34" s="4"/>
      <c r="AT34" s="4"/>
      <c r="AU34" s="4"/>
      <c r="AV34" s="4"/>
      <c r="AW34" s="4"/>
      <c r="AX34" s="4"/>
      <c r="AY34" s="4"/>
    </row>
    <row r="35" spans="1:51" ht="15" x14ac:dyDescent="0.25">
      <c r="A35" s="101">
        <f>YampaRiverInflow.TotalOutflow!A35</f>
        <v>44927</v>
      </c>
      <c r="B35" s="9"/>
      <c r="C35" s="9"/>
      <c r="D35" s="9">
        <v>10.901999999999999</v>
      </c>
      <c r="E35" s="10">
        <v>20.046610000000001</v>
      </c>
      <c r="F35" s="10">
        <v>26.309258000000003</v>
      </c>
      <c r="G35" s="10">
        <v>13.399138000000001</v>
      </c>
      <c r="H35" s="10">
        <v>7.5585960000000014</v>
      </c>
      <c r="I35" s="10">
        <v>17.579034</v>
      </c>
      <c r="J35" s="10">
        <v>17.167010000000001</v>
      </c>
      <c r="K35" s="10">
        <v>17.192004000000001</v>
      </c>
      <c r="L35" s="10">
        <v>16.305914000000001</v>
      </c>
      <c r="M35" s="10">
        <v>18.317238</v>
      </c>
      <c r="N35" s="10">
        <v>101.21908400000001</v>
      </c>
      <c r="O35" s="10">
        <v>14.084605999999999</v>
      </c>
      <c r="P35" s="10">
        <v>35.531559999999999</v>
      </c>
      <c r="Q35" s="10">
        <v>11.366462</v>
      </c>
      <c r="R35" s="10">
        <v>12.906422000000001</v>
      </c>
      <c r="S35" s="10">
        <v>-12.26146</v>
      </c>
      <c r="T35" s="10">
        <v>9.9685600000000001</v>
      </c>
      <c r="U35" s="10">
        <v>3.9182399999999999</v>
      </c>
      <c r="V35" s="10">
        <v>5.2524799999999994</v>
      </c>
      <c r="W35" s="10">
        <v>0.65434000000000003</v>
      </c>
      <c r="X35" s="10">
        <v>10.38495</v>
      </c>
      <c r="Y35" s="10">
        <v>14.23559</v>
      </c>
      <c r="Z35" s="10">
        <v>9.8203300000000002</v>
      </c>
      <c r="AA35" s="10">
        <v>24.700430000000001</v>
      </c>
      <c r="AB35" s="10">
        <v>22.069479999999999</v>
      </c>
      <c r="AC35" s="10">
        <v>12.57952</v>
      </c>
      <c r="AD35" s="10">
        <v>19.210369999999998</v>
      </c>
      <c r="AE35" s="10">
        <v>24.414390000000001</v>
      </c>
      <c r="AF35" s="10">
        <v>14.356399999999999</v>
      </c>
      <c r="AG35" s="10">
        <v>-5.5168900000000001</v>
      </c>
      <c r="AH35" s="10">
        <v>8.7599999999999997E-2</v>
      </c>
      <c r="AI35" s="9">
        <v>10.52117</v>
      </c>
      <c r="AJ35" s="9">
        <v>15.80128</v>
      </c>
      <c r="AK35" s="9">
        <v>6.6924780000000004</v>
      </c>
      <c r="AL35" s="9">
        <v>12.522880000000001</v>
      </c>
      <c r="AM35" s="9">
        <v>13.408282000000002</v>
      </c>
      <c r="AN35" s="4"/>
      <c r="AO35" s="4"/>
      <c r="AP35" s="4"/>
      <c r="AQ35" s="4"/>
      <c r="AR35" s="4"/>
      <c r="AS35" s="4"/>
      <c r="AT35" s="4"/>
      <c r="AU35" s="4"/>
      <c r="AV35" s="4"/>
      <c r="AW35" s="4"/>
      <c r="AX35" s="4"/>
      <c r="AY35" s="4"/>
    </row>
    <row r="36" spans="1:51" ht="15" x14ac:dyDescent="0.25">
      <c r="A36" s="101">
        <f>YampaRiverInflow.TotalOutflow!A36</f>
        <v>44958</v>
      </c>
      <c r="B36" s="9"/>
      <c r="C36" s="9"/>
      <c r="D36" s="9">
        <v>10.103999999999999</v>
      </c>
      <c r="E36" s="10">
        <v>17.773367999999998</v>
      </c>
      <c r="F36" s="10">
        <v>21.627798000000002</v>
      </c>
      <c r="G36" s="10">
        <v>24.398584000000003</v>
      </c>
      <c r="H36" s="10">
        <v>22.760021999999999</v>
      </c>
      <c r="I36" s="10">
        <v>20.288758000000001</v>
      </c>
      <c r="J36" s="10">
        <v>20.558418000000003</v>
      </c>
      <c r="K36" s="10">
        <v>7.514894</v>
      </c>
      <c r="L36" s="10">
        <v>19.425978000000001</v>
      </c>
      <c r="M36" s="10">
        <v>27.521836</v>
      </c>
      <c r="N36" s="10">
        <v>75.754664000000005</v>
      </c>
      <c r="O36" s="10">
        <v>14.718234000000001</v>
      </c>
      <c r="P36" s="10">
        <v>33.481140000000003</v>
      </c>
      <c r="Q36" s="10">
        <v>10.668854</v>
      </c>
      <c r="R36" s="10">
        <v>-2.5262600000000002</v>
      </c>
      <c r="S36" s="10">
        <v>-10.192350000000001</v>
      </c>
      <c r="T36" s="10">
        <v>6.2821099999999994</v>
      </c>
      <c r="U36" s="10">
        <v>3.13246</v>
      </c>
      <c r="V36" s="10">
        <v>4.1601400000000002</v>
      </c>
      <c r="W36" s="10">
        <v>2.8380700000000001</v>
      </c>
      <c r="X36" s="10">
        <v>9.7490100000000002</v>
      </c>
      <c r="Y36" s="10">
        <v>16.001570000000001</v>
      </c>
      <c r="Z36" s="10">
        <v>9.5720700000000001</v>
      </c>
      <c r="AA36" s="10">
        <v>21.740169999999999</v>
      </c>
      <c r="AB36" s="10">
        <v>14.98456</v>
      </c>
      <c r="AC36" s="10">
        <v>10.01197</v>
      </c>
      <c r="AD36" s="10">
        <v>10.48507</v>
      </c>
      <c r="AE36" s="10">
        <v>13.671299999999999</v>
      </c>
      <c r="AF36" s="10">
        <v>11.7835</v>
      </c>
      <c r="AG36" s="10">
        <v>1.5763499999999999</v>
      </c>
      <c r="AH36" s="10">
        <v>-4.5615100000000002</v>
      </c>
      <c r="AI36" s="9">
        <v>4.3772399999999996</v>
      </c>
      <c r="AJ36" s="9">
        <v>6.30464</v>
      </c>
      <c r="AK36" s="9">
        <v>11.420924000000001</v>
      </c>
      <c r="AL36" s="9">
        <v>22.01473</v>
      </c>
      <c r="AM36" s="9">
        <v>19.386094</v>
      </c>
      <c r="AN36" s="4"/>
      <c r="AO36" s="4"/>
      <c r="AP36" s="4"/>
      <c r="AQ36" s="4"/>
      <c r="AR36" s="4"/>
      <c r="AS36" s="4"/>
      <c r="AT36" s="4"/>
      <c r="AU36" s="4"/>
      <c r="AV36" s="4"/>
      <c r="AW36" s="4"/>
      <c r="AX36" s="4"/>
      <c r="AY36" s="4"/>
    </row>
    <row r="37" spans="1:51" ht="15" x14ac:dyDescent="0.25">
      <c r="A37" s="101">
        <f>YampaRiverInflow.TotalOutflow!A37</f>
        <v>44986</v>
      </c>
      <c r="B37" s="9"/>
      <c r="C37" s="9"/>
      <c r="D37" s="9">
        <v>13.616</v>
      </c>
      <c r="E37" s="10">
        <v>19.559304000000001</v>
      </c>
      <c r="F37" s="10">
        <v>35.780078000000003</v>
      </c>
      <c r="G37" s="10">
        <v>21.771910000000002</v>
      </c>
      <c r="H37" s="10">
        <v>6.9283080000000012</v>
      </c>
      <c r="I37" s="10">
        <v>9.9853559999999995</v>
      </c>
      <c r="J37" s="10">
        <v>4.6072879999999996</v>
      </c>
      <c r="K37" s="10">
        <v>9.3644660000000002</v>
      </c>
      <c r="L37" s="10">
        <v>26.794340000000005</v>
      </c>
      <c r="M37" s="10">
        <v>39.915998000000002</v>
      </c>
      <c r="N37" s="10">
        <v>66.375816</v>
      </c>
      <c r="O37" s="10">
        <v>17.63081</v>
      </c>
      <c r="P37" s="10">
        <v>62.605969999999999</v>
      </c>
      <c r="Q37" s="10">
        <v>-10.494788</v>
      </c>
      <c r="R37" s="10">
        <v>-5.3588699999999996</v>
      </c>
      <c r="S37" s="10">
        <v>-15.49112</v>
      </c>
      <c r="T37" s="10">
        <v>36.322969999999998</v>
      </c>
      <c r="U37" s="10">
        <v>9.210090000000001</v>
      </c>
      <c r="V37" s="10">
        <v>5.7764899999999999</v>
      </c>
      <c r="W37" s="10">
        <v>9.2872199999999996</v>
      </c>
      <c r="X37" s="10">
        <v>8.1139899999999994</v>
      </c>
      <c r="Y37" s="10">
        <v>9.8301200000000009</v>
      </c>
      <c r="Z37" s="10">
        <v>14.49926</v>
      </c>
      <c r="AA37" s="10">
        <v>12.03308</v>
      </c>
      <c r="AB37" s="10">
        <v>4.5342399999999996</v>
      </c>
      <c r="AC37" s="10">
        <v>19.332849999999997</v>
      </c>
      <c r="AD37" s="10">
        <v>6.37479</v>
      </c>
      <c r="AE37" s="10">
        <v>9.2942099999999996</v>
      </c>
      <c r="AF37" s="10">
        <v>12.6425</v>
      </c>
      <c r="AG37" s="10">
        <v>6.9273500000000006</v>
      </c>
      <c r="AH37" s="10">
        <v>-7.20953</v>
      </c>
      <c r="AI37" s="9">
        <v>6.0791599999999999</v>
      </c>
      <c r="AJ37" s="9">
        <v>6.5443199999999999</v>
      </c>
      <c r="AK37" s="9">
        <v>13.23695</v>
      </c>
      <c r="AL37" s="9">
        <v>24.268612000000001</v>
      </c>
      <c r="AM37" s="9">
        <v>48.256724000000006</v>
      </c>
      <c r="AN37" s="4"/>
      <c r="AO37" s="4"/>
      <c r="AP37" s="4"/>
      <c r="AQ37" s="4"/>
      <c r="AR37" s="4"/>
      <c r="AS37" s="4"/>
      <c r="AT37" s="4"/>
      <c r="AU37" s="4"/>
      <c r="AV37" s="4"/>
      <c r="AW37" s="4"/>
      <c r="AX37" s="4"/>
      <c r="AY37" s="4"/>
    </row>
    <row r="38" spans="1:51" ht="15" x14ac:dyDescent="0.25">
      <c r="A38" s="101">
        <f>YampaRiverInflow.TotalOutflow!A38</f>
        <v>45017</v>
      </c>
      <c r="B38" s="9"/>
      <c r="C38" s="9"/>
      <c r="D38" s="9">
        <v>15.79</v>
      </c>
      <c r="E38" s="10">
        <v>24.889088000000005</v>
      </c>
      <c r="F38" s="10">
        <v>28.007258</v>
      </c>
      <c r="G38" s="10">
        <v>23.441744000000003</v>
      </c>
      <c r="H38" s="10">
        <v>20.577144000000001</v>
      </c>
      <c r="I38" s="10">
        <v>25.502514000000001</v>
      </c>
      <c r="J38" s="10">
        <v>13.009960000000001</v>
      </c>
      <c r="K38" s="10">
        <v>4.4516200000000001</v>
      </c>
      <c r="L38" s="10">
        <v>18.399011999999999</v>
      </c>
      <c r="M38" s="10">
        <v>29.763325999999999</v>
      </c>
      <c r="N38" s="10">
        <v>41.261670000000002</v>
      </c>
      <c r="O38" s="10">
        <v>7.7661820000000006</v>
      </c>
      <c r="P38" s="10">
        <v>14.708754000000001</v>
      </c>
      <c r="Q38" s="10">
        <v>23.635946000000001</v>
      </c>
      <c r="R38" s="10">
        <v>6.8406400000000005</v>
      </c>
      <c r="S38" s="10">
        <v>-2.2138499999999999</v>
      </c>
      <c r="T38" s="10">
        <v>19.547470000000001</v>
      </c>
      <c r="U38" s="10">
        <v>11.52768</v>
      </c>
      <c r="V38" s="10">
        <v>17.343669999999999</v>
      </c>
      <c r="W38" s="10">
        <v>13.49269</v>
      </c>
      <c r="X38" s="10">
        <v>4.6643299999999996</v>
      </c>
      <c r="Y38" s="10">
        <v>2.3306399999999998</v>
      </c>
      <c r="Z38" s="10">
        <v>9.179590000000001</v>
      </c>
      <c r="AA38" s="10">
        <v>14.534559999999999</v>
      </c>
      <c r="AB38" s="10">
        <v>4.0880400000000003</v>
      </c>
      <c r="AC38" s="10">
        <v>12.77216</v>
      </c>
      <c r="AD38" s="10">
        <v>7.4774700000000003</v>
      </c>
      <c r="AE38" s="10">
        <v>12.525</v>
      </c>
      <c r="AF38" s="10">
        <v>22.5366</v>
      </c>
      <c r="AG38" s="10">
        <v>5.4246600000000003</v>
      </c>
      <c r="AH38" s="10">
        <v>-1.42597</v>
      </c>
      <c r="AI38" s="9">
        <v>9.8915199999999999</v>
      </c>
      <c r="AJ38" s="9">
        <v>9.72743</v>
      </c>
      <c r="AK38" s="9">
        <v>7.0186580000000003</v>
      </c>
      <c r="AL38" s="9">
        <v>14.715734000000001</v>
      </c>
      <c r="AM38" s="9">
        <v>24.234504000000001</v>
      </c>
      <c r="AN38" s="4"/>
      <c r="AO38" s="4"/>
      <c r="AP38" s="4"/>
      <c r="AQ38" s="4"/>
      <c r="AR38" s="4"/>
      <c r="AS38" s="4"/>
      <c r="AT38" s="4"/>
      <c r="AU38" s="4"/>
      <c r="AV38" s="4"/>
      <c r="AW38" s="4"/>
      <c r="AX38" s="4"/>
      <c r="AY38" s="4"/>
    </row>
    <row r="39" spans="1:51" ht="15" x14ac:dyDescent="0.25">
      <c r="A39" s="101">
        <f>YampaRiverInflow.TotalOutflow!A39</f>
        <v>45047</v>
      </c>
      <c r="B39" s="9"/>
      <c r="C39" s="9"/>
      <c r="D39" s="9">
        <v>16.297999999999998</v>
      </c>
      <c r="E39" s="10">
        <v>8.9217919999999999</v>
      </c>
      <c r="F39" s="10">
        <v>-0.27216800000000002</v>
      </c>
      <c r="G39" s="10">
        <v>-15.576908</v>
      </c>
      <c r="H39" s="10">
        <v>10.261580000000002</v>
      </c>
      <c r="I39" s="10">
        <v>14.939944000000001</v>
      </c>
      <c r="J39" s="10">
        <v>-6.4280240000000006</v>
      </c>
      <c r="K39" s="10">
        <v>-2.930132</v>
      </c>
      <c r="L39" s="10">
        <v>9.3170699999999993</v>
      </c>
      <c r="M39" s="10">
        <v>17.687328000000001</v>
      </c>
      <c r="N39" s="10">
        <v>30.256135999999998</v>
      </c>
      <c r="O39" s="10">
        <v>9.5716059999999992</v>
      </c>
      <c r="P39" s="10">
        <v>29.325434000000005</v>
      </c>
      <c r="Q39" s="10">
        <v>5.5503300000000007</v>
      </c>
      <c r="R39" s="10">
        <v>8.0619300000000003</v>
      </c>
      <c r="S39" s="10">
        <v>-4.66012</v>
      </c>
      <c r="T39" s="10">
        <v>9.683209999999999</v>
      </c>
      <c r="U39" s="10">
        <v>23.337949999999999</v>
      </c>
      <c r="V39" s="10">
        <v>11.09249</v>
      </c>
      <c r="W39" s="10">
        <v>14.89179</v>
      </c>
      <c r="X39" s="10">
        <v>9.6852700000000009</v>
      </c>
      <c r="Y39" s="10">
        <v>5.5847100000000003</v>
      </c>
      <c r="Z39" s="10">
        <v>4.1686000000000005</v>
      </c>
      <c r="AA39" s="10">
        <v>14.016170000000001</v>
      </c>
      <c r="AB39" s="10">
        <v>5.02379</v>
      </c>
      <c r="AC39" s="10">
        <v>16.882990000000003</v>
      </c>
      <c r="AD39" s="10">
        <v>3.9549799999999999</v>
      </c>
      <c r="AE39" s="10">
        <v>10.53945</v>
      </c>
      <c r="AF39" s="10">
        <v>19.5229</v>
      </c>
      <c r="AG39" s="10">
        <v>4.9721899999999994</v>
      </c>
      <c r="AH39" s="10">
        <v>1.2309300000000001</v>
      </c>
      <c r="AI39" s="9">
        <v>4.9847600000000005</v>
      </c>
      <c r="AJ39" s="9">
        <v>9.3964200000000009</v>
      </c>
      <c r="AK39" s="9">
        <v>8.1567039999999995</v>
      </c>
      <c r="AL39" s="9">
        <v>18.447317999999999</v>
      </c>
      <c r="AM39" s="9">
        <v>41.574200000000005</v>
      </c>
      <c r="AN39" s="4"/>
      <c r="AO39" s="4"/>
      <c r="AP39" s="4"/>
      <c r="AQ39" s="4"/>
      <c r="AR39" s="4"/>
      <c r="AS39" s="4"/>
      <c r="AT39" s="4"/>
      <c r="AU39" s="4"/>
      <c r="AV39" s="4"/>
      <c r="AW39" s="4"/>
      <c r="AX39" s="4"/>
      <c r="AY39" s="4"/>
    </row>
    <row r="40" spans="1:51" ht="15" x14ac:dyDescent="0.25">
      <c r="A40" s="101">
        <f>YampaRiverInflow.TotalOutflow!A40</f>
        <v>45078</v>
      </c>
      <c r="B40" s="9"/>
      <c r="C40" s="9"/>
      <c r="D40" s="9">
        <v>17.035</v>
      </c>
      <c r="E40" s="10">
        <v>8.1491520000000008</v>
      </c>
      <c r="F40" s="10">
        <v>20.665317999999999</v>
      </c>
      <c r="G40" s="10">
        <v>14.274572000000001</v>
      </c>
      <c r="H40" s="10">
        <v>14.059692000000002</v>
      </c>
      <c r="I40" s="10">
        <v>2.4844780000000002</v>
      </c>
      <c r="J40" s="10">
        <v>1.888352</v>
      </c>
      <c r="K40" s="10">
        <v>10.006266000000002</v>
      </c>
      <c r="L40" s="10">
        <v>19.542680000000001</v>
      </c>
      <c r="M40" s="10">
        <v>1.2684000000000002</v>
      </c>
      <c r="N40" s="10">
        <v>4.9412060000000002</v>
      </c>
      <c r="O40" s="10">
        <v>-1.180104</v>
      </c>
      <c r="P40" s="10">
        <v>16.706314000000003</v>
      </c>
      <c r="Q40" s="10">
        <v>1.3633040000000001</v>
      </c>
      <c r="R40" s="10">
        <v>-0.79383999999999999</v>
      </c>
      <c r="S40" s="10">
        <v>-23.251810000000003</v>
      </c>
      <c r="T40" s="10">
        <v>12.69872</v>
      </c>
      <c r="U40" s="10">
        <v>19.039000000000001</v>
      </c>
      <c r="V40" s="10">
        <v>6.8687700000000005</v>
      </c>
      <c r="W40" s="10">
        <v>14.246139999999999</v>
      </c>
      <c r="X40" s="10">
        <v>18.845080000000003</v>
      </c>
      <c r="Y40" s="10">
        <v>7.4909099999999995</v>
      </c>
      <c r="Z40" s="10">
        <v>13.8124</v>
      </c>
      <c r="AA40" s="10">
        <v>24.775919999999999</v>
      </c>
      <c r="AB40" s="10">
        <v>9.7531100000000013</v>
      </c>
      <c r="AC40" s="10">
        <v>18.740459999999999</v>
      </c>
      <c r="AD40" s="10">
        <v>5.9942099999999998</v>
      </c>
      <c r="AE40" s="10">
        <v>10.93661</v>
      </c>
      <c r="AF40" s="10">
        <v>14.07673</v>
      </c>
      <c r="AG40" s="10">
        <v>3.54962</v>
      </c>
      <c r="AH40" s="10">
        <v>6.4226899999999993</v>
      </c>
      <c r="AI40" s="9">
        <v>10.59356</v>
      </c>
      <c r="AJ40" s="9">
        <v>1.32226</v>
      </c>
      <c r="AK40" s="9">
        <v>3.633238</v>
      </c>
      <c r="AL40" s="9">
        <v>2.8407460000000002</v>
      </c>
      <c r="AM40" s="9">
        <v>-4.0965480000000003</v>
      </c>
      <c r="AN40" s="4"/>
      <c r="AO40" s="4"/>
      <c r="AP40" s="4"/>
      <c r="AQ40" s="4"/>
      <c r="AR40" s="4"/>
      <c r="AS40" s="4"/>
      <c r="AT40" s="4"/>
      <c r="AU40" s="4"/>
      <c r="AV40" s="4"/>
      <c r="AW40" s="4"/>
      <c r="AX40" s="4"/>
      <c r="AY40" s="4"/>
    </row>
    <row r="41" spans="1:51" ht="15" x14ac:dyDescent="0.25">
      <c r="A41" s="101">
        <f>YampaRiverInflow.TotalOutflow!A41</f>
        <v>45108</v>
      </c>
      <c r="B41" s="9"/>
      <c r="C41" s="9"/>
      <c r="D41" s="9">
        <v>24.206</v>
      </c>
      <c r="E41" s="10">
        <v>46.755935999999998</v>
      </c>
      <c r="F41" s="10">
        <v>13.937982000000002</v>
      </c>
      <c r="G41" s="10">
        <v>-9.5202080000000002</v>
      </c>
      <c r="H41" s="10">
        <v>16.145548000000002</v>
      </c>
      <c r="I41" s="10">
        <v>8.3940580000000011</v>
      </c>
      <c r="J41" s="10">
        <v>24.153351999999998</v>
      </c>
      <c r="K41" s="10">
        <v>8.4327039999999993</v>
      </c>
      <c r="L41" s="10">
        <v>3.5028120000000005</v>
      </c>
      <c r="M41" s="10">
        <v>15.702810000000001</v>
      </c>
      <c r="N41" s="10">
        <v>2.0310160000000002</v>
      </c>
      <c r="O41" s="10">
        <v>8.0089059999999996</v>
      </c>
      <c r="P41" s="10">
        <v>20.697440000000004</v>
      </c>
      <c r="Q41" s="10">
        <v>17.755964000000002</v>
      </c>
      <c r="R41" s="10">
        <v>11.63293</v>
      </c>
      <c r="S41" s="10">
        <v>-12.476629999999998</v>
      </c>
      <c r="T41" s="10">
        <v>23.625509999999998</v>
      </c>
      <c r="U41" s="10">
        <v>20.54889</v>
      </c>
      <c r="V41" s="10">
        <v>8.319090000000001</v>
      </c>
      <c r="W41" s="10">
        <v>20.105460000000001</v>
      </c>
      <c r="X41" s="10">
        <v>19.50067</v>
      </c>
      <c r="Y41" s="10">
        <v>8.3446700000000007</v>
      </c>
      <c r="Z41" s="10">
        <v>18.455950000000001</v>
      </c>
      <c r="AA41" s="10">
        <v>31.79073</v>
      </c>
      <c r="AB41" s="10">
        <v>14.55987</v>
      </c>
      <c r="AC41" s="10">
        <v>21.886839999999999</v>
      </c>
      <c r="AD41" s="10">
        <v>25.583909999999999</v>
      </c>
      <c r="AE41" s="10">
        <v>21.074020000000001</v>
      </c>
      <c r="AF41" s="10">
        <v>18.544400000000003</v>
      </c>
      <c r="AG41" s="10">
        <v>6.5901300000000003</v>
      </c>
      <c r="AH41" s="10">
        <v>14.91146</v>
      </c>
      <c r="AI41" s="9">
        <v>14.38373</v>
      </c>
      <c r="AJ41" s="9">
        <v>27.614090000000001</v>
      </c>
      <c r="AK41" s="9">
        <v>1.747992</v>
      </c>
      <c r="AL41" s="9">
        <v>12.233666000000001</v>
      </c>
      <c r="AM41" s="9">
        <v>40.837490000000003</v>
      </c>
      <c r="AN41" s="4"/>
      <c r="AO41" s="4"/>
      <c r="AP41" s="4"/>
      <c r="AQ41" s="4"/>
      <c r="AR41" s="4"/>
      <c r="AS41" s="4"/>
      <c r="AT41" s="4"/>
      <c r="AU41" s="4"/>
      <c r="AV41" s="4"/>
      <c r="AW41" s="4"/>
      <c r="AX41" s="4"/>
      <c r="AY41" s="4"/>
    </row>
    <row r="42" spans="1:51" ht="15" x14ac:dyDescent="0.25">
      <c r="A42" s="101">
        <f>YampaRiverInflow.TotalOutflow!A42</f>
        <v>45139</v>
      </c>
      <c r="B42" s="9"/>
      <c r="C42" s="9"/>
      <c r="D42" s="9">
        <v>20.309999999999999</v>
      </c>
      <c r="E42" s="10">
        <v>46.49971</v>
      </c>
      <c r="F42" s="10">
        <v>0.7424400000000001</v>
      </c>
      <c r="G42" s="10">
        <v>14.672851999999999</v>
      </c>
      <c r="H42" s="10">
        <v>32.564776000000002</v>
      </c>
      <c r="I42" s="10">
        <v>18.685385999999998</v>
      </c>
      <c r="J42" s="10">
        <v>18.337461999999999</v>
      </c>
      <c r="K42" s="10">
        <v>16.435265999999999</v>
      </c>
      <c r="L42" s="10">
        <v>21.988620000000001</v>
      </c>
      <c r="M42" s="10">
        <v>28.766426000000003</v>
      </c>
      <c r="N42" s="10">
        <v>19.739957999999998</v>
      </c>
      <c r="O42" s="10">
        <v>11.451958000000001</v>
      </c>
      <c r="P42" s="10">
        <v>20.660824000000002</v>
      </c>
      <c r="Q42" s="10">
        <v>13.796706</v>
      </c>
      <c r="R42" s="10">
        <v>9.7706299999999988</v>
      </c>
      <c r="S42" s="10">
        <v>7.4435000000000002</v>
      </c>
      <c r="T42" s="10">
        <v>20.504860000000001</v>
      </c>
      <c r="U42" s="10">
        <v>22.135639999999999</v>
      </c>
      <c r="V42" s="10">
        <v>5.2130799999999997</v>
      </c>
      <c r="W42" s="10">
        <v>14.802440000000001</v>
      </c>
      <c r="X42" s="10">
        <v>21.94164</v>
      </c>
      <c r="Y42" s="10">
        <v>8.4181799999999996</v>
      </c>
      <c r="Z42" s="10">
        <v>21.659500000000001</v>
      </c>
      <c r="AA42" s="10">
        <v>35.8294</v>
      </c>
      <c r="AB42" s="10">
        <v>14.210139999999999</v>
      </c>
      <c r="AC42" s="10">
        <v>24.195160000000001</v>
      </c>
      <c r="AD42" s="10">
        <v>26.496269999999999</v>
      </c>
      <c r="AE42" s="10">
        <v>24.024999999999999</v>
      </c>
      <c r="AF42" s="10">
        <v>22.344560000000001</v>
      </c>
      <c r="AG42" s="10">
        <v>9.8739599999999985</v>
      </c>
      <c r="AH42" s="10">
        <v>13.84548</v>
      </c>
      <c r="AI42" s="9">
        <v>16.93469</v>
      </c>
      <c r="AJ42" s="9">
        <v>14.48996</v>
      </c>
      <c r="AK42" s="9">
        <v>23.217804000000005</v>
      </c>
      <c r="AL42" s="9">
        <v>21.390052000000001</v>
      </c>
      <c r="AM42" s="9">
        <v>33.227021999999998</v>
      </c>
      <c r="AN42" s="4"/>
      <c r="AO42" s="4"/>
      <c r="AP42" s="4"/>
      <c r="AQ42" s="4"/>
      <c r="AR42" s="4"/>
      <c r="AS42" s="4"/>
      <c r="AT42" s="4"/>
      <c r="AU42" s="4"/>
      <c r="AV42" s="4"/>
      <c r="AW42" s="4"/>
      <c r="AX42" s="4"/>
      <c r="AY42" s="4"/>
    </row>
    <row r="43" spans="1:51" ht="15" x14ac:dyDescent="0.25">
      <c r="A43" s="101">
        <f>YampaRiverInflow.TotalOutflow!A43</f>
        <v>45170</v>
      </c>
      <c r="B43" s="9"/>
      <c r="C43" s="9"/>
      <c r="D43" s="9">
        <v>13.837</v>
      </c>
      <c r="E43" s="10">
        <v>20.53886</v>
      </c>
      <c r="F43" s="10">
        <v>12.485670000000001</v>
      </c>
      <c r="G43" s="10">
        <v>12.587112000000001</v>
      </c>
      <c r="H43" s="10">
        <v>13.715842000000002</v>
      </c>
      <c r="I43" s="10">
        <v>14.078788000000001</v>
      </c>
      <c r="J43" s="10">
        <v>17.133922000000002</v>
      </c>
      <c r="K43" s="10">
        <v>36.728893999999997</v>
      </c>
      <c r="L43" s="10">
        <v>21.500264000000001</v>
      </c>
      <c r="M43" s="10">
        <v>26.366382000000002</v>
      </c>
      <c r="N43" s="10">
        <v>15.737406</v>
      </c>
      <c r="O43" s="10">
        <v>14.914582000000003</v>
      </c>
      <c r="P43" s="10">
        <v>14.839589999999999</v>
      </c>
      <c r="Q43" s="10">
        <v>10.647540000000001</v>
      </c>
      <c r="R43" s="10">
        <v>-6.0112700000000006</v>
      </c>
      <c r="S43" s="10">
        <v>19.914009999999998</v>
      </c>
      <c r="T43" s="10">
        <v>13.555149999999999</v>
      </c>
      <c r="U43" s="10">
        <v>15.397549999999999</v>
      </c>
      <c r="V43" s="10">
        <v>7.1036899999999994</v>
      </c>
      <c r="W43" s="10">
        <v>8.6973899999999986</v>
      </c>
      <c r="X43" s="10">
        <v>11.841569999999999</v>
      </c>
      <c r="Y43" s="10">
        <v>3.6388400000000001</v>
      </c>
      <c r="Z43" s="10">
        <v>18.084299999999999</v>
      </c>
      <c r="AA43" s="10">
        <v>24.926950000000001</v>
      </c>
      <c r="AB43" s="10">
        <v>13.032249999999999</v>
      </c>
      <c r="AC43" s="10">
        <v>14.707469999999999</v>
      </c>
      <c r="AD43" s="10">
        <v>15.101129999999999</v>
      </c>
      <c r="AE43" s="10">
        <v>9.3519199999999998</v>
      </c>
      <c r="AF43" s="10">
        <v>35.037589999999994</v>
      </c>
      <c r="AG43" s="10">
        <v>-2.8639899999999998</v>
      </c>
      <c r="AH43" s="10">
        <v>6.7481800000000005</v>
      </c>
      <c r="AI43" s="9">
        <v>15.02529</v>
      </c>
      <c r="AJ43" s="9">
        <v>11.451879999999999</v>
      </c>
      <c r="AK43" s="9">
        <v>15.371198000000001</v>
      </c>
      <c r="AL43" s="9">
        <v>22.553249999999998</v>
      </c>
      <c r="AM43" s="9">
        <v>8.4984000000000002</v>
      </c>
      <c r="AN43" s="4"/>
      <c r="AO43" s="4"/>
      <c r="AP43" s="4"/>
      <c r="AQ43" s="4"/>
      <c r="AR43" s="4"/>
      <c r="AS43" s="4"/>
      <c r="AT43" s="4"/>
      <c r="AU43" s="4"/>
      <c r="AV43" s="4"/>
      <c r="AW43" s="4"/>
      <c r="AX43" s="4"/>
      <c r="AY43" s="4"/>
    </row>
    <row r="44" spans="1:51" ht="15" x14ac:dyDescent="0.25">
      <c r="A44" s="101">
        <f>YampaRiverInflow.TotalOutflow!A44</f>
        <v>45200</v>
      </c>
      <c r="B44" s="9"/>
      <c r="C44" s="9"/>
      <c r="D44" s="9">
        <v>8.8109999999999999</v>
      </c>
      <c r="E44" s="10">
        <v>21.019506</v>
      </c>
      <c r="F44" s="10">
        <v>15.296984</v>
      </c>
      <c r="G44" s="10">
        <v>17.363528000000002</v>
      </c>
      <c r="H44" s="10">
        <v>15.145718</v>
      </c>
      <c r="I44" s="10">
        <v>19.380140000000001</v>
      </c>
      <c r="J44" s="10">
        <v>13.376776000000001</v>
      </c>
      <c r="K44" s="10">
        <v>4.7494760000000005</v>
      </c>
      <c r="L44" s="10">
        <v>8.6108960000000003</v>
      </c>
      <c r="M44" s="10">
        <v>17.934583999999997</v>
      </c>
      <c r="N44" s="10">
        <v>11.836898000000001</v>
      </c>
      <c r="O44" s="10">
        <v>11.503132000000001</v>
      </c>
      <c r="P44" s="10">
        <v>12.135444000000001</v>
      </c>
      <c r="Q44" s="10">
        <v>6.3876860000000004</v>
      </c>
      <c r="R44" s="10">
        <v>-7.82599</v>
      </c>
      <c r="S44" s="10">
        <v>24.362849999999998</v>
      </c>
      <c r="T44" s="10">
        <v>10.95425</v>
      </c>
      <c r="U44" s="10">
        <v>11.723360000000001</v>
      </c>
      <c r="V44" s="10">
        <v>4.6145899999999997</v>
      </c>
      <c r="W44" s="10">
        <v>6.6953500000000004</v>
      </c>
      <c r="X44" s="10">
        <v>9.5123700000000007</v>
      </c>
      <c r="Y44" s="10">
        <v>-0.49925999999999998</v>
      </c>
      <c r="Z44" s="10">
        <v>18.132660000000001</v>
      </c>
      <c r="AA44" s="10">
        <v>19.22006</v>
      </c>
      <c r="AB44" s="10">
        <v>10.97871</v>
      </c>
      <c r="AC44" s="10">
        <v>13.21185</v>
      </c>
      <c r="AD44" s="10">
        <v>14.04824</v>
      </c>
      <c r="AE44" s="10">
        <v>6.9533999999999994</v>
      </c>
      <c r="AF44" s="10">
        <v>23.35398</v>
      </c>
      <c r="AG44" s="10">
        <v>-2.8656299999999999</v>
      </c>
      <c r="AH44" s="10">
        <v>2.3012199999999998</v>
      </c>
      <c r="AI44" s="9">
        <v>14.73507</v>
      </c>
      <c r="AJ44" s="9">
        <v>8.505370000000001</v>
      </c>
      <c r="AK44" s="9">
        <v>11.385834000000001</v>
      </c>
      <c r="AL44" s="9">
        <v>-0.71860800000000002</v>
      </c>
      <c r="AM44" s="9">
        <v>25.419446000000001</v>
      </c>
      <c r="AN44" s="4"/>
      <c r="AO44" s="4"/>
      <c r="AP44" s="4"/>
      <c r="AQ44" s="4"/>
      <c r="AR44" s="4"/>
      <c r="AS44" s="4"/>
      <c r="AT44" s="4"/>
      <c r="AU44" s="4"/>
      <c r="AV44" s="4"/>
      <c r="AW44" s="4"/>
      <c r="AX44" s="4"/>
      <c r="AY44" s="4"/>
    </row>
    <row r="45" spans="1:51" ht="15" x14ac:dyDescent="0.25">
      <c r="A45" s="101">
        <f>YampaRiverInflow.TotalOutflow!A45</f>
        <v>45231</v>
      </c>
      <c r="B45" s="9"/>
      <c r="C45" s="9"/>
      <c r="D45" s="9">
        <v>1.72</v>
      </c>
      <c r="E45" s="10">
        <v>19.335204000000001</v>
      </c>
      <c r="F45" s="10">
        <v>16.094632000000001</v>
      </c>
      <c r="G45" s="10">
        <v>11.450326</v>
      </c>
      <c r="H45" s="10">
        <v>26.131626000000004</v>
      </c>
      <c r="I45" s="10">
        <v>8.3835399999999982</v>
      </c>
      <c r="J45" s="10">
        <v>1.6175140000000001</v>
      </c>
      <c r="K45" s="10">
        <v>4.4911860000000008</v>
      </c>
      <c r="L45" s="10">
        <v>8.991363999999999</v>
      </c>
      <c r="M45" s="10">
        <v>10.960080000000001</v>
      </c>
      <c r="N45" s="10">
        <v>12.147136</v>
      </c>
      <c r="O45" s="10">
        <v>3.6625680000000003</v>
      </c>
      <c r="P45" s="10">
        <v>15.820898000000001</v>
      </c>
      <c r="Q45" s="10">
        <v>14.533392000000001</v>
      </c>
      <c r="R45" s="10">
        <v>-12.37326</v>
      </c>
      <c r="S45" s="10">
        <v>14.93168</v>
      </c>
      <c r="T45" s="10">
        <v>-5.1652700000000005</v>
      </c>
      <c r="U45" s="10">
        <v>10.395850000000001</v>
      </c>
      <c r="V45" s="10">
        <v>4.0648400000000002</v>
      </c>
      <c r="W45" s="10">
        <v>3.5380700000000003</v>
      </c>
      <c r="X45" s="10">
        <v>7.5272700000000006</v>
      </c>
      <c r="Y45" s="10">
        <v>13.11669</v>
      </c>
      <c r="Z45" s="10">
        <v>15.47784</v>
      </c>
      <c r="AA45" s="10">
        <v>21.893450000000001</v>
      </c>
      <c r="AB45" s="10">
        <v>12.1463</v>
      </c>
      <c r="AC45" s="10">
        <v>8.651209999999999</v>
      </c>
      <c r="AD45" s="10">
        <v>9.7618099999999988</v>
      </c>
      <c r="AE45" s="10">
        <v>16.488720000000001</v>
      </c>
      <c r="AF45" s="10">
        <v>4.6226700000000003</v>
      </c>
      <c r="AG45" s="10">
        <v>5.9689499999999995</v>
      </c>
      <c r="AH45" s="10">
        <v>-1.0023</v>
      </c>
      <c r="AI45" s="9">
        <v>2.8529</v>
      </c>
      <c r="AJ45" s="9">
        <v>5.8924399999999997</v>
      </c>
      <c r="AK45" s="9">
        <v>14.328964000000001</v>
      </c>
      <c r="AL45" s="9">
        <v>10.843160000000001</v>
      </c>
      <c r="AM45" s="9">
        <v>18.386371999999998</v>
      </c>
      <c r="AN45" s="4"/>
      <c r="AO45" s="4"/>
      <c r="AP45" s="4"/>
      <c r="AQ45" s="4"/>
      <c r="AR45" s="4"/>
      <c r="AS45" s="4"/>
      <c r="AT45" s="4"/>
      <c r="AU45" s="4"/>
      <c r="AV45" s="4"/>
      <c r="AW45" s="4"/>
      <c r="AX45" s="4"/>
      <c r="AY45" s="4"/>
    </row>
    <row r="46" spans="1:51" ht="15" x14ac:dyDescent="0.25">
      <c r="A46" s="101">
        <f>YampaRiverInflow.TotalOutflow!A46</f>
        <v>45261</v>
      </c>
      <c r="B46" s="9"/>
      <c r="C46" s="9"/>
      <c r="D46" s="9">
        <v>4.9169999999999998</v>
      </c>
      <c r="E46" s="10">
        <v>25.264988000000002</v>
      </c>
      <c r="F46" s="10">
        <v>17.192216000000002</v>
      </c>
      <c r="G46" s="10">
        <v>14.472434000000002</v>
      </c>
      <c r="H46" s="10">
        <v>14.617889999999999</v>
      </c>
      <c r="I46" s="10">
        <v>12.40625</v>
      </c>
      <c r="J46" s="10">
        <v>14.303154000000003</v>
      </c>
      <c r="K46" s="10">
        <v>8.5718779999999999</v>
      </c>
      <c r="L46" s="10">
        <v>16.566911999999999</v>
      </c>
      <c r="M46" s="10">
        <v>23.606604000000004</v>
      </c>
      <c r="N46" s="10">
        <v>11.927992</v>
      </c>
      <c r="O46" s="10">
        <v>18.697578</v>
      </c>
      <c r="P46" s="10">
        <v>16.272072000000001</v>
      </c>
      <c r="Q46" s="10">
        <v>6.2282960000000003</v>
      </c>
      <c r="R46" s="10">
        <v>-16.238409999999998</v>
      </c>
      <c r="S46" s="10">
        <v>12.00187</v>
      </c>
      <c r="T46" s="10">
        <v>6.5915499999999998</v>
      </c>
      <c r="U46" s="10">
        <v>12.228569999999999</v>
      </c>
      <c r="V46" s="10">
        <v>1.01868</v>
      </c>
      <c r="W46" s="10">
        <v>6.6875100000000005</v>
      </c>
      <c r="X46" s="10">
        <v>11.483219999999999</v>
      </c>
      <c r="Y46" s="10">
        <v>-2.7016499999999999</v>
      </c>
      <c r="Z46" s="10">
        <v>25.948370000000001</v>
      </c>
      <c r="AA46" s="10">
        <v>22.778939999999999</v>
      </c>
      <c r="AB46" s="10">
        <v>11.792920000000001</v>
      </c>
      <c r="AC46" s="10">
        <v>17.610810000000001</v>
      </c>
      <c r="AD46" s="10">
        <v>24.307770000000001</v>
      </c>
      <c r="AE46" s="10">
        <v>18.407709999999998</v>
      </c>
      <c r="AF46" s="10">
        <v>2.61571</v>
      </c>
      <c r="AG46" s="10">
        <v>-1.4079200000000001</v>
      </c>
      <c r="AH46" s="10">
        <v>-6.0315000000000003</v>
      </c>
      <c r="AI46" s="9">
        <v>15.691600000000001</v>
      </c>
      <c r="AJ46" s="9">
        <v>6.0872700000000002</v>
      </c>
      <c r="AK46" s="9">
        <v>11.088239999999999</v>
      </c>
      <c r="AL46" s="9">
        <v>24.479745999999999</v>
      </c>
      <c r="AM46" s="9">
        <v>28.815221999999999</v>
      </c>
      <c r="AN46" s="4"/>
      <c r="AO46" s="4"/>
      <c r="AP46" s="4"/>
      <c r="AQ46" s="4"/>
      <c r="AR46" s="4"/>
      <c r="AS46" s="4"/>
      <c r="AT46" s="4"/>
      <c r="AU46" s="4"/>
      <c r="AV46" s="4"/>
      <c r="AW46" s="4"/>
      <c r="AX46" s="4"/>
      <c r="AY46" s="4"/>
    </row>
    <row r="47" spans="1:51" ht="15" x14ac:dyDescent="0.25">
      <c r="A47" s="101">
        <f>YampaRiverInflow.TotalOutflow!A47</f>
        <v>45292</v>
      </c>
      <c r="B47" s="9"/>
      <c r="C47" s="9"/>
      <c r="D47" s="9">
        <v>10.901999999999999</v>
      </c>
      <c r="E47" s="10">
        <v>26.309258000000003</v>
      </c>
      <c r="F47" s="10">
        <v>13.399138000000001</v>
      </c>
      <c r="G47" s="10">
        <v>7.5585960000000014</v>
      </c>
      <c r="H47" s="10">
        <v>17.579034</v>
      </c>
      <c r="I47" s="10">
        <v>17.167010000000001</v>
      </c>
      <c r="J47" s="10">
        <v>17.192004000000001</v>
      </c>
      <c r="K47" s="10">
        <v>16.305914000000001</v>
      </c>
      <c r="L47" s="10">
        <v>18.317238</v>
      </c>
      <c r="M47" s="10">
        <v>101.21908400000001</v>
      </c>
      <c r="N47" s="10">
        <v>14.084605999999999</v>
      </c>
      <c r="O47" s="10">
        <v>35.531559999999999</v>
      </c>
      <c r="P47" s="10">
        <v>11.366462</v>
      </c>
      <c r="Q47" s="10">
        <v>12.906422000000001</v>
      </c>
      <c r="R47" s="10">
        <v>-12.26146</v>
      </c>
      <c r="S47" s="10">
        <v>9.9685600000000001</v>
      </c>
      <c r="T47" s="10">
        <v>3.9182399999999999</v>
      </c>
      <c r="U47" s="10">
        <v>5.2524799999999994</v>
      </c>
      <c r="V47" s="10">
        <v>0.65434000000000003</v>
      </c>
      <c r="W47" s="10">
        <v>10.38495</v>
      </c>
      <c r="X47" s="10">
        <v>14.23559</v>
      </c>
      <c r="Y47" s="10">
        <v>9.8203300000000002</v>
      </c>
      <c r="Z47" s="10">
        <v>24.700430000000001</v>
      </c>
      <c r="AA47" s="10">
        <v>22.069479999999999</v>
      </c>
      <c r="AB47" s="10">
        <v>12.57952</v>
      </c>
      <c r="AC47" s="10">
        <v>19.210369999999998</v>
      </c>
      <c r="AD47" s="10">
        <v>24.414390000000001</v>
      </c>
      <c r="AE47" s="10">
        <v>14.356399999999999</v>
      </c>
      <c r="AF47" s="10">
        <v>-5.5168900000000001</v>
      </c>
      <c r="AG47" s="10">
        <v>8.7599999999999997E-2</v>
      </c>
      <c r="AH47" s="10">
        <v>10.52117</v>
      </c>
      <c r="AI47" s="9">
        <v>15.80128</v>
      </c>
      <c r="AJ47" s="9">
        <v>6.6924780000000004</v>
      </c>
      <c r="AK47" s="9">
        <v>12.522880000000001</v>
      </c>
      <c r="AL47" s="9">
        <v>13.408282000000002</v>
      </c>
      <c r="AM47" s="9">
        <v>20.393000000000001</v>
      </c>
      <c r="AN47" s="4"/>
      <c r="AO47" s="4"/>
      <c r="AP47" s="4"/>
      <c r="AQ47" s="4"/>
      <c r="AR47" s="4"/>
      <c r="AS47" s="4"/>
      <c r="AT47" s="4"/>
      <c r="AU47" s="4"/>
      <c r="AV47" s="4"/>
      <c r="AW47" s="4"/>
      <c r="AX47" s="4"/>
      <c r="AY47" s="4"/>
    </row>
    <row r="48" spans="1:51" ht="15" x14ac:dyDescent="0.25">
      <c r="A48" s="101">
        <f>YampaRiverInflow.TotalOutflow!A48</f>
        <v>45323</v>
      </c>
      <c r="B48" s="9"/>
      <c r="C48" s="9"/>
      <c r="D48" s="9">
        <v>10.103999999999999</v>
      </c>
      <c r="E48" s="10">
        <v>21.627798000000002</v>
      </c>
      <c r="F48" s="10">
        <v>24.398584000000003</v>
      </c>
      <c r="G48" s="10">
        <v>22.760021999999999</v>
      </c>
      <c r="H48" s="10">
        <v>20.288758000000001</v>
      </c>
      <c r="I48" s="10">
        <v>20.558418000000003</v>
      </c>
      <c r="J48" s="10">
        <v>7.514894</v>
      </c>
      <c r="K48" s="10">
        <v>19.425978000000001</v>
      </c>
      <c r="L48" s="10">
        <v>27.521836</v>
      </c>
      <c r="M48" s="10">
        <v>75.754664000000005</v>
      </c>
      <c r="N48" s="10">
        <v>14.718234000000001</v>
      </c>
      <c r="O48" s="10">
        <v>33.481140000000003</v>
      </c>
      <c r="P48" s="10">
        <v>10.668854</v>
      </c>
      <c r="Q48" s="10">
        <v>-2.5262600000000002</v>
      </c>
      <c r="R48" s="10">
        <v>-10.192350000000001</v>
      </c>
      <c r="S48" s="10">
        <v>6.2821099999999994</v>
      </c>
      <c r="T48" s="10">
        <v>3.13246</v>
      </c>
      <c r="U48" s="10">
        <v>4.1601400000000002</v>
      </c>
      <c r="V48" s="10">
        <v>2.8380700000000001</v>
      </c>
      <c r="W48" s="10">
        <v>9.7490100000000002</v>
      </c>
      <c r="X48" s="10">
        <v>16.001570000000001</v>
      </c>
      <c r="Y48" s="10">
        <v>9.5720700000000001</v>
      </c>
      <c r="Z48" s="10">
        <v>21.740169999999999</v>
      </c>
      <c r="AA48" s="10">
        <v>14.98456</v>
      </c>
      <c r="AB48" s="10">
        <v>10.01197</v>
      </c>
      <c r="AC48" s="10">
        <v>10.48507</v>
      </c>
      <c r="AD48" s="10">
        <v>13.671299999999999</v>
      </c>
      <c r="AE48" s="10">
        <v>11.7835</v>
      </c>
      <c r="AF48" s="10">
        <v>1.5763499999999999</v>
      </c>
      <c r="AG48" s="10">
        <v>-4.5615100000000002</v>
      </c>
      <c r="AH48" s="10">
        <v>4.3772399999999996</v>
      </c>
      <c r="AI48" s="9">
        <v>6.30464</v>
      </c>
      <c r="AJ48" s="9">
        <v>11.420924000000001</v>
      </c>
      <c r="AK48" s="9">
        <v>22.01473</v>
      </c>
      <c r="AL48" s="9">
        <v>19.386094</v>
      </c>
      <c r="AM48" s="9">
        <v>18.080170000000003</v>
      </c>
      <c r="AN48" s="4"/>
      <c r="AO48" s="4"/>
      <c r="AP48" s="4"/>
      <c r="AQ48" s="4"/>
      <c r="AR48" s="4"/>
      <c r="AS48" s="4"/>
      <c r="AT48" s="4"/>
      <c r="AU48" s="4"/>
      <c r="AV48" s="4"/>
      <c r="AW48" s="4"/>
      <c r="AX48" s="4"/>
      <c r="AY48" s="4"/>
    </row>
    <row r="49" spans="1:1005" ht="15" x14ac:dyDescent="0.25">
      <c r="A49" s="101">
        <f>YampaRiverInflow.TotalOutflow!A49</f>
        <v>45352</v>
      </c>
      <c r="B49" s="9"/>
      <c r="C49" s="9"/>
      <c r="D49" s="9">
        <v>13.616</v>
      </c>
      <c r="E49" s="10">
        <v>35.780078000000003</v>
      </c>
      <c r="F49" s="10">
        <v>21.771910000000002</v>
      </c>
      <c r="G49" s="10">
        <v>6.9283080000000012</v>
      </c>
      <c r="H49" s="10">
        <v>9.9853559999999995</v>
      </c>
      <c r="I49" s="10">
        <v>4.6072879999999996</v>
      </c>
      <c r="J49" s="10">
        <v>9.3644660000000002</v>
      </c>
      <c r="K49" s="10">
        <v>26.794340000000005</v>
      </c>
      <c r="L49" s="10">
        <v>39.915998000000002</v>
      </c>
      <c r="M49" s="10">
        <v>66.375816</v>
      </c>
      <c r="N49" s="10">
        <v>17.63081</v>
      </c>
      <c r="O49" s="10">
        <v>62.605969999999999</v>
      </c>
      <c r="P49" s="10">
        <v>-10.494788</v>
      </c>
      <c r="Q49" s="10">
        <v>-5.3588699999999996</v>
      </c>
      <c r="R49" s="10">
        <v>-15.49112</v>
      </c>
      <c r="S49" s="10">
        <v>36.322969999999998</v>
      </c>
      <c r="T49" s="10">
        <v>9.210090000000001</v>
      </c>
      <c r="U49" s="10">
        <v>5.7764899999999999</v>
      </c>
      <c r="V49" s="10">
        <v>9.2872199999999996</v>
      </c>
      <c r="W49" s="10">
        <v>8.1139899999999994</v>
      </c>
      <c r="X49" s="10">
        <v>9.8301200000000009</v>
      </c>
      <c r="Y49" s="10">
        <v>14.49926</v>
      </c>
      <c r="Z49" s="10">
        <v>12.03308</v>
      </c>
      <c r="AA49" s="10">
        <v>4.5342399999999996</v>
      </c>
      <c r="AB49" s="10">
        <v>19.332849999999997</v>
      </c>
      <c r="AC49" s="10">
        <v>6.37479</v>
      </c>
      <c r="AD49" s="10">
        <v>9.2942099999999996</v>
      </c>
      <c r="AE49" s="10">
        <v>12.6425</v>
      </c>
      <c r="AF49" s="10">
        <v>6.9273500000000006</v>
      </c>
      <c r="AG49" s="10">
        <v>-7.20953</v>
      </c>
      <c r="AH49" s="10">
        <v>6.0791599999999999</v>
      </c>
      <c r="AI49" s="9">
        <v>6.5443199999999999</v>
      </c>
      <c r="AJ49" s="9">
        <v>13.23695</v>
      </c>
      <c r="AK49" s="9">
        <v>24.268612000000001</v>
      </c>
      <c r="AL49" s="9">
        <v>48.256724000000006</v>
      </c>
      <c r="AM49" s="9">
        <v>19.746093999999999</v>
      </c>
      <c r="AN49" s="4"/>
      <c r="AO49" s="4"/>
      <c r="AP49" s="4"/>
      <c r="AQ49" s="4"/>
      <c r="AR49" s="4"/>
      <c r="AS49" s="4"/>
      <c r="AT49" s="4"/>
      <c r="AU49" s="4"/>
      <c r="AV49" s="4"/>
      <c r="AW49" s="4"/>
      <c r="AX49" s="4"/>
      <c r="AY49" s="4"/>
    </row>
    <row r="50" spans="1:1005" ht="15" x14ac:dyDescent="0.25">
      <c r="A50" s="101">
        <f>YampaRiverInflow.TotalOutflow!A50</f>
        <v>45383</v>
      </c>
      <c r="B50" s="9"/>
      <c r="C50" s="9"/>
      <c r="D50" s="9">
        <v>15.79</v>
      </c>
      <c r="E50" s="10">
        <v>28.007258</v>
      </c>
      <c r="F50" s="10">
        <v>23.441744000000003</v>
      </c>
      <c r="G50" s="10">
        <v>20.577144000000001</v>
      </c>
      <c r="H50" s="10">
        <v>25.502514000000001</v>
      </c>
      <c r="I50" s="10">
        <v>13.009960000000001</v>
      </c>
      <c r="J50" s="10">
        <v>4.4516200000000001</v>
      </c>
      <c r="K50" s="10">
        <v>18.399011999999999</v>
      </c>
      <c r="L50" s="10">
        <v>29.763325999999999</v>
      </c>
      <c r="M50" s="10">
        <v>41.261670000000002</v>
      </c>
      <c r="N50" s="10">
        <v>7.7661820000000006</v>
      </c>
      <c r="O50" s="10">
        <v>14.708754000000001</v>
      </c>
      <c r="P50" s="10">
        <v>23.635946000000001</v>
      </c>
      <c r="Q50" s="10">
        <v>6.8406400000000005</v>
      </c>
      <c r="R50" s="10">
        <v>-2.2138499999999999</v>
      </c>
      <c r="S50" s="10">
        <v>19.547470000000001</v>
      </c>
      <c r="T50" s="10">
        <v>11.52768</v>
      </c>
      <c r="U50" s="10">
        <v>17.343669999999999</v>
      </c>
      <c r="V50" s="10">
        <v>13.49269</v>
      </c>
      <c r="W50" s="10">
        <v>4.6643299999999996</v>
      </c>
      <c r="X50" s="10">
        <v>2.3306399999999998</v>
      </c>
      <c r="Y50" s="10">
        <v>9.179590000000001</v>
      </c>
      <c r="Z50" s="10">
        <v>14.534559999999999</v>
      </c>
      <c r="AA50" s="10">
        <v>4.0880400000000003</v>
      </c>
      <c r="AB50" s="10">
        <v>12.77216</v>
      </c>
      <c r="AC50" s="10">
        <v>7.4774700000000003</v>
      </c>
      <c r="AD50" s="10">
        <v>12.525</v>
      </c>
      <c r="AE50" s="10">
        <v>22.5366</v>
      </c>
      <c r="AF50" s="10">
        <v>5.4246600000000003</v>
      </c>
      <c r="AG50" s="10">
        <v>-1.42597</v>
      </c>
      <c r="AH50" s="10">
        <v>9.8915199999999999</v>
      </c>
      <c r="AI50" s="9">
        <v>9.72743</v>
      </c>
      <c r="AJ50" s="9">
        <v>7.0186580000000003</v>
      </c>
      <c r="AK50" s="9">
        <v>14.715734000000001</v>
      </c>
      <c r="AL50" s="9">
        <v>24.234504000000001</v>
      </c>
      <c r="AM50" s="9">
        <v>24.849282000000002</v>
      </c>
      <c r="AN50" s="4"/>
      <c r="AO50" s="4"/>
      <c r="AP50" s="4"/>
      <c r="AQ50" s="4"/>
      <c r="AR50" s="4"/>
      <c r="AS50" s="4"/>
      <c r="AT50" s="4"/>
      <c r="AU50" s="4"/>
      <c r="AV50" s="4"/>
      <c r="AW50" s="4"/>
      <c r="AX50" s="4"/>
      <c r="AY50" s="4"/>
    </row>
    <row r="51" spans="1:1005" ht="15" x14ac:dyDescent="0.25">
      <c r="A51" s="101">
        <f>YampaRiverInflow.TotalOutflow!A51</f>
        <v>45413</v>
      </c>
      <c r="B51" s="9"/>
      <c r="C51" s="9"/>
      <c r="D51" s="9">
        <v>16.297999999999998</v>
      </c>
      <c r="E51" s="10">
        <v>-0.27216800000000002</v>
      </c>
      <c r="F51" s="10">
        <v>-15.576908</v>
      </c>
      <c r="G51" s="10">
        <v>10.261580000000002</v>
      </c>
      <c r="H51" s="10">
        <v>14.939944000000001</v>
      </c>
      <c r="I51" s="10">
        <v>-6.4280240000000006</v>
      </c>
      <c r="J51" s="10">
        <v>-2.930132</v>
      </c>
      <c r="K51" s="10">
        <v>9.3170699999999993</v>
      </c>
      <c r="L51" s="10">
        <v>17.687328000000001</v>
      </c>
      <c r="M51" s="10">
        <v>30.256135999999998</v>
      </c>
      <c r="N51" s="10">
        <v>9.5716059999999992</v>
      </c>
      <c r="O51" s="10">
        <v>29.325434000000005</v>
      </c>
      <c r="P51" s="10">
        <v>5.5503300000000007</v>
      </c>
      <c r="Q51" s="10">
        <v>8.0619300000000003</v>
      </c>
      <c r="R51" s="10">
        <v>-4.66012</v>
      </c>
      <c r="S51" s="10">
        <v>9.683209999999999</v>
      </c>
      <c r="T51" s="10">
        <v>23.337949999999999</v>
      </c>
      <c r="U51" s="10">
        <v>11.09249</v>
      </c>
      <c r="V51" s="10">
        <v>14.89179</v>
      </c>
      <c r="W51" s="10">
        <v>9.6852700000000009</v>
      </c>
      <c r="X51" s="10">
        <v>5.5847100000000003</v>
      </c>
      <c r="Y51" s="10">
        <v>4.1686000000000005</v>
      </c>
      <c r="Z51" s="10">
        <v>14.016170000000001</v>
      </c>
      <c r="AA51" s="10">
        <v>5.02379</v>
      </c>
      <c r="AB51" s="10">
        <v>16.882990000000003</v>
      </c>
      <c r="AC51" s="10">
        <v>3.9549799999999999</v>
      </c>
      <c r="AD51" s="10">
        <v>10.53945</v>
      </c>
      <c r="AE51" s="10">
        <v>19.5229</v>
      </c>
      <c r="AF51" s="10">
        <v>4.9721899999999994</v>
      </c>
      <c r="AG51" s="10">
        <v>1.2309300000000001</v>
      </c>
      <c r="AH51" s="10">
        <v>4.9847600000000005</v>
      </c>
      <c r="AI51" s="9">
        <v>9.3964200000000009</v>
      </c>
      <c r="AJ51" s="9">
        <v>8.1567039999999995</v>
      </c>
      <c r="AK51" s="9">
        <v>18.447317999999999</v>
      </c>
      <c r="AL51" s="9">
        <v>41.574200000000005</v>
      </c>
      <c r="AM51" s="9">
        <v>8.2423100000000016</v>
      </c>
      <c r="AN51" s="4"/>
      <c r="AO51" s="4"/>
      <c r="AP51" s="4"/>
      <c r="AQ51" s="4"/>
      <c r="AR51" s="4"/>
      <c r="AS51" s="4"/>
      <c r="AT51" s="4"/>
      <c r="AU51" s="4"/>
      <c r="AV51" s="4"/>
      <c r="AW51" s="4"/>
      <c r="AX51" s="4"/>
      <c r="AY51" s="4"/>
    </row>
    <row r="52" spans="1:1005" ht="15" x14ac:dyDescent="0.25">
      <c r="A52" s="101">
        <f>YampaRiverInflow.TotalOutflow!A52</f>
        <v>45444</v>
      </c>
      <c r="B52" s="9"/>
      <c r="C52" s="9"/>
      <c r="D52" s="9">
        <v>17.035</v>
      </c>
      <c r="E52" s="10">
        <v>20.665317999999999</v>
      </c>
      <c r="F52" s="10">
        <v>14.274572000000001</v>
      </c>
      <c r="G52" s="10">
        <v>14.059692000000002</v>
      </c>
      <c r="H52" s="10">
        <v>2.4844780000000002</v>
      </c>
      <c r="I52" s="10">
        <v>1.888352</v>
      </c>
      <c r="J52" s="10">
        <v>10.006266000000002</v>
      </c>
      <c r="K52" s="10">
        <v>19.542680000000001</v>
      </c>
      <c r="L52" s="10">
        <v>1.2684000000000002</v>
      </c>
      <c r="M52" s="10">
        <v>4.9412060000000002</v>
      </c>
      <c r="N52" s="10">
        <v>-1.180104</v>
      </c>
      <c r="O52" s="10">
        <v>16.706314000000003</v>
      </c>
      <c r="P52" s="10">
        <v>1.3633040000000001</v>
      </c>
      <c r="Q52" s="10">
        <v>-0.79383999999999999</v>
      </c>
      <c r="R52" s="10">
        <v>-23.251810000000003</v>
      </c>
      <c r="S52" s="10">
        <v>12.69872</v>
      </c>
      <c r="T52" s="10">
        <v>19.039000000000001</v>
      </c>
      <c r="U52" s="10">
        <v>6.8687700000000005</v>
      </c>
      <c r="V52" s="10">
        <v>14.246139999999999</v>
      </c>
      <c r="W52" s="10">
        <v>18.845080000000003</v>
      </c>
      <c r="X52" s="10">
        <v>7.4909099999999995</v>
      </c>
      <c r="Y52" s="10">
        <v>13.8124</v>
      </c>
      <c r="Z52" s="10">
        <v>24.775919999999999</v>
      </c>
      <c r="AA52" s="10">
        <v>9.7531100000000013</v>
      </c>
      <c r="AB52" s="10">
        <v>18.740459999999999</v>
      </c>
      <c r="AC52" s="10">
        <v>5.9942099999999998</v>
      </c>
      <c r="AD52" s="10">
        <v>10.93661</v>
      </c>
      <c r="AE52" s="10">
        <v>14.07673</v>
      </c>
      <c r="AF52" s="10">
        <v>3.54962</v>
      </c>
      <c r="AG52" s="10">
        <v>6.4226899999999993</v>
      </c>
      <c r="AH52" s="10">
        <v>10.59356</v>
      </c>
      <c r="AI52" s="9">
        <v>1.32226</v>
      </c>
      <c r="AJ52" s="9">
        <v>3.633238</v>
      </c>
      <c r="AK52" s="9">
        <v>2.8407460000000002</v>
      </c>
      <c r="AL52" s="9">
        <v>-4.0965480000000003</v>
      </c>
      <c r="AM52" s="9">
        <v>7.6460300000000005</v>
      </c>
      <c r="AN52" s="4"/>
      <c r="AO52" s="4"/>
      <c r="AP52" s="4"/>
      <c r="AQ52" s="4"/>
      <c r="AR52" s="4"/>
      <c r="AS52" s="4"/>
      <c r="AT52" s="4"/>
      <c r="AU52" s="4"/>
      <c r="AV52" s="4"/>
      <c r="AW52" s="4"/>
      <c r="AX52" s="4"/>
      <c r="AY52" s="4"/>
    </row>
    <row r="53" spans="1:1005" ht="15" x14ac:dyDescent="0.25">
      <c r="A53" s="101">
        <f>YampaRiverInflow.TotalOutflow!A53</f>
        <v>45474</v>
      </c>
      <c r="B53" s="9"/>
      <c r="C53" s="9"/>
      <c r="D53" s="9">
        <v>24.206</v>
      </c>
      <c r="E53" s="10">
        <v>13.937982000000002</v>
      </c>
      <c r="F53" s="10">
        <v>-9.5202080000000002</v>
      </c>
      <c r="G53" s="10">
        <v>16.145548000000002</v>
      </c>
      <c r="H53" s="10">
        <v>8.3940580000000011</v>
      </c>
      <c r="I53" s="10">
        <v>24.153351999999998</v>
      </c>
      <c r="J53" s="10">
        <v>8.4327039999999993</v>
      </c>
      <c r="K53" s="10">
        <v>3.5028120000000005</v>
      </c>
      <c r="L53" s="10">
        <v>15.702810000000001</v>
      </c>
      <c r="M53" s="10">
        <v>2.0310160000000002</v>
      </c>
      <c r="N53" s="10">
        <v>8.0089059999999996</v>
      </c>
      <c r="O53" s="10">
        <v>20.697440000000004</v>
      </c>
      <c r="P53" s="10">
        <v>17.755964000000002</v>
      </c>
      <c r="Q53" s="10">
        <v>11.63293</v>
      </c>
      <c r="R53" s="10">
        <v>-12.476629999999998</v>
      </c>
      <c r="S53" s="10">
        <v>23.625509999999998</v>
      </c>
      <c r="T53" s="10">
        <v>20.54889</v>
      </c>
      <c r="U53" s="10">
        <v>8.319090000000001</v>
      </c>
      <c r="V53" s="10">
        <v>20.105460000000001</v>
      </c>
      <c r="W53" s="10">
        <v>19.50067</v>
      </c>
      <c r="X53" s="10">
        <v>8.3446700000000007</v>
      </c>
      <c r="Y53" s="10">
        <v>18.455950000000001</v>
      </c>
      <c r="Z53" s="10">
        <v>31.79073</v>
      </c>
      <c r="AA53" s="10">
        <v>14.55987</v>
      </c>
      <c r="AB53" s="10">
        <v>21.886839999999999</v>
      </c>
      <c r="AC53" s="10">
        <v>25.583909999999999</v>
      </c>
      <c r="AD53" s="10">
        <v>21.074020000000001</v>
      </c>
      <c r="AE53" s="10">
        <v>18.544400000000003</v>
      </c>
      <c r="AF53" s="10">
        <v>6.5901300000000003</v>
      </c>
      <c r="AG53" s="10">
        <v>14.91146</v>
      </c>
      <c r="AH53" s="10">
        <v>14.38373</v>
      </c>
      <c r="AI53" s="9">
        <v>27.614090000000001</v>
      </c>
      <c r="AJ53" s="9">
        <v>1.747992</v>
      </c>
      <c r="AK53" s="9">
        <v>12.233666000000001</v>
      </c>
      <c r="AL53" s="9">
        <v>40.837490000000003</v>
      </c>
      <c r="AM53" s="9">
        <v>46.478228000000001</v>
      </c>
      <c r="AN53" s="4"/>
      <c r="AO53" s="4"/>
      <c r="AP53" s="4"/>
      <c r="AQ53" s="4"/>
      <c r="AR53" s="4"/>
      <c r="AS53" s="4"/>
      <c r="AT53" s="4"/>
      <c r="AU53" s="4"/>
      <c r="AV53" s="4"/>
      <c r="AW53" s="4"/>
      <c r="AX53" s="4"/>
      <c r="AY53" s="4"/>
    </row>
    <row r="54" spans="1:1005" ht="15" x14ac:dyDescent="0.25">
      <c r="A54" s="101">
        <f>YampaRiverInflow.TotalOutflow!A54</f>
        <v>45505</v>
      </c>
      <c r="B54" s="9"/>
      <c r="C54" s="9"/>
      <c r="D54" s="9">
        <v>20.309999999999999</v>
      </c>
      <c r="E54" s="10">
        <v>0.7424400000000001</v>
      </c>
      <c r="F54" s="10">
        <v>14.672851999999999</v>
      </c>
      <c r="G54" s="10">
        <v>32.564776000000002</v>
      </c>
      <c r="H54" s="10">
        <v>18.685385999999998</v>
      </c>
      <c r="I54" s="10">
        <v>18.337461999999999</v>
      </c>
      <c r="J54" s="10">
        <v>16.435265999999999</v>
      </c>
      <c r="K54" s="10">
        <v>21.988620000000001</v>
      </c>
      <c r="L54" s="10">
        <v>28.766426000000003</v>
      </c>
      <c r="M54" s="10">
        <v>19.739957999999998</v>
      </c>
      <c r="N54" s="10">
        <v>11.451958000000001</v>
      </c>
      <c r="O54" s="10">
        <v>20.660824000000002</v>
      </c>
      <c r="P54" s="10">
        <v>13.796706</v>
      </c>
      <c r="Q54" s="10">
        <v>9.7706299999999988</v>
      </c>
      <c r="R54" s="10">
        <v>7.4435000000000002</v>
      </c>
      <c r="S54" s="10">
        <v>20.504860000000001</v>
      </c>
      <c r="T54" s="10">
        <v>22.135639999999999</v>
      </c>
      <c r="U54" s="10">
        <v>5.2130799999999997</v>
      </c>
      <c r="V54" s="10">
        <v>14.802440000000001</v>
      </c>
      <c r="W54" s="10">
        <v>21.94164</v>
      </c>
      <c r="X54" s="10">
        <v>8.4181799999999996</v>
      </c>
      <c r="Y54" s="10">
        <v>21.659500000000001</v>
      </c>
      <c r="Z54" s="10">
        <v>35.8294</v>
      </c>
      <c r="AA54" s="10">
        <v>14.210139999999999</v>
      </c>
      <c r="AB54" s="10">
        <v>24.195160000000001</v>
      </c>
      <c r="AC54" s="10">
        <v>26.496269999999999</v>
      </c>
      <c r="AD54" s="10">
        <v>24.024999999999999</v>
      </c>
      <c r="AE54" s="10">
        <v>22.344560000000001</v>
      </c>
      <c r="AF54" s="10">
        <v>9.8739599999999985</v>
      </c>
      <c r="AG54" s="10">
        <v>13.84548</v>
      </c>
      <c r="AH54" s="10">
        <v>16.93469</v>
      </c>
      <c r="AI54" s="9">
        <v>14.48996</v>
      </c>
      <c r="AJ54" s="9">
        <v>23.217804000000005</v>
      </c>
      <c r="AK54" s="9">
        <v>21.390052000000001</v>
      </c>
      <c r="AL54" s="9">
        <v>33.227021999999998</v>
      </c>
      <c r="AM54" s="9">
        <v>46.634092000000003</v>
      </c>
      <c r="AN54" s="4"/>
      <c r="AO54" s="4"/>
      <c r="AP54" s="4"/>
      <c r="AQ54" s="4"/>
      <c r="AR54" s="4"/>
      <c r="AS54" s="4"/>
      <c r="AT54" s="4"/>
      <c r="AU54" s="4"/>
      <c r="AV54" s="4"/>
      <c r="AW54" s="4"/>
      <c r="AX54" s="4"/>
      <c r="AY54" s="4"/>
    </row>
    <row r="55" spans="1:1005" ht="15" x14ac:dyDescent="0.25">
      <c r="A55" s="101">
        <f>YampaRiverInflow.TotalOutflow!A55</f>
        <v>45536</v>
      </c>
      <c r="B55" s="9"/>
      <c r="C55" s="9"/>
      <c r="D55" s="9">
        <v>13.837</v>
      </c>
      <c r="E55" s="10">
        <v>12.485670000000001</v>
      </c>
      <c r="F55" s="10">
        <v>12.587112000000001</v>
      </c>
      <c r="G55" s="10">
        <v>13.715842000000002</v>
      </c>
      <c r="H55" s="10">
        <v>14.078788000000001</v>
      </c>
      <c r="I55" s="10">
        <v>17.133922000000002</v>
      </c>
      <c r="J55" s="10">
        <v>36.728893999999997</v>
      </c>
      <c r="K55" s="10">
        <v>21.500264000000001</v>
      </c>
      <c r="L55" s="10">
        <v>26.366382000000002</v>
      </c>
      <c r="M55" s="10">
        <v>15.737406</v>
      </c>
      <c r="N55" s="10">
        <v>14.914582000000003</v>
      </c>
      <c r="O55" s="10">
        <v>14.839589999999999</v>
      </c>
      <c r="P55" s="10">
        <v>10.647540000000001</v>
      </c>
      <c r="Q55" s="10">
        <v>-6.0112700000000006</v>
      </c>
      <c r="R55" s="10">
        <v>19.914009999999998</v>
      </c>
      <c r="S55" s="10">
        <v>13.555149999999999</v>
      </c>
      <c r="T55" s="10">
        <v>15.397549999999999</v>
      </c>
      <c r="U55" s="10">
        <v>7.1036899999999994</v>
      </c>
      <c r="V55" s="10">
        <v>8.6973899999999986</v>
      </c>
      <c r="W55" s="10">
        <v>11.841569999999999</v>
      </c>
      <c r="X55" s="10">
        <v>3.6388400000000001</v>
      </c>
      <c r="Y55" s="10">
        <v>18.084299999999999</v>
      </c>
      <c r="Z55" s="10">
        <v>24.926950000000001</v>
      </c>
      <c r="AA55" s="10">
        <v>13.032249999999999</v>
      </c>
      <c r="AB55" s="10">
        <v>14.707469999999999</v>
      </c>
      <c r="AC55" s="10">
        <v>15.101129999999999</v>
      </c>
      <c r="AD55" s="10">
        <v>9.3519199999999998</v>
      </c>
      <c r="AE55" s="10">
        <v>35.037589999999994</v>
      </c>
      <c r="AF55" s="10">
        <v>-2.8639899999999998</v>
      </c>
      <c r="AG55" s="10">
        <v>6.7481800000000005</v>
      </c>
      <c r="AH55" s="10">
        <v>15.02529</v>
      </c>
      <c r="AI55" s="9">
        <v>11.451879999999999</v>
      </c>
      <c r="AJ55" s="9">
        <v>15.371198000000001</v>
      </c>
      <c r="AK55" s="9">
        <v>22.553249999999998</v>
      </c>
      <c r="AL55" s="9">
        <v>8.4984000000000002</v>
      </c>
      <c r="AM55" s="9">
        <v>20.619562000000002</v>
      </c>
      <c r="AN55" s="4"/>
      <c r="AO55" s="4"/>
      <c r="AP55" s="4"/>
      <c r="AQ55" s="4"/>
      <c r="AR55" s="4"/>
      <c r="AS55" s="4"/>
      <c r="AT55" s="4"/>
      <c r="AU55" s="4"/>
      <c r="AV55" s="4"/>
      <c r="AW55" s="4"/>
      <c r="AX55" s="4"/>
      <c r="AY55" s="4"/>
    </row>
    <row r="56" spans="1:1005" ht="15" x14ac:dyDescent="0.25">
      <c r="A56" s="101">
        <f>YampaRiverInflow.TotalOutflow!A56</f>
        <v>45566</v>
      </c>
      <c r="B56" s="9"/>
      <c r="C56" s="9"/>
      <c r="D56" s="9">
        <v>8.8109999999999999</v>
      </c>
      <c r="E56" s="10">
        <v>15.296984</v>
      </c>
      <c r="F56" s="10">
        <v>17.363528000000002</v>
      </c>
      <c r="G56" s="10">
        <v>15.145718</v>
      </c>
      <c r="H56" s="10">
        <v>19.380140000000001</v>
      </c>
      <c r="I56" s="10">
        <v>13.376776000000001</v>
      </c>
      <c r="J56" s="10">
        <v>4.7494760000000005</v>
      </c>
      <c r="K56" s="10">
        <v>8.6108960000000003</v>
      </c>
      <c r="L56" s="10">
        <v>17.934583999999997</v>
      </c>
      <c r="M56" s="10">
        <v>11.836898000000001</v>
      </c>
      <c r="N56" s="10">
        <v>11.503132000000001</v>
      </c>
      <c r="O56" s="10">
        <v>12.135444000000001</v>
      </c>
      <c r="P56" s="10">
        <v>6.3876860000000004</v>
      </c>
      <c r="Q56" s="10">
        <v>-7.82599</v>
      </c>
      <c r="R56" s="10">
        <v>24.362849999999998</v>
      </c>
      <c r="S56" s="10">
        <v>10.95425</v>
      </c>
      <c r="T56" s="10">
        <v>11.723360000000001</v>
      </c>
      <c r="U56" s="10">
        <v>4.6145899999999997</v>
      </c>
      <c r="V56" s="10">
        <v>6.6953500000000004</v>
      </c>
      <c r="W56" s="10">
        <v>9.5123700000000007</v>
      </c>
      <c r="X56" s="10">
        <v>-0.49925999999999998</v>
      </c>
      <c r="Y56" s="10">
        <v>18.132660000000001</v>
      </c>
      <c r="Z56" s="10">
        <v>19.22006</v>
      </c>
      <c r="AA56" s="10">
        <v>10.97871</v>
      </c>
      <c r="AB56" s="10">
        <v>13.21185</v>
      </c>
      <c r="AC56" s="10">
        <v>14.04824</v>
      </c>
      <c r="AD56" s="10">
        <v>6.9533999999999994</v>
      </c>
      <c r="AE56" s="10">
        <v>23.35398</v>
      </c>
      <c r="AF56" s="10">
        <v>-2.8656299999999999</v>
      </c>
      <c r="AG56" s="10">
        <v>2.3012199999999998</v>
      </c>
      <c r="AH56" s="10">
        <v>14.73507</v>
      </c>
      <c r="AI56" s="9">
        <v>8.505370000000001</v>
      </c>
      <c r="AJ56" s="9">
        <v>11.385834000000001</v>
      </c>
      <c r="AK56" s="9">
        <v>-0.71860800000000002</v>
      </c>
      <c r="AL56" s="9">
        <v>25.419446000000001</v>
      </c>
      <c r="AM56" s="9">
        <v>21.178598000000001</v>
      </c>
      <c r="AN56" s="4"/>
      <c r="AO56" s="4"/>
      <c r="AP56" s="4"/>
      <c r="AQ56" s="4"/>
      <c r="AR56" s="4"/>
      <c r="AS56" s="4"/>
      <c r="AT56" s="4"/>
      <c r="AU56" s="4"/>
      <c r="AV56" s="4"/>
      <c r="AW56" s="4"/>
      <c r="AX56" s="4"/>
      <c r="AY56" s="4"/>
    </row>
    <row r="57" spans="1:1005" ht="15" x14ac:dyDescent="0.25">
      <c r="A57" s="101">
        <f>YampaRiverInflow.TotalOutflow!A57</f>
        <v>45597</v>
      </c>
      <c r="B57" s="9"/>
      <c r="C57" s="9"/>
      <c r="D57" s="9">
        <v>1.72</v>
      </c>
      <c r="E57" s="10">
        <v>16.094632000000001</v>
      </c>
      <c r="F57" s="10">
        <v>11.450326</v>
      </c>
      <c r="G57" s="10">
        <v>26.131626000000004</v>
      </c>
      <c r="H57" s="10">
        <v>8.3835399999999982</v>
      </c>
      <c r="I57" s="10">
        <v>1.6175140000000001</v>
      </c>
      <c r="J57" s="10">
        <v>4.4911860000000008</v>
      </c>
      <c r="K57" s="10">
        <v>8.991363999999999</v>
      </c>
      <c r="L57" s="10">
        <v>10.960080000000001</v>
      </c>
      <c r="M57" s="10">
        <v>12.147136</v>
      </c>
      <c r="N57" s="10">
        <v>3.6625680000000003</v>
      </c>
      <c r="O57" s="10">
        <v>15.820898000000001</v>
      </c>
      <c r="P57" s="10">
        <v>14.533392000000001</v>
      </c>
      <c r="Q57" s="10">
        <v>-12.37326</v>
      </c>
      <c r="R57" s="10">
        <v>14.93168</v>
      </c>
      <c r="S57" s="10">
        <v>-5.1652700000000005</v>
      </c>
      <c r="T57" s="10">
        <v>10.395850000000001</v>
      </c>
      <c r="U57" s="10">
        <v>4.0648400000000002</v>
      </c>
      <c r="V57" s="10">
        <v>3.5380700000000003</v>
      </c>
      <c r="W57" s="10">
        <v>7.5272700000000006</v>
      </c>
      <c r="X57" s="10">
        <v>13.11669</v>
      </c>
      <c r="Y57" s="10">
        <v>15.47784</v>
      </c>
      <c r="Z57" s="10">
        <v>21.893450000000001</v>
      </c>
      <c r="AA57" s="10">
        <v>12.1463</v>
      </c>
      <c r="AB57" s="10">
        <v>8.651209999999999</v>
      </c>
      <c r="AC57" s="10">
        <v>9.7618099999999988</v>
      </c>
      <c r="AD57" s="10">
        <v>16.488720000000001</v>
      </c>
      <c r="AE57" s="10">
        <v>4.6226700000000003</v>
      </c>
      <c r="AF57" s="10">
        <v>5.9689499999999995</v>
      </c>
      <c r="AG57" s="10">
        <v>-1.0023</v>
      </c>
      <c r="AH57" s="10">
        <v>2.8529</v>
      </c>
      <c r="AI57" s="9">
        <v>5.8924399999999997</v>
      </c>
      <c r="AJ57" s="9">
        <v>14.328964000000001</v>
      </c>
      <c r="AK57" s="9">
        <v>10.843160000000001</v>
      </c>
      <c r="AL57" s="9">
        <v>18.386371999999998</v>
      </c>
      <c r="AM57" s="9">
        <v>19.311062000000003</v>
      </c>
      <c r="AN57" s="4"/>
      <c r="AO57" s="4"/>
      <c r="AP57" s="4"/>
      <c r="AQ57" s="4"/>
      <c r="AR57" s="4"/>
      <c r="AS57" s="4"/>
      <c r="AT57" s="4"/>
      <c r="AU57" s="4"/>
      <c r="AV57" s="4"/>
      <c r="AW57" s="4"/>
      <c r="AX57" s="4"/>
      <c r="AY57" s="4"/>
    </row>
    <row r="58" spans="1:1005" ht="15" x14ac:dyDescent="0.25">
      <c r="A58" s="101">
        <f>YampaRiverInflow.TotalOutflow!A58</f>
        <v>45627</v>
      </c>
      <c r="B58" s="9"/>
      <c r="C58" s="9"/>
      <c r="D58" s="9">
        <v>4.9169999999999998</v>
      </c>
      <c r="E58" s="10">
        <v>17.192216000000002</v>
      </c>
      <c r="F58" s="10">
        <v>14.472434000000002</v>
      </c>
      <c r="G58" s="10">
        <v>14.617889999999999</v>
      </c>
      <c r="H58" s="10">
        <v>12.40625</v>
      </c>
      <c r="I58" s="10">
        <v>14.303154000000003</v>
      </c>
      <c r="J58" s="10">
        <v>8.5718779999999999</v>
      </c>
      <c r="K58" s="10">
        <v>16.566911999999999</v>
      </c>
      <c r="L58" s="10">
        <v>23.606604000000004</v>
      </c>
      <c r="M58" s="10">
        <v>11.927992</v>
      </c>
      <c r="N58" s="10">
        <v>18.697578</v>
      </c>
      <c r="O58" s="10">
        <v>16.272072000000001</v>
      </c>
      <c r="P58" s="10">
        <v>6.2282960000000003</v>
      </c>
      <c r="Q58" s="10">
        <v>-16.238409999999998</v>
      </c>
      <c r="R58" s="10">
        <v>12.00187</v>
      </c>
      <c r="S58" s="10">
        <v>6.5915499999999998</v>
      </c>
      <c r="T58" s="10">
        <v>12.228569999999999</v>
      </c>
      <c r="U58" s="10">
        <v>1.01868</v>
      </c>
      <c r="V58" s="10">
        <v>6.6875100000000005</v>
      </c>
      <c r="W58" s="10">
        <v>11.483219999999999</v>
      </c>
      <c r="X58" s="10">
        <v>-2.7016499999999999</v>
      </c>
      <c r="Y58" s="10">
        <v>25.948370000000001</v>
      </c>
      <c r="Z58" s="10">
        <v>22.778939999999999</v>
      </c>
      <c r="AA58" s="10">
        <v>11.792920000000001</v>
      </c>
      <c r="AB58" s="10">
        <v>17.610810000000001</v>
      </c>
      <c r="AC58" s="10">
        <v>24.307770000000001</v>
      </c>
      <c r="AD58" s="10">
        <v>18.407709999999998</v>
      </c>
      <c r="AE58" s="10">
        <v>2.61571</v>
      </c>
      <c r="AF58" s="10">
        <v>-1.4079200000000001</v>
      </c>
      <c r="AG58" s="10">
        <v>-6.0315000000000003</v>
      </c>
      <c r="AH58" s="10">
        <v>15.691600000000001</v>
      </c>
      <c r="AI58" s="9">
        <v>6.0872700000000002</v>
      </c>
      <c r="AJ58" s="9">
        <v>11.088239999999999</v>
      </c>
      <c r="AK58" s="9">
        <v>24.479745999999999</v>
      </c>
      <c r="AL58" s="9">
        <v>28.815221999999999</v>
      </c>
      <c r="AM58" s="9">
        <v>25.261752000000001</v>
      </c>
      <c r="AN58" s="4"/>
      <c r="AO58" s="4"/>
      <c r="AP58" s="4"/>
      <c r="AQ58" s="4"/>
      <c r="AR58" s="4"/>
      <c r="AS58" s="4"/>
      <c r="AT58" s="4"/>
      <c r="AU58" s="4"/>
      <c r="AV58" s="4"/>
      <c r="AW58" s="4"/>
      <c r="AX58" s="4"/>
      <c r="AY58" s="4"/>
    </row>
    <row r="59" spans="1:1005" ht="15" x14ac:dyDescent="0.25">
      <c r="A59" s="101">
        <f>YampaRiverInflow.TotalOutflow!A59</f>
        <v>45658</v>
      </c>
      <c r="B59" s="9"/>
      <c r="C59" s="9"/>
      <c r="D59" s="9">
        <v>10.901999999999999</v>
      </c>
      <c r="E59" s="10">
        <v>13.399138000000001</v>
      </c>
      <c r="F59" s="10">
        <v>7.5585960000000014</v>
      </c>
      <c r="G59" s="10">
        <v>17.579034</v>
      </c>
      <c r="H59" s="10">
        <v>17.167010000000001</v>
      </c>
      <c r="I59" s="10">
        <v>17.192004000000001</v>
      </c>
      <c r="J59" s="10">
        <v>16.305914000000001</v>
      </c>
      <c r="K59" s="10">
        <v>18.317238</v>
      </c>
      <c r="L59" s="10">
        <v>101.21908400000001</v>
      </c>
      <c r="M59" s="10">
        <v>14.084605999999999</v>
      </c>
      <c r="N59" s="10">
        <v>35.531559999999999</v>
      </c>
      <c r="O59" s="10">
        <v>11.366462</v>
      </c>
      <c r="P59" s="10">
        <v>12.906422000000001</v>
      </c>
      <c r="Q59" s="10">
        <v>-12.26146</v>
      </c>
      <c r="R59" s="10">
        <v>9.9685600000000001</v>
      </c>
      <c r="S59" s="10">
        <v>3.9182399999999999</v>
      </c>
      <c r="T59" s="10">
        <v>5.2524799999999994</v>
      </c>
      <c r="U59" s="10">
        <v>0.65434000000000003</v>
      </c>
      <c r="V59" s="10">
        <v>10.38495</v>
      </c>
      <c r="W59" s="10">
        <v>14.23559</v>
      </c>
      <c r="X59" s="10">
        <v>9.8203300000000002</v>
      </c>
      <c r="Y59" s="10">
        <v>24.700430000000001</v>
      </c>
      <c r="Z59" s="10">
        <v>22.069479999999999</v>
      </c>
      <c r="AA59" s="10">
        <v>12.57952</v>
      </c>
      <c r="AB59" s="10">
        <v>19.210369999999998</v>
      </c>
      <c r="AC59" s="10">
        <v>24.414390000000001</v>
      </c>
      <c r="AD59" s="10">
        <v>14.356399999999999</v>
      </c>
      <c r="AE59" s="10">
        <v>-5.5168900000000001</v>
      </c>
      <c r="AF59" s="10">
        <v>8.7599999999999997E-2</v>
      </c>
      <c r="AG59" s="10">
        <v>10.52117</v>
      </c>
      <c r="AH59" s="10">
        <v>15.80128</v>
      </c>
      <c r="AI59" s="9">
        <v>6.6924780000000004</v>
      </c>
      <c r="AJ59" s="9">
        <v>12.522880000000001</v>
      </c>
      <c r="AK59" s="9">
        <v>13.408282000000002</v>
      </c>
      <c r="AL59" s="9">
        <v>20.393000000000001</v>
      </c>
      <c r="AM59" s="9">
        <v>26.830200000000001</v>
      </c>
      <c r="AN59" s="4"/>
      <c r="AO59" s="4"/>
      <c r="AP59" s="4"/>
      <c r="AQ59" s="4"/>
      <c r="AR59" s="4"/>
      <c r="AS59" s="4"/>
      <c r="AT59" s="4"/>
      <c r="AU59" s="4"/>
      <c r="AV59" s="4"/>
      <c r="AW59" s="4"/>
      <c r="AX59" s="4"/>
      <c r="AY59" s="4"/>
    </row>
    <row r="60" spans="1:1005" ht="15" x14ac:dyDescent="0.25">
      <c r="A60" s="101">
        <f>YampaRiverInflow.TotalOutflow!A60</f>
        <v>45689</v>
      </c>
      <c r="B60" s="9"/>
      <c r="C60" s="9"/>
      <c r="D60" s="9">
        <v>10.103999999999999</v>
      </c>
      <c r="E60" s="10">
        <v>24.398584000000003</v>
      </c>
      <c r="F60" s="10">
        <v>22.760021999999999</v>
      </c>
      <c r="G60" s="10">
        <v>20.288758000000001</v>
      </c>
      <c r="H60" s="10">
        <v>20.558418000000003</v>
      </c>
      <c r="I60" s="10">
        <v>7.514894</v>
      </c>
      <c r="J60" s="10">
        <v>19.425978000000001</v>
      </c>
      <c r="K60" s="10">
        <v>27.521836</v>
      </c>
      <c r="L60" s="10">
        <v>75.754664000000005</v>
      </c>
      <c r="M60" s="10">
        <v>14.718234000000001</v>
      </c>
      <c r="N60" s="10">
        <v>33.481140000000003</v>
      </c>
      <c r="O60" s="10">
        <v>10.668854</v>
      </c>
      <c r="P60" s="10">
        <v>-2.5262600000000002</v>
      </c>
      <c r="Q60" s="10">
        <v>-10.192350000000001</v>
      </c>
      <c r="R60" s="10">
        <v>6.2821099999999994</v>
      </c>
      <c r="S60" s="10">
        <v>3.13246</v>
      </c>
      <c r="T60" s="10">
        <v>4.1601400000000002</v>
      </c>
      <c r="U60" s="10">
        <v>2.8380700000000001</v>
      </c>
      <c r="V60" s="10">
        <v>9.7490100000000002</v>
      </c>
      <c r="W60" s="10">
        <v>16.001570000000001</v>
      </c>
      <c r="X60" s="10">
        <v>9.5720700000000001</v>
      </c>
      <c r="Y60" s="10">
        <v>21.740169999999999</v>
      </c>
      <c r="Z60" s="10">
        <v>14.98456</v>
      </c>
      <c r="AA60" s="10">
        <v>10.01197</v>
      </c>
      <c r="AB60" s="10">
        <v>10.48507</v>
      </c>
      <c r="AC60" s="10">
        <v>13.671299999999999</v>
      </c>
      <c r="AD60" s="10">
        <v>11.7835</v>
      </c>
      <c r="AE60" s="10">
        <v>1.5763499999999999</v>
      </c>
      <c r="AF60" s="10">
        <v>-4.5615100000000002</v>
      </c>
      <c r="AG60" s="10">
        <v>4.3772399999999996</v>
      </c>
      <c r="AH60" s="10">
        <v>6.30464</v>
      </c>
      <c r="AI60" s="9">
        <v>11.420924000000001</v>
      </c>
      <c r="AJ60" s="9">
        <v>22.01473</v>
      </c>
      <c r="AK60" s="9">
        <v>19.386094</v>
      </c>
      <c r="AL60" s="9">
        <v>18.080170000000003</v>
      </c>
      <c r="AM60" s="9">
        <v>21.570738000000002</v>
      </c>
      <c r="AN60" s="4"/>
      <c r="AO60" s="4"/>
      <c r="AP60" s="4"/>
      <c r="AQ60" s="4"/>
      <c r="AR60" s="4"/>
      <c r="AS60" s="4"/>
      <c r="AT60" s="4"/>
      <c r="AU60" s="4"/>
      <c r="AV60" s="4"/>
      <c r="AW60" s="4"/>
      <c r="AX60" s="4"/>
      <c r="AY60" s="4"/>
    </row>
    <row r="61" spans="1:1005" ht="15" x14ac:dyDescent="0.25">
      <c r="A61" s="101">
        <f>YampaRiverInflow.TotalOutflow!A61</f>
        <v>45717</v>
      </c>
      <c r="B61" s="9"/>
      <c r="C61" s="9"/>
      <c r="D61" s="9">
        <v>13.616</v>
      </c>
      <c r="E61" s="10">
        <v>21.771910000000002</v>
      </c>
      <c r="F61" s="10">
        <v>6.9283080000000012</v>
      </c>
      <c r="G61" s="10">
        <v>9.9853559999999995</v>
      </c>
      <c r="H61" s="10">
        <v>4.6072879999999996</v>
      </c>
      <c r="I61" s="10">
        <v>9.3644660000000002</v>
      </c>
      <c r="J61" s="10">
        <v>26.794340000000005</v>
      </c>
      <c r="K61" s="10">
        <v>39.915998000000002</v>
      </c>
      <c r="L61" s="10">
        <v>66.375816</v>
      </c>
      <c r="M61" s="10">
        <v>17.63081</v>
      </c>
      <c r="N61" s="10">
        <v>62.605969999999999</v>
      </c>
      <c r="O61" s="10">
        <v>-10.494788</v>
      </c>
      <c r="P61" s="10">
        <v>-5.3588699999999996</v>
      </c>
      <c r="Q61" s="10">
        <v>-15.49112</v>
      </c>
      <c r="R61" s="10">
        <v>36.322969999999998</v>
      </c>
      <c r="S61" s="10">
        <v>9.210090000000001</v>
      </c>
      <c r="T61" s="10">
        <v>5.7764899999999999</v>
      </c>
      <c r="U61" s="10">
        <v>9.2872199999999996</v>
      </c>
      <c r="V61" s="10">
        <v>8.1139899999999994</v>
      </c>
      <c r="W61" s="10">
        <v>9.8301200000000009</v>
      </c>
      <c r="X61" s="10">
        <v>14.49926</v>
      </c>
      <c r="Y61" s="10">
        <v>12.03308</v>
      </c>
      <c r="Z61" s="10">
        <v>4.5342399999999996</v>
      </c>
      <c r="AA61" s="10">
        <v>19.332849999999997</v>
      </c>
      <c r="AB61" s="10">
        <v>6.37479</v>
      </c>
      <c r="AC61" s="10">
        <v>9.2942099999999996</v>
      </c>
      <c r="AD61" s="10">
        <v>12.6425</v>
      </c>
      <c r="AE61" s="10">
        <v>6.9273500000000006</v>
      </c>
      <c r="AF61" s="10">
        <v>-7.20953</v>
      </c>
      <c r="AG61" s="10">
        <v>6.0791599999999999</v>
      </c>
      <c r="AH61" s="10">
        <v>6.5443199999999999</v>
      </c>
      <c r="AI61" s="9">
        <v>13.23695</v>
      </c>
      <c r="AJ61" s="9">
        <v>24.268612000000001</v>
      </c>
      <c r="AK61" s="9">
        <v>48.256724000000006</v>
      </c>
      <c r="AL61" s="9">
        <v>19.746093999999999</v>
      </c>
      <c r="AM61" s="9">
        <v>35.103420000000007</v>
      </c>
      <c r="AN61" s="4"/>
      <c r="AO61" s="4"/>
      <c r="AP61" s="4"/>
      <c r="AQ61" s="4"/>
      <c r="AR61" s="4"/>
      <c r="AS61" s="4"/>
      <c r="AT61" s="4"/>
      <c r="AU61" s="4"/>
      <c r="AV61" s="4"/>
      <c r="AW61" s="4"/>
      <c r="AX61" s="4"/>
      <c r="AY61" s="4"/>
    </row>
    <row r="62" spans="1:1005" ht="15" x14ac:dyDescent="0.25">
      <c r="A62" s="101">
        <f>YampaRiverInflow.TotalOutflow!A62</f>
        <v>45748</v>
      </c>
      <c r="B62" s="9"/>
      <c r="C62" s="9"/>
      <c r="D62" s="9">
        <v>15.79</v>
      </c>
      <c r="E62" s="10">
        <v>23.441744000000003</v>
      </c>
      <c r="F62" s="10">
        <v>20.577144000000001</v>
      </c>
      <c r="G62" s="10">
        <v>25.502514000000001</v>
      </c>
      <c r="H62" s="10">
        <v>13.009960000000001</v>
      </c>
      <c r="I62" s="10">
        <v>4.4516200000000001</v>
      </c>
      <c r="J62" s="10">
        <v>18.399011999999999</v>
      </c>
      <c r="K62" s="10">
        <v>29.763325999999999</v>
      </c>
      <c r="L62" s="10">
        <v>41.261670000000002</v>
      </c>
      <c r="M62" s="10">
        <v>7.7661820000000006</v>
      </c>
      <c r="N62" s="10">
        <v>14.708754000000001</v>
      </c>
      <c r="O62" s="10">
        <v>23.635946000000001</v>
      </c>
      <c r="P62" s="10">
        <v>6.8406400000000005</v>
      </c>
      <c r="Q62" s="10">
        <v>-2.2138499999999999</v>
      </c>
      <c r="R62" s="10">
        <v>19.547470000000001</v>
      </c>
      <c r="S62" s="10">
        <v>11.52768</v>
      </c>
      <c r="T62" s="10">
        <v>17.343669999999999</v>
      </c>
      <c r="U62" s="10">
        <v>13.49269</v>
      </c>
      <c r="V62" s="10">
        <v>4.6643299999999996</v>
      </c>
      <c r="W62" s="10">
        <v>2.3306399999999998</v>
      </c>
      <c r="X62" s="10">
        <v>9.179590000000001</v>
      </c>
      <c r="Y62" s="10">
        <v>14.534559999999999</v>
      </c>
      <c r="Z62" s="10">
        <v>4.0880400000000003</v>
      </c>
      <c r="AA62" s="10">
        <v>12.77216</v>
      </c>
      <c r="AB62" s="10">
        <v>7.4774700000000003</v>
      </c>
      <c r="AC62" s="10">
        <v>12.525</v>
      </c>
      <c r="AD62" s="10">
        <v>22.5366</v>
      </c>
      <c r="AE62" s="10">
        <v>5.4246600000000003</v>
      </c>
      <c r="AF62" s="10">
        <v>-1.42597</v>
      </c>
      <c r="AG62" s="10">
        <v>9.8915199999999999</v>
      </c>
      <c r="AH62" s="10">
        <v>9.72743</v>
      </c>
      <c r="AI62" s="9">
        <v>7.0186580000000003</v>
      </c>
      <c r="AJ62" s="9">
        <v>14.715734000000001</v>
      </c>
      <c r="AK62" s="9">
        <v>24.234504000000001</v>
      </c>
      <c r="AL62" s="9">
        <v>24.849282000000002</v>
      </c>
      <c r="AM62" s="9">
        <v>28.551597999999998</v>
      </c>
      <c r="AN62" s="4"/>
      <c r="AO62" s="4"/>
      <c r="AP62" s="4"/>
      <c r="AQ62" s="4"/>
      <c r="AR62" s="4"/>
      <c r="AS62" s="4"/>
      <c r="AT62" s="4"/>
      <c r="AU62" s="4"/>
      <c r="AV62" s="4"/>
      <c r="AW62" s="4"/>
      <c r="AX62" s="4"/>
      <c r="AY62" s="4"/>
    </row>
    <row r="63" spans="1:1005" ht="15" x14ac:dyDescent="0.25">
      <c r="A63" s="101">
        <f>YampaRiverInflow.TotalOutflow!A63</f>
        <v>45778</v>
      </c>
      <c r="B63" s="9"/>
      <c r="C63" s="9"/>
      <c r="D63" s="9">
        <v>16.297999999999998</v>
      </c>
      <c r="E63" s="10">
        <v>-15.576908</v>
      </c>
      <c r="F63" s="10">
        <v>10.261580000000002</v>
      </c>
      <c r="G63" s="10">
        <v>14.939944000000001</v>
      </c>
      <c r="H63" s="10">
        <v>-6.4280240000000006</v>
      </c>
      <c r="I63" s="10">
        <v>-2.930132</v>
      </c>
      <c r="J63" s="10">
        <v>9.3170699999999993</v>
      </c>
      <c r="K63" s="10">
        <v>17.687328000000001</v>
      </c>
      <c r="L63" s="10">
        <v>30.256135999999998</v>
      </c>
      <c r="M63" s="10">
        <v>9.5716059999999992</v>
      </c>
      <c r="N63" s="10">
        <v>29.325434000000005</v>
      </c>
      <c r="O63" s="10">
        <v>5.5503300000000007</v>
      </c>
      <c r="P63" s="10">
        <v>8.0619300000000003</v>
      </c>
      <c r="Q63" s="10">
        <v>-4.66012</v>
      </c>
      <c r="R63" s="10">
        <v>9.683209999999999</v>
      </c>
      <c r="S63" s="10">
        <v>23.337949999999999</v>
      </c>
      <c r="T63" s="10">
        <v>11.09249</v>
      </c>
      <c r="U63" s="10">
        <v>14.89179</v>
      </c>
      <c r="V63" s="10">
        <v>9.6852700000000009</v>
      </c>
      <c r="W63" s="10">
        <v>5.5847100000000003</v>
      </c>
      <c r="X63" s="10">
        <v>4.1686000000000005</v>
      </c>
      <c r="Y63" s="10">
        <v>14.016170000000001</v>
      </c>
      <c r="Z63" s="10">
        <v>5.02379</v>
      </c>
      <c r="AA63" s="10">
        <v>16.882990000000003</v>
      </c>
      <c r="AB63" s="10">
        <v>3.9549799999999999</v>
      </c>
      <c r="AC63" s="10">
        <v>10.53945</v>
      </c>
      <c r="AD63" s="10">
        <v>19.5229</v>
      </c>
      <c r="AE63" s="10">
        <v>4.9721899999999994</v>
      </c>
      <c r="AF63" s="10">
        <v>1.2309300000000001</v>
      </c>
      <c r="AG63" s="10">
        <v>4.9847600000000005</v>
      </c>
      <c r="AH63" s="10">
        <v>9.3964200000000009</v>
      </c>
      <c r="AI63" s="9">
        <v>8.1567039999999995</v>
      </c>
      <c r="AJ63" s="9">
        <v>18.447317999999999</v>
      </c>
      <c r="AK63" s="9">
        <v>41.574200000000005</v>
      </c>
      <c r="AL63" s="9">
        <v>8.2423100000000016</v>
      </c>
      <c r="AM63" s="9">
        <v>-0.94377600000000006</v>
      </c>
      <c r="AN63" s="4"/>
      <c r="AO63" s="4"/>
      <c r="AP63" s="4"/>
      <c r="AQ63" s="4"/>
      <c r="AR63" s="4"/>
      <c r="AS63" s="4"/>
      <c r="AT63" s="4"/>
      <c r="AU63" s="4"/>
      <c r="AV63" s="4"/>
      <c r="AW63" s="4"/>
      <c r="AX63" s="4"/>
      <c r="AY63" s="4"/>
    </row>
    <row r="64" spans="1:1005" ht="15" x14ac:dyDescent="0.25">
      <c r="A64" s="101">
        <f>YampaRiverInflow.TotalOutflow!A64</f>
        <v>45809</v>
      </c>
      <c r="B64" s="9"/>
      <c r="C64" s="9"/>
      <c r="D64" s="9">
        <v>17.035</v>
      </c>
      <c r="E64" s="10">
        <v>14.274572000000001</v>
      </c>
      <c r="F64" s="10">
        <v>14.059692000000002</v>
      </c>
      <c r="G64" s="10">
        <v>2.4844780000000002</v>
      </c>
      <c r="H64" s="10">
        <v>1.888352</v>
      </c>
      <c r="I64" s="10">
        <v>10.006266000000002</v>
      </c>
      <c r="J64" s="10">
        <v>19.542680000000001</v>
      </c>
      <c r="K64" s="10">
        <v>1.2684000000000002</v>
      </c>
      <c r="L64" s="10">
        <v>4.9412060000000002</v>
      </c>
      <c r="M64" s="10">
        <v>-1.180104</v>
      </c>
      <c r="N64" s="10">
        <v>16.706314000000003</v>
      </c>
      <c r="O64" s="10">
        <v>1.3633040000000001</v>
      </c>
      <c r="P64" s="10">
        <v>-0.79383999999999999</v>
      </c>
      <c r="Q64" s="10">
        <v>-23.251810000000003</v>
      </c>
      <c r="R64" s="10">
        <v>12.69872</v>
      </c>
      <c r="S64" s="10">
        <v>19.039000000000001</v>
      </c>
      <c r="T64" s="10">
        <v>6.8687700000000005</v>
      </c>
      <c r="U64" s="10">
        <v>14.246139999999999</v>
      </c>
      <c r="V64" s="10">
        <v>18.845080000000003</v>
      </c>
      <c r="W64" s="10">
        <v>7.4909099999999995</v>
      </c>
      <c r="X64" s="10">
        <v>13.8124</v>
      </c>
      <c r="Y64" s="10">
        <v>24.775919999999999</v>
      </c>
      <c r="Z64" s="10">
        <v>9.7531100000000013</v>
      </c>
      <c r="AA64" s="10">
        <v>18.740459999999999</v>
      </c>
      <c r="AB64" s="10">
        <v>5.9942099999999998</v>
      </c>
      <c r="AC64" s="10">
        <v>10.93661</v>
      </c>
      <c r="AD64" s="10">
        <v>14.07673</v>
      </c>
      <c r="AE64" s="10">
        <v>3.54962</v>
      </c>
      <c r="AF64" s="10">
        <v>6.4226899999999993</v>
      </c>
      <c r="AG64" s="10">
        <v>10.59356</v>
      </c>
      <c r="AH64" s="10">
        <v>1.32226</v>
      </c>
      <c r="AI64" s="9">
        <v>3.633238</v>
      </c>
      <c r="AJ64" s="9">
        <v>2.8407460000000002</v>
      </c>
      <c r="AK64" s="9">
        <v>-4.0965480000000003</v>
      </c>
      <c r="AL64" s="9">
        <v>7.6460300000000005</v>
      </c>
      <c r="AM64" s="9">
        <v>19.771796000000002</v>
      </c>
      <c r="AN64" s="4"/>
      <c r="AO64" s="4"/>
      <c r="AP64" s="4"/>
      <c r="AQ64" s="4"/>
      <c r="AR64" s="4"/>
      <c r="AS64" s="4"/>
      <c r="AT64" s="4"/>
      <c r="AU64" s="4"/>
      <c r="AV64" s="4"/>
      <c r="AW64" s="4"/>
      <c r="AX64" s="4"/>
      <c r="AY64" s="4"/>
      <c r="ALQ64" t="e">
        <v>#N/A</v>
      </c>
    </row>
    <row r="65" spans="1:1005" ht="15" x14ac:dyDescent="0.25">
      <c r="A65" s="101">
        <f>YampaRiverInflow.TotalOutflow!A65</f>
        <v>45839</v>
      </c>
      <c r="B65" s="9"/>
      <c r="C65" s="9"/>
      <c r="D65" s="9">
        <v>24.206</v>
      </c>
      <c r="E65" s="10">
        <v>-9.5202080000000002</v>
      </c>
      <c r="F65" s="10">
        <v>16.145548000000002</v>
      </c>
      <c r="G65" s="10">
        <v>8.3940580000000011</v>
      </c>
      <c r="H65" s="10">
        <v>24.153351999999998</v>
      </c>
      <c r="I65" s="10">
        <v>8.4327039999999993</v>
      </c>
      <c r="J65" s="10">
        <v>3.5028120000000005</v>
      </c>
      <c r="K65" s="10">
        <v>15.702810000000001</v>
      </c>
      <c r="L65" s="10">
        <v>2.0310160000000002</v>
      </c>
      <c r="M65" s="10">
        <v>8.0089059999999996</v>
      </c>
      <c r="N65" s="10">
        <v>20.697440000000004</v>
      </c>
      <c r="O65" s="10">
        <v>17.755964000000002</v>
      </c>
      <c r="P65" s="10">
        <v>11.63293</v>
      </c>
      <c r="Q65" s="10">
        <v>-12.476629999999998</v>
      </c>
      <c r="R65" s="10">
        <v>23.625509999999998</v>
      </c>
      <c r="S65" s="10">
        <v>20.54889</v>
      </c>
      <c r="T65" s="10">
        <v>8.319090000000001</v>
      </c>
      <c r="U65" s="10">
        <v>20.105460000000001</v>
      </c>
      <c r="V65" s="10">
        <v>19.50067</v>
      </c>
      <c r="W65" s="10">
        <v>8.3446700000000007</v>
      </c>
      <c r="X65" s="10">
        <v>18.455950000000001</v>
      </c>
      <c r="Y65" s="10">
        <v>31.79073</v>
      </c>
      <c r="Z65" s="10">
        <v>14.55987</v>
      </c>
      <c r="AA65" s="10">
        <v>21.886839999999999</v>
      </c>
      <c r="AB65" s="10">
        <v>25.583909999999999</v>
      </c>
      <c r="AC65" s="10">
        <v>21.074020000000001</v>
      </c>
      <c r="AD65" s="10">
        <v>18.544400000000003</v>
      </c>
      <c r="AE65" s="10">
        <v>6.5901300000000003</v>
      </c>
      <c r="AF65" s="10">
        <v>14.91146</v>
      </c>
      <c r="AG65" s="10">
        <v>14.38373</v>
      </c>
      <c r="AH65" s="10">
        <v>27.614090000000001</v>
      </c>
      <c r="AI65" s="9">
        <v>1.747992</v>
      </c>
      <c r="AJ65" s="9">
        <v>12.233666000000001</v>
      </c>
      <c r="AK65" s="9">
        <v>40.837490000000003</v>
      </c>
      <c r="AL65" s="9">
        <v>46.478228000000001</v>
      </c>
      <c r="AM65" s="9">
        <v>13.864426000000002</v>
      </c>
      <c r="AN65" s="4"/>
      <c r="AO65" s="4"/>
      <c r="AP65" s="4"/>
      <c r="AQ65" s="4"/>
      <c r="AR65" s="4"/>
      <c r="AS65" s="4"/>
      <c r="AT65" s="4"/>
      <c r="AU65" s="4"/>
      <c r="AV65" s="4"/>
      <c r="AW65" s="4"/>
      <c r="AX65" s="4"/>
      <c r="AY65" s="4"/>
      <c r="ALQ65" t="e">
        <v>#N/A</v>
      </c>
    </row>
    <row r="66" spans="1:1005" ht="15" x14ac:dyDescent="0.25">
      <c r="A66" s="101">
        <f>YampaRiverInflow.TotalOutflow!A66</f>
        <v>45870</v>
      </c>
      <c r="B66" s="9"/>
      <c r="C66" s="9"/>
      <c r="D66" s="9">
        <v>20.309999999999999</v>
      </c>
      <c r="E66" s="10">
        <v>14.672851999999999</v>
      </c>
      <c r="F66" s="10">
        <v>32.564776000000002</v>
      </c>
      <c r="G66" s="10">
        <v>18.685385999999998</v>
      </c>
      <c r="H66" s="10">
        <v>18.337461999999999</v>
      </c>
      <c r="I66" s="10">
        <v>16.435265999999999</v>
      </c>
      <c r="J66" s="10">
        <v>21.988620000000001</v>
      </c>
      <c r="K66" s="10">
        <v>28.766426000000003</v>
      </c>
      <c r="L66" s="10">
        <v>19.739957999999998</v>
      </c>
      <c r="M66" s="10">
        <v>11.451958000000001</v>
      </c>
      <c r="N66" s="10">
        <v>20.660824000000002</v>
      </c>
      <c r="O66" s="10">
        <v>13.796706</v>
      </c>
      <c r="P66" s="10">
        <v>9.7706299999999988</v>
      </c>
      <c r="Q66" s="10">
        <v>7.4435000000000002</v>
      </c>
      <c r="R66" s="10">
        <v>20.504860000000001</v>
      </c>
      <c r="S66" s="10">
        <v>22.135639999999999</v>
      </c>
      <c r="T66" s="10">
        <v>5.2130799999999997</v>
      </c>
      <c r="U66" s="10">
        <v>14.802440000000001</v>
      </c>
      <c r="V66" s="10">
        <v>21.94164</v>
      </c>
      <c r="W66" s="10">
        <v>8.4181799999999996</v>
      </c>
      <c r="X66" s="10">
        <v>21.659500000000001</v>
      </c>
      <c r="Y66" s="10">
        <v>35.8294</v>
      </c>
      <c r="Z66" s="10">
        <v>14.210139999999999</v>
      </c>
      <c r="AA66" s="10">
        <v>24.195160000000001</v>
      </c>
      <c r="AB66" s="10">
        <v>26.496269999999999</v>
      </c>
      <c r="AC66" s="10">
        <v>24.024999999999999</v>
      </c>
      <c r="AD66" s="10">
        <v>22.344560000000001</v>
      </c>
      <c r="AE66" s="10">
        <v>9.8739599999999985</v>
      </c>
      <c r="AF66" s="10">
        <v>13.84548</v>
      </c>
      <c r="AG66" s="10">
        <v>16.93469</v>
      </c>
      <c r="AH66" s="10">
        <v>14.48996</v>
      </c>
      <c r="AI66" s="9">
        <v>23.217804000000005</v>
      </c>
      <c r="AJ66" s="9">
        <v>21.390052000000001</v>
      </c>
      <c r="AK66" s="9">
        <v>33.227021999999998</v>
      </c>
      <c r="AL66" s="9">
        <v>46.634092000000003</v>
      </c>
      <c r="AM66" s="9">
        <v>0.76430000000000009</v>
      </c>
      <c r="AN66" s="4"/>
      <c r="AO66" s="4"/>
      <c r="AP66" s="4"/>
      <c r="AQ66" s="4"/>
      <c r="AR66" s="4"/>
      <c r="AS66" s="4"/>
      <c r="AT66" s="4"/>
      <c r="AU66" s="4"/>
      <c r="AV66" s="4"/>
      <c r="AW66" s="4"/>
      <c r="AX66" s="4"/>
      <c r="AY66" s="4"/>
      <c r="ALQ66" t="e">
        <v>#N/A</v>
      </c>
    </row>
    <row r="67" spans="1:1005" ht="15" x14ac:dyDescent="0.25">
      <c r="A67" s="101">
        <f>YampaRiverInflow.TotalOutflow!A67</f>
        <v>45901</v>
      </c>
      <c r="B67" s="9"/>
      <c r="C67" s="9"/>
      <c r="D67" s="9">
        <v>13.837</v>
      </c>
      <c r="E67" s="10">
        <v>12.587112000000001</v>
      </c>
      <c r="F67" s="10">
        <v>13.715842000000002</v>
      </c>
      <c r="G67" s="10">
        <v>14.078788000000001</v>
      </c>
      <c r="H67" s="10">
        <v>17.133922000000002</v>
      </c>
      <c r="I67" s="10">
        <v>36.728893999999997</v>
      </c>
      <c r="J67" s="10">
        <v>21.500264000000001</v>
      </c>
      <c r="K67" s="10">
        <v>26.366382000000002</v>
      </c>
      <c r="L67" s="10">
        <v>15.737406</v>
      </c>
      <c r="M67" s="10">
        <v>14.914582000000003</v>
      </c>
      <c r="N67" s="10">
        <v>14.839589999999999</v>
      </c>
      <c r="O67" s="10">
        <v>10.647540000000001</v>
      </c>
      <c r="P67" s="10">
        <v>-6.0112700000000006</v>
      </c>
      <c r="Q67" s="10">
        <v>19.914009999999998</v>
      </c>
      <c r="R67" s="10">
        <v>13.555149999999999</v>
      </c>
      <c r="S67" s="10">
        <v>15.397549999999999</v>
      </c>
      <c r="T67" s="10">
        <v>7.1036899999999994</v>
      </c>
      <c r="U67" s="10">
        <v>8.6973899999999986</v>
      </c>
      <c r="V67" s="10">
        <v>11.841569999999999</v>
      </c>
      <c r="W67" s="10">
        <v>3.6388400000000001</v>
      </c>
      <c r="X67" s="10">
        <v>18.084299999999999</v>
      </c>
      <c r="Y67" s="10">
        <v>24.926950000000001</v>
      </c>
      <c r="Z67" s="10">
        <v>13.032249999999999</v>
      </c>
      <c r="AA67" s="10">
        <v>14.707469999999999</v>
      </c>
      <c r="AB67" s="10">
        <v>15.101129999999999</v>
      </c>
      <c r="AC67" s="10">
        <v>9.3519199999999998</v>
      </c>
      <c r="AD67" s="10">
        <v>35.037589999999994</v>
      </c>
      <c r="AE67" s="10">
        <v>-2.8639899999999998</v>
      </c>
      <c r="AF67" s="10">
        <v>6.7481800000000005</v>
      </c>
      <c r="AG67" s="10">
        <v>15.02529</v>
      </c>
      <c r="AH67" s="10">
        <v>11.451879999999999</v>
      </c>
      <c r="AI67" s="9">
        <v>15.371198000000001</v>
      </c>
      <c r="AJ67" s="9">
        <v>22.553249999999998</v>
      </c>
      <c r="AK67" s="9">
        <v>8.4984000000000002</v>
      </c>
      <c r="AL67" s="9">
        <v>20.619562000000002</v>
      </c>
      <c r="AM67" s="9">
        <v>12.313067999999999</v>
      </c>
      <c r="AN67" s="4"/>
      <c r="AO67" s="4"/>
      <c r="AP67" s="4"/>
      <c r="AQ67" s="4"/>
      <c r="AR67" s="4"/>
      <c r="AS67" s="4"/>
      <c r="AT67" s="4"/>
      <c r="AU67" s="4"/>
      <c r="AV67" s="4"/>
      <c r="AW67" s="4"/>
      <c r="AX67" s="4"/>
      <c r="AY67" s="4"/>
      <c r="ALQ67" t="e">
        <v>#N/A</v>
      </c>
    </row>
    <row r="68" spans="1:1005" ht="15" x14ac:dyDescent="0.25">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A197C-A753-4A31-BD72-CFA0540EF1C7}">
  <sheetPr codeName="Sheet24">
    <tabColor rgb="FFFF0000"/>
  </sheetPr>
  <dimension ref="A1:ALQ76"/>
  <sheetViews>
    <sheetView topLeftCell="AC1" workbookViewId="0">
      <pane ySplit="3" topLeftCell="A4" activePane="bottomLeft" state="frozen"/>
      <selection pane="bottomLeft"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58</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ImpToMex_In_Time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43983</v>
      </c>
      <c r="B4" s="9"/>
      <c r="C4" s="9"/>
      <c r="D4" s="9">
        <v>-5.6970000000000001</v>
      </c>
      <c r="E4" s="10">
        <v>10.185</v>
      </c>
      <c r="F4" s="10">
        <v>8.9730000000000008</v>
      </c>
      <c r="G4" s="10">
        <v>-56.872</v>
      </c>
      <c r="H4" s="10">
        <v>29.183</v>
      </c>
      <c r="I4" s="10">
        <v>-2.262</v>
      </c>
      <c r="J4" s="10">
        <v>-2.2789999999999999</v>
      </c>
      <c r="K4" s="10">
        <v>1.631</v>
      </c>
      <c r="L4" s="10">
        <v>-6.1520000000000001</v>
      </c>
      <c r="M4" s="10">
        <v>-8.4760000000000009</v>
      </c>
      <c r="N4" s="10">
        <v>24.515999999999998</v>
      </c>
      <c r="O4" s="10">
        <v>4.5979999999999999</v>
      </c>
      <c r="P4" s="10">
        <v>13.497999999999999</v>
      </c>
      <c r="Q4" s="10">
        <v>-26.187000000000001</v>
      </c>
      <c r="R4" s="10">
        <v>-3.3490000000000002</v>
      </c>
      <c r="S4" s="10">
        <v>4.0839999999999996</v>
      </c>
      <c r="T4" s="10">
        <v>-11.676</v>
      </c>
      <c r="U4" s="10">
        <v>-4.1000000000000002E-2</v>
      </c>
      <c r="V4" s="10">
        <v>5.609</v>
      </c>
      <c r="W4" s="10">
        <v>-3.698</v>
      </c>
      <c r="X4" s="10">
        <v>-11.834</v>
      </c>
      <c r="Y4" s="10">
        <v>-9.2289999999999992</v>
      </c>
      <c r="Z4" s="10">
        <v>-8.5180000000000007</v>
      </c>
      <c r="AA4" s="10">
        <v>-26.905999999999999</v>
      </c>
      <c r="AB4" s="10">
        <v>-30.081</v>
      </c>
      <c r="AC4" s="10">
        <v>1.8560000000000001</v>
      </c>
      <c r="AD4" s="10">
        <v>-14.717000000000001</v>
      </c>
      <c r="AE4" s="10">
        <v>-14.012</v>
      </c>
      <c r="AF4" s="10">
        <v>-1.52</v>
      </c>
      <c r="AG4" s="10">
        <v>-16.565999999999999</v>
      </c>
      <c r="AH4" s="10">
        <v>-17.778869999999998</v>
      </c>
      <c r="AI4" s="10">
        <v>-8.3348700000000004</v>
      </c>
      <c r="AJ4" s="10">
        <v>-5.4185299999999996</v>
      </c>
      <c r="AK4" s="10">
        <v>-7.2006999999999994</v>
      </c>
      <c r="AL4" s="10">
        <v>-0.73851239867699991</v>
      </c>
      <c r="AM4" s="10">
        <v>3.31216528727</v>
      </c>
      <c r="AN4" s="4"/>
      <c r="AO4" s="4"/>
      <c r="AP4" s="4"/>
      <c r="AQ4" s="4"/>
      <c r="AR4" s="4"/>
      <c r="AS4" s="4"/>
      <c r="AT4" s="4"/>
      <c r="AU4" s="4"/>
      <c r="AV4" s="4"/>
      <c r="AW4" s="4"/>
      <c r="AX4" s="4"/>
      <c r="AY4" s="4"/>
    </row>
    <row r="5" spans="1:54" ht="15" x14ac:dyDescent="0.25">
      <c r="A5" s="108">
        <f>YampaRiverInflow.TotalOutflow!A5</f>
        <v>44013</v>
      </c>
      <c r="B5" s="9"/>
      <c r="C5" s="9"/>
      <c r="D5" s="9">
        <v>-2.0230000000000001</v>
      </c>
      <c r="E5" s="10">
        <v>9.4459999999999997</v>
      </c>
      <c r="F5" s="10">
        <v>7.9630000000000001</v>
      </c>
      <c r="G5" s="10">
        <v>79.977000000000004</v>
      </c>
      <c r="H5" s="10">
        <v>-11.765000000000001</v>
      </c>
      <c r="I5" s="10">
        <v>-10.845000000000001</v>
      </c>
      <c r="J5" s="10">
        <v>-4.5999999999999999E-2</v>
      </c>
      <c r="K5" s="10">
        <v>-5.7720000000000002</v>
      </c>
      <c r="L5" s="10">
        <v>-9.9499999999999993</v>
      </c>
      <c r="M5" s="10">
        <v>-11.750999999999999</v>
      </c>
      <c r="N5" s="10">
        <v>20.866</v>
      </c>
      <c r="O5" s="10">
        <v>1.85</v>
      </c>
      <c r="P5" s="10">
        <v>3.0960000000000001</v>
      </c>
      <c r="Q5" s="10">
        <v>-10.608000000000001</v>
      </c>
      <c r="R5" s="10">
        <v>-7.6440000000000001</v>
      </c>
      <c r="S5" s="10">
        <v>8.1270000000000007</v>
      </c>
      <c r="T5" s="10">
        <v>-11.493</v>
      </c>
      <c r="U5" s="10">
        <v>10.728</v>
      </c>
      <c r="V5" s="10">
        <v>8.7200000000000006</v>
      </c>
      <c r="W5" s="10">
        <v>-1.2669999999999999</v>
      </c>
      <c r="X5" s="10">
        <v>-11.347</v>
      </c>
      <c r="Y5" s="10">
        <v>-18.335999999999999</v>
      </c>
      <c r="Z5" s="10">
        <v>-2.9430000000000001</v>
      </c>
      <c r="AA5" s="10">
        <v>-31.49</v>
      </c>
      <c r="AB5" s="10">
        <v>-20.471</v>
      </c>
      <c r="AC5" s="10">
        <v>-11.896000000000001</v>
      </c>
      <c r="AD5" s="10">
        <v>-5.8959999999999999</v>
      </c>
      <c r="AE5" s="10">
        <v>-9.4190000000000005</v>
      </c>
      <c r="AF5" s="10">
        <v>-9.65</v>
      </c>
      <c r="AG5" s="10">
        <v>-13.497</v>
      </c>
      <c r="AH5" s="10">
        <v>-20.782049999999998</v>
      </c>
      <c r="AI5" s="9">
        <v>-5.3935699999999995</v>
      </c>
      <c r="AJ5" s="9">
        <v>-16.034389999999998</v>
      </c>
      <c r="AK5" s="9">
        <v>-7.2505600000000001</v>
      </c>
      <c r="AL5" s="9">
        <v>-12.2247933908</v>
      </c>
      <c r="AM5" s="9">
        <v>-1.1186446296900001</v>
      </c>
      <c r="AN5" s="4"/>
      <c r="AO5" s="4"/>
      <c r="AP5" s="4"/>
      <c r="AQ5" s="4"/>
      <c r="AR5" s="4"/>
      <c r="AS5" s="4"/>
      <c r="AT5" s="4"/>
      <c r="AU5" s="4"/>
      <c r="AV5" s="4"/>
      <c r="AW5" s="4"/>
      <c r="AX5" s="4"/>
      <c r="AY5" s="4"/>
    </row>
    <row r="6" spans="1:54" ht="15" x14ac:dyDescent="0.25">
      <c r="A6" s="108">
        <f>YampaRiverInflow.TotalOutflow!A6</f>
        <v>44044</v>
      </c>
      <c r="B6" s="9"/>
      <c r="C6" s="9"/>
      <c r="D6" s="9">
        <v>-0.89700000000000002</v>
      </c>
      <c r="E6" s="10">
        <v>5.1120000000000001</v>
      </c>
      <c r="F6" s="10">
        <v>10.664999999999999</v>
      </c>
      <c r="G6" s="10">
        <v>5.9720000000000004</v>
      </c>
      <c r="H6" s="10">
        <v>-4.8890000000000002</v>
      </c>
      <c r="I6" s="10">
        <v>-3.1019999999999999</v>
      </c>
      <c r="J6" s="10">
        <v>12.827999999999999</v>
      </c>
      <c r="K6" s="10">
        <v>-4.125</v>
      </c>
      <c r="L6" s="10">
        <v>-0.66400000000000003</v>
      </c>
      <c r="M6" s="10">
        <v>-1.9179999999999999</v>
      </c>
      <c r="N6" s="10">
        <v>27.553999999999998</v>
      </c>
      <c r="O6" s="10">
        <v>4.3259999999999996</v>
      </c>
      <c r="P6" s="10">
        <v>3.7869999999999999</v>
      </c>
      <c r="Q6" s="10">
        <v>-3.95</v>
      </c>
      <c r="R6" s="10">
        <v>-0.94599999999999995</v>
      </c>
      <c r="S6" s="10">
        <v>2.1970000000000001</v>
      </c>
      <c r="T6" s="10">
        <v>-4.3259999999999996</v>
      </c>
      <c r="U6" s="10">
        <v>-10.675000000000001</v>
      </c>
      <c r="V6" s="10">
        <v>1.804</v>
      </c>
      <c r="W6" s="10">
        <v>4.2789999999999999</v>
      </c>
      <c r="X6" s="10">
        <v>-12.226000000000001</v>
      </c>
      <c r="Y6" s="10">
        <v>-3.8130000000000002</v>
      </c>
      <c r="Z6" s="10">
        <v>-0.78500000000000003</v>
      </c>
      <c r="AA6" s="10">
        <v>-7.6040000000000001</v>
      </c>
      <c r="AB6" s="10">
        <v>-5.4119999999999999</v>
      </c>
      <c r="AC6" s="10">
        <v>-13.86</v>
      </c>
      <c r="AD6" s="10">
        <v>-14.737</v>
      </c>
      <c r="AE6" s="10">
        <v>-6.2569999999999997</v>
      </c>
      <c r="AF6" s="10">
        <v>-22.553999999999998</v>
      </c>
      <c r="AG6" s="10">
        <v>-2.4489999999999998</v>
      </c>
      <c r="AH6" s="10">
        <v>-15.135450000000001</v>
      </c>
      <c r="AI6" s="9">
        <v>2.9768400000000002</v>
      </c>
      <c r="AJ6" s="9">
        <v>5.9177799999999996</v>
      </c>
      <c r="AK6" s="9">
        <v>3.3304999999999998</v>
      </c>
      <c r="AL6" s="9">
        <v>10.5769677696</v>
      </c>
      <c r="AM6" s="9">
        <v>-6.3205289276000007</v>
      </c>
      <c r="AN6" s="4"/>
      <c r="AO6" s="4"/>
      <c r="AP6" s="4"/>
      <c r="AQ6" s="4"/>
      <c r="AR6" s="4"/>
      <c r="AS6" s="4"/>
      <c r="AT6" s="4"/>
      <c r="AU6" s="4"/>
      <c r="AV6" s="4"/>
      <c r="AW6" s="4"/>
      <c r="AX6" s="4"/>
      <c r="AY6" s="4"/>
    </row>
    <row r="7" spans="1:54" ht="15" x14ac:dyDescent="0.25">
      <c r="A7" s="108">
        <f>YampaRiverInflow.TotalOutflow!A7</f>
        <v>44075</v>
      </c>
      <c r="B7" s="9"/>
      <c r="C7" s="9"/>
      <c r="D7" s="9">
        <v>-0.377</v>
      </c>
      <c r="E7" s="10">
        <v>12.664999999999999</v>
      </c>
      <c r="F7" s="10">
        <v>7.843</v>
      </c>
      <c r="G7" s="10">
        <v>21.111000000000001</v>
      </c>
      <c r="H7" s="10">
        <v>-9.8369999999999997</v>
      </c>
      <c r="I7" s="10">
        <v>10.523999999999999</v>
      </c>
      <c r="J7" s="10">
        <v>-8.4480000000000004</v>
      </c>
      <c r="K7" s="10">
        <v>-5.992</v>
      </c>
      <c r="L7" s="10">
        <v>7.3310000000000004</v>
      </c>
      <c r="M7" s="10">
        <v>-4.6890000000000001</v>
      </c>
      <c r="N7" s="10">
        <v>14.712999999999999</v>
      </c>
      <c r="O7" s="10">
        <v>2.484</v>
      </c>
      <c r="P7" s="10">
        <v>5.2409999999999997</v>
      </c>
      <c r="Q7" s="10">
        <v>-12.904</v>
      </c>
      <c r="R7" s="10">
        <v>8.5779999999999994</v>
      </c>
      <c r="S7" s="10">
        <v>15.861000000000001</v>
      </c>
      <c r="T7" s="10">
        <v>4.218</v>
      </c>
      <c r="U7" s="10">
        <v>2.15</v>
      </c>
      <c r="V7" s="10">
        <v>-6.8959999999999999</v>
      </c>
      <c r="W7" s="10">
        <v>-12.975</v>
      </c>
      <c r="X7" s="10">
        <v>-7.1189999999999998</v>
      </c>
      <c r="Y7" s="10">
        <v>-2.2879999999999998</v>
      </c>
      <c r="Z7" s="10">
        <v>-15.519</v>
      </c>
      <c r="AA7" s="10">
        <v>-21.178000000000001</v>
      </c>
      <c r="AB7" s="10">
        <v>-6.0739999999999998</v>
      </c>
      <c r="AC7" s="10">
        <v>-3.6960000000000002</v>
      </c>
      <c r="AD7" s="10">
        <v>0.23</v>
      </c>
      <c r="AE7" s="10">
        <v>-2.0470000000000002</v>
      </c>
      <c r="AF7" s="10">
        <v>-1.55</v>
      </c>
      <c r="AG7" s="10">
        <v>8.7729999999999997</v>
      </c>
      <c r="AH7" s="10">
        <v>-8.4957199999999986</v>
      </c>
      <c r="AI7" s="9">
        <v>10.460270000000001</v>
      </c>
      <c r="AJ7" s="9">
        <v>-5.7617600000000007</v>
      </c>
      <c r="AK7" s="9">
        <v>-2.9507099999999999</v>
      </c>
      <c r="AL7" s="9">
        <v>5.5732644647899994</v>
      </c>
      <c r="AM7" s="9">
        <v>7.3737107418200001</v>
      </c>
      <c r="AN7" s="4"/>
      <c r="AO7" s="4"/>
      <c r="AP7" s="4"/>
      <c r="AQ7" s="4"/>
      <c r="AR7" s="4"/>
      <c r="AS7" s="4"/>
      <c r="AT7" s="4"/>
      <c r="AU7" s="4"/>
      <c r="AV7" s="4"/>
      <c r="AW7" s="4"/>
      <c r="AX7" s="4"/>
      <c r="AY7" s="4"/>
    </row>
    <row r="8" spans="1:54" ht="15" x14ac:dyDescent="0.25">
      <c r="A8" s="108">
        <f>YampaRiverInflow.TotalOutflow!A8</f>
        <v>44105</v>
      </c>
      <c r="B8" s="9"/>
      <c r="C8" s="9"/>
      <c r="D8" s="9">
        <v>2.484</v>
      </c>
      <c r="E8" s="10">
        <v>14.252000000000001</v>
      </c>
      <c r="F8" s="10">
        <v>9.3710000000000004</v>
      </c>
      <c r="G8" s="10">
        <v>15.488</v>
      </c>
      <c r="H8" s="10">
        <v>-6.1580000000000004</v>
      </c>
      <c r="I8" s="10">
        <v>3.9750000000000001</v>
      </c>
      <c r="J8" s="10">
        <v>-1.39</v>
      </c>
      <c r="K8" s="10">
        <v>1.2050000000000001</v>
      </c>
      <c r="L8" s="10">
        <v>5.649</v>
      </c>
      <c r="M8" s="10">
        <v>-0.52300000000000002</v>
      </c>
      <c r="N8" s="10">
        <v>14.474</v>
      </c>
      <c r="O8" s="10">
        <v>4.5730000000000004</v>
      </c>
      <c r="P8" s="10">
        <v>16.068000000000001</v>
      </c>
      <c r="Q8" s="10">
        <v>-0.16700000000000001</v>
      </c>
      <c r="R8" s="10">
        <v>3.9340000000000002</v>
      </c>
      <c r="S8" s="10">
        <v>-8.1950000000000003</v>
      </c>
      <c r="T8" s="10">
        <v>1.153</v>
      </c>
      <c r="U8" s="10">
        <v>4.8550000000000004</v>
      </c>
      <c r="V8" s="10">
        <v>-2.7719999999999998</v>
      </c>
      <c r="W8" s="10">
        <v>10.111000000000001</v>
      </c>
      <c r="X8" s="10">
        <v>-7.88</v>
      </c>
      <c r="Y8" s="10">
        <v>4.2610000000000001</v>
      </c>
      <c r="Z8" s="10">
        <v>-9.0299999999999994</v>
      </c>
      <c r="AA8" s="10">
        <v>-19.219000000000001</v>
      </c>
      <c r="AB8" s="10">
        <v>-22.152000000000001</v>
      </c>
      <c r="AC8" s="10">
        <v>1.0089999999999999</v>
      </c>
      <c r="AD8" s="10">
        <v>-7.5469999999999997</v>
      </c>
      <c r="AE8" s="10">
        <v>3.0539999999999998</v>
      </c>
      <c r="AF8" s="10">
        <v>-0.55300000000000005</v>
      </c>
      <c r="AG8" s="10">
        <v>-10.613</v>
      </c>
      <c r="AH8" s="10">
        <v>-11.085850000000001</v>
      </c>
      <c r="AI8" s="9">
        <v>5.77902</v>
      </c>
      <c r="AJ8" s="9">
        <v>-2.5799099999999999</v>
      </c>
      <c r="AK8" s="9">
        <v>11.36007</v>
      </c>
      <c r="AL8" s="9">
        <v>13.2843884321</v>
      </c>
      <c r="AM8" s="9">
        <v>-7.7399921552699995</v>
      </c>
      <c r="AN8" s="4"/>
      <c r="AO8" s="4"/>
      <c r="AP8" s="4"/>
      <c r="AQ8" s="4"/>
      <c r="AR8" s="4"/>
      <c r="AS8" s="4"/>
      <c r="AT8" s="4"/>
      <c r="AU8" s="4"/>
      <c r="AV8" s="4"/>
      <c r="AW8" s="4"/>
      <c r="AX8" s="4"/>
      <c r="AY8" s="4"/>
    </row>
    <row r="9" spans="1:54" ht="15" x14ac:dyDescent="0.25">
      <c r="A9" s="108">
        <f>YampaRiverInflow.TotalOutflow!A9</f>
        <v>44136</v>
      </c>
      <c r="B9" s="9"/>
      <c r="C9" s="9"/>
      <c r="D9" s="9">
        <v>3.5089999999999999</v>
      </c>
      <c r="E9" s="10">
        <v>10.364000000000001</v>
      </c>
      <c r="F9" s="10">
        <v>11.958</v>
      </c>
      <c r="G9" s="10">
        <v>26.683</v>
      </c>
      <c r="H9" s="10">
        <v>-13.926</v>
      </c>
      <c r="I9" s="10">
        <v>-7.468</v>
      </c>
      <c r="J9" s="10">
        <v>-28.899000000000001</v>
      </c>
      <c r="K9" s="10">
        <v>2.085</v>
      </c>
      <c r="L9" s="10">
        <v>8.407</v>
      </c>
      <c r="M9" s="10">
        <v>-0.58899999999999997</v>
      </c>
      <c r="N9" s="10">
        <v>22.443999999999999</v>
      </c>
      <c r="O9" s="10">
        <v>6.7830000000000004</v>
      </c>
      <c r="P9" s="10">
        <v>12.221</v>
      </c>
      <c r="Q9" s="10">
        <v>-13.337999999999999</v>
      </c>
      <c r="R9" s="10">
        <v>4.8029999999999999</v>
      </c>
      <c r="S9" s="10">
        <v>7.5140000000000002</v>
      </c>
      <c r="T9" s="10">
        <v>2.7349999999999999</v>
      </c>
      <c r="U9" s="10">
        <v>6.601</v>
      </c>
      <c r="V9" s="10">
        <v>0.97699999999999998</v>
      </c>
      <c r="W9" s="10">
        <v>8.3629999999999995</v>
      </c>
      <c r="X9" s="10">
        <v>1.911</v>
      </c>
      <c r="Y9" s="10">
        <v>-3.2410000000000001</v>
      </c>
      <c r="Z9" s="10">
        <v>2.9350000000000001</v>
      </c>
      <c r="AA9" s="10">
        <v>-7.6369999999999996</v>
      </c>
      <c r="AB9" s="10">
        <v>3.4329999999999998</v>
      </c>
      <c r="AC9" s="10">
        <v>5.0679999999999996</v>
      </c>
      <c r="AD9" s="10">
        <v>-2.4470000000000001</v>
      </c>
      <c r="AE9" s="10">
        <v>9.4309999999999992</v>
      </c>
      <c r="AF9" s="10">
        <v>-7.2889999999999997</v>
      </c>
      <c r="AG9" s="10">
        <v>-3.6389999999999998</v>
      </c>
      <c r="AH9" s="10">
        <v>0.89403999999999995</v>
      </c>
      <c r="AI9" s="9">
        <v>10.06827</v>
      </c>
      <c r="AJ9" s="9">
        <v>6.3182299999999998</v>
      </c>
      <c r="AK9" s="9">
        <v>14.429110000000001</v>
      </c>
      <c r="AL9" s="9">
        <v>13.142818181799999</v>
      </c>
      <c r="AM9" s="9">
        <v>-3.7337908998399998</v>
      </c>
      <c r="AN9" s="4"/>
      <c r="AO9" s="4"/>
      <c r="AP9" s="4"/>
      <c r="AQ9" s="4"/>
      <c r="AR9" s="4"/>
      <c r="AS9" s="4"/>
      <c r="AT9" s="4"/>
      <c r="AU9" s="4"/>
      <c r="AV9" s="4"/>
      <c r="AW9" s="4"/>
      <c r="AX9" s="4"/>
      <c r="AY9" s="4"/>
    </row>
    <row r="10" spans="1:54" ht="15" x14ac:dyDescent="0.25">
      <c r="A10" s="108">
        <f>YampaRiverInflow.TotalOutflow!A10</f>
        <v>44166</v>
      </c>
      <c r="B10" s="9"/>
      <c r="C10" s="9"/>
      <c r="D10" s="9">
        <v>11.791</v>
      </c>
      <c r="E10" s="10">
        <v>17.004000000000001</v>
      </c>
      <c r="F10" s="10">
        <v>9.5869999999999997</v>
      </c>
      <c r="G10" s="10">
        <v>0.30399999999999999</v>
      </c>
      <c r="H10" s="10">
        <v>-3.339</v>
      </c>
      <c r="I10" s="10">
        <v>-11.507999999999999</v>
      </c>
      <c r="J10" s="10">
        <v>-10.381</v>
      </c>
      <c r="K10" s="10">
        <v>5.13</v>
      </c>
      <c r="L10" s="10">
        <v>6.2859999999999996</v>
      </c>
      <c r="M10" s="10">
        <v>3.5110000000000001</v>
      </c>
      <c r="N10" s="10">
        <v>17.72</v>
      </c>
      <c r="O10" s="10">
        <v>8.3699999999999992</v>
      </c>
      <c r="P10" s="10">
        <v>26.24</v>
      </c>
      <c r="Q10" s="10">
        <v>9.7059999999999995</v>
      </c>
      <c r="R10" s="10">
        <v>15.848000000000001</v>
      </c>
      <c r="S10" s="10">
        <v>94.941000000000003</v>
      </c>
      <c r="T10" s="10">
        <v>-1.6679999999999999</v>
      </c>
      <c r="U10" s="10">
        <v>27.11</v>
      </c>
      <c r="V10" s="10">
        <v>15.473000000000001</v>
      </c>
      <c r="W10" s="10">
        <v>23.396999999999998</v>
      </c>
      <c r="X10" s="10">
        <v>-21.466999999999999</v>
      </c>
      <c r="Y10" s="10">
        <v>-1.9690000000000001</v>
      </c>
      <c r="Z10" s="10">
        <v>6.1689999999999996</v>
      </c>
      <c r="AA10" s="10">
        <v>-8.734</v>
      </c>
      <c r="AB10" s="10">
        <v>2.1890000000000001</v>
      </c>
      <c r="AC10" s="10">
        <v>6.22</v>
      </c>
      <c r="AD10" s="10">
        <v>-1.919</v>
      </c>
      <c r="AE10" s="10">
        <v>-0.40100000000000002</v>
      </c>
      <c r="AF10" s="10">
        <v>-10.759</v>
      </c>
      <c r="AG10" s="10">
        <v>-7.3310000000000004</v>
      </c>
      <c r="AH10" s="10">
        <v>7.5781999999999998</v>
      </c>
      <c r="AI10" s="9">
        <v>10.29767</v>
      </c>
      <c r="AJ10" s="9">
        <v>-5.8699700000000004</v>
      </c>
      <c r="AK10" s="9">
        <v>24.633080000000003</v>
      </c>
      <c r="AL10" s="9">
        <v>23.363190082799999</v>
      </c>
      <c r="AM10" s="9">
        <v>-4.4305979113900005</v>
      </c>
      <c r="AN10" s="4"/>
      <c r="AO10" s="4"/>
      <c r="AP10" s="4"/>
      <c r="AQ10" s="4"/>
      <c r="AR10" s="4"/>
      <c r="AS10" s="4"/>
      <c r="AT10" s="4"/>
      <c r="AU10" s="4"/>
      <c r="AV10" s="4"/>
      <c r="AW10" s="4"/>
      <c r="AX10" s="4"/>
      <c r="AY10" s="4"/>
    </row>
    <row r="11" spans="1:54" ht="15" x14ac:dyDescent="0.25">
      <c r="A11" s="108">
        <f>YampaRiverInflow.TotalOutflow!A11</f>
        <v>44197</v>
      </c>
      <c r="B11" s="9"/>
      <c r="C11" s="9"/>
      <c r="D11" s="9">
        <v>10.228</v>
      </c>
      <c r="E11" s="10">
        <v>20.103999999999999</v>
      </c>
      <c r="F11" s="10">
        <v>1.06</v>
      </c>
      <c r="G11" s="10">
        <v>-6.7050000000000001</v>
      </c>
      <c r="H11" s="10">
        <v>5.38</v>
      </c>
      <c r="I11" s="10">
        <v>6.5129999999999999</v>
      </c>
      <c r="J11" s="10">
        <v>-4.4320000000000004</v>
      </c>
      <c r="K11" s="10">
        <v>5.085</v>
      </c>
      <c r="L11" s="10">
        <v>4.3979999999999997</v>
      </c>
      <c r="M11" s="10">
        <v>1.542</v>
      </c>
      <c r="N11" s="10">
        <v>7.4649999999999999</v>
      </c>
      <c r="O11" s="10">
        <v>6.9909999999999997</v>
      </c>
      <c r="P11" s="10">
        <v>-30.036999999999999</v>
      </c>
      <c r="Q11" s="10">
        <v>0.34799999999999998</v>
      </c>
      <c r="R11" s="10">
        <v>8.1069999999999993</v>
      </c>
      <c r="S11" s="10">
        <v>-4.0170000000000003</v>
      </c>
      <c r="T11" s="10">
        <v>-0.42499999999999999</v>
      </c>
      <c r="U11" s="10">
        <v>-9.2249999999999996</v>
      </c>
      <c r="V11" s="10">
        <v>16.908000000000001</v>
      </c>
      <c r="W11" s="10">
        <v>1.482</v>
      </c>
      <c r="X11" s="10">
        <v>-11.156000000000001</v>
      </c>
      <c r="Y11" s="10">
        <v>-10.212999999999999</v>
      </c>
      <c r="Z11" s="10">
        <v>-20.742999999999999</v>
      </c>
      <c r="AA11" s="10">
        <v>-9.2750000000000004</v>
      </c>
      <c r="AB11" s="10">
        <v>-13.997999999999999</v>
      </c>
      <c r="AC11" s="10">
        <v>-0.47799999999999998</v>
      </c>
      <c r="AD11" s="10">
        <v>-2.403</v>
      </c>
      <c r="AE11" s="10">
        <v>3.4119999999999999</v>
      </c>
      <c r="AF11" s="10">
        <v>-10.265000000000001</v>
      </c>
      <c r="AG11" s="10">
        <v>17.93282</v>
      </c>
      <c r="AH11" s="10">
        <v>-2.55436</v>
      </c>
      <c r="AI11" s="9">
        <v>-2.7433800000000002</v>
      </c>
      <c r="AJ11" s="9">
        <v>-21.323439999999998</v>
      </c>
      <c r="AK11" s="9">
        <v>2.6227190070699997</v>
      </c>
      <c r="AL11" s="9">
        <v>1.4601900836399999</v>
      </c>
      <c r="AM11" s="9">
        <v>18.143000000000001</v>
      </c>
      <c r="AN11" s="4"/>
      <c r="AO11" s="4"/>
      <c r="AP11" s="4"/>
      <c r="AQ11" s="4"/>
      <c r="AR11" s="4"/>
      <c r="AS11" s="4"/>
      <c r="AT11" s="4"/>
      <c r="AU11" s="4"/>
      <c r="AV11" s="4"/>
      <c r="AW11" s="4"/>
      <c r="AX11" s="4"/>
      <c r="AY11" s="4"/>
    </row>
    <row r="12" spans="1:54" ht="15" x14ac:dyDescent="0.25">
      <c r="A12" s="108">
        <f>YampaRiverInflow.TotalOutflow!A12</f>
        <v>44228</v>
      </c>
      <c r="B12" s="9"/>
      <c r="C12" s="9"/>
      <c r="D12" s="9">
        <v>-1.032</v>
      </c>
      <c r="E12" s="10">
        <v>17.045999999999999</v>
      </c>
      <c r="F12" s="10">
        <v>28.591000000000001</v>
      </c>
      <c r="G12" s="10">
        <v>33.414000000000001</v>
      </c>
      <c r="H12" s="10">
        <v>22.41</v>
      </c>
      <c r="I12" s="10">
        <v>32.200000000000003</v>
      </c>
      <c r="J12" s="10">
        <v>-3.0870000000000002</v>
      </c>
      <c r="K12" s="10">
        <v>5.883</v>
      </c>
      <c r="L12" s="10">
        <v>-0.33700000000000002</v>
      </c>
      <c r="M12" s="10">
        <v>5.5730000000000004</v>
      </c>
      <c r="N12" s="10">
        <v>9.9540000000000006</v>
      </c>
      <c r="O12" s="10">
        <v>4.1059999999999999</v>
      </c>
      <c r="P12" s="10">
        <v>-45.491</v>
      </c>
      <c r="Q12" s="10">
        <v>-8.9390000000000001</v>
      </c>
      <c r="R12" s="10">
        <v>14.935</v>
      </c>
      <c r="S12" s="10">
        <v>-2.7170000000000001</v>
      </c>
      <c r="T12" s="10">
        <v>1.121</v>
      </c>
      <c r="U12" s="10">
        <v>-12.965</v>
      </c>
      <c r="V12" s="10">
        <v>0.91800000000000004</v>
      </c>
      <c r="W12" s="10">
        <v>1.9139999999999999</v>
      </c>
      <c r="X12" s="10">
        <v>-9.2040000000000006</v>
      </c>
      <c r="Y12" s="10">
        <v>-8.66</v>
      </c>
      <c r="Z12" s="10">
        <v>-7.7130000000000001</v>
      </c>
      <c r="AA12" s="10">
        <v>-7.8449999999999998</v>
      </c>
      <c r="AB12" s="10">
        <v>-18.251999999999999</v>
      </c>
      <c r="AC12" s="10">
        <v>-3.117</v>
      </c>
      <c r="AD12" s="10">
        <v>-7.3280000000000003</v>
      </c>
      <c r="AE12" s="10">
        <v>1.02</v>
      </c>
      <c r="AF12" s="10">
        <v>-14.303000000000001</v>
      </c>
      <c r="AG12" s="10">
        <v>-13.95496</v>
      </c>
      <c r="AH12" s="10">
        <v>-11.963200000000001</v>
      </c>
      <c r="AI12" s="9">
        <v>-5.2006099999999993</v>
      </c>
      <c r="AJ12" s="9">
        <v>-1.8404100000000001</v>
      </c>
      <c r="AK12" s="9">
        <v>4.1879586768900001</v>
      </c>
      <c r="AL12" s="9">
        <v>8.4784876017200013</v>
      </c>
      <c r="AM12" s="9">
        <v>14.496</v>
      </c>
      <c r="AN12" s="4"/>
      <c r="AO12" s="4"/>
      <c r="AP12" s="4"/>
      <c r="AQ12" s="4"/>
      <c r="AR12" s="4"/>
      <c r="AS12" s="4"/>
      <c r="AT12" s="4"/>
      <c r="AU12" s="4"/>
      <c r="AV12" s="4"/>
      <c r="AW12" s="4"/>
      <c r="AX12" s="4"/>
      <c r="AY12" s="4"/>
    </row>
    <row r="13" spans="1:54" ht="15" x14ac:dyDescent="0.25">
      <c r="A13" s="108">
        <f>YampaRiverInflow.TotalOutflow!A13</f>
        <v>44256</v>
      </c>
      <c r="B13" s="9"/>
      <c r="C13" s="9"/>
      <c r="D13" s="9">
        <v>-3.0489999999999999</v>
      </c>
      <c r="E13" s="10">
        <v>6.1710000000000003</v>
      </c>
      <c r="F13" s="10">
        <v>11.651999999999999</v>
      </c>
      <c r="G13" s="10">
        <v>31.146000000000001</v>
      </c>
      <c r="H13" s="10">
        <v>5.4130000000000003</v>
      </c>
      <c r="I13" s="10">
        <v>22.428000000000001</v>
      </c>
      <c r="J13" s="10">
        <v>-10.952999999999999</v>
      </c>
      <c r="K13" s="10">
        <v>-3.7189999999999999</v>
      </c>
      <c r="L13" s="10">
        <v>-8.3870000000000005</v>
      </c>
      <c r="M13" s="10">
        <v>14.401999999999999</v>
      </c>
      <c r="N13" s="10">
        <v>2.5150000000000001</v>
      </c>
      <c r="O13" s="10">
        <v>-1.482</v>
      </c>
      <c r="P13" s="10">
        <v>-85.617000000000004</v>
      </c>
      <c r="Q13" s="10">
        <v>-18.977</v>
      </c>
      <c r="R13" s="10">
        <v>-3.0750000000000002</v>
      </c>
      <c r="S13" s="10">
        <v>33.225999999999999</v>
      </c>
      <c r="T13" s="10">
        <v>11.038</v>
      </c>
      <c r="U13" s="10">
        <v>4.673</v>
      </c>
      <c r="V13" s="10">
        <v>4.1000000000000002E-2</v>
      </c>
      <c r="W13" s="10">
        <v>8.1969999999999992</v>
      </c>
      <c r="X13" s="10">
        <v>5.577</v>
      </c>
      <c r="Y13" s="10">
        <v>-5.0199999999999996</v>
      </c>
      <c r="Z13" s="10">
        <v>-3.68</v>
      </c>
      <c r="AA13" s="10">
        <v>-25.69</v>
      </c>
      <c r="AB13" s="10">
        <v>16.045999999999999</v>
      </c>
      <c r="AC13" s="10">
        <v>-10.304</v>
      </c>
      <c r="AD13" s="10">
        <v>-11.891999999999999</v>
      </c>
      <c r="AE13" s="10">
        <v>0.318</v>
      </c>
      <c r="AF13" s="10">
        <v>-9.7430000000000003</v>
      </c>
      <c r="AG13" s="10">
        <v>-12.145200000000001</v>
      </c>
      <c r="AH13" s="10">
        <v>-6.3741000000000003</v>
      </c>
      <c r="AI13" s="9">
        <v>-11.246979999999999</v>
      </c>
      <c r="AJ13" s="9">
        <v>-5.8244099999999994</v>
      </c>
      <c r="AK13" s="9">
        <v>-14.067462812699999</v>
      </c>
      <c r="AL13" s="9">
        <v>-0.28571900964999997</v>
      </c>
      <c r="AM13" s="9">
        <v>8.0129999999999999</v>
      </c>
      <c r="AN13" s="4"/>
      <c r="AO13" s="4"/>
      <c r="AP13" s="4"/>
      <c r="AQ13" s="4"/>
      <c r="AR13" s="4"/>
      <c r="AS13" s="4"/>
      <c r="AT13" s="4"/>
      <c r="AU13" s="4"/>
      <c r="AV13" s="4"/>
      <c r="AW13" s="4"/>
      <c r="AX13" s="4"/>
      <c r="AY13" s="4"/>
    </row>
    <row r="14" spans="1:54" ht="15" x14ac:dyDescent="0.25">
      <c r="A14" s="108">
        <f>YampaRiverInflow.TotalOutflow!A14</f>
        <v>44287</v>
      </c>
      <c r="B14" s="9"/>
      <c r="C14" s="9"/>
      <c r="D14" s="9">
        <v>-7.1550000000000002</v>
      </c>
      <c r="E14" s="10">
        <v>7.52</v>
      </c>
      <c r="F14" s="10">
        <v>-11.246</v>
      </c>
      <c r="G14" s="10">
        <v>4.5250000000000004</v>
      </c>
      <c r="H14" s="10">
        <v>-15.333</v>
      </c>
      <c r="I14" s="10">
        <v>18.954000000000001</v>
      </c>
      <c r="J14" s="10">
        <v>-3.2869999999999999</v>
      </c>
      <c r="K14" s="10">
        <v>-15.096</v>
      </c>
      <c r="L14" s="10">
        <v>0.37</v>
      </c>
      <c r="M14" s="10">
        <v>14.292</v>
      </c>
      <c r="N14" s="10">
        <v>5.7640000000000002</v>
      </c>
      <c r="O14" s="10">
        <v>12.843999999999999</v>
      </c>
      <c r="P14" s="10">
        <v>-51.061999999999998</v>
      </c>
      <c r="Q14" s="10">
        <v>-15.113</v>
      </c>
      <c r="R14" s="10">
        <v>-4.2430000000000003</v>
      </c>
      <c r="S14" s="10">
        <v>-7.5759999999999996</v>
      </c>
      <c r="T14" s="10">
        <v>15.396000000000001</v>
      </c>
      <c r="U14" s="10">
        <v>39.173999999999999</v>
      </c>
      <c r="V14" s="10">
        <v>-0.41699999999999998</v>
      </c>
      <c r="W14" s="10">
        <v>-3.9380000000000002</v>
      </c>
      <c r="X14" s="10">
        <v>0.93100000000000005</v>
      </c>
      <c r="Y14" s="10">
        <v>-11.872999999999999</v>
      </c>
      <c r="Z14" s="10">
        <v>-13.384</v>
      </c>
      <c r="AA14" s="10">
        <v>-6.9089999999999998</v>
      </c>
      <c r="AB14" s="10">
        <v>4.298</v>
      </c>
      <c r="AC14" s="10">
        <v>-1.605</v>
      </c>
      <c r="AD14" s="10">
        <v>-3.3879999999999999</v>
      </c>
      <c r="AE14" s="10">
        <v>-8.2620000000000005</v>
      </c>
      <c r="AF14" s="10">
        <v>-14.076000000000001</v>
      </c>
      <c r="AG14" s="10">
        <v>-15.64438</v>
      </c>
      <c r="AH14" s="10">
        <v>-20.393439999999998</v>
      </c>
      <c r="AI14" s="9">
        <v>-12.259069999999999</v>
      </c>
      <c r="AJ14" s="9">
        <v>-6.0398699999999996</v>
      </c>
      <c r="AK14" s="9">
        <v>14.1864628099</v>
      </c>
      <c r="AL14" s="9">
        <v>-8.4453140515699996</v>
      </c>
      <c r="AM14" s="9">
        <v>13.148999999999999</v>
      </c>
      <c r="AN14" s="4"/>
      <c r="AO14" s="4"/>
      <c r="AP14" s="4"/>
      <c r="AQ14" s="4"/>
      <c r="AR14" s="4"/>
      <c r="AS14" s="4"/>
      <c r="AT14" s="4"/>
      <c r="AU14" s="4"/>
      <c r="AV14" s="4"/>
      <c r="AW14" s="4"/>
      <c r="AX14" s="4"/>
      <c r="AY14" s="4"/>
    </row>
    <row r="15" spans="1:54" ht="15" x14ac:dyDescent="0.25">
      <c r="A15" s="108">
        <f>YampaRiverInflow.TotalOutflow!A15</f>
        <v>44317</v>
      </c>
      <c r="B15" s="9"/>
      <c r="C15" s="9"/>
      <c r="D15" s="9">
        <v>0.56699999999999995</v>
      </c>
      <c r="E15" s="10">
        <v>12.454000000000001</v>
      </c>
      <c r="F15" s="10">
        <v>4.819</v>
      </c>
      <c r="G15" s="10">
        <v>26.466999999999999</v>
      </c>
      <c r="H15" s="10">
        <v>-2.0129999999999999</v>
      </c>
      <c r="I15" s="10">
        <v>-11.66</v>
      </c>
      <c r="J15" s="10">
        <v>0.27800000000000002</v>
      </c>
      <c r="K15" s="10">
        <v>-5.2439999999999998</v>
      </c>
      <c r="L15" s="10">
        <v>-3.9220000000000002</v>
      </c>
      <c r="M15" s="10">
        <v>17</v>
      </c>
      <c r="N15" s="10">
        <v>7.5990000000000002</v>
      </c>
      <c r="O15" s="10">
        <v>4.7030000000000003</v>
      </c>
      <c r="P15" s="10">
        <v>-61.749000000000002</v>
      </c>
      <c r="Q15" s="10">
        <v>-4.7960000000000003</v>
      </c>
      <c r="R15" s="10">
        <v>-13.974</v>
      </c>
      <c r="S15" s="10">
        <v>-8.2089999999999996</v>
      </c>
      <c r="T15" s="10">
        <v>11.73</v>
      </c>
      <c r="U15" s="10">
        <v>21.998999999999999</v>
      </c>
      <c r="V15" s="10">
        <v>0.111</v>
      </c>
      <c r="W15" s="10">
        <v>-14.868</v>
      </c>
      <c r="X15" s="10">
        <v>-7.181</v>
      </c>
      <c r="Y15" s="10">
        <v>-5.67</v>
      </c>
      <c r="Z15" s="10">
        <v>-33.700000000000003</v>
      </c>
      <c r="AA15" s="10">
        <v>-4.7220000000000004</v>
      </c>
      <c r="AB15" s="10">
        <v>-17.382000000000001</v>
      </c>
      <c r="AC15" s="10">
        <v>-33.279000000000003</v>
      </c>
      <c r="AD15" s="10">
        <v>-5.4210000000000003</v>
      </c>
      <c r="AE15" s="10">
        <v>-5.2460000000000004</v>
      </c>
      <c r="AF15" s="10">
        <v>3.149</v>
      </c>
      <c r="AG15" s="10">
        <v>-9.5569299999999995</v>
      </c>
      <c r="AH15" s="10">
        <v>4.5381899999999993</v>
      </c>
      <c r="AI15" s="9">
        <v>2.7454499999999999</v>
      </c>
      <c r="AJ15" s="9">
        <v>4.5651899999999994</v>
      </c>
      <c r="AK15" s="9">
        <v>0.109545453554</v>
      </c>
      <c r="AL15" s="9">
        <v>8.5840991759299996</v>
      </c>
      <c r="AM15" s="9">
        <v>15.768000000000001</v>
      </c>
      <c r="AN15" s="4"/>
      <c r="AO15" s="4"/>
      <c r="AP15" s="4"/>
      <c r="AQ15" s="4"/>
      <c r="AR15" s="4"/>
      <c r="AS15" s="4"/>
      <c r="AT15" s="4"/>
      <c r="AU15" s="4"/>
      <c r="AV15" s="4"/>
      <c r="AW15" s="4"/>
      <c r="AX15" s="4"/>
      <c r="AY15" s="4"/>
    </row>
    <row r="16" spans="1:54" ht="15" x14ac:dyDescent="0.25">
      <c r="A16" s="108">
        <f>YampaRiverInflow.TotalOutflow!A16</f>
        <v>44348</v>
      </c>
      <c r="B16" s="9"/>
      <c r="C16" s="9"/>
      <c r="D16" s="9">
        <v>-5.6970000000000001</v>
      </c>
      <c r="E16" s="10">
        <v>8.9730000000000008</v>
      </c>
      <c r="F16" s="10">
        <v>-56.872</v>
      </c>
      <c r="G16" s="10">
        <v>29.183</v>
      </c>
      <c r="H16" s="10">
        <v>-2.262</v>
      </c>
      <c r="I16" s="10">
        <v>-2.2789999999999999</v>
      </c>
      <c r="J16" s="10">
        <v>1.631</v>
      </c>
      <c r="K16" s="10">
        <v>-6.1520000000000001</v>
      </c>
      <c r="L16" s="10">
        <v>-8.4760000000000009</v>
      </c>
      <c r="M16" s="10">
        <v>24.515999999999998</v>
      </c>
      <c r="N16" s="10">
        <v>4.5979999999999999</v>
      </c>
      <c r="O16" s="10">
        <v>13.497999999999999</v>
      </c>
      <c r="P16" s="10">
        <v>-26.187000000000001</v>
      </c>
      <c r="Q16" s="10">
        <v>-3.3490000000000002</v>
      </c>
      <c r="R16" s="10">
        <v>4.0839999999999996</v>
      </c>
      <c r="S16" s="10">
        <v>-11.676</v>
      </c>
      <c r="T16" s="10">
        <v>-4.1000000000000002E-2</v>
      </c>
      <c r="U16" s="10">
        <v>5.609</v>
      </c>
      <c r="V16" s="10">
        <v>-3.698</v>
      </c>
      <c r="W16" s="10">
        <v>-11.834</v>
      </c>
      <c r="X16" s="10">
        <v>-9.2289999999999992</v>
      </c>
      <c r="Y16" s="10">
        <v>-8.5180000000000007</v>
      </c>
      <c r="Z16" s="10">
        <v>-26.905999999999999</v>
      </c>
      <c r="AA16" s="10">
        <v>-30.081</v>
      </c>
      <c r="AB16" s="10">
        <v>1.8560000000000001</v>
      </c>
      <c r="AC16" s="10">
        <v>-14.717000000000001</v>
      </c>
      <c r="AD16" s="10">
        <v>-14.012</v>
      </c>
      <c r="AE16" s="10">
        <v>-1.52</v>
      </c>
      <c r="AF16" s="10">
        <v>-16.565999999999999</v>
      </c>
      <c r="AG16" s="10">
        <v>-17.778869999999998</v>
      </c>
      <c r="AH16" s="10">
        <v>-8.3348700000000004</v>
      </c>
      <c r="AI16" s="9">
        <v>-5.4185299999999996</v>
      </c>
      <c r="AJ16" s="9">
        <v>-7.2006999999999994</v>
      </c>
      <c r="AK16" s="9">
        <v>-0.73851239867699991</v>
      </c>
      <c r="AL16" s="9">
        <v>3.31216528727</v>
      </c>
      <c r="AM16" s="9">
        <v>10.185</v>
      </c>
      <c r="AN16" s="4"/>
      <c r="AO16" s="4"/>
      <c r="AP16" s="4"/>
      <c r="AQ16" s="4"/>
      <c r="AR16" s="4"/>
      <c r="AS16" s="4"/>
      <c r="AT16" s="4"/>
      <c r="AU16" s="4"/>
      <c r="AV16" s="4"/>
      <c r="AW16" s="4"/>
      <c r="AX16" s="4"/>
      <c r="AY16" s="4"/>
    </row>
    <row r="17" spans="1:51" ht="15" x14ac:dyDescent="0.25">
      <c r="A17" s="108">
        <f>YampaRiverInflow.TotalOutflow!A17</f>
        <v>44378</v>
      </c>
      <c r="B17" s="9"/>
      <c r="C17" s="9"/>
      <c r="D17" s="9">
        <v>-2.0230000000000001</v>
      </c>
      <c r="E17" s="10">
        <v>7.9630000000000001</v>
      </c>
      <c r="F17" s="10">
        <v>79.977000000000004</v>
      </c>
      <c r="G17" s="10">
        <v>-11.765000000000001</v>
      </c>
      <c r="H17" s="10">
        <v>-10.845000000000001</v>
      </c>
      <c r="I17" s="10">
        <v>-4.5999999999999999E-2</v>
      </c>
      <c r="J17" s="10">
        <v>-5.7720000000000002</v>
      </c>
      <c r="K17" s="10">
        <v>-9.9499999999999993</v>
      </c>
      <c r="L17" s="10">
        <v>-11.750999999999999</v>
      </c>
      <c r="M17" s="10">
        <v>20.866</v>
      </c>
      <c r="N17" s="10">
        <v>1.85</v>
      </c>
      <c r="O17" s="10">
        <v>3.0960000000000001</v>
      </c>
      <c r="P17" s="10">
        <v>-10.608000000000001</v>
      </c>
      <c r="Q17" s="10">
        <v>-7.6440000000000001</v>
      </c>
      <c r="R17" s="10">
        <v>8.1270000000000007</v>
      </c>
      <c r="S17" s="10">
        <v>-11.493</v>
      </c>
      <c r="T17" s="10">
        <v>10.728</v>
      </c>
      <c r="U17" s="10">
        <v>8.7200000000000006</v>
      </c>
      <c r="V17" s="10">
        <v>-1.2669999999999999</v>
      </c>
      <c r="W17" s="10">
        <v>-11.347</v>
      </c>
      <c r="X17" s="10">
        <v>-18.335999999999999</v>
      </c>
      <c r="Y17" s="10">
        <v>-2.9430000000000001</v>
      </c>
      <c r="Z17" s="10">
        <v>-31.49</v>
      </c>
      <c r="AA17" s="10">
        <v>-20.471</v>
      </c>
      <c r="AB17" s="10">
        <v>-11.896000000000001</v>
      </c>
      <c r="AC17" s="10">
        <v>-5.8959999999999999</v>
      </c>
      <c r="AD17" s="10">
        <v>-9.4190000000000005</v>
      </c>
      <c r="AE17" s="10">
        <v>-9.65</v>
      </c>
      <c r="AF17" s="10">
        <v>-13.497</v>
      </c>
      <c r="AG17" s="10">
        <v>-20.782049999999998</v>
      </c>
      <c r="AH17" s="10">
        <v>-5.3935699999999995</v>
      </c>
      <c r="AI17" s="9">
        <v>-16.034389999999998</v>
      </c>
      <c r="AJ17" s="9">
        <v>-7.2505600000000001</v>
      </c>
      <c r="AK17" s="9">
        <v>-12.2247933908</v>
      </c>
      <c r="AL17" s="9">
        <v>-1.1186446296900001</v>
      </c>
      <c r="AM17" s="9">
        <v>9.4459999999999997</v>
      </c>
      <c r="AN17" s="4"/>
      <c r="AO17" s="4"/>
      <c r="AP17" s="4"/>
      <c r="AQ17" s="4"/>
      <c r="AR17" s="4"/>
      <c r="AS17" s="4"/>
      <c r="AT17" s="4"/>
      <c r="AU17" s="4"/>
      <c r="AV17" s="4"/>
      <c r="AW17" s="4"/>
      <c r="AX17" s="4"/>
      <c r="AY17" s="4"/>
    </row>
    <row r="18" spans="1:51" ht="15" x14ac:dyDescent="0.25">
      <c r="A18" s="108">
        <f>YampaRiverInflow.TotalOutflow!A18</f>
        <v>44409</v>
      </c>
      <c r="B18" s="9"/>
      <c r="C18" s="9"/>
      <c r="D18" s="9">
        <v>-0.89700000000000002</v>
      </c>
      <c r="E18" s="10">
        <v>10.664999999999999</v>
      </c>
      <c r="F18" s="10">
        <v>5.9720000000000004</v>
      </c>
      <c r="G18" s="10">
        <v>-4.8890000000000002</v>
      </c>
      <c r="H18" s="10">
        <v>-3.1019999999999999</v>
      </c>
      <c r="I18" s="10">
        <v>12.827999999999999</v>
      </c>
      <c r="J18" s="10">
        <v>-4.125</v>
      </c>
      <c r="K18" s="10">
        <v>-0.66400000000000003</v>
      </c>
      <c r="L18" s="10">
        <v>-1.9179999999999999</v>
      </c>
      <c r="M18" s="10">
        <v>27.553999999999998</v>
      </c>
      <c r="N18" s="10">
        <v>4.3259999999999996</v>
      </c>
      <c r="O18" s="10">
        <v>3.7869999999999999</v>
      </c>
      <c r="P18" s="10">
        <v>-3.95</v>
      </c>
      <c r="Q18" s="10">
        <v>-0.94599999999999995</v>
      </c>
      <c r="R18" s="10">
        <v>2.1970000000000001</v>
      </c>
      <c r="S18" s="10">
        <v>-4.3259999999999996</v>
      </c>
      <c r="T18" s="10">
        <v>-10.675000000000001</v>
      </c>
      <c r="U18" s="10">
        <v>1.804</v>
      </c>
      <c r="V18" s="10">
        <v>4.2789999999999999</v>
      </c>
      <c r="W18" s="10">
        <v>-12.226000000000001</v>
      </c>
      <c r="X18" s="10">
        <v>-3.8130000000000002</v>
      </c>
      <c r="Y18" s="10">
        <v>-0.78500000000000003</v>
      </c>
      <c r="Z18" s="10">
        <v>-7.6040000000000001</v>
      </c>
      <c r="AA18" s="10">
        <v>-5.4119999999999999</v>
      </c>
      <c r="AB18" s="10">
        <v>-13.86</v>
      </c>
      <c r="AC18" s="10">
        <v>-14.737</v>
      </c>
      <c r="AD18" s="10">
        <v>-6.2569999999999997</v>
      </c>
      <c r="AE18" s="10">
        <v>-22.553999999999998</v>
      </c>
      <c r="AF18" s="10">
        <v>-2.4489999999999998</v>
      </c>
      <c r="AG18" s="10">
        <v>-15.135450000000001</v>
      </c>
      <c r="AH18" s="10">
        <v>2.9768400000000002</v>
      </c>
      <c r="AI18" s="9">
        <v>5.9177799999999996</v>
      </c>
      <c r="AJ18" s="9">
        <v>3.3304999999999998</v>
      </c>
      <c r="AK18" s="9">
        <v>10.5769677696</v>
      </c>
      <c r="AL18" s="9">
        <v>-6.3205289276000007</v>
      </c>
      <c r="AM18" s="9">
        <v>5.1120000000000001</v>
      </c>
      <c r="AN18" s="4"/>
      <c r="AO18" s="4"/>
      <c r="AP18" s="4"/>
      <c r="AQ18" s="4"/>
      <c r="AR18" s="4"/>
      <c r="AS18" s="4"/>
      <c r="AT18" s="4"/>
      <c r="AU18" s="4"/>
      <c r="AV18" s="4"/>
      <c r="AW18" s="4"/>
      <c r="AX18" s="4"/>
      <c r="AY18" s="4"/>
    </row>
    <row r="19" spans="1:51" ht="15" x14ac:dyDescent="0.25">
      <c r="A19" s="108">
        <f>YampaRiverInflow.TotalOutflow!A19</f>
        <v>44440</v>
      </c>
      <c r="B19" s="9"/>
      <c r="C19" s="9"/>
      <c r="D19" s="9">
        <v>-0.377</v>
      </c>
      <c r="E19" s="10">
        <v>7.843</v>
      </c>
      <c r="F19" s="10">
        <v>21.111000000000001</v>
      </c>
      <c r="G19" s="10">
        <v>-9.8369999999999997</v>
      </c>
      <c r="H19" s="10">
        <v>10.523999999999999</v>
      </c>
      <c r="I19" s="10">
        <v>-8.4480000000000004</v>
      </c>
      <c r="J19" s="10">
        <v>-5.992</v>
      </c>
      <c r="K19" s="10">
        <v>7.3310000000000004</v>
      </c>
      <c r="L19" s="10">
        <v>-4.6890000000000001</v>
      </c>
      <c r="M19" s="10">
        <v>14.712999999999999</v>
      </c>
      <c r="N19" s="10">
        <v>2.484</v>
      </c>
      <c r="O19" s="10">
        <v>5.2409999999999997</v>
      </c>
      <c r="P19" s="10">
        <v>-12.904</v>
      </c>
      <c r="Q19" s="10">
        <v>8.5779999999999994</v>
      </c>
      <c r="R19" s="10">
        <v>15.861000000000001</v>
      </c>
      <c r="S19" s="10">
        <v>4.218</v>
      </c>
      <c r="T19" s="10">
        <v>2.15</v>
      </c>
      <c r="U19" s="10">
        <v>-6.8959999999999999</v>
      </c>
      <c r="V19" s="10">
        <v>-12.975</v>
      </c>
      <c r="W19" s="10">
        <v>-7.1189999999999998</v>
      </c>
      <c r="X19" s="10">
        <v>-2.2879999999999998</v>
      </c>
      <c r="Y19" s="10">
        <v>-15.519</v>
      </c>
      <c r="Z19" s="10">
        <v>-21.178000000000001</v>
      </c>
      <c r="AA19" s="10">
        <v>-6.0739999999999998</v>
      </c>
      <c r="AB19" s="10">
        <v>-3.6960000000000002</v>
      </c>
      <c r="AC19" s="10">
        <v>0.23</v>
      </c>
      <c r="AD19" s="10">
        <v>-2.0470000000000002</v>
      </c>
      <c r="AE19" s="10">
        <v>-1.55</v>
      </c>
      <c r="AF19" s="10">
        <v>8.7729999999999997</v>
      </c>
      <c r="AG19" s="10">
        <v>-8.4957199999999986</v>
      </c>
      <c r="AH19" s="10">
        <v>10.460270000000001</v>
      </c>
      <c r="AI19" s="9">
        <v>-5.7617600000000007</v>
      </c>
      <c r="AJ19" s="9">
        <v>-2.9507099999999999</v>
      </c>
      <c r="AK19" s="9">
        <v>5.5732644647899994</v>
      </c>
      <c r="AL19" s="9">
        <v>7.3737107418200001</v>
      </c>
      <c r="AM19" s="9">
        <v>12.664999999999999</v>
      </c>
      <c r="AN19" s="4"/>
      <c r="AO19" s="4"/>
      <c r="AP19" s="4"/>
      <c r="AQ19" s="4"/>
      <c r="AR19" s="4"/>
      <c r="AS19" s="4"/>
      <c r="AT19" s="4"/>
      <c r="AU19" s="4"/>
      <c r="AV19" s="4"/>
      <c r="AW19" s="4"/>
      <c r="AX19" s="4"/>
      <c r="AY19" s="4"/>
    </row>
    <row r="20" spans="1:51" ht="15" x14ac:dyDescent="0.25">
      <c r="A20" s="108">
        <f>YampaRiverInflow.TotalOutflow!A20</f>
        <v>44470</v>
      </c>
      <c r="B20" s="9"/>
      <c r="C20" s="9"/>
      <c r="D20" s="9">
        <v>2.484</v>
      </c>
      <c r="E20" s="10">
        <v>9.3710000000000004</v>
      </c>
      <c r="F20" s="10">
        <v>15.488</v>
      </c>
      <c r="G20" s="10">
        <v>-6.1580000000000004</v>
      </c>
      <c r="H20" s="10">
        <v>3.9750000000000001</v>
      </c>
      <c r="I20" s="10">
        <v>-1.39</v>
      </c>
      <c r="J20" s="10">
        <v>1.2050000000000001</v>
      </c>
      <c r="K20" s="10">
        <v>5.649</v>
      </c>
      <c r="L20" s="10">
        <v>-0.52300000000000002</v>
      </c>
      <c r="M20" s="10">
        <v>14.474</v>
      </c>
      <c r="N20" s="10">
        <v>4.5730000000000004</v>
      </c>
      <c r="O20" s="10">
        <v>16.068000000000001</v>
      </c>
      <c r="P20" s="10">
        <v>-0.16700000000000001</v>
      </c>
      <c r="Q20" s="10">
        <v>3.9340000000000002</v>
      </c>
      <c r="R20" s="10">
        <v>-8.1950000000000003</v>
      </c>
      <c r="S20" s="10">
        <v>1.153</v>
      </c>
      <c r="T20" s="10">
        <v>4.8550000000000004</v>
      </c>
      <c r="U20" s="10">
        <v>-2.7719999999999998</v>
      </c>
      <c r="V20" s="10">
        <v>10.111000000000001</v>
      </c>
      <c r="W20" s="10">
        <v>-7.88</v>
      </c>
      <c r="X20" s="10">
        <v>4.2610000000000001</v>
      </c>
      <c r="Y20" s="10">
        <v>-9.0299999999999994</v>
      </c>
      <c r="Z20" s="10">
        <v>-19.219000000000001</v>
      </c>
      <c r="AA20" s="10">
        <v>-22.152000000000001</v>
      </c>
      <c r="AB20" s="10">
        <v>1.0089999999999999</v>
      </c>
      <c r="AC20" s="10">
        <v>-7.5469999999999997</v>
      </c>
      <c r="AD20" s="10">
        <v>3.0539999999999998</v>
      </c>
      <c r="AE20" s="10">
        <v>-0.55300000000000005</v>
      </c>
      <c r="AF20" s="10">
        <v>-10.613</v>
      </c>
      <c r="AG20" s="10">
        <v>-11.085850000000001</v>
      </c>
      <c r="AH20" s="10">
        <v>5.77902</v>
      </c>
      <c r="AI20" s="9">
        <v>-2.5799099999999999</v>
      </c>
      <c r="AJ20" s="9">
        <v>11.36007</v>
      </c>
      <c r="AK20" s="9">
        <v>13.2843884321</v>
      </c>
      <c r="AL20" s="9">
        <v>-7.7399921552699995</v>
      </c>
      <c r="AM20" s="9">
        <v>14.252000000000001</v>
      </c>
      <c r="AN20" s="4"/>
      <c r="AO20" s="4"/>
      <c r="AP20" s="4"/>
      <c r="AQ20" s="4"/>
      <c r="AR20" s="4"/>
      <c r="AS20" s="4"/>
      <c r="AT20" s="4"/>
      <c r="AU20" s="4"/>
      <c r="AV20" s="4"/>
      <c r="AW20" s="4"/>
      <c r="AX20" s="4"/>
      <c r="AY20" s="4"/>
    </row>
    <row r="21" spans="1:51" ht="15" x14ac:dyDescent="0.25">
      <c r="A21" s="108">
        <f>YampaRiverInflow.TotalOutflow!A21</f>
        <v>44501</v>
      </c>
      <c r="B21" s="9"/>
      <c r="C21" s="9"/>
      <c r="D21" s="9">
        <v>3.5089999999999999</v>
      </c>
      <c r="E21" s="10">
        <v>11.958</v>
      </c>
      <c r="F21" s="10">
        <v>26.683</v>
      </c>
      <c r="G21" s="10">
        <v>-13.926</v>
      </c>
      <c r="H21" s="10">
        <v>-7.468</v>
      </c>
      <c r="I21" s="10">
        <v>-28.899000000000001</v>
      </c>
      <c r="J21" s="10">
        <v>2.085</v>
      </c>
      <c r="K21" s="10">
        <v>8.407</v>
      </c>
      <c r="L21" s="10">
        <v>-0.58899999999999997</v>
      </c>
      <c r="M21" s="10">
        <v>22.443999999999999</v>
      </c>
      <c r="N21" s="10">
        <v>6.7830000000000004</v>
      </c>
      <c r="O21" s="10">
        <v>12.221</v>
      </c>
      <c r="P21" s="10">
        <v>-13.337999999999999</v>
      </c>
      <c r="Q21" s="10">
        <v>4.8029999999999999</v>
      </c>
      <c r="R21" s="10">
        <v>7.5140000000000002</v>
      </c>
      <c r="S21" s="10">
        <v>2.7349999999999999</v>
      </c>
      <c r="T21" s="10">
        <v>6.601</v>
      </c>
      <c r="U21" s="10">
        <v>0.97699999999999998</v>
      </c>
      <c r="V21" s="10">
        <v>8.3629999999999995</v>
      </c>
      <c r="W21" s="10">
        <v>1.911</v>
      </c>
      <c r="X21" s="10">
        <v>-3.2410000000000001</v>
      </c>
      <c r="Y21" s="10">
        <v>2.9350000000000001</v>
      </c>
      <c r="Z21" s="10">
        <v>-7.6369999999999996</v>
      </c>
      <c r="AA21" s="10">
        <v>3.4329999999999998</v>
      </c>
      <c r="AB21" s="10">
        <v>5.0679999999999996</v>
      </c>
      <c r="AC21" s="10">
        <v>-2.4470000000000001</v>
      </c>
      <c r="AD21" s="10">
        <v>9.4309999999999992</v>
      </c>
      <c r="AE21" s="10">
        <v>-7.2889999999999997</v>
      </c>
      <c r="AF21" s="10">
        <v>-3.6389999999999998</v>
      </c>
      <c r="AG21" s="10">
        <v>0.89403999999999995</v>
      </c>
      <c r="AH21" s="10">
        <v>10.06827</v>
      </c>
      <c r="AI21" s="9">
        <v>6.3182299999999998</v>
      </c>
      <c r="AJ21" s="9">
        <v>14.429110000000001</v>
      </c>
      <c r="AK21" s="9">
        <v>13.142818181799999</v>
      </c>
      <c r="AL21" s="9">
        <v>-3.7337908998399998</v>
      </c>
      <c r="AM21" s="9">
        <v>10.364000000000001</v>
      </c>
      <c r="AN21" s="4"/>
      <c r="AO21" s="4"/>
      <c r="AP21" s="4"/>
      <c r="AQ21" s="4"/>
      <c r="AR21" s="4"/>
      <c r="AS21" s="4"/>
      <c r="AT21" s="4"/>
      <c r="AU21" s="4"/>
      <c r="AV21" s="4"/>
      <c r="AW21" s="4"/>
      <c r="AX21" s="4"/>
      <c r="AY21" s="4"/>
    </row>
    <row r="22" spans="1:51" ht="15" x14ac:dyDescent="0.25">
      <c r="A22" s="108">
        <f>YampaRiverInflow.TotalOutflow!A22</f>
        <v>44531</v>
      </c>
      <c r="B22" s="9"/>
      <c r="C22" s="9"/>
      <c r="D22" s="9">
        <v>11.791</v>
      </c>
      <c r="E22" s="10">
        <v>9.5869999999999997</v>
      </c>
      <c r="F22" s="10">
        <v>0.30399999999999999</v>
      </c>
      <c r="G22" s="10">
        <v>-3.339</v>
      </c>
      <c r="H22" s="10">
        <v>-11.507999999999999</v>
      </c>
      <c r="I22" s="10">
        <v>-10.381</v>
      </c>
      <c r="J22" s="10">
        <v>5.13</v>
      </c>
      <c r="K22" s="10">
        <v>6.2859999999999996</v>
      </c>
      <c r="L22" s="10">
        <v>3.5110000000000001</v>
      </c>
      <c r="M22" s="10">
        <v>17.72</v>
      </c>
      <c r="N22" s="10">
        <v>8.3699999999999992</v>
      </c>
      <c r="O22" s="10">
        <v>26.24</v>
      </c>
      <c r="P22" s="10">
        <v>9.7059999999999995</v>
      </c>
      <c r="Q22" s="10">
        <v>15.848000000000001</v>
      </c>
      <c r="R22" s="10">
        <v>94.941000000000003</v>
      </c>
      <c r="S22" s="10">
        <v>-1.6679999999999999</v>
      </c>
      <c r="T22" s="10">
        <v>27.11</v>
      </c>
      <c r="U22" s="10">
        <v>15.473000000000001</v>
      </c>
      <c r="V22" s="10">
        <v>23.396999999999998</v>
      </c>
      <c r="W22" s="10">
        <v>-21.466999999999999</v>
      </c>
      <c r="X22" s="10">
        <v>-1.9690000000000001</v>
      </c>
      <c r="Y22" s="10">
        <v>6.1689999999999996</v>
      </c>
      <c r="Z22" s="10">
        <v>-8.734</v>
      </c>
      <c r="AA22" s="10">
        <v>2.1890000000000001</v>
      </c>
      <c r="AB22" s="10">
        <v>6.22</v>
      </c>
      <c r="AC22" s="10">
        <v>-1.919</v>
      </c>
      <c r="AD22" s="10">
        <v>-0.40100000000000002</v>
      </c>
      <c r="AE22" s="10">
        <v>-10.759</v>
      </c>
      <c r="AF22" s="10">
        <v>-7.3310000000000004</v>
      </c>
      <c r="AG22" s="10">
        <v>7.5781999999999998</v>
      </c>
      <c r="AH22" s="10">
        <v>10.29767</v>
      </c>
      <c r="AI22" s="9">
        <v>-5.8699700000000004</v>
      </c>
      <c r="AJ22" s="9">
        <v>24.633080000000003</v>
      </c>
      <c r="AK22" s="9">
        <v>23.363190082799999</v>
      </c>
      <c r="AL22" s="9">
        <v>-4.4305979113900005</v>
      </c>
      <c r="AM22" s="9">
        <v>17.004000000000001</v>
      </c>
      <c r="AN22" s="4"/>
      <c r="AO22" s="4"/>
      <c r="AP22" s="4"/>
      <c r="AQ22" s="4"/>
      <c r="AR22" s="4"/>
      <c r="AS22" s="4"/>
      <c r="AT22" s="4"/>
      <c r="AU22" s="4"/>
      <c r="AV22" s="4"/>
      <c r="AW22" s="4"/>
      <c r="AX22" s="4"/>
      <c r="AY22" s="4"/>
    </row>
    <row r="23" spans="1:51" ht="15" x14ac:dyDescent="0.25">
      <c r="A23" s="108">
        <f>YampaRiverInflow.TotalOutflow!A23</f>
        <v>44562</v>
      </c>
      <c r="B23" s="9"/>
      <c r="C23" s="9"/>
      <c r="D23" s="9">
        <v>10.228</v>
      </c>
      <c r="E23" s="10">
        <v>1.06</v>
      </c>
      <c r="F23" s="10">
        <v>-6.7050000000000001</v>
      </c>
      <c r="G23" s="10">
        <v>5.38</v>
      </c>
      <c r="H23" s="10">
        <v>6.5129999999999999</v>
      </c>
      <c r="I23" s="10">
        <v>-4.4320000000000004</v>
      </c>
      <c r="J23" s="10">
        <v>5.085</v>
      </c>
      <c r="K23" s="10">
        <v>4.3979999999999997</v>
      </c>
      <c r="L23" s="10">
        <v>1.542</v>
      </c>
      <c r="M23" s="10">
        <v>7.4649999999999999</v>
      </c>
      <c r="N23" s="10">
        <v>6.9909999999999997</v>
      </c>
      <c r="O23" s="10">
        <v>-30.036999999999999</v>
      </c>
      <c r="P23" s="10">
        <v>0.34799999999999998</v>
      </c>
      <c r="Q23" s="10">
        <v>8.1069999999999993</v>
      </c>
      <c r="R23" s="10">
        <v>-4.0170000000000003</v>
      </c>
      <c r="S23" s="10">
        <v>-0.42499999999999999</v>
      </c>
      <c r="T23" s="10">
        <v>-9.2249999999999996</v>
      </c>
      <c r="U23" s="10">
        <v>16.908000000000001</v>
      </c>
      <c r="V23" s="10">
        <v>1.482</v>
      </c>
      <c r="W23" s="10">
        <v>-11.156000000000001</v>
      </c>
      <c r="X23" s="10">
        <v>-10.212999999999999</v>
      </c>
      <c r="Y23" s="10">
        <v>-20.742999999999999</v>
      </c>
      <c r="Z23" s="10">
        <v>-9.2750000000000004</v>
      </c>
      <c r="AA23" s="10">
        <v>-13.997999999999999</v>
      </c>
      <c r="AB23" s="10">
        <v>-0.47799999999999998</v>
      </c>
      <c r="AC23" s="10">
        <v>-2.403</v>
      </c>
      <c r="AD23" s="10">
        <v>3.4119999999999999</v>
      </c>
      <c r="AE23" s="10">
        <v>-10.265000000000001</v>
      </c>
      <c r="AF23" s="10">
        <v>17.93282</v>
      </c>
      <c r="AG23" s="10">
        <v>-2.55436</v>
      </c>
      <c r="AH23" s="10">
        <v>-2.7433800000000002</v>
      </c>
      <c r="AI23" s="9">
        <v>-21.323439999999998</v>
      </c>
      <c r="AJ23" s="9">
        <v>2.6227190070699997</v>
      </c>
      <c r="AK23" s="9">
        <v>1.4601900836399999</v>
      </c>
      <c r="AL23" s="9">
        <v>18.143000000000001</v>
      </c>
      <c r="AM23" s="9">
        <v>20.103999999999999</v>
      </c>
      <c r="AN23" s="4"/>
      <c r="AO23" s="4"/>
      <c r="AP23" s="4"/>
      <c r="AQ23" s="4"/>
      <c r="AR23" s="4"/>
      <c r="AS23" s="4"/>
      <c r="AT23" s="4"/>
      <c r="AU23" s="4"/>
      <c r="AV23" s="4"/>
      <c r="AW23" s="4"/>
      <c r="AX23" s="4"/>
      <c r="AY23" s="4"/>
    </row>
    <row r="24" spans="1:51" ht="15" x14ac:dyDescent="0.25">
      <c r="A24" s="108">
        <f>YampaRiverInflow.TotalOutflow!A24</f>
        <v>44593</v>
      </c>
      <c r="B24" s="9"/>
      <c r="C24" s="9"/>
      <c r="D24" s="9">
        <v>-1.032</v>
      </c>
      <c r="E24" s="10">
        <v>28.591000000000001</v>
      </c>
      <c r="F24" s="10">
        <v>33.414000000000001</v>
      </c>
      <c r="G24" s="10">
        <v>22.41</v>
      </c>
      <c r="H24" s="10">
        <v>32.200000000000003</v>
      </c>
      <c r="I24" s="10">
        <v>-3.0870000000000002</v>
      </c>
      <c r="J24" s="10">
        <v>5.883</v>
      </c>
      <c r="K24" s="10">
        <v>-0.33700000000000002</v>
      </c>
      <c r="L24" s="10">
        <v>5.5730000000000004</v>
      </c>
      <c r="M24" s="10">
        <v>9.9540000000000006</v>
      </c>
      <c r="N24" s="10">
        <v>4.1059999999999999</v>
      </c>
      <c r="O24" s="10">
        <v>-45.491</v>
      </c>
      <c r="P24" s="10">
        <v>-8.9390000000000001</v>
      </c>
      <c r="Q24" s="10">
        <v>14.935</v>
      </c>
      <c r="R24" s="10">
        <v>-2.7170000000000001</v>
      </c>
      <c r="S24" s="10">
        <v>1.121</v>
      </c>
      <c r="T24" s="10">
        <v>-12.965</v>
      </c>
      <c r="U24" s="10">
        <v>0.91800000000000004</v>
      </c>
      <c r="V24" s="10">
        <v>1.9139999999999999</v>
      </c>
      <c r="W24" s="10">
        <v>-9.2040000000000006</v>
      </c>
      <c r="X24" s="10">
        <v>-8.66</v>
      </c>
      <c r="Y24" s="10">
        <v>-7.7130000000000001</v>
      </c>
      <c r="Z24" s="10">
        <v>-7.8449999999999998</v>
      </c>
      <c r="AA24" s="10">
        <v>-18.251999999999999</v>
      </c>
      <c r="AB24" s="10">
        <v>-3.117</v>
      </c>
      <c r="AC24" s="10">
        <v>-7.3280000000000003</v>
      </c>
      <c r="AD24" s="10">
        <v>1.02</v>
      </c>
      <c r="AE24" s="10">
        <v>-14.303000000000001</v>
      </c>
      <c r="AF24" s="10">
        <v>-13.95496</v>
      </c>
      <c r="AG24" s="10">
        <v>-11.963200000000001</v>
      </c>
      <c r="AH24" s="10">
        <v>-5.2006099999999993</v>
      </c>
      <c r="AI24" s="9">
        <v>-1.8404100000000001</v>
      </c>
      <c r="AJ24" s="9">
        <v>4.1879586768900001</v>
      </c>
      <c r="AK24" s="9">
        <v>8.4784876017200013</v>
      </c>
      <c r="AL24" s="9">
        <v>14.496</v>
      </c>
      <c r="AM24" s="9">
        <v>17.045999999999999</v>
      </c>
      <c r="AN24" s="4"/>
      <c r="AO24" s="4"/>
      <c r="AP24" s="4"/>
      <c r="AQ24" s="4"/>
      <c r="AR24" s="4"/>
      <c r="AS24" s="4"/>
      <c r="AT24" s="4"/>
      <c r="AU24" s="4"/>
      <c r="AV24" s="4"/>
      <c r="AW24" s="4"/>
      <c r="AX24" s="4"/>
      <c r="AY24" s="4"/>
    </row>
    <row r="25" spans="1:51" ht="15" x14ac:dyDescent="0.25">
      <c r="A25" s="108">
        <f>YampaRiverInflow.TotalOutflow!A25</f>
        <v>44621</v>
      </c>
      <c r="B25" s="9"/>
      <c r="C25" s="9"/>
      <c r="D25" s="9">
        <v>-3.0489999999999999</v>
      </c>
      <c r="E25" s="10">
        <v>11.651999999999999</v>
      </c>
      <c r="F25" s="10">
        <v>31.146000000000001</v>
      </c>
      <c r="G25" s="10">
        <v>5.4130000000000003</v>
      </c>
      <c r="H25" s="10">
        <v>22.428000000000001</v>
      </c>
      <c r="I25" s="10">
        <v>-10.952999999999999</v>
      </c>
      <c r="J25" s="10">
        <v>-3.7189999999999999</v>
      </c>
      <c r="K25" s="10">
        <v>-8.3870000000000005</v>
      </c>
      <c r="L25" s="10">
        <v>14.401999999999999</v>
      </c>
      <c r="M25" s="10">
        <v>2.5150000000000001</v>
      </c>
      <c r="N25" s="10">
        <v>-1.482</v>
      </c>
      <c r="O25" s="10">
        <v>-85.617000000000004</v>
      </c>
      <c r="P25" s="10">
        <v>-18.977</v>
      </c>
      <c r="Q25" s="10">
        <v>-3.0750000000000002</v>
      </c>
      <c r="R25" s="10">
        <v>33.225999999999999</v>
      </c>
      <c r="S25" s="10">
        <v>11.038</v>
      </c>
      <c r="T25" s="10">
        <v>4.673</v>
      </c>
      <c r="U25" s="10">
        <v>4.1000000000000002E-2</v>
      </c>
      <c r="V25" s="10">
        <v>8.1969999999999992</v>
      </c>
      <c r="W25" s="10">
        <v>5.577</v>
      </c>
      <c r="X25" s="10">
        <v>-5.0199999999999996</v>
      </c>
      <c r="Y25" s="10">
        <v>-3.68</v>
      </c>
      <c r="Z25" s="10">
        <v>-25.69</v>
      </c>
      <c r="AA25" s="10">
        <v>16.045999999999999</v>
      </c>
      <c r="AB25" s="10">
        <v>-10.304</v>
      </c>
      <c r="AC25" s="10">
        <v>-11.891999999999999</v>
      </c>
      <c r="AD25" s="10">
        <v>0.318</v>
      </c>
      <c r="AE25" s="10">
        <v>-9.7430000000000003</v>
      </c>
      <c r="AF25" s="10">
        <v>-12.145200000000001</v>
      </c>
      <c r="AG25" s="10">
        <v>-6.3741000000000003</v>
      </c>
      <c r="AH25" s="10">
        <v>-11.246979999999999</v>
      </c>
      <c r="AI25" s="9">
        <v>-5.8244099999999994</v>
      </c>
      <c r="AJ25" s="9">
        <v>-14.067462812699999</v>
      </c>
      <c r="AK25" s="9">
        <v>-0.28571900964999997</v>
      </c>
      <c r="AL25" s="9">
        <v>8.0129999999999999</v>
      </c>
      <c r="AM25" s="9">
        <v>6.1710000000000003</v>
      </c>
      <c r="AN25" s="4"/>
      <c r="AO25" s="4"/>
      <c r="AP25" s="4"/>
      <c r="AQ25" s="4"/>
      <c r="AR25" s="4"/>
      <c r="AS25" s="4"/>
      <c r="AT25" s="4"/>
      <c r="AU25" s="4"/>
      <c r="AV25" s="4"/>
      <c r="AW25" s="4"/>
      <c r="AX25" s="4"/>
      <c r="AY25" s="4"/>
    </row>
    <row r="26" spans="1:51" ht="15" x14ac:dyDescent="0.25">
      <c r="A26" s="108">
        <f>YampaRiverInflow.TotalOutflow!A26</f>
        <v>44652</v>
      </c>
      <c r="B26" s="9"/>
      <c r="C26" s="9"/>
      <c r="D26" s="9">
        <v>-7.1550000000000002</v>
      </c>
      <c r="E26" s="10">
        <v>-11.246</v>
      </c>
      <c r="F26" s="10">
        <v>4.5250000000000004</v>
      </c>
      <c r="G26" s="10">
        <v>-15.333</v>
      </c>
      <c r="H26" s="10">
        <v>18.954000000000001</v>
      </c>
      <c r="I26" s="10">
        <v>-3.2869999999999999</v>
      </c>
      <c r="J26" s="10">
        <v>-15.096</v>
      </c>
      <c r="K26" s="10">
        <v>0.37</v>
      </c>
      <c r="L26" s="10">
        <v>14.292</v>
      </c>
      <c r="M26" s="10">
        <v>5.7640000000000002</v>
      </c>
      <c r="N26" s="10">
        <v>12.843999999999999</v>
      </c>
      <c r="O26" s="10">
        <v>-51.061999999999998</v>
      </c>
      <c r="P26" s="10">
        <v>-15.113</v>
      </c>
      <c r="Q26" s="10">
        <v>-4.2430000000000003</v>
      </c>
      <c r="R26" s="10">
        <v>-7.5759999999999996</v>
      </c>
      <c r="S26" s="10">
        <v>15.396000000000001</v>
      </c>
      <c r="T26" s="10">
        <v>39.173999999999999</v>
      </c>
      <c r="U26" s="10">
        <v>-0.41699999999999998</v>
      </c>
      <c r="V26" s="10">
        <v>-3.9380000000000002</v>
      </c>
      <c r="W26" s="10">
        <v>0.93100000000000005</v>
      </c>
      <c r="X26" s="10">
        <v>-11.872999999999999</v>
      </c>
      <c r="Y26" s="10">
        <v>-13.384</v>
      </c>
      <c r="Z26" s="10">
        <v>-6.9089999999999998</v>
      </c>
      <c r="AA26" s="10">
        <v>4.298</v>
      </c>
      <c r="AB26" s="10">
        <v>-1.605</v>
      </c>
      <c r="AC26" s="10">
        <v>-3.3879999999999999</v>
      </c>
      <c r="AD26" s="10">
        <v>-8.2620000000000005</v>
      </c>
      <c r="AE26" s="10">
        <v>-14.076000000000001</v>
      </c>
      <c r="AF26" s="10">
        <v>-15.64438</v>
      </c>
      <c r="AG26" s="10">
        <v>-20.393439999999998</v>
      </c>
      <c r="AH26" s="10">
        <v>-12.259069999999999</v>
      </c>
      <c r="AI26" s="9">
        <v>-6.0398699999999996</v>
      </c>
      <c r="AJ26" s="9">
        <v>14.1864628099</v>
      </c>
      <c r="AK26" s="9">
        <v>-8.4453140515699996</v>
      </c>
      <c r="AL26" s="9">
        <v>13.148999999999999</v>
      </c>
      <c r="AM26" s="9">
        <v>7.52</v>
      </c>
      <c r="AN26" s="4"/>
      <c r="AO26" s="4"/>
      <c r="AP26" s="4"/>
      <c r="AQ26" s="4"/>
      <c r="AR26" s="4"/>
      <c r="AS26" s="4"/>
      <c r="AT26" s="4"/>
      <c r="AU26" s="4"/>
      <c r="AV26" s="4"/>
      <c r="AW26" s="4"/>
      <c r="AX26" s="4"/>
      <c r="AY26" s="4"/>
    </row>
    <row r="27" spans="1:51" ht="15" x14ac:dyDescent="0.25">
      <c r="A27" s="108">
        <f>YampaRiverInflow.TotalOutflow!A27</f>
        <v>44682</v>
      </c>
      <c r="B27" s="9"/>
      <c r="C27" s="9"/>
      <c r="D27" s="9">
        <v>0.56699999999999995</v>
      </c>
      <c r="E27" s="10">
        <v>4.819</v>
      </c>
      <c r="F27" s="10">
        <v>26.466999999999999</v>
      </c>
      <c r="G27" s="10">
        <v>-2.0129999999999999</v>
      </c>
      <c r="H27" s="10">
        <v>-11.66</v>
      </c>
      <c r="I27" s="10">
        <v>0.27800000000000002</v>
      </c>
      <c r="J27" s="10">
        <v>-5.2439999999999998</v>
      </c>
      <c r="K27" s="10">
        <v>-3.9220000000000002</v>
      </c>
      <c r="L27" s="10">
        <v>17</v>
      </c>
      <c r="M27" s="10">
        <v>7.5990000000000002</v>
      </c>
      <c r="N27" s="10">
        <v>4.7030000000000003</v>
      </c>
      <c r="O27" s="10">
        <v>-61.749000000000002</v>
      </c>
      <c r="P27" s="10">
        <v>-4.7960000000000003</v>
      </c>
      <c r="Q27" s="10">
        <v>-13.974</v>
      </c>
      <c r="R27" s="10">
        <v>-8.2089999999999996</v>
      </c>
      <c r="S27" s="10">
        <v>11.73</v>
      </c>
      <c r="T27" s="10">
        <v>21.998999999999999</v>
      </c>
      <c r="U27" s="10">
        <v>0.111</v>
      </c>
      <c r="V27" s="10">
        <v>-14.868</v>
      </c>
      <c r="W27" s="10">
        <v>-7.181</v>
      </c>
      <c r="X27" s="10">
        <v>-5.67</v>
      </c>
      <c r="Y27" s="10">
        <v>-33.700000000000003</v>
      </c>
      <c r="Z27" s="10">
        <v>-4.7220000000000004</v>
      </c>
      <c r="AA27" s="10">
        <v>-17.382000000000001</v>
      </c>
      <c r="AB27" s="10">
        <v>-33.279000000000003</v>
      </c>
      <c r="AC27" s="10">
        <v>-5.4210000000000003</v>
      </c>
      <c r="AD27" s="10">
        <v>-5.2460000000000004</v>
      </c>
      <c r="AE27" s="10">
        <v>3.149</v>
      </c>
      <c r="AF27" s="10">
        <v>-9.5569299999999995</v>
      </c>
      <c r="AG27" s="10">
        <v>4.5381899999999993</v>
      </c>
      <c r="AH27" s="10">
        <v>2.7454499999999999</v>
      </c>
      <c r="AI27" s="9">
        <v>4.5651899999999994</v>
      </c>
      <c r="AJ27" s="9">
        <v>0.109545453554</v>
      </c>
      <c r="AK27" s="9">
        <v>8.5840991759299996</v>
      </c>
      <c r="AL27" s="9">
        <v>15.768000000000001</v>
      </c>
      <c r="AM27" s="9">
        <v>12.454000000000001</v>
      </c>
      <c r="AN27" s="4"/>
      <c r="AO27" s="4"/>
      <c r="AP27" s="4"/>
      <c r="AQ27" s="4"/>
      <c r="AR27" s="4"/>
      <c r="AS27" s="4"/>
      <c r="AT27" s="4"/>
      <c r="AU27" s="4"/>
      <c r="AV27" s="4"/>
      <c r="AW27" s="4"/>
      <c r="AX27" s="4"/>
      <c r="AY27" s="4"/>
    </row>
    <row r="28" spans="1:51" ht="15" x14ac:dyDescent="0.25">
      <c r="A28" s="108">
        <f>YampaRiverInflow.TotalOutflow!A28</f>
        <v>44713</v>
      </c>
      <c r="B28" s="9"/>
      <c r="C28" s="9"/>
      <c r="D28" s="9">
        <v>-5.6970000000000001</v>
      </c>
      <c r="E28" s="10">
        <v>-56.872</v>
      </c>
      <c r="F28" s="10">
        <v>29.183</v>
      </c>
      <c r="G28" s="10">
        <v>-2.262</v>
      </c>
      <c r="H28" s="10">
        <v>-2.2789999999999999</v>
      </c>
      <c r="I28" s="10">
        <v>1.631</v>
      </c>
      <c r="J28" s="10">
        <v>-6.1520000000000001</v>
      </c>
      <c r="K28" s="10">
        <v>-8.4760000000000009</v>
      </c>
      <c r="L28" s="10">
        <v>24.515999999999998</v>
      </c>
      <c r="M28" s="10">
        <v>4.5979999999999999</v>
      </c>
      <c r="N28" s="10">
        <v>13.497999999999999</v>
      </c>
      <c r="O28" s="10">
        <v>-26.187000000000001</v>
      </c>
      <c r="P28" s="10">
        <v>-3.3490000000000002</v>
      </c>
      <c r="Q28" s="10">
        <v>4.0839999999999996</v>
      </c>
      <c r="R28" s="10">
        <v>-11.676</v>
      </c>
      <c r="S28" s="10">
        <v>-4.1000000000000002E-2</v>
      </c>
      <c r="T28" s="10">
        <v>5.609</v>
      </c>
      <c r="U28" s="10">
        <v>-3.698</v>
      </c>
      <c r="V28" s="10">
        <v>-11.834</v>
      </c>
      <c r="W28" s="10">
        <v>-9.2289999999999992</v>
      </c>
      <c r="X28" s="10">
        <v>-8.5180000000000007</v>
      </c>
      <c r="Y28" s="10">
        <v>-26.905999999999999</v>
      </c>
      <c r="Z28" s="10">
        <v>-30.081</v>
      </c>
      <c r="AA28" s="10">
        <v>1.8560000000000001</v>
      </c>
      <c r="AB28" s="10">
        <v>-14.717000000000001</v>
      </c>
      <c r="AC28" s="10">
        <v>-14.012</v>
      </c>
      <c r="AD28" s="10">
        <v>-1.52</v>
      </c>
      <c r="AE28" s="10">
        <v>-16.565999999999999</v>
      </c>
      <c r="AF28" s="10">
        <v>-17.778869999999998</v>
      </c>
      <c r="AG28" s="10">
        <v>-8.3348700000000004</v>
      </c>
      <c r="AH28" s="10">
        <v>-5.4185299999999996</v>
      </c>
      <c r="AI28" s="9">
        <v>-7.2006999999999994</v>
      </c>
      <c r="AJ28" s="9">
        <v>-0.73851239867699991</v>
      </c>
      <c r="AK28" s="9">
        <v>3.31216528727</v>
      </c>
      <c r="AL28" s="9">
        <v>10.185</v>
      </c>
      <c r="AM28" s="9">
        <v>8.9730000000000008</v>
      </c>
      <c r="AN28" s="4"/>
      <c r="AO28" s="4"/>
      <c r="AP28" s="4"/>
      <c r="AQ28" s="4"/>
      <c r="AR28" s="4"/>
      <c r="AS28" s="4"/>
      <c r="AT28" s="4"/>
      <c r="AU28" s="4"/>
      <c r="AV28" s="4"/>
      <c r="AW28" s="4"/>
      <c r="AX28" s="4"/>
      <c r="AY28" s="4"/>
    </row>
    <row r="29" spans="1:51" ht="15" x14ac:dyDescent="0.25">
      <c r="A29" s="108">
        <f>YampaRiverInflow.TotalOutflow!A29</f>
        <v>44743</v>
      </c>
      <c r="B29" s="9"/>
      <c r="C29" s="9"/>
      <c r="D29" s="9">
        <v>-2.0230000000000001</v>
      </c>
      <c r="E29" s="10">
        <v>79.977000000000004</v>
      </c>
      <c r="F29" s="10">
        <v>-11.765000000000001</v>
      </c>
      <c r="G29" s="10">
        <v>-10.845000000000001</v>
      </c>
      <c r="H29" s="10">
        <v>-4.5999999999999999E-2</v>
      </c>
      <c r="I29" s="10">
        <v>-5.7720000000000002</v>
      </c>
      <c r="J29" s="10">
        <v>-9.9499999999999993</v>
      </c>
      <c r="K29" s="10">
        <v>-11.750999999999999</v>
      </c>
      <c r="L29" s="10">
        <v>20.866</v>
      </c>
      <c r="M29" s="10">
        <v>1.85</v>
      </c>
      <c r="N29" s="10">
        <v>3.0960000000000001</v>
      </c>
      <c r="O29" s="10">
        <v>-10.608000000000001</v>
      </c>
      <c r="P29" s="10">
        <v>-7.6440000000000001</v>
      </c>
      <c r="Q29" s="10">
        <v>8.1270000000000007</v>
      </c>
      <c r="R29" s="10">
        <v>-11.493</v>
      </c>
      <c r="S29" s="10">
        <v>10.728</v>
      </c>
      <c r="T29" s="10">
        <v>8.7200000000000006</v>
      </c>
      <c r="U29" s="10">
        <v>-1.2669999999999999</v>
      </c>
      <c r="V29" s="10">
        <v>-11.347</v>
      </c>
      <c r="W29" s="10">
        <v>-18.335999999999999</v>
      </c>
      <c r="X29" s="10">
        <v>-2.9430000000000001</v>
      </c>
      <c r="Y29" s="10">
        <v>-31.49</v>
      </c>
      <c r="Z29" s="10">
        <v>-20.471</v>
      </c>
      <c r="AA29" s="10">
        <v>-11.896000000000001</v>
      </c>
      <c r="AB29" s="10">
        <v>-5.8959999999999999</v>
      </c>
      <c r="AC29" s="10">
        <v>-9.4190000000000005</v>
      </c>
      <c r="AD29" s="10">
        <v>-9.65</v>
      </c>
      <c r="AE29" s="10">
        <v>-13.497</v>
      </c>
      <c r="AF29" s="10">
        <v>-20.782049999999998</v>
      </c>
      <c r="AG29" s="10">
        <v>-5.3935699999999995</v>
      </c>
      <c r="AH29" s="10">
        <v>-16.034389999999998</v>
      </c>
      <c r="AI29" s="9">
        <v>-7.2505600000000001</v>
      </c>
      <c r="AJ29" s="9">
        <v>-12.2247933908</v>
      </c>
      <c r="AK29" s="9">
        <v>-1.1186446296900001</v>
      </c>
      <c r="AL29" s="9">
        <v>9.4459999999999997</v>
      </c>
      <c r="AM29" s="9">
        <v>7.9630000000000001</v>
      </c>
      <c r="AN29" s="4"/>
      <c r="AO29" s="4"/>
      <c r="AP29" s="4"/>
      <c r="AQ29" s="4"/>
      <c r="AR29" s="4"/>
      <c r="AS29" s="4"/>
      <c r="AT29" s="4"/>
      <c r="AU29" s="4"/>
      <c r="AV29" s="4"/>
      <c r="AW29" s="4"/>
      <c r="AX29" s="4"/>
      <c r="AY29" s="4"/>
    </row>
    <row r="30" spans="1:51" ht="15" x14ac:dyDescent="0.25">
      <c r="A30" s="108">
        <f>YampaRiverInflow.TotalOutflow!A30</f>
        <v>44774</v>
      </c>
      <c r="B30" s="9"/>
      <c r="C30" s="9"/>
      <c r="D30" s="9">
        <v>-0.89700000000000002</v>
      </c>
      <c r="E30" s="10">
        <v>5.9720000000000004</v>
      </c>
      <c r="F30" s="10">
        <v>-4.8890000000000002</v>
      </c>
      <c r="G30" s="10">
        <v>-3.1019999999999999</v>
      </c>
      <c r="H30" s="10">
        <v>12.827999999999999</v>
      </c>
      <c r="I30" s="10">
        <v>-4.125</v>
      </c>
      <c r="J30" s="10">
        <v>-0.66400000000000003</v>
      </c>
      <c r="K30" s="10">
        <v>-1.9179999999999999</v>
      </c>
      <c r="L30" s="10">
        <v>27.553999999999998</v>
      </c>
      <c r="M30" s="10">
        <v>4.3259999999999996</v>
      </c>
      <c r="N30" s="10">
        <v>3.7869999999999999</v>
      </c>
      <c r="O30" s="10">
        <v>-3.95</v>
      </c>
      <c r="P30" s="10">
        <v>-0.94599999999999995</v>
      </c>
      <c r="Q30" s="10">
        <v>2.1970000000000001</v>
      </c>
      <c r="R30" s="10">
        <v>-4.3259999999999996</v>
      </c>
      <c r="S30" s="10">
        <v>-10.675000000000001</v>
      </c>
      <c r="T30" s="10">
        <v>1.804</v>
      </c>
      <c r="U30" s="10">
        <v>4.2789999999999999</v>
      </c>
      <c r="V30" s="10">
        <v>-12.226000000000001</v>
      </c>
      <c r="W30" s="10">
        <v>-3.8130000000000002</v>
      </c>
      <c r="X30" s="10">
        <v>-0.78500000000000003</v>
      </c>
      <c r="Y30" s="10">
        <v>-7.6040000000000001</v>
      </c>
      <c r="Z30" s="10">
        <v>-5.4119999999999999</v>
      </c>
      <c r="AA30" s="10">
        <v>-13.86</v>
      </c>
      <c r="AB30" s="10">
        <v>-14.737</v>
      </c>
      <c r="AC30" s="10">
        <v>-6.2569999999999997</v>
      </c>
      <c r="AD30" s="10">
        <v>-22.553999999999998</v>
      </c>
      <c r="AE30" s="10">
        <v>-2.4489999999999998</v>
      </c>
      <c r="AF30" s="10">
        <v>-15.135450000000001</v>
      </c>
      <c r="AG30" s="10">
        <v>2.9768400000000002</v>
      </c>
      <c r="AH30" s="10">
        <v>5.9177799999999996</v>
      </c>
      <c r="AI30" s="9">
        <v>3.3304999999999998</v>
      </c>
      <c r="AJ30" s="9">
        <v>10.5769677696</v>
      </c>
      <c r="AK30" s="9">
        <v>-6.3205289276000007</v>
      </c>
      <c r="AL30" s="9">
        <v>5.1120000000000001</v>
      </c>
      <c r="AM30" s="9">
        <v>10.664999999999999</v>
      </c>
      <c r="AN30" s="4"/>
      <c r="AO30" s="4"/>
      <c r="AP30" s="4"/>
      <c r="AQ30" s="4"/>
      <c r="AR30" s="4"/>
      <c r="AS30" s="4"/>
      <c r="AT30" s="4"/>
      <c r="AU30" s="4"/>
      <c r="AV30" s="4"/>
      <c r="AW30" s="4"/>
      <c r="AX30" s="4"/>
      <c r="AY30" s="4"/>
    </row>
    <row r="31" spans="1:51" ht="15" x14ac:dyDescent="0.25">
      <c r="A31" s="108">
        <f>YampaRiverInflow.TotalOutflow!A31</f>
        <v>44805</v>
      </c>
      <c r="B31" s="9"/>
      <c r="C31" s="9"/>
      <c r="D31" s="9">
        <v>-0.377</v>
      </c>
      <c r="E31" s="10">
        <v>21.111000000000001</v>
      </c>
      <c r="F31" s="10">
        <v>-9.8369999999999997</v>
      </c>
      <c r="G31" s="10">
        <v>10.523999999999999</v>
      </c>
      <c r="H31" s="10">
        <v>-8.4480000000000004</v>
      </c>
      <c r="I31" s="10">
        <v>-5.992</v>
      </c>
      <c r="J31" s="10">
        <v>7.3310000000000004</v>
      </c>
      <c r="K31" s="10">
        <v>-4.6890000000000001</v>
      </c>
      <c r="L31" s="10">
        <v>14.712999999999999</v>
      </c>
      <c r="M31" s="10">
        <v>2.484</v>
      </c>
      <c r="N31" s="10">
        <v>5.2409999999999997</v>
      </c>
      <c r="O31" s="10">
        <v>-12.904</v>
      </c>
      <c r="P31" s="10">
        <v>8.5779999999999994</v>
      </c>
      <c r="Q31" s="10">
        <v>15.861000000000001</v>
      </c>
      <c r="R31" s="10">
        <v>4.218</v>
      </c>
      <c r="S31" s="10">
        <v>2.15</v>
      </c>
      <c r="T31" s="10">
        <v>-6.8959999999999999</v>
      </c>
      <c r="U31" s="10">
        <v>-12.975</v>
      </c>
      <c r="V31" s="10">
        <v>-7.1189999999999998</v>
      </c>
      <c r="W31" s="10">
        <v>-2.2879999999999998</v>
      </c>
      <c r="X31" s="10">
        <v>-15.519</v>
      </c>
      <c r="Y31" s="10">
        <v>-21.178000000000001</v>
      </c>
      <c r="Z31" s="10">
        <v>-6.0739999999999998</v>
      </c>
      <c r="AA31" s="10">
        <v>-3.6960000000000002</v>
      </c>
      <c r="AB31" s="10">
        <v>0.23</v>
      </c>
      <c r="AC31" s="10">
        <v>-2.0470000000000002</v>
      </c>
      <c r="AD31" s="10">
        <v>-1.55</v>
      </c>
      <c r="AE31" s="10">
        <v>8.7729999999999997</v>
      </c>
      <c r="AF31" s="10">
        <v>-8.4957199999999986</v>
      </c>
      <c r="AG31" s="10">
        <v>10.460270000000001</v>
      </c>
      <c r="AH31" s="10">
        <v>-5.7617600000000007</v>
      </c>
      <c r="AI31" s="9">
        <v>-2.9507099999999999</v>
      </c>
      <c r="AJ31" s="9">
        <v>5.5732644647899994</v>
      </c>
      <c r="AK31" s="9">
        <v>7.3737107418200001</v>
      </c>
      <c r="AL31" s="9">
        <v>12.664999999999999</v>
      </c>
      <c r="AM31" s="9">
        <v>7.843</v>
      </c>
      <c r="AN31" s="4"/>
      <c r="AO31" s="4"/>
      <c r="AP31" s="4"/>
      <c r="AQ31" s="4"/>
      <c r="AR31" s="4"/>
      <c r="AS31" s="4"/>
      <c r="AT31" s="4"/>
      <c r="AU31" s="4"/>
      <c r="AV31" s="4"/>
      <c r="AW31" s="4"/>
      <c r="AX31" s="4"/>
      <c r="AY31" s="4"/>
    </row>
    <row r="32" spans="1:51" ht="15" x14ac:dyDescent="0.25">
      <c r="A32" s="108">
        <f>YampaRiverInflow.TotalOutflow!A32</f>
        <v>44835</v>
      </c>
      <c r="B32" s="9"/>
      <c r="C32" s="9"/>
      <c r="D32" s="9">
        <v>2.484</v>
      </c>
      <c r="E32" s="10">
        <v>15.488</v>
      </c>
      <c r="F32" s="10">
        <v>-6.1580000000000004</v>
      </c>
      <c r="G32" s="10">
        <v>3.9750000000000001</v>
      </c>
      <c r="H32" s="10">
        <v>-1.39</v>
      </c>
      <c r="I32" s="10">
        <v>1.2050000000000001</v>
      </c>
      <c r="J32" s="10">
        <v>5.649</v>
      </c>
      <c r="K32" s="10">
        <v>-0.52300000000000002</v>
      </c>
      <c r="L32" s="10">
        <v>14.474</v>
      </c>
      <c r="M32" s="10">
        <v>4.5730000000000004</v>
      </c>
      <c r="N32" s="10">
        <v>16.068000000000001</v>
      </c>
      <c r="O32" s="10">
        <v>-0.16700000000000001</v>
      </c>
      <c r="P32" s="10">
        <v>3.9340000000000002</v>
      </c>
      <c r="Q32" s="10">
        <v>-8.1950000000000003</v>
      </c>
      <c r="R32" s="10">
        <v>1.153</v>
      </c>
      <c r="S32" s="10">
        <v>4.8550000000000004</v>
      </c>
      <c r="T32" s="10">
        <v>-2.7719999999999998</v>
      </c>
      <c r="U32" s="10">
        <v>10.111000000000001</v>
      </c>
      <c r="V32" s="10">
        <v>-7.88</v>
      </c>
      <c r="W32" s="10">
        <v>4.2610000000000001</v>
      </c>
      <c r="X32" s="10">
        <v>-9.0299999999999994</v>
      </c>
      <c r="Y32" s="10">
        <v>-19.219000000000001</v>
      </c>
      <c r="Z32" s="10">
        <v>-22.152000000000001</v>
      </c>
      <c r="AA32" s="10">
        <v>1.0089999999999999</v>
      </c>
      <c r="AB32" s="10">
        <v>-7.5469999999999997</v>
      </c>
      <c r="AC32" s="10">
        <v>3.0539999999999998</v>
      </c>
      <c r="AD32" s="10">
        <v>-0.55300000000000005</v>
      </c>
      <c r="AE32" s="10">
        <v>-10.613</v>
      </c>
      <c r="AF32" s="10">
        <v>-11.085850000000001</v>
      </c>
      <c r="AG32" s="10">
        <v>5.77902</v>
      </c>
      <c r="AH32" s="10">
        <v>-2.5799099999999999</v>
      </c>
      <c r="AI32" s="9">
        <v>11.36007</v>
      </c>
      <c r="AJ32" s="9">
        <v>13.2843884321</v>
      </c>
      <c r="AK32" s="9">
        <v>-7.7399921552699995</v>
      </c>
      <c r="AL32" s="9">
        <v>14.252000000000001</v>
      </c>
      <c r="AM32" s="9">
        <v>9.3710000000000004</v>
      </c>
      <c r="AN32" s="4"/>
      <c r="AO32" s="4"/>
      <c r="AP32" s="4"/>
      <c r="AQ32" s="4"/>
      <c r="AR32" s="4"/>
      <c r="AS32" s="4"/>
      <c r="AT32" s="4"/>
      <c r="AU32" s="4"/>
      <c r="AV32" s="4"/>
      <c r="AW32" s="4"/>
      <c r="AX32" s="4"/>
      <c r="AY32" s="4"/>
    </row>
    <row r="33" spans="1:51" ht="15" x14ac:dyDescent="0.25">
      <c r="A33" s="108">
        <f>YampaRiverInflow.TotalOutflow!A33</f>
        <v>44866</v>
      </c>
      <c r="B33" s="9"/>
      <c r="C33" s="9"/>
      <c r="D33" s="9">
        <v>3.5089999999999999</v>
      </c>
      <c r="E33" s="10">
        <v>26.683</v>
      </c>
      <c r="F33" s="10">
        <v>-13.926</v>
      </c>
      <c r="G33" s="10">
        <v>-7.468</v>
      </c>
      <c r="H33" s="10">
        <v>-28.899000000000001</v>
      </c>
      <c r="I33" s="10">
        <v>2.085</v>
      </c>
      <c r="J33" s="10">
        <v>8.407</v>
      </c>
      <c r="K33" s="10">
        <v>-0.58899999999999997</v>
      </c>
      <c r="L33" s="10">
        <v>22.443999999999999</v>
      </c>
      <c r="M33" s="10">
        <v>6.7830000000000004</v>
      </c>
      <c r="N33" s="10">
        <v>12.221</v>
      </c>
      <c r="O33" s="10">
        <v>-13.337999999999999</v>
      </c>
      <c r="P33" s="10">
        <v>4.8029999999999999</v>
      </c>
      <c r="Q33" s="10">
        <v>7.5140000000000002</v>
      </c>
      <c r="R33" s="10">
        <v>2.7349999999999999</v>
      </c>
      <c r="S33" s="10">
        <v>6.601</v>
      </c>
      <c r="T33" s="10">
        <v>0.97699999999999998</v>
      </c>
      <c r="U33" s="10">
        <v>8.3629999999999995</v>
      </c>
      <c r="V33" s="10">
        <v>1.911</v>
      </c>
      <c r="W33" s="10">
        <v>-3.2410000000000001</v>
      </c>
      <c r="X33" s="10">
        <v>2.9350000000000001</v>
      </c>
      <c r="Y33" s="10">
        <v>-7.6369999999999996</v>
      </c>
      <c r="Z33" s="10">
        <v>3.4329999999999998</v>
      </c>
      <c r="AA33" s="10">
        <v>5.0679999999999996</v>
      </c>
      <c r="AB33" s="10">
        <v>-2.4470000000000001</v>
      </c>
      <c r="AC33" s="10">
        <v>9.4309999999999992</v>
      </c>
      <c r="AD33" s="10">
        <v>-7.2889999999999997</v>
      </c>
      <c r="AE33" s="10">
        <v>-3.6389999999999998</v>
      </c>
      <c r="AF33" s="10">
        <v>0.89403999999999995</v>
      </c>
      <c r="AG33" s="10">
        <v>10.06827</v>
      </c>
      <c r="AH33" s="10">
        <v>6.3182299999999998</v>
      </c>
      <c r="AI33" s="9">
        <v>14.429110000000001</v>
      </c>
      <c r="AJ33" s="9">
        <v>13.142818181799999</v>
      </c>
      <c r="AK33" s="9">
        <v>-3.7337908998399998</v>
      </c>
      <c r="AL33" s="9">
        <v>10.364000000000001</v>
      </c>
      <c r="AM33" s="9">
        <v>11.958</v>
      </c>
      <c r="AN33" s="4"/>
      <c r="AO33" s="4"/>
      <c r="AP33" s="4"/>
      <c r="AQ33" s="4"/>
      <c r="AR33" s="4"/>
      <c r="AS33" s="4"/>
      <c r="AT33" s="4"/>
      <c r="AU33" s="4"/>
      <c r="AV33" s="4"/>
      <c r="AW33" s="4"/>
      <c r="AX33" s="4"/>
      <c r="AY33" s="4"/>
    </row>
    <row r="34" spans="1:51" ht="15" x14ac:dyDescent="0.25">
      <c r="A34" s="108">
        <f>YampaRiverInflow.TotalOutflow!A34</f>
        <v>44896</v>
      </c>
      <c r="B34" s="9"/>
      <c r="C34" s="9"/>
      <c r="D34" s="9">
        <v>11.791</v>
      </c>
      <c r="E34" s="10">
        <v>0.30399999999999999</v>
      </c>
      <c r="F34" s="10">
        <v>-3.339</v>
      </c>
      <c r="G34" s="10">
        <v>-11.507999999999999</v>
      </c>
      <c r="H34" s="10">
        <v>-10.381</v>
      </c>
      <c r="I34" s="10">
        <v>5.13</v>
      </c>
      <c r="J34" s="10">
        <v>6.2859999999999996</v>
      </c>
      <c r="K34" s="10">
        <v>3.5110000000000001</v>
      </c>
      <c r="L34" s="10">
        <v>17.72</v>
      </c>
      <c r="M34" s="10">
        <v>8.3699999999999992</v>
      </c>
      <c r="N34" s="10">
        <v>26.24</v>
      </c>
      <c r="O34" s="10">
        <v>9.7059999999999995</v>
      </c>
      <c r="P34" s="10">
        <v>15.848000000000001</v>
      </c>
      <c r="Q34" s="10">
        <v>94.941000000000003</v>
      </c>
      <c r="R34" s="10">
        <v>-1.6679999999999999</v>
      </c>
      <c r="S34" s="10">
        <v>27.11</v>
      </c>
      <c r="T34" s="10">
        <v>15.473000000000001</v>
      </c>
      <c r="U34" s="10">
        <v>23.396999999999998</v>
      </c>
      <c r="V34" s="10">
        <v>-21.466999999999999</v>
      </c>
      <c r="W34" s="10">
        <v>-1.9690000000000001</v>
      </c>
      <c r="X34" s="10">
        <v>6.1689999999999996</v>
      </c>
      <c r="Y34" s="10">
        <v>-8.734</v>
      </c>
      <c r="Z34" s="10">
        <v>2.1890000000000001</v>
      </c>
      <c r="AA34" s="10">
        <v>6.22</v>
      </c>
      <c r="AB34" s="10">
        <v>-1.919</v>
      </c>
      <c r="AC34" s="10">
        <v>-0.40100000000000002</v>
      </c>
      <c r="AD34" s="10">
        <v>-10.759</v>
      </c>
      <c r="AE34" s="10">
        <v>-7.3310000000000004</v>
      </c>
      <c r="AF34" s="10">
        <v>7.5781999999999998</v>
      </c>
      <c r="AG34" s="10">
        <v>10.29767</v>
      </c>
      <c r="AH34" s="10">
        <v>-5.8699700000000004</v>
      </c>
      <c r="AI34" s="9">
        <v>24.633080000000003</v>
      </c>
      <c r="AJ34" s="9">
        <v>23.363190082799999</v>
      </c>
      <c r="AK34" s="9">
        <v>-4.4305979113900005</v>
      </c>
      <c r="AL34" s="9">
        <v>17.004000000000001</v>
      </c>
      <c r="AM34" s="9">
        <v>9.5869999999999997</v>
      </c>
      <c r="AN34" s="4"/>
      <c r="AO34" s="4"/>
      <c r="AP34" s="4"/>
      <c r="AQ34" s="4"/>
      <c r="AR34" s="4"/>
      <c r="AS34" s="4"/>
      <c r="AT34" s="4"/>
      <c r="AU34" s="4"/>
      <c r="AV34" s="4"/>
      <c r="AW34" s="4"/>
      <c r="AX34" s="4"/>
      <c r="AY34" s="4"/>
    </row>
    <row r="35" spans="1:51" ht="15" x14ac:dyDescent="0.25">
      <c r="A35" s="108">
        <f>YampaRiverInflow.TotalOutflow!A35</f>
        <v>44927</v>
      </c>
      <c r="B35" s="9"/>
      <c r="C35" s="9"/>
      <c r="D35" s="9">
        <v>10.228</v>
      </c>
      <c r="E35" s="10">
        <v>-6.7050000000000001</v>
      </c>
      <c r="F35" s="10">
        <v>5.38</v>
      </c>
      <c r="G35" s="10">
        <v>6.5129999999999999</v>
      </c>
      <c r="H35" s="10">
        <v>-4.4320000000000004</v>
      </c>
      <c r="I35" s="10">
        <v>5.085</v>
      </c>
      <c r="J35" s="10">
        <v>4.3979999999999997</v>
      </c>
      <c r="K35" s="10">
        <v>1.542</v>
      </c>
      <c r="L35" s="10">
        <v>7.4649999999999999</v>
      </c>
      <c r="M35" s="10">
        <v>6.9909999999999997</v>
      </c>
      <c r="N35" s="10">
        <v>-30.036999999999999</v>
      </c>
      <c r="O35" s="10">
        <v>0.34799999999999998</v>
      </c>
      <c r="P35" s="10">
        <v>8.1069999999999993</v>
      </c>
      <c r="Q35" s="10">
        <v>-4.0170000000000003</v>
      </c>
      <c r="R35" s="10">
        <v>-0.42499999999999999</v>
      </c>
      <c r="S35" s="10">
        <v>-9.2249999999999996</v>
      </c>
      <c r="T35" s="10">
        <v>16.908000000000001</v>
      </c>
      <c r="U35" s="10">
        <v>1.482</v>
      </c>
      <c r="V35" s="10">
        <v>-11.156000000000001</v>
      </c>
      <c r="W35" s="10">
        <v>-10.212999999999999</v>
      </c>
      <c r="X35" s="10">
        <v>-20.742999999999999</v>
      </c>
      <c r="Y35" s="10">
        <v>-9.2750000000000004</v>
      </c>
      <c r="Z35" s="10">
        <v>-13.997999999999999</v>
      </c>
      <c r="AA35" s="10">
        <v>-0.47799999999999998</v>
      </c>
      <c r="AB35" s="10">
        <v>-2.403</v>
      </c>
      <c r="AC35" s="10">
        <v>3.4119999999999999</v>
      </c>
      <c r="AD35" s="10">
        <v>-10.265000000000001</v>
      </c>
      <c r="AE35" s="10">
        <v>17.93282</v>
      </c>
      <c r="AF35" s="10">
        <v>-2.55436</v>
      </c>
      <c r="AG35" s="10">
        <v>-2.7433800000000002</v>
      </c>
      <c r="AH35" s="10">
        <v>-21.323439999999998</v>
      </c>
      <c r="AI35" s="9">
        <v>2.6227190070699997</v>
      </c>
      <c r="AJ35" s="9">
        <v>1.4601900836399999</v>
      </c>
      <c r="AK35" s="9">
        <v>18.143000000000001</v>
      </c>
      <c r="AL35" s="9">
        <v>20.103999999999999</v>
      </c>
      <c r="AM35" s="9">
        <v>1.06</v>
      </c>
      <c r="AN35" s="4"/>
      <c r="AO35" s="4"/>
      <c r="AP35" s="4"/>
      <c r="AQ35" s="4"/>
      <c r="AR35" s="4"/>
      <c r="AS35" s="4"/>
      <c r="AT35" s="4"/>
      <c r="AU35" s="4"/>
      <c r="AV35" s="4"/>
      <c r="AW35" s="4"/>
      <c r="AX35" s="4"/>
      <c r="AY35" s="4"/>
    </row>
    <row r="36" spans="1:51" ht="15" x14ac:dyDescent="0.25">
      <c r="A36" s="108">
        <f>YampaRiverInflow.TotalOutflow!A36</f>
        <v>44958</v>
      </c>
      <c r="B36" s="9"/>
      <c r="C36" s="9"/>
      <c r="D36" s="9">
        <v>-1.032</v>
      </c>
      <c r="E36" s="10">
        <v>33.414000000000001</v>
      </c>
      <c r="F36" s="10">
        <v>22.41</v>
      </c>
      <c r="G36" s="10">
        <v>32.200000000000003</v>
      </c>
      <c r="H36" s="10">
        <v>-3.0870000000000002</v>
      </c>
      <c r="I36" s="10">
        <v>5.883</v>
      </c>
      <c r="J36" s="10">
        <v>-0.33700000000000002</v>
      </c>
      <c r="K36" s="10">
        <v>5.5730000000000004</v>
      </c>
      <c r="L36" s="10">
        <v>9.9540000000000006</v>
      </c>
      <c r="M36" s="10">
        <v>4.1059999999999999</v>
      </c>
      <c r="N36" s="10">
        <v>-45.491</v>
      </c>
      <c r="O36" s="10">
        <v>-8.9390000000000001</v>
      </c>
      <c r="P36" s="10">
        <v>14.935</v>
      </c>
      <c r="Q36" s="10">
        <v>-2.7170000000000001</v>
      </c>
      <c r="R36" s="10">
        <v>1.121</v>
      </c>
      <c r="S36" s="10">
        <v>-12.965</v>
      </c>
      <c r="T36" s="10">
        <v>0.91800000000000004</v>
      </c>
      <c r="U36" s="10">
        <v>1.9139999999999999</v>
      </c>
      <c r="V36" s="10">
        <v>-9.2040000000000006</v>
      </c>
      <c r="W36" s="10">
        <v>-8.66</v>
      </c>
      <c r="X36" s="10">
        <v>-7.7130000000000001</v>
      </c>
      <c r="Y36" s="10">
        <v>-7.8449999999999998</v>
      </c>
      <c r="Z36" s="10">
        <v>-18.251999999999999</v>
      </c>
      <c r="AA36" s="10">
        <v>-3.117</v>
      </c>
      <c r="AB36" s="10">
        <v>-7.3280000000000003</v>
      </c>
      <c r="AC36" s="10">
        <v>1.02</v>
      </c>
      <c r="AD36" s="10">
        <v>-14.303000000000001</v>
      </c>
      <c r="AE36" s="10">
        <v>-13.95496</v>
      </c>
      <c r="AF36" s="10">
        <v>-11.963200000000001</v>
      </c>
      <c r="AG36" s="10">
        <v>-5.2006099999999993</v>
      </c>
      <c r="AH36" s="10">
        <v>-1.8404100000000001</v>
      </c>
      <c r="AI36" s="9">
        <v>4.1879586768900001</v>
      </c>
      <c r="AJ36" s="9">
        <v>8.4784876017200013</v>
      </c>
      <c r="AK36" s="9">
        <v>14.496</v>
      </c>
      <c r="AL36" s="9">
        <v>17.045999999999999</v>
      </c>
      <c r="AM36" s="9">
        <v>28.591000000000001</v>
      </c>
      <c r="AN36" s="4"/>
      <c r="AO36" s="4"/>
      <c r="AP36" s="4"/>
      <c r="AQ36" s="4"/>
      <c r="AR36" s="4"/>
      <c r="AS36" s="4"/>
      <c r="AT36" s="4"/>
      <c r="AU36" s="4"/>
      <c r="AV36" s="4"/>
      <c r="AW36" s="4"/>
      <c r="AX36" s="4"/>
      <c r="AY36" s="4"/>
    </row>
    <row r="37" spans="1:51" ht="15" x14ac:dyDescent="0.25">
      <c r="A37" s="108">
        <f>YampaRiverInflow.TotalOutflow!A37</f>
        <v>44986</v>
      </c>
      <c r="B37" s="9"/>
      <c r="C37" s="9"/>
      <c r="D37" s="9">
        <v>-3.0489999999999999</v>
      </c>
      <c r="E37" s="10">
        <v>31.146000000000001</v>
      </c>
      <c r="F37" s="10">
        <v>5.4130000000000003</v>
      </c>
      <c r="G37" s="10">
        <v>22.428000000000001</v>
      </c>
      <c r="H37" s="10">
        <v>-10.952999999999999</v>
      </c>
      <c r="I37" s="10">
        <v>-3.7189999999999999</v>
      </c>
      <c r="J37" s="10">
        <v>-8.3870000000000005</v>
      </c>
      <c r="K37" s="10">
        <v>14.401999999999999</v>
      </c>
      <c r="L37" s="10">
        <v>2.5150000000000001</v>
      </c>
      <c r="M37" s="10">
        <v>-1.482</v>
      </c>
      <c r="N37" s="10">
        <v>-85.617000000000004</v>
      </c>
      <c r="O37" s="10">
        <v>-18.977</v>
      </c>
      <c r="P37" s="10">
        <v>-3.0750000000000002</v>
      </c>
      <c r="Q37" s="10">
        <v>33.225999999999999</v>
      </c>
      <c r="R37" s="10">
        <v>11.038</v>
      </c>
      <c r="S37" s="10">
        <v>4.673</v>
      </c>
      <c r="T37" s="10">
        <v>4.1000000000000002E-2</v>
      </c>
      <c r="U37" s="10">
        <v>8.1969999999999992</v>
      </c>
      <c r="V37" s="10">
        <v>5.577</v>
      </c>
      <c r="W37" s="10">
        <v>-5.0199999999999996</v>
      </c>
      <c r="X37" s="10">
        <v>-3.68</v>
      </c>
      <c r="Y37" s="10">
        <v>-25.69</v>
      </c>
      <c r="Z37" s="10">
        <v>16.045999999999999</v>
      </c>
      <c r="AA37" s="10">
        <v>-10.304</v>
      </c>
      <c r="AB37" s="10">
        <v>-11.891999999999999</v>
      </c>
      <c r="AC37" s="10">
        <v>0.318</v>
      </c>
      <c r="AD37" s="10">
        <v>-9.7430000000000003</v>
      </c>
      <c r="AE37" s="10">
        <v>-12.145200000000001</v>
      </c>
      <c r="AF37" s="10">
        <v>-6.3741000000000003</v>
      </c>
      <c r="AG37" s="10">
        <v>-11.246979999999999</v>
      </c>
      <c r="AH37" s="10">
        <v>-5.8244099999999994</v>
      </c>
      <c r="AI37" s="9">
        <v>-14.067462812699999</v>
      </c>
      <c r="AJ37" s="9">
        <v>-0.28571900964999997</v>
      </c>
      <c r="AK37" s="9">
        <v>8.0129999999999999</v>
      </c>
      <c r="AL37" s="9">
        <v>6.1710000000000003</v>
      </c>
      <c r="AM37" s="9">
        <v>11.651999999999999</v>
      </c>
      <c r="AN37" s="4"/>
      <c r="AO37" s="4"/>
      <c r="AP37" s="4"/>
      <c r="AQ37" s="4"/>
      <c r="AR37" s="4"/>
      <c r="AS37" s="4"/>
      <c r="AT37" s="4"/>
      <c r="AU37" s="4"/>
      <c r="AV37" s="4"/>
      <c r="AW37" s="4"/>
      <c r="AX37" s="4"/>
      <c r="AY37" s="4"/>
    </row>
    <row r="38" spans="1:51" ht="15" x14ac:dyDescent="0.25">
      <c r="A38" s="108">
        <f>YampaRiverInflow.TotalOutflow!A38</f>
        <v>45017</v>
      </c>
      <c r="B38" s="9"/>
      <c r="C38" s="9"/>
      <c r="D38" s="9">
        <v>-7.1550000000000002</v>
      </c>
      <c r="E38" s="10">
        <v>4.5250000000000004</v>
      </c>
      <c r="F38" s="10">
        <v>-15.333</v>
      </c>
      <c r="G38" s="10">
        <v>18.954000000000001</v>
      </c>
      <c r="H38" s="10">
        <v>-3.2869999999999999</v>
      </c>
      <c r="I38" s="10">
        <v>-15.096</v>
      </c>
      <c r="J38" s="10">
        <v>0.37</v>
      </c>
      <c r="K38" s="10">
        <v>14.292</v>
      </c>
      <c r="L38" s="10">
        <v>5.7640000000000002</v>
      </c>
      <c r="M38" s="10">
        <v>12.843999999999999</v>
      </c>
      <c r="N38" s="10">
        <v>-51.061999999999998</v>
      </c>
      <c r="O38" s="10">
        <v>-15.113</v>
      </c>
      <c r="P38" s="10">
        <v>-4.2430000000000003</v>
      </c>
      <c r="Q38" s="10">
        <v>-7.5759999999999996</v>
      </c>
      <c r="R38" s="10">
        <v>15.396000000000001</v>
      </c>
      <c r="S38" s="10">
        <v>39.173999999999999</v>
      </c>
      <c r="T38" s="10">
        <v>-0.41699999999999998</v>
      </c>
      <c r="U38" s="10">
        <v>-3.9380000000000002</v>
      </c>
      <c r="V38" s="10">
        <v>0.93100000000000005</v>
      </c>
      <c r="W38" s="10">
        <v>-11.872999999999999</v>
      </c>
      <c r="X38" s="10">
        <v>-13.384</v>
      </c>
      <c r="Y38" s="10">
        <v>-6.9089999999999998</v>
      </c>
      <c r="Z38" s="10">
        <v>4.298</v>
      </c>
      <c r="AA38" s="10">
        <v>-1.605</v>
      </c>
      <c r="AB38" s="10">
        <v>-3.3879999999999999</v>
      </c>
      <c r="AC38" s="10">
        <v>-8.2620000000000005</v>
      </c>
      <c r="AD38" s="10">
        <v>-14.076000000000001</v>
      </c>
      <c r="AE38" s="10">
        <v>-15.64438</v>
      </c>
      <c r="AF38" s="10">
        <v>-20.393439999999998</v>
      </c>
      <c r="AG38" s="10">
        <v>-12.259069999999999</v>
      </c>
      <c r="AH38" s="10">
        <v>-6.0398699999999996</v>
      </c>
      <c r="AI38" s="9">
        <v>14.1864628099</v>
      </c>
      <c r="AJ38" s="9">
        <v>-8.4453140515699996</v>
      </c>
      <c r="AK38" s="9">
        <v>13.148999999999999</v>
      </c>
      <c r="AL38" s="9">
        <v>7.52</v>
      </c>
      <c r="AM38" s="9">
        <v>-11.246</v>
      </c>
      <c r="AN38" s="4"/>
      <c r="AO38" s="4"/>
      <c r="AP38" s="4"/>
      <c r="AQ38" s="4"/>
      <c r="AR38" s="4"/>
      <c r="AS38" s="4"/>
      <c r="AT38" s="4"/>
      <c r="AU38" s="4"/>
      <c r="AV38" s="4"/>
      <c r="AW38" s="4"/>
      <c r="AX38" s="4"/>
      <c r="AY38" s="4"/>
    </row>
    <row r="39" spans="1:51" ht="15" x14ac:dyDescent="0.25">
      <c r="A39" s="108">
        <f>YampaRiverInflow.TotalOutflow!A39</f>
        <v>45047</v>
      </c>
      <c r="B39" s="9"/>
      <c r="C39" s="9"/>
      <c r="D39" s="9">
        <v>0.56699999999999995</v>
      </c>
      <c r="E39" s="10">
        <v>26.466999999999999</v>
      </c>
      <c r="F39" s="10">
        <v>-2.0129999999999999</v>
      </c>
      <c r="G39" s="10">
        <v>-11.66</v>
      </c>
      <c r="H39" s="10">
        <v>0.27800000000000002</v>
      </c>
      <c r="I39" s="10">
        <v>-5.2439999999999998</v>
      </c>
      <c r="J39" s="10">
        <v>-3.9220000000000002</v>
      </c>
      <c r="K39" s="10">
        <v>17</v>
      </c>
      <c r="L39" s="10">
        <v>7.5990000000000002</v>
      </c>
      <c r="M39" s="10">
        <v>4.7030000000000003</v>
      </c>
      <c r="N39" s="10">
        <v>-61.749000000000002</v>
      </c>
      <c r="O39" s="10">
        <v>-4.7960000000000003</v>
      </c>
      <c r="P39" s="10">
        <v>-13.974</v>
      </c>
      <c r="Q39" s="10">
        <v>-8.2089999999999996</v>
      </c>
      <c r="R39" s="10">
        <v>11.73</v>
      </c>
      <c r="S39" s="10">
        <v>21.998999999999999</v>
      </c>
      <c r="T39" s="10">
        <v>0.111</v>
      </c>
      <c r="U39" s="10">
        <v>-14.868</v>
      </c>
      <c r="V39" s="10">
        <v>-7.181</v>
      </c>
      <c r="W39" s="10">
        <v>-5.67</v>
      </c>
      <c r="X39" s="10">
        <v>-33.700000000000003</v>
      </c>
      <c r="Y39" s="10">
        <v>-4.7220000000000004</v>
      </c>
      <c r="Z39" s="10">
        <v>-17.382000000000001</v>
      </c>
      <c r="AA39" s="10">
        <v>-33.279000000000003</v>
      </c>
      <c r="AB39" s="10">
        <v>-5.4210000000000003</v>
      </c>
      <c r="AC39" s="10">
        <v>-5.2460000000000004</v>
      </c>
      <c r="AD39" s="10">
        <v>3.149</v>
      </c>
      <c r="AE39" s="10">
        <v>-9.5569299999999995</v>
      </c>
      <c r="AF39" s="10">
        <v>4.5381899999999993</v>
      </c>
      <c r="AG39" s="10">
        <v>2.7454499999999999</v>
      </c>
      <c r="AH39" s="10">
        <v>4.5651899999999994</v>
      </c>
      <c r="AI39" s="9">
        <v>0.109545453554</v>
      </c>
      <c r="AJ39" s="9">
        <v>8.5840991759299996</v>
      </c>
      <c r="AK39" s="9">
        <v>15.768000000000001</v>
      </c>
      <c r="AL39" s="9">
        <v>12.454000000000001</v>
      </c>
      <c r="AM39" s="9">
        <v>4.819</v>
      </c>
      <c r="AN39" s="4"/>
      <c r="AO39" s="4"/>
      <c r="AP39" s="4"/>
      <c r="AQ39" s="4"/>
      <c r="AR39" s="4"/>
      <c r="AS39" s="4"/>
      <c r="AT39" s="4"/>
      <c r="AU39" s="4"/>
      <c r="AV39" s="4"/>
      <c r="AW39" s="4"/>
      <c r="AX39" s="4"/>
      <c r="AY39" s="4"/>
    </row>
    <row r="40" spans="1:51" ht="15" x14ac:dyDescent="0.25">
      <c r="A40" s="108">
        <f>YampaRiverInflow.TotalOutflow!A40</f>
        <v>45078</v>
      </c>
      <c r="B40" s="9"/>
      <c r="C40" s="9"/>
      <c r="D40" s="9">
        <v>-5.6970000000000001</v>
      </c>
      <c r="E40" s="10">
        <v>29.183</v>
      </c>
      <c r="F40" s="10">
        <v>-2.262</v>
      </c>
      <c r="G40" s="10">
        <v>-2.2789999999999999</v>
      </c>
      <c r="H40" s="10">
        <v>1.631</v>
      </c>
      <c r="I40" s="10">
        <v>-6.1520000000000001</v>
      </c>
      <c r="J40" s="10">
        <v>-8.4760000000000009</v>
      </c>
      <c r="K40" s="10">
        <v>24.515999999999998</v>
      </c>
      <c r="L40" s="10">
        <v>4.5979999999999999</v>
      </c>
      <c r="M40" s="10">
        <v>13.497999999999999</v>
      </c>
      <c r="N40" s="10">
        <v>-26.187000000000001</v>
      </c>
      <c r="O40" s="10">
        <v>-3.3490000000000002</v>
      </c>
      <c r="P40" s="10">
        <v>4.0839999999999996</v>
      </c>
      <c r="Q40" s="10">
        <v>-11.676</v>
      </c>
      <c r="R40" s="10">
        <v>-4.1000000000000002E-2</v>
      </c>
      <c r="S40" s="10">
        <v>5.609</v>
      </c>
      <c r="T40" s="10">
        <v>-3.698</v>
      </c>
      <c r="U40" s="10">
        <v>-11.834</v>
      </c>
      <c r="V40" s="10">
        <v>-9.2289999999999992</v>
      </c>
      <c r="W40" s="10">
        <v>-8.5180000000000007</v>
      </c>
      <c r="X40" s="10">
        <v>-26.905999999999999</v>
      </c>
      <c r="Y40" s="10">
        <v>-30.081</v>
      </c>
      <c r="Z40" s="10">
        <v>1.8560000000000001</v>
      </c>
      <c r="AA40" s="10">
        <v>-14.717000000000001</v>
      </c>
      <c r="AB40" s="10">
        <v>-14.012</v>
      </c>
      <c r="AC40" s="10">
        <v>-1.52</v>
      </c>
      <c r="AD40" s="10">
        <v>-16.565999999999999</v>
      </c>
      <c r="AE40" s="10">
        <v>-17.778869999999998</v>
      </c>
      <c r="AF40" s="10">
        <v>-8.3348700000000004</v>
      </c>
      <c r="AG40" s="10">
        <v>-5.4185299999999996</v>
      </c>
      <c r="AH40" s="10">
        <v>-7.2006999999999994</v>
      </c>
      <c r="AI40" s="9">
        <v>-0.73851239867699991</v>
      </c>
      <c r="AJ40" s="9">
        <v>3.31216528727</v>
      </c>
      <c r="AK40" s="9">
        <v>10.185</v>
      </c>
      <c r="AL40" s="9">
        <v>8.9730000000000008</v>
      </c>
      <c r="AM40" s="9">
        <v>-56.872</v>
      </c>
      <c r="AN40" s="4"/>
      <c r="AO40" s="4"/>
      <c r="AP40" s="4"/>
      <c r="AQ40" s="4"/>
      <c r="AR40" s="4"/>
      <c r="AS40" s="4"/>
      <c r="AT40" s="4"/>
      <c r="AU40" s="4"/>
      <c r="AV40" s="4"/>
      <c r="AW40" s="4"/>
      <c r="AX40" s="4"/>
      <c r="AY40" s="4"/>
    </row>
    <row r="41" spans="1:51" ht="15" x14ac:dyDescent="0.25">
      <c r="A41" s="108">
        <f>YampaRiverInflow.TotalOutflow!A41</f>
        <v>45108</v>
      </c>
      <c r="B41" s="9"/>
      <c r="C41" s="9"/>
      <c r="D41" s="9">
        <v>-2.0230000000000001</v>
      </c>
      <c r="E41" s="10">
        <v>-11.765000000000001</v>
      </c>
      <c r="F41" s="10">
        <v>-10.845000000000001</v>
      </c>
      <c r="G41" s="10">
        <v>-4.5999999999999999E-2</v>
      </c>
      <c r="H41" s="10">
        <v>-5.7720000000000002</v>
      </c>
      <c r="I41" s="10">
        <v>-9.9499999999999993</v>
      </c>
      <c r="J41" s="10">
        <v>-11.750999999999999</v>
      </c>
      <c r="K41" s="10">
        <v>20.866</v>
      </c>
      <c r="L41" s="10">
        <v>1.85</v>
      </c>
      <c r="M41" s="10">
        <v>3.0960000000000001</v>
      </c>
      <c r="N41" s="10">
        <v>-10.608000000000001</v>
      </c>
      <c r="O41" s="10">
        <v>-7.6440000000000001</v>
      </c>
      <c r="P41" s="10">
        <v>8.1270000000000007</v>
      </c>
      <c r="Q41" s="10">
        <v>-11.493</v>
      </c>
      <c r="R41" s="10">
        <v>10.728</v>
      </c>
      <c r="S41" s="10">
        <v>8.7200000000000006</v>
      </c>
      <c r="T41" s="10">
        <v>-1.2669999999999999</v>
      </c>
      <c r="U41" s="10">
        <v>-11.347</v>
      </c>
      <c r="V41" s="10">
        <v>-18.335999999999999</v>
      </c>
      <c r="W41" s="10">
        <v>-2.9430000000000001</v>
      </c>
      <c r="X41" s="10">
        <v>-31.49</v>
      </c>
      <c r="Y41" s="10">
        <v>-20.471</v>
      </c>
      <c r="Z41" s="10">
        <v>-11.896000000000001</v>
      </c>
      <c r="AA41" s="10">
        <v>-5.8959999999999999</v>
      </c>
      <c r="AB41" s="10">
        <v>-9.4190000000000005</v>
      </c>
      <c r="AC41" s="10">
        <v>-9.65</v>
      </c>
      <c r="AD41" s="10">
        <v>-13.497</v>
      </c>
      <c r="AE41" s="10">
        <v>-20.782049999999998</v>
      </c>
      <c r="AF41" s="10">
        <v>-5.3935699999999995</v>
      </c>
      <c r="AG41" s="10">
        <v>-16.034389999999998</v>
      </c>
      <c r="AH41" s="10">
        <v>-7.2505600000000001</v>
      </c>
      <c r="AI41" s="9">
        <v>-12.2247933908</v>
      </c>
      <c r="AJ41" s="9">
        <v>-1.1186446296900001</v>
      </c>
      <c r="AK41" s="9">
        <v>9.4459999999999997</v>
      </c>
      <c r="AL41" s="9">
        <v>7.9630000000000001</v>
      </c>
      <c r="AM41" s="9">
        <v>79.977000000000004</v>
      </c>
      <c r="AN41" s="4"/>
      <c r="AO41" s="4"/>
      <c r="AP41" s="4"/>
      <c r="AQ41" s="4"/>
      <c r="AR41" s="4"/>
      <c r="AS41" s="4"/>
      <c r="AT41" s="4"/>
      <c r="AU41" s="4"/>
      <c r="AV41" s="4"/>
      <c r="AW41" s="4"/>
      <c r="AX41" s="4"/>
      <c r="AY41" s="4"/>
    </row>
    <row r="42" spans="1:51" ht="15" x14ac:dyDescent="0.25">
      <c r="A42" s="108">
        <f>YampaRiverInflow.TotalOutflow!A42</f>
        <v>45139</v>
      </c>
      <c r="B42" s="9"/>
      <c r="C42" s="9"/>
      <c r="D42" s="9">
        <v>-0.89700000000000002</v>
      </c>
      <c r="E42" s="10">
        <v>-4.8890000000000002</v>
      </c>
      <c r="F42" s="10">
        <v>-3.1019999999999999</v>
      </c>
      <c r="G42" s="10">
        <v>12.827999999999999</v>
      </c>
      <c r="H42" s="10">
        <v>-4.125</v>
      </c>
      <c r="I42" s="10">
        <v>-0.66400000000000003</v>
      </c>
      <c r="J42" s="10">
        <v>-1.9179999999999999</v>
      </c>
      <c r="K42" s="10">
        <v>27.553999999999998</v>
      </c>
      <c r="L42" s="10">
        <v>4.3259999999999996</v>
      </c>
      <c r="M42" s="10">
        <v>3.7869999999999999</v>
      </c>
      <c r="N42" s="10">
        <v>-3.95</v>
      </c>
      <c r="O42" s="10">
        <v>-0.94599999999999995</v>
      </c>
      <c r="P42" s="10">
        <v>2.1970000000000001</v>
      </c>
      <c r="Q42" s="10">
        <v>-4.3259999999999996</v>
      </c>
      <c r="R42" s="10">
        <v>-10.675000000000001</v>
      </c>
      <c r="S42" s="10">
        <v>1.804</v>
      </c>
      <c r="T42" s="10">
        <v>4.2789999999999999</v>
      </c>
      <c r="U42" s="10">
        <v>-12.226000000000001</v>
      </c>
      <c r="V42" s="10">
        <v>-3.8130000000000002</v>
      </c>
      <c r="W42" s="10">
        <v>-0.78500000000000003</v>
      </c>
      <c r="X42" s="10">
        <v>-7.6040000000000001</v>
      </c>
      <c r="Y42" s="10">
        <v>-5.4119999999999999</v>
      </c>
      <c r="Z42" s="10">
        <v>-13.86</v>
      </c>
      <c r="AA42" s="10">
        <v>-14.737</v>
      </c>
      <c r="AB42" s="10">
        <v>-6.2569999999999997</v>
      </c>
      <c r="AC42" s="10">
        <v>-22.553999999999998</v>
      </c>
      <c r="AD42" s="10">
        <v>-2.4489999999999998</v>
      </c>
      <c r="AE42" s="10">
        <v>-15.135450000000001</v>
      </c>
      <c r="AF42" s="10">
        <v>2.9768400000000002</v>
      </c>
      <c r="AG42" s="10">
        <v>5.9177799999999996</v>
      </c>
      <c r="AH42" s="10">
        <v>3.3304999999999998</v>
      </c>
      <c r="AI42" s="9">
        <v>10.5769677696</v>
      </c>
      <c r="AJ42" s="9">
        <v>-6.3205289276000007</v>
      </c>
      <c r="AK42" s="9">
        <v>5.1120000000000001</v>
      </c>
      <c r="AL42" s="9">
        <v>10.664999999999999</v>
      </c>
      <c r="AM42" s="9">
        <v>5.9720000000000004</v>
      </c>
      <c r="AN42" s="4"/>
      <c r="AO42" s="4"/>
      <c r="AP42" s="4"/>
      <c r="AQ42" s="4"/>
      <c r="AR42" s="4"/>
      <c r="AS42" s="4"/>
      <c r="AT42" s="4"/>
      <c r="AU42" s="4"/>
      <c r="AV42" s="4"/>
      <c r="AW42" s="4"/>
      <c r="AX42" s="4"/>
      <c r="AY42" s="4"/>
    </row>
    <row r="43" spans="1:51" ht="15" x14ac:dyDescent="0.25">
      <c r="A43" s="108">
        <f>YampaRiverInflow.TotalOutflow!A43</f>
        <v>45170</v>
      </c>
      <c r="B43" s="9"/>
      <c r="C43" s="9"/>
      <c r="D43" s="9">
        <v>-0.377</v>
      </c>
      <c r="E43" s="10">
        <v>-9.8369999999999997</v>
      </c>
      <c r="F43" s="10">
        <v>10.523999999999999</v>
      </c>
      <c r="G43" s="10">
        <v>-8.4480000000000004</v>
      </c>
      <c r="H43" s="10">
        <v>-5.992</v>
      </c>
      <c r="I43" s="10">
        <v>7.3310000000000004</v>
      </c>
      <c r="J43" s="10">
        <v>-4.6890000000000001</v>
      </c>
      <c r="K43" s="10">
        <v>14.712999999999999</v>
      </c>
      <c r="L43" s="10">
        <v>2.484</v>
      </c>
      <c r="M43" s="10">
        <v>5.2409999999999997</v>
      </c>
      <c r="N43" s="10">
        <v>-12.904</v>
      </c>
      <c r="O43" s="10">
        <v>8.5779999999999994</v>
      </c>
      <c r="P43" s="10">
        <v>15.861000000000001</v>
      </c>
      <c r="Q43" s="10">
        <v>4.218</v>
      </c>
      <c r="R43" s="10">
        <v>2.15</v>
      </c>
      <c r="S43" s="10">
        <v>-6.8959999999999999</v>
      </c>
      <c r="T43" s="10">
        <v>-12.975</v>
      </c>
      <c r="U43" s="10">
        <v>-7.1189999999999998</v>
      </c>
      <c r="V43" s="10">
        <v>-2.2879999999999998</v>
      </c>
      <c r="W43" s="10">
        <v>-15.519</v>
      </c>
      <c r="X43" s="10">
        <v>-21.178000000000001</v>
      </c>
      <c r="Y43" s="10">
        <v>-6.0739999999999998</v>
      </c>
      <c r="Z43" s="10">
        <v>-3.6960000000000002</v>
      </c>
      <c r="AA43" s="10">
        <v>0.23</v>
      </c>
      <c r="AB43" s="10">
        <v>-2.0470000000000002</v>
      </c>
      <c r="AC43" s="10">
        <v>-1.55</v>
      </c>
      <c r="AD43" s="10">
        <v>8.7729999999999997</v>
      </c>
      <c r="AE43" s="10">
        <v>-8.4957199999999986</v>
      </c>
      <c r="AF43" s="10">
        <v>10.460270000000001</v>
      </c>
      <c r="AG43" s="10">
        <v>-5.7617600000000007</v>
      </c>
      <c r="AH43" s="10">
        <v>-2.9507099999999999</v>
      </c>
      <c r="AI43" s="9">
        <v>5.5732644647899994</v>
      </c>
      <c r="AJ43" s="9">
        <v>7.3737107418200001</v>
      </c>
      <c r="AK43" s="9">
        <v>12.664999999999999</v>
      </c>
      <c r="AL43" s="9">
        <v>7.843</v>
      </c>
      <c r="AM43" s="9">
        <v>21.111000000000001</v>
      </c>
      <c r="AN43" s="4"/>
      <c r="AO43" s="4"/>
      <c r="AP43" s="4"/>
      <c r="AQ43" s="4"/>
      <c r="AR43" s="4"/>
      <c r="AS43" s="4"/>
      <c r="AT43" s="4"/>
      <c r="AU43" s="4"/>
      <c r="AV43" s="4"/>
      <c r="AW43" s="4"/>
      <c r="AX43" s="4"/>
      <c r="AY43" s="4"/>
    </row>
    <row r="44" spans="1:51" ht="15" x14ac:dyDescent="0.25">
      <c r="A44" s="108">
        <f>YampaRiverInflow.TotalOutflow!A44</f>
        <v>45200</v>
      </c>
      <c r="B44" s="9"/>
      <c r="C44" s="9"/>
      <c r="D44" s="9">
        <v>2.484</v>
      </c>
      <c r="E44" s="10">
        <v>-6.1580000000000004</v>
      </c>
      <c r="F44" s="10">
        <v>3.9750000000000001</v>
      </c>
      <c r="G44" s="10">
        <v>-1.39</v>
      </c>
      <c r="H44" s="10">
        <v>1.2050000000000001</v>
      </c>
      <c r="I44" s="10">
        <v>5.649</v>
      </c>
      <c r="J44" s="10">
        <v>-0.52300000000000002</v>
      </c>
      <c r="K44" s="10">
        <v>14.474</v>
      </c>
      <c r="L44" s="10">
        <v>4.5730000000000004</v>
      </c>
      <c r="M44" s="10">
        <v>16.068000000000001</v>
      </c>
      <c r="N44" s="10">
        <v>-0.16700000000000001</v>
      </c>
      <c r="O44" s="10">
        <v>3.9340000000000002</v>
      </c>
      <c r="P44" s="10">
        <v>-8.1950000000000003</v>
      </c>
      <c r="Q44" s="10">
        <v>1.153</v>
      </c>
      <c r="R44" s="10">
        <v>4.8550000000000004</v>
      </c>
      <c r="S44" s="10">
        <v>-2.7719999999999998</v>
      </c>
      <c r="T44" s="10">
        <v>10.111000000000001</v>
      </c>
      <c r="U44" s="10">
        <v>-7.88</v>
      </c>
      <c r="V44" s="10">
        <v>4.2610000000000001</v>
      </c>
      <c r="W44" s="10">
        <v>-9.0299999999999994</v>
      </c>
      <c r="X44" s="10">
        <v>-19.219000000000001</v>
      </c>
      <c r="Y44" s="10">
        <v>-22.152000000000001</v>
      </c>
      <c r="Z44" s="10">
        <v>1.0089999999999999</v>
      </c>
      <c r="AA44" s="10">
        <v>-7.5469999999999997</v>
      </c>
      <c r="AB44" s="10">
        <v>3.0539999999999998</v>
      </c>
      <c r="AC44" s="10">
        <v>-0.55300000000000005</v>
      </c>
      <c r="AD44" s="10">
        <v>-10.613</v>
      </c>
      <c r="AE44" s="10">
        <v>-11.085850000000001</v>
      </c>
      <c r="AF44" s="10">
        <v>5.77902</v>
      </c>
      <c r="AG44" s="10">
        <v>-2.5799099999999999</v>
      </c>
      <c r="AH44" s="10">
        <v>11.36007</v>
      </c>
      <c r="AI44" s="9">
        <v>13.2843884321</v>
      </c>
      <c r="AJ44" s="9">
        <v>-7.7399921552699995</v>
      </c>
      <c r="AK44" s="9">
        <v>14.252000000000001</v>
      </c>
      <c r="AL44" s="9">
        <v>9.3710000000000004</v>
      </c>
      <c r="AM44" s="9">
        <v>15.488</v>
      </c>
      <c r="AN44" s="4"/>
      <c r="AO44" s="4"/>
      <c r="AP44" s="4"/>
      <c r="AQ44" s="4"/>
      <c r="AR44" s="4"/>
      <c r="AS44" s="4"/>
      <c r="AT44" s="4"/>
      <c r="AU44" s="4"/>
      <c r="AV44" s="4"/>
      <c r="AW44" s="4"/>
      <c r="AX44" s="4"/>
      <c r="AY44" s="4"/>
    </row>
    <row r="45" spans="1:51" ht="15" x14ac:dyDescent="0.25">
      <c r="A45" s="108">
        <f>YampaRiverInflow.TotalOutflow!A45</f>
        <v>45231</v>
      </c>
      <c r="B45" s="9"/>
      <c r="C45" s="9"/>
      <c r="D45" s="9">
        <v>3.5089999999999999</v>
      </c>
      <c r="E45" s="10">
        <v>-13.926</v>
      </c>
      <c r="F45" s="10">
        <v>-7.468</v>
      </c>
      <c r="G45" s="10">
        <v>-28.899000000000001</v>
      </c>
      <c r="H45" s="10">
        <v>2.085</v>
      </c>
      <c r="I45" s="10">
        <v>8.407</v>
      </c>
      <c r="J45" s="10">
        <v>-0.58899999999999997</v>
      </c>
      <c r="K45" s="10">
        <v>22.443999999999999</v>
      </c>
      <c r="L45" s="10">
        <v>6.7830000000000004</v>
      </c>
      <c r="M45" s="10">
        <v>12.221</v>
      </c>
      <c r="N45" s="10">
        <v>-13.337999999999999</v>
      </c>
      <c r="O45" s="10">
        <v>4.8029999999999999</v>
      </c>
      <c r="P45" s="10">
        <v>7.5140000000000002</v>
      </c>
      <c r="Q45" s="10">
        <v>2.7349999999999999</v>
      </c>
      <c r="R45" s="10">
        <v>6.601</v>
      </c>
      <c r="S45" s="10">
        <v>0.97699999999999998</v>
      </c>
      <c r="T45" s="10">
        <v>8.3629999999999995</v>
      </c>
      <c r="U45" s="10">
        <v>1.911</v>
      </c>
      <c r="V45" s="10">
        <v>-3.2410000000000001</v>
      </c>
      <c r="W45" s="10">
        <v>2.9350000000000001</v>
      </c>
      <c r="X45" s="10">
        <v>-7.6369999999999996</v>
      </c>
      <c r="Y45" s="10">
        <v>3.4329999999999998</v>
      </c>
      <c r="Z45" s="10">
        <v>5.0679999999999996</v>
      </c>
      <c r="AA45" s="10">
        <v>-2.4470000000000001</v>
      </c>
      <c r="AB45" s="10">
        <v>9.4309999999999992</v>
      </c>
      <c r="AC45" s="10">
        <v>-7.2889999999999997</v>
      </c>
      <c r="AD45" s="10">
        <v>-3.6389999999999998</v>
      </c>
      <c r="AE45" s="10">
        <v>0.89403999999999995</v>
      </c>
      <c r="AF45" s="10">
        <v>10.06827</v>
      </c>
      <c r="AG45" s="10">
        <v>6.3182299999999998</v>
      </c>
      <c r="AH45" s="10">
        <v>14.429110000000001</v>
      </c>
      <c r="AI45" s="9">
        <v>13.142818181799999</v>
      </c>
      <c r="AJ45" s="9">
        <v>-3.7337908998399998</v>
      </c>
      <c r="AK45" s="9">
        <v>10.364000000000001</v>
      </c>
      <c r="AL45" s="9">
        <v>11.958</v>
      </c>
      <c r="AM45" s="9">
        <v>26.683</v>
      </c>
      <c r="AN45" s="4"/>
      <c r="AO45" s="4"/>
      <c r="AP45" s="4"/>
      <c r="AQ45" s="4"/>
      <c r="AR45" s="4"/>
      <c r="AS45" s="4"/>
      <c r="AT45" s="4"/>
      <c r="AU45" s="4"/>
      <c r="AV45" s="4"/>
      <c r="AW45" s="4"/>
      <c r="AX45" s="4"/>
      <c r="AY45" s="4"/>
    </row>
    <row r="46" spans="1:51" ht="15" x14ac:dyDescent="0.25">
      <c r="A46" s="108">
        <f>YampaRiverInflow.TotalOutflow!A46</f>
        <v>45261</v>
      </c>
      <c r="B46" s="9"/>
      <c r="C46" s="9"/>
      <c r="D46" s="9">
        <v>11.791</v>
      </c>
      <c r="E46" s="10">
        <v>-3.339</v>
      </c>
      <c r="F46" s="10">
        <v>-11.507999999999999</v>
      </c>
      <c r="G46" s="10">
        <v>-10.381</v>
      </c>
      <c r="H46" s="10">
        <v>5.13</v>
      </c>
      <c r="I46" s="10">
        <v>6.2859999999999996</v>
      </c>
      <c r="J46" s="10">
        <v>3.5110000000000001</v>
      </c>
      <c r="K46" s="10">
        <v>17.72</v>
      </c>
      <c r="L46" s="10">
        <v>8.3699999999999992</v>
      </c>
      <c r="M46" s="10">
        <v>26.24</v>
      </c>
      <c r="N46" s="10">
        <v>9.7059999999999995</v>
      </c>
      <c r="O46" s="10">
        <v>15.848000000000001</v>
      </c>
      <c r="P46" s="10">
        <v>94.941000000000003</v>
      </c>
      <c r="Q46" s="10">
        <v>-1.6679999999999999</v>
      </c>
      <c r="R46" s="10">
        <v>27.11</v>
      </c>
      <c r="S46" s="10">
        <v>15.473000000000001</v>
      </c>
      <c r="T46" s="10">
        <v>23.396999999999998</v>
      </c>
      <c r="U46" s="10">
        <v>-21.466999999999999</v>
      </c>
      <c r="V46" s="10">
        <v>-1.9690000000000001</v>
      </c>
      <c r="W46" s="10">
        <v>6.1689999999999996</v>
      </c>
      <c r="X46" s="10">
        <v>-8.734</v>
      </c>
      <c r="Y46" s="10">
        <v>2.1890000000000001</v>
      </c>
      <c r="Z46" s="10">
        <v>6.22</v>
      </c>
      <c r="AA46" s="10">
        <v>-1.919</v>
      </c>
      <c r="AB46" s="10">
        <v>-0.40100000000000002</v>
      </c>
      <c r="AC46" s="10">
        <v>-10.759</v>
      </c>
      <c r="AD46" s="10">
        <v>-7.3310000000000004</v>
      </c>
      <c r="AE46" s="10">
        <v>7.5781999999999998</v>
      </c>
      <c r="AF46" s="10">
        <v>10.29767</v>
      </c>
      <c r="AG46" s="10">
        <v>-5.8699700000000004</v>
      </c>
      <c r="AH46" s="10">
        <v>24.633080000000003</v>
      </c>
      <c r="AI46" s="9">
        <v>23.363190082799999</v>
      </c>
      <c r="AJ46" s="9">
        <v>-4.4305979113900005</v>
      </c>
      <c r="AK46" s="9">
        <v>17.004000000000001</v>
      </c>
      <c r="AL46" s="9">
        <v>9.5869999999999997</v>
      </c>
      <c r="AM46" s="9">
        <v>0.30399999999999999</v>
      </c>
      <c r="AN46" s="4"/>
      <c r="AO46" s="4"/>
      <c r="AP46" s="4"/>
      <c r="AQ46" s="4"/>
      <c r="AR46" s="4"/>
      <c r="AS46" s="4"/>
      <c r="AT46" s="4"/>
      <c r="AU46" s="4"/>
      <c r="AV46" s="4"/>
      <c r="AW46" s="4"/>
      <c r="AX46" s="4"/>
      <c r="AY46" s="4"/>
    </row>
    <row r="47" spans="1:51" ht="15" x14ac:dyDescent="0.25">
      <c r="A47" s="108">
        <f>YampaRiverInflow.TotalOutflow!A47</f>
        <v>45292</v>
      </c>
      <c r="B47" s="9"/>
      <c r="C47" s="9"/>
      <c r="D47" s="9">
        <v>10.228</v>
      </c>
      <c r="E47" s="10">
        <v>5.38</v>
      </c>
      <c r="F47" s="10">
        <v>6.5129999999999999</v>
      </c>
      <c r="G47" s="10">
        <v>-4.4320000000000004</v>
      </c>
      <c r="H47" s="10">
        <v>5.085</v>
      </c>
      <c r="I47" s="10">
        <v>4.3979999999999997</v>
      </c>
      <c r="J47" s="10">
        <v>1.542</v>
      </c>
      <c r="K47" s="10">
        <v>7.4649999999999999</v>
      </c>
      <c r="L47" s="10">
        <v>6.9909999999999997</v>
      </c>
      <c r="M47" s="10">
        <v>-30.036999999999999</v>
      </c>
      <c r="N47" s="10">
        <v>0.34799999999999998</v>
      </c>
      <c r="O47" s="10">
        <v>8.1069999999999993</v>
      </c>
      <c r="P47" s="10">
        <v>-4.0170000000000003</v>
      </c>
      <c r="Q47" s="10">
        <v>-0.42499999999999999</v>
      </c>
      <c r="R47" s="10">
        <v>-9.2249999999999996</v>
      </c>
      <c r="S47" s="10">
        <v>16.908000000000001</v>
      </c>
      <c r="T47" s="10">
        <v>1.482</v>
      </c>
      <c r="U47" s="10">
        <v>-11.156000000000001</v>
      </c>
      <c r="V47" s="10">
        <v>-10.212999999999999</v>
      </c>
      <c r="W47" s="10">
        <v>-20.742999999999999</v>
      </c>
      <c r="X47" s="10">
        <v>-9.2750000000000004</v>
      </c>
      <c r="Y47" s="10">
        <v>-13.997999999999999</v>
      </c>
      <c r="Z47" s="10">
        <v>-0.47799999999999998</v>
      </c>
      <c r="AA47" s="10">
        <v>-2.403</v>
      </c>
      <c r="AB47" s="10">
        <v>3.4119999999999999</v>
      </c>
      <c r="AC47" s="10">
        <v>-10.265000000000001</v>
      </c>
      <c r="AD47" s="10">
        <v>17.93282</v>
      </c>
      <c r="AE47" s="10">
        <v>-2.55436</v>
      </c>
      <c r="AF47" s="10">
        <v>-2.7433800000000002</v>
      </c>
      <c r="AG47" s="10">
        <v>-21.323439999999998</v>
      </c>
      <c r="AH47" s="10">
        <v>2.6227190070699997</v>
      </c>
      <c r="AI47" s="9">
        <v>1.4601900836399999</v>
      </c>
      <c r="AJ47" s="9">
        <v>18.143000000000001</v>
      </c>
      <c r="AK47" s="9">
        <v>20.103999999999999</v>
      </c>
      <c r="AL47" s="9">
        <v>1.06</v>
      </c>
      <c r="AM47" s="9">
        <v>-6.7050000000000001</v>
      </c>
      <c r="AN47" s="4"/>
      <c r="AO47" s="4"/>
      <c r="AP47" s="4"/>
      <c r="AQ47" s="4"/>
      <c r="AR47" s="4"/>
      <c r="AS47" s="4"/>
      <c r="AT47" s="4"/>
      <c r="AU47" s="4"/>
      <c r="AV47" s="4"/>
      <c r="AW47" s="4"/>
      <c r="AX47" s="4"/>
      <c r="AY47" s="4"/>
    </row>
    <row r="48" spans="1:51" ht="15" x14ac:dyDescent="0.25">
      <c r="A48" s="108">
        <f>YampaRiverInflow.TotalOutflow!A48</f>
        <v>45323</v>
      </c>
      <c r="B48" s="9"/>
      <c r="C48" s="9"/>
      <c r="D48" s="9">
        <v>-1.032</v>
      </c>
      <c r="E48" s="10">
        <v>22.41</v>
      </c>
      <c r="F48" s="10">
        <v>32.200000000000003</v>
      </c>
      <c r="G48" s="10">
        <v>-3.0870000000000002</v>
      </c>
      <c r="H48" s="10">
        <v>5.883</v>
      </c>
      <c r="I48" s="10">
        <v>-0.33700000000000002</v>
      </c>
      <c r="J48" s="10">
        <v>5.5730000000000004</v>
      </c>
      <c r="K48" s="10">
        <v>9.9540000000000006</v>
      </c>
      <c r="L48" s="10">
        <v>4.1059999999999999</v>
      </c>
      <c r="M48" s="10">
        <v>-45.491</v>
      </c>
      <c r="N48" s="10">
        <v>-8.9390000000000001</v>
      </c>
      <c r="O48" s="10">
        <v>14.935</v>
      </c>
      <c r="P48" s="10">
        <v>-2.7170000000000001</v>
      </c>
      <c r="Q48" s="10">
        <v>1.121</v>
      </c>
      <c r="R48" s="10">
        <v>-12.965</v>
      </c>
      <c r="S48" s="10">
        <v>0.91800000000000004</v>
      </c>
      <c r="T48" s="10">
        <v>1.9139999999999999</v>
      </c>
      <c r="U48" s="10">
        <v>-9.2040000000000006</v>
      </c>
      <c r="V48" s="10">
        <v>-8.66</v>
      </c>
      <c r="W48" s="10">
        <v>-7.7130000000000001</v>
      </c>
      <c r="X48" s="10">
        <v>-7.8449999999999998</v>
      </c>
      <c r="Y48" s="10">
        <v>-18.251999999999999</v>
      </c>
      <c r="Z48" s="10">
        <v>-3.117</v>
      </c>
      <c r="AA48" s="10">
        <v>-7.3280000000000003</v>
      </c>
      <c r="AB48" s="10">
        <v>1.02</v>
      </c>
      <c r="AC48" s="10">
        <v>-14.303000000000001</v>
      </c>
      <c r="AD48" s="10">
        <v>-13.95496</v>
      </c>
      <c r="AE48" s="10">
        <v>-11.963200000000001</v>
      </c>
      <c r="AF48" s="10">
        <v>-5.2006099999999993</v>
      </c>
      <c r="AG48" s="10">
        <v>-1.8404100000000001</v>
      </c>
      <c r="AH48" s="10">
        <v>4.1879586768900001</v>
      </c>
      <c r="AI48" s="9">
        <v>8.4784876017200013</v>
      </c>
      <c r="AJ48" s="9">
        <v>14.496</v>
      </c>
      <c r="AK48" s="9">
        <v>17.045999999999999</v>
      </c>
      <c r="AL48" s="9">
        <v>28.591000000000001</v>
      </c>
      <c r="AM48" s="9">
        <v>33.414000000000001</v>
      </c>
      <c r="AN48" s="4"/>
      <c r="AO48" s="4"/>
      <c r="AP48" s="4"/>
      <c r="AQ48" s="4"/>
      <c r="AR48" s="4"/>
      <c r="AS48" s="4"/>
      <c r="AT48" s="4"/>
      <c r="AU48" s="4"/>
      <c r="AV48" s="4"/>
      <c r="AW48" s="4"/>
      <c r="AX48" s="4"/>
      <c r="AY48" s="4"/>
    </row>
    <row r="49" spans="1:1005" ht="15" x14ac:dyDescent="0.25">
      <c r="A49" s="108">
        <f>YampaRiverInflow.TotalOutflow!A49</f>
        <v>45352</v>
      </c>
      <c r="B49" s="9"/>
      <c r="C49" s="9"/>
      <c r="D49" s="9">
        <v>-3.0489999999999999</v>
      </c>
      <c r="E49" s="10">
        <v>5.4130000000000003</v>
      </c>
      <c r="F49" s="10">
        <v>22.428000000000001</v>
      </c>
      <c r="G49" s="10">
        <v>-10.952999999999999</v>
      </c>
      <c r="H49" s="10">
        <v>-3.7189999999999999</v>
      </c>
      <c r="I49" s="10">
        <v>-8.3870000000000005</v>
      </c>
      <c r="J49" s="10">
        <v>14.401999999999999</v>
      </c>
      <c r="K49" s="10">
        <v>2.5150000000000001</v>
      </c>
      <c r="L49" s="10">
        <v>-1.482</v>
      </c>
      <c r="M49" s="10">
        <v>-85.617000000000004</v>
      </c>
      <c r="N49" s="10">
        <v>-18.977</v>
      </c>
      <c r="O49" s="10">
        <v>-3.0750000000000002</v>
      </c>
      <c r="P49" s="10">
        <v>33.225999999999999</v>
      </c>
      <c r="Q49" s="10">
        <v>11.038</v>
      </c>
      <c r="R49" s="10">
        <v>4.673</v>
      </c>
      <c r="S49" s="10">
        <v>4.1000000000000002E-2</v>
      </c>
      <c r="T49" s="10">
        <v>8.1969999999999992</v>
      </c>
      <c r="U49" s="10">
        <v>5.577</v>
      </c>
      <c r="V49" s="10">
        <v>-5.0199999999999996</v>
      </c>
      <c r="W49" s="10">
        <v>-3.68</v>
      </c>
      <c r="X49" s="10">
        <v>-25.69</v>
      </c>
      <c r="Y49" s="10">
        <v>16.045999999999999</v>
      </c>
      <c r="Z49" s="10">
        <v>-10.304</v>
      </c>
      <c r="AA49" s="10">
        <v>-11.891999999999999</v>
      </c>
      <c r="AB49" s="10">
        <v>0.318</v>
      </c>
      <c r="AC49" s="10">
        <v>-9.7430000000000003</v>
      </c>
      <c r="AD49" s="10">
        <v>-12.145200000000001</v>
      </c>
      <c r="AE49" s="10">
        <v>-6.3741000000000003</v>
      </c>
      <c r="AF49" s="10">
        <v>-11.246979999999999</v>
      </c>
      <c r="AG49" s="10">
        <v>-5.8244099999999994</v>
      </c>
      <c r="AH49" s="10">
        <v>-14.067462812699999</v>
      </c>
      <c r="AI49" s="9">
        <v>-0.28571900964999997</v>
      </c>
      <c r="AJ49" s="9">
        <v>8.0129999999999999</v>
      </c>
      <c r="AK49" s="9">
        <v>6.1710000000000003</v>
      </c>
      <c r="AL49" s="9">
        <v>11.651999999999999</v>
      </c>
      <c r="AM49" s="9">
        <v>31.146000000000001</v>
      </c>
      <c r="AN49" s="4"/>
      <c r="AO49" s="4"/>
      <c r="AP49" s="4"/>
      <c r="AQ49" s="4"/>
      <c r="AR49" s="4"/>
      <c r="AS49" s="4"/>
      <c r="AT49" s="4"/>
      <c r="AU49" s="4"/>
      <c r="AV49" s="4"/>
      <c r="AW49" s="4"/>
      <c r="AX49" s="4"/>
      <c r="AY49" s="4"/>
    </row>
    <row r="50" spans="1:1005" ht="15" x14ac:dyDescent="0.25">
      <c r="A50" s="108">
        <f>YampaRiverInflow.TotalOutflow!A50</f>
        <v>45383</v>
      </c>
      <c r="B50" s="9"/>
      <c r="C50" s="9"/>
      <c r="D50" s="9">
        <v>-7.1550000000000002</v>
      </c>
      <c r="E50" s="10">
        <v>-15.333</v>
      </c>
      <c r="F50" s="10">
        <v>18.954000000000001</v>
      </c>
      <c r="G50" s="10">
        <v>-3.2869999999999999</v>
      </c>
      <c r="H50" s="10">
        <v>-15.096</v>
      </c>
      <c r="I50" s="10">
        <v>0.37</v>
      </c>
      <c r="J50" s="10">
        <v>14.292</v>
      </c>
      <c r="K50" s="10">
        <v>5.7640000000000002</v>
      </c>
      <c r="L50" s="10">
        <v>12.843999999999999</v>
      </c>
      <c r="M50" s="10">
        <v>-51.061999999999998</v>
      </c>
      <c r="N50" s="10">
        <v>-15.113</v>
      </c>
      <c r="O50" s="10">
        <v>-4.2430000000000003</v>
      </c>
      <c r="P50" s="10">
        <v>-7.5759999999999996</v>
      </c>
      <c r="Q50" s="10">
        <v>15.396000000000001</v>
      </c>
      <c r="R50" s="10">
        <v>39.173999999999999</v>
      </c>
      <c r="S50" s="10">
        <v>-0.41699999999999998</v>
      </c>
      <c r="T50" s="10">
        <v>-3.9380000000000002</v>
      </c>
      <c r="U50" s="10">
        <v>0.93100000000000005</v>
      </c>
      <c r="V50" s="10">
        <v>-11.872999999999999</v>
      </c>
      <c r="W50" s="10">
        <v>-13.384</v>
      </c>
      <c r="X50" s="10">
        <v>-6.9089999999999998</v>
      </c>
      <c r="Y50" s="10">
        <v>4.298</v>
      </c>
      <c r="Z50" s="10">
        <v>-1.605</v>
      </c>
      <c r="AA50" s="10">
        <v>-3.3879999999999999</v>
      </c>
      <c r="AB50" s="10">
        <v>-8.2620000000000005</v>
      </c>
      <c r="AC50" s="10">
        <v>-14.076000000000001</v>
      </c>
      <c r="AD50" s="10">
        <v>-15.64438</v>
      </c>
      <c r="AE50" s="10">
        <v>-20.393439999999998</v>
      </c>
      <c r="AF50" s="10">
        <v>-12.259069999999999</v>
      </c>
      <c r="AG50" s="10">
        <v>-6.0398699999999996</v>
      </c>
      <c r="AH50" s="10">
        <v>14.1864628099</v>
      </c>
      <c r="AI50" s="9">
        <v>-8.4453140515699996</v>
      </c>
      <c r="AJ50" s="9">
        <v>13.148999999999999</v>
      </c>
      <c r="AK50" s="9">
        <v>7.52</v>
      </c>
      <c r="AL50" s="9">
        <v>-11.246</v>
      </c>
      <c r="AM50" s="9">
        <v>4.5250000000000004</v>
      </c>
      <c r="AN50" s="4"/>
      <c r="AO50" s="4"/>
      <c r="AP50" s="4"/>
      <c r="AQ50" s="4"/>
      <c r="AR50" s="4"/>
      <c r="AS50" s="4"/>
      <c r="AT50" s="4"/>
      <c r="AU50" s="4"/>
      <c r="AV50" s="4"/>
      <c r="AW50" s="4"/>
      <c r="AX50" s="4"/>
      <c r="AY50" s="4"/>
    </row>
    <row r="51" spans="1:1005" ht="15" x14ac:dyDescent="0.25">
      <c r="A51" s="108">
        <f>YampaRiverInflow.TotalOutflow!A51</f>
        <v>45413</v>
      </c>
      <c r="B51" s="9"/>
      <c r="C51" s="9"/>
      <c r="D51" s="9">
        <v>0.56699999999999995</v>
      </c>
      <c r="E51" s="10">
        <v>-2.0129999999999999</v>
      </c>
      <c r="F51" s="10">
        <v>-11.66</v>
      </c>
      <c r="G51" s="10">
        <v>0.27800000000000002</v>
      </c>
      <c r="H51" s="10">
        <v>-5.2439999999999998</v>
      </c>
      <c r="I51" s="10">
        <v>-3.9220000000000002</v>
      </c>
      <c r="J51" s="10">
        <v>17</v>
      </c>
      <c r="K51" s="10">
        <v>7.5990000000000002</v>
      </c>
      <c r="L51" s="10">
        <v>4.7030000000000003</v>
      </c>
      <c r="M51" s="10">
        <v>-61.749000000000002</v>
      </c>
      <c r="N51" s="10">
        <v>-4.7960000000000003</v>
      </c>
      <c r="O51" s="10">
        <v>-13.974</v>
      </c>
      <c r="P51" s="10">
        <v>-8.2089999999999996</v>
      </c>
      <c r="Q51" s="10">
        <v>11.73</v>
      </c>
      <c r="R51" s="10">
        <v>21.998999999999999</v>
      </c>
      <c r="S51" s="10">
        <v>0.111</v>
      </c>
      <c r="T51" s="10">
        <v>-14.868</v>
      </c>
      <c r="U51" s="10">
        <v>-7.181</v>
      </c>
      <c r="V51" s="10">
        <v>-5.67</v>
      </c>
      <c r="W51" s="10">
        <v>-33.700000000000003</v>
      </c>
      <c r="X51" s="10">
        <v>-4.7220000000000004</v>
      </c>
      <c r="Y51" s="10">
        <v>-17.382000000000001</v>
      </c>
      <c r="Z51" s="10">
        <v>-33.279000000000003</v>
      </c>
      <c r="AA51" s="10">
        <v>-5.4210000000000003</v>
      </c>
      <c r="AB51" s="10">
        <v>-5.2460000000000004</v>
      </c>
      <c r="AC51" s="10">
        <v>3.149</v>
      </c>
      <c r="AD51" s="10">
        <v>-9.5569299999999995</v>
      </c>
      <c r="AE51" s="10">
        <v>4.5381899999999993</v>
      </c>
      <c r="AF51" s="10">
        <v>2.7454499999999999</v>
      </c>
      <c r="AG51" s="10">
        <v>4.5651899999999994</v>
      </c>
      <c r="AH51" s="10">
        <v>0.109545453554</v>
      </c>
      <c r="AI51" s="9">
        <v>8.5840991759299996</v>
      </c>
      <c r="AJ51" s="9">
        <v>15.768000000000001</v>
      </c>
      <c r="AK51" s="9">
        <v>12.454000000000001</v>
      </c>
      <c r="AL51" s="9">
        <v>4.819</v>
      </c>
      <c r="AM51" s="9">
        <v>26.466999999999999</v>
      </c>
      <c r="AN51" s="4"/>
      <c r="AO51" s="4"/>
      <c r="AP51" s="4"/>
      <c r="AQ51" s="4"/>
      <c r="AR51" s="4"/>
      <c r="AS51" s="4"/>
      <c r="AT51" s="4"/>
      <c r="AU51" s="4"/>
      <c r="AV51" s="4"/>
      <c r="AW51" s="4"/>
      <c r="AX51" s="4"/>
      <c r="AY51" s="4"/>
    </row>
    <row r="52" spans="1:1005" ht="15" x14ac:dyDescent="0.25">
      <c r="A52" s="108">
        <f>YampaRiverInflow.TotalOutflow!A52</f>
        <v>45444</v>
      </c>
      <c r="B52" s="9"/>
      <c r="C52" s="9"/>
      <c r="D52" s="9">
        <v>-5.6970000000000001</v>
      </c>
      <c r="E52" s="10">
        <v>-2.262</v>
      </c>
      <c r="F52" s="10">
        <v>-2.2789999999999999</v>
      </c>
      <c r="G52" s="10">
        <v>1.631</v>
      </c>
      <c r="H52" s="10">
        <v>-6.1520000000000001</v>
      </c>
      <c r="I52" s="10">
        <v>-8.4760000000000009</v>
      </c>
      <c r="J52" s="10">
        <v>24.515999999999998</v>
      </c>
      <c r="K52" s="10">
        <v>4.5979999999999999</v>
      </c>
      <c r="L52" s="10">
        <v>13.497999999999999</v>
      </c>
      <c r="M52" s="10">
        <v>-26.187000000000001</v>
      </c>
      <c r="N52" s="10">
        <v>-3.3490000000000002</v>
      </c>
      <c r="O52" s="10">
        <v>4.0839999999999996</v>
      </c>
      <c r="P52" s="10">
        <v>-11.676</v>
      </c>
      <c r="Q52" s="10">
        <v>-4.1000000000000002E-2</v>
      </c>
      <c r="R52" s="10">
        <v>5.609</v>
      </c>
      <c r="S52" s="10">
        <v>-3.698</v>
      </c>
      <c r="T52" s="10">
        <v>-11.834</v>
      </c>
      <c r="U52" s="10">
        <v>-9.2289999999999992</v>
      </c>
      <c r="V52" s="10">
        <v>-8.5180000000000007</v>
      </c>
      <c r="W52" s="10">
        <v>-26.905999999999999</v>
      </c>
      <c r="X52" s="10">
        <v>-30.081</v>
      </c>
      <c r="Y52" s="10">
        <v>1.8560000000000001</v>
      </c>
      <c r="Z52" s="10">
        <v>-14.717000000000001</v>
      </c>
      <c r="AA52" s="10">
        <v>-14.012</v>
      </c>
      <c r="AB52" s="10">
        <v>-1.52</v>
      </c>
      <c r="AC52" s="10">
        <v>-16.565999999999999</v>
      </c>
      <c r="AD52" s="10">
        <v>-17.778869999999998</v>
      </c>
      <c r="AE52" s="10">
        <v>-8.3348700000000004</v>
      </c>
      <c r="AF52" s="10">
        <v>-5.4185299999999996</v>
      </c>
      <c r="AG52" s="10">
        <v>-7.2006999999999994</v>
      </c>
      <c r="AH52" s="10">
        <v>-0.73851239867699991</v>
      </c>
      <c r="AI52" s="9">
        <v>3.31216528727</v>
      </c>
      <c r="AJ52" s="9">
        <v>10.185</v>
      </c>
      <c r="AK52" s="9">
        <v>8.9730000000000008</v>
      </c>
      <c r="AL52" s="9">
        <v>-56.872</v>
      </c>
      <c r="AM52" s="9">
        <v>29.183</v>
      </c>
      <c r="AN52" s="4"/>
      <c r="AO52" s="4"/>
      <c r="AP52" s="4"/>
      <c r="AQ52" s="4"/>
      <c r="AR52" s="4"/>
      <c r="AS52" s="4"/>
      <c r="AT52" s="4"/>
      <c r="AU52" s="4"/>
      <c r="AV52" s="4"/>
      <c r="AW52" s="4"/>
      <c r="AX52" s="4"/>
      <c r="AY52" s="4"/>
    </row>
    <row r="53" spans="1:1005" ht="15" x14ac:dyDescent="0.25">
      <c r="A53" s="108">
        <f>YampaRiverInflow.TotalOutflow!A53</f>
        <v>45474</v>
      </c>
      <c r="B53" s="9"/>
      <c r="C53" s="9"/>
      <c r="D53" s="9">
        <v>-2.0230000000000001</v>
      </c>
      <c r="E53" s="10">
        <v>-10.845000000000001</v>
      </c>
      <c r="F53" s="10">
        <v>-4.5999999999999999E-2</v>
      </c>
      <c r="G53" s="10">
        <v>-5.7720000000000002</v>
      </c>
      <c r="H53" s="10">
        <v>-9.9499999999999993</v>
      </c>
      <c r="I53" s="10">
        <v>-11.750999999999999</v>
      </c>
      <c r="J53" s="10">
        <v>20.866</v>
      </c>
      <c r="K53" s="10">
        <v>1.85</v>
      </c>
      <c r="L53" s="10">
        <v>3.0960000000000001</v>
      </c>
      <c r="M53" s="10">
        <v>-10.608000000000001</v>
      </c>
      <c r="N53" s="10">
        <v>-7.6440000000000001</v>
      </c>
      <c r="O53" s="10">
        <v>8.1270000000000007</v>
      </c>
      <c r="P53" s="10">
        <v>-11.493</v>
      </c>
      <c r="Q53" s="10">
        <v>10.728</v>
      </c>
      <c r="R53" s="10">
        <v>8.7200000000000006</v>
      </c>
      <c r="S53" s="10">
        <v>-1.2669999999999999</v>
      </c>
      <c r="T53" s="10">
        <v>-11.347</v>
      </c>
      <c r="U53" s="10">
        <v>-18.335999999999999</v>
      </c>
      <c r="V53" s="10">
        <v>-2.9430000000000001</v>
      </c>
      <c r="W53" s="10">
        <v>-31.49</v>
      </c>
      <c r="X53" s="10">
        <v>-20.471</v>
      </c>
      <c r="Y53" s="10">
        <v>-11.896000000000001</v>
      </c>
      <c r="Z53" s="10">
        <v>-5.8959999999999999</v>
      </c>
      <c r="AA53" s="10">
        <v>-9.4190000000000005</v>
      </c>
      <c r="AB53" s="10">
        <v>-9.65</v>
      </c>
      <c r="AC53" s="10">
        <v>-13.497</v>
      </c>
      <c r="AD53" s="10">
        <v>-20.782049999999998</v>
      </c>
      <c r="AE53" s="10">
        <v>-5.3935699999999995</v>
      </c>
      <c r="AF53" s="10">
        <v>-16.034389999999998</v>
      </c>
      <c r="AG53" s="10">
        <v>-7.2505600000000001</v>
      </c>
      <c r="AH53" s="10">
        <v>-12.2247933908</v>
      </c>
      <c r="AI53" s="9">
        <v>-1.1186446296900001</v>
      </c>
      <c r="AJ53" s="9">
        <v>9.4459999999999997</v>
      </c>
      <c r="AK53" s="9">
        <v>7.9630000000000001</v>
      </c>
      <c r="AL53" s="9">
        <v>79.977000000000004</v>
      </c>
      <c r="AM53" s="9">
        <v>-11.765000000000001</v>
      </c>
      <c r="AN53" s="4"/>
      <c r="AO53" s="4"/>
      <c r="AP53" s="4"/>
      <c r="AQ53" s="4"/>
      <c r="AR53" s="4"/>
      <c r="AS53" s="4"/>
      <c r="AT53" s="4"/>
      <c r="AU53" s="4"/>
      <c r="AV53" s="4"/>
      <c r="AW53" s="4"/>
      <c r="AX53" s="4"/>
      <c r="AY53" s="4"/>
    </row>
    <row r="54" spans="1:1005" ht="15" x14ac:dyDescent="0.25">
      <c r="A54" s="108">
        <f>YampaRiverInflow.TotalOutflow!A54</f>
        <v>45505</v>
      </c>
      <c r="B54" s="9"/>
      <c r="C54" s="9"/>
      <c r="D54" s="9">
        <v>-0.89700000000000002</v>
      </c>
      <c r="E54" s="10">
        <v>-3.1019999999999999</v>
      </c>
      <c r="F54" s="10">
        <v>12.827999999999999</v>
      </c>
      <c r="G54" s="10">
        <v>-4.125</v>
      </c>
      <c r="H54" s="10">
        <v>-0.66400000000000003</v>
      </c>
      <c r="I54" s="10">
        <v>-1.9179999999999999</v>
      </c>
      <c r="J54" s="10">
        <v>27.553999999999998</v>
      </c>
      <c r="K54" s="10">
        <v>4.3259999999999996</v>
      </c>
      <c r="L54" s="10">
        <v>3.7869999999999999</v>
      </c>
      <c r="M54" s="10">
        <v>-3.95</v>
      </c>
      <c r="N54" s="10">
        <v>-0.94599999999999995</v>
      </c>
      <c r="O54" s="10">
        <v>2.1970000000000001</v>
      </c>
      <c r="P54" s="10">
        <v>-4.3259999999999996</v>
      </c>
      <c r="Q54" s="10">
        <v>-10.675000000000001</v>
      </c>
      <c r="R54" s="10">
        <v>1.804</v>
      </c>
      <c r="S54" s="10">
        <v>4.2789999999999999</v>
      </c>
      <c r="T54" s="10">
        <v>-12.226000000000001</v>
      </c>
      <c r="U54" s="10">
        <v>-3.8130000000000002</v>
      </c>
      <c r="V54" s="10">
        <v>-0.78500000000000003</v>
      </c>
      <c r="W54" s="10">
        <v>-7.6040000000000001</v>
      </c>
      <c r="X54" s="10">
        <v>-5.4119999999999999</v>
      </c>
      <c r="Y54" s="10">
        <v>-13.86</v>
      </c>
      <c r="Z54" s="10">
        <v>-14.737</v>
      </c>
      <c r="AA54" s="10">
        <v>-6.2569999999999997</v>
      </c>
      <c r="AB54" s="10">
        <v>-22.553999999999998</v>
      </c>
      <c r="AC54" s="10">
        <v>-2.4489999999999998</v>
      </c>
      <c r="AD54" s="10">
        <v>-15.135450000000001</v>
      </c>
      <c r="AE54" s="10">
        <v>2.9768400000000002</v>
      </c>
      <c r="AF54" s="10">
        <v>5.9177799999999996</v>
      </c>
      <c r="AG54" s="10">
        <v>3.3304999999999998</v>
      </c>
      <c r="AH54" s="10">
        <v>10.5769677696</v>
      </c>
      <c r="AI54" s="9">
        <v>-6.3205289276000007</v>
      </c>
      <c r="AJ54" s="9">
        <v>5.1120000000000001</v>
      </c>
      <c r="AK54" s="9">
        <v>10.664999999999999</v>
      </c>
      <c r="AL54" s="9">
        <v>5.9720000000000004</v>
      </c>
      <c r="AM54" s="9">
        <v>-4.8890000000000002</v>
      </c>
      <c r="AN54" s="4"/>
      <c r="AO54" s="4"/>
      <c r="AP54" s="4"/>
      <c r="AQ54" s="4"/>
      <c r="AR54" s="4"/>
      <c r="AS54" s="4"/>
      <c r="AT54" s="4"/>
      <c r="AU54" s="4"/>
      <c r="AV54" s="4"/>
      <c r="AW54" s="4"/>
      <c r="AX54" s="4"/>
      <c r="AY54" s="4"/>
    </row>
    <row r="55" spans="1:1005" ht="15" x14ac:dyDescent="0.25">
      <c r="A55" s="108">
        <f>YampaRiverInflow.TotalOutflow!A55</f>
        <v>45536</v>
      </c>
      <c r="B55" s="9"/>
      <c r="C55" s="9"/>
      <c r="D55" s="9">
        <v>-0.377</v>
      </c>
      <c r="E55" s="10">
        <v>10.523999999999999</v>
      </c>
      <c r="F55" s="10">
        <v>-8.4480000000000004</v>
      </c>
      <c r="G55" s="10">
        <v>-5.992</v>
      </c>
      <c r="H55" s="10">
        <v>7.3310000000000004</v>
      </c>
      <c r="I55" s="10">
        <v>-4.6890000000000001</v>
      </c>
      <c r="J55" s="10">
        <v>14.712999999999999</v>
      </c>
      <c r="K55" s="10">
        <v>2.484</v>
      </c>
      <c r="L55" s="10">
        <v>5.2409999999999997</v>
      </c>
      <c r="M55" s="10">
        <v>-12.904</v>
      </c>
      <c r="N55" s="10">
        <v>8.5779999999999994</v>
      </c>
      <c r="O55" s="10">
        <v>15.861000000000001</v>
      </c>
      <c r="P55" s="10">
        <v>4.218</v>
      </c>
      <c r="Q55" s="10">
        <v>2.15</v>
      </c>
      <c r="R55" s="10">
        <v>-6.8959999999999999</v>
      </c>
      <c r="S55" s="10">
        <v>-12.975</v>
      </c>
      <c r="T55" s="10">
        <v>-7.1189999999999998</v>
      </c>
      <c r="U55" s="10">
        <v>-2.2879999999999998</v>
      </c>
      <c r="V55" s="10">
        <v>-15.519</v>
      </c>
      <c r="W55" s="10">
        <v>-21.178000000000001</v>
      </c>
      <c r="X55" s="10">
        <v>-6.0739999999999998</v>
      </c>
      <c r="Y55" s="10">
        <v>-3.6960000000000002</v>
      </c>
      <c r="Z55" s="10">
        <v>0.23</v>
      </c>
      <c r="AA55" s="10">
        <v>-2.0470000000000002</v>
      </c>
      <c r="AB55" s="10">
        <v>-1.55</v>
      </c>
      <c r="AC55" s="10">
        <v>8.7729999999999997</v>
      </c>
      <c r="AD55" s="10">
        <v>-8.4957199999999986</v>
      </c>
      <c r="AE55" s="10">
        <v>10.460270000000001</v>
      </c>
      <c r="AF55" s="10">
        <v>-5.7617600000000007</v>
      </c>
      <c r="AG55" s="10">
        <v>-2.9507099999999999</v>
      </c>
      <c r="AH55" s="10">
        <v>5.5732644647899994</v>
      </c>
      <c r="AI55" s="9">
        <v>7.3737107418200001</v>
      </c>
      <c r="AJ55" s="9">
        <v>12.664999999999999</v>
      </c>
      <c r="AK55" s="9">
        <v>7.843</v>
      </c>
      <c r="AL55" s="9">
        <v>21.111000000000001</v>
      </c>
      <c r="AM55" s="9">
        <v>-9.8369999999999997</v>
      </c>
      <c r="AN55" s="4"/>
      <c r="AO55" s="4"/>
      <c r="AP55" s="4"/>
      <c r="AQ55" s="4"/>
      <c r="AR55" s="4"/>
      <c r="AS55" s="4"/>
      <c r="AT55" s="4"/>
      <c r="AU55" s="4"/>
      <c r="AV55" s="4"/>
      <c r="AW55" s="4"/>
      <c r="AX55" s="4"/>
      <c r="AY55" s="4"/>
    </row>
    <row r="56" spans="1:1005" ht="15" x14ac:dyDescent="0.25">
      <c r="A56" s="108">
        <f>YampaRiverInflow.TotalOutflow!A56</f>
        <v>45566</v>
      </c>
      <c r="B56" s="9"/>
      <c r="C56" s="9"/>
      <c r="D56" s="9">
        <v>2.484</v>
      </c>
      <c r="E56" s="10">
        <v>3.9750000000000001</v>
      </c>
      <c r="F56" s="10">
        <v>-1.39</v>
      </c>
      <c r="G56" s="10">
        <v>1.2050000000000001</v>
      </c>
      <c r="H56" s="10">
        <v>5.649</v>
      </c>
      <c r="I56" s="10">
        <v>-0.52300000000000002</v>
      </c>
      <c r="J56" s="10">
        <v>14.474</v>
      </c>
      <c r="K56" s="10">
        <v>4.5730000000000004</v>
      </c>
      <c r="L56" s="10">
        <v>16.068000000000001</v>
      </c>
      <c r="M56" s="10">
        <v>-0.16700000000000001</v>
      </c>
      <c r="N56" s="10">
        <v>3.9340000000000002</v>
      </c>
      <c r="O56" s="10">
        <v>-8.1950000000000003</v>
      </c>
      <c r="P56" s="10">
        <v>1.153</v>
      </c>
      <c r="Q56" s="10">
        <v>4.8550000000000004</v>
      </c>
      <c r="R56" s="10">
        <v>-2.7719999999999998</v>
      </c>
      <c r="S56" s="10">
        <v>10.111000000000001</v>
      </c>
      <c r="T56" s="10">
        <v>-7.88</v>
      </c>
      <c r="U56" s="10">
        <v>4.2610000000000001</v>
      </c>
      <c r="V56" s="10">
        <v>-9.0299999999999994</v>
      </c>
      <c r="W56" s="10">
        <v>-19.219000000000001</v>
      </c>
      <c r="X56" s="10">
        <v>-22.152000000000001</v>
      </c>
      <c r="Y56" s="10">
        <v>1.0089999999999999</v>
      </c>
      <c r="Z56" s="10">
        <v>-7.5469999999999997</v>
      </c>
      <c r="AA56" s="10">
        <v>3.0539999999999998</v>
      </c>
      <c r="AB56" s="10">
        <v>-0.55300000000000005</v>
      </c>
      <c r="AC56" s="10">
        <v>-10.613</v>
      </c>
      <c r="AD56" s="10">
        <v>-11.085850000000001</v>
      </c>
      <c r="AE56" s="10">
        <v>5.77902</v>
      </c>
      <c r="AF56" s="10">
        <v>-2.5799099999999999</v>
      </c>
      <c r="AG56" s="10">
        <v>11.36007</v>
      </c>
      <c r="AH56" s="10">
        <v>13.2843884321</v>
      </c>
      <c r="AI56" s="9">
        <v>-7.7399921552699995</v>
      </c>
      <c r="AJ56" s="9">
        <v>14.252000000000001</v>
      </c>
      <c r="AK56" s="9">
        <v>9.3710000000000004</v>
      </c>
      <c r="AL56" s="9">
        <v>15.488</v>
      </c>
      <c r="AM56" s="9">
        <v>-6.1580000000000004</v>
      </c>
      <c r="AN56" s="4"/>
      <c r="AO56" s="4"/>
      <c r="AP56" s="4"/>
      <c r="AQ56" s="4"/>
      <c r="AR56" s="4"/>
      <c r="AS56" s="4"/>
      <c r="AT56" s="4"/>
      <c r="AU56" s="4"/>
      <c r="AV56" s="4"/>
      <c r="AW56" s="4"/>
      <c r="AX56" s="4"/>
      <c r="AY56" s="4"/>
    </row>
    <row r="57" spans="1:1005" ht="15" x14ac:dyDescent="0.25">
      <c r="A57" s="108">
        <f>YampaRiverInflow.TotalOutflow!A57</f>
        <v>45597</v>
      </c>
      <c r="B57" s="9"/>
      <c r="C57" s="9"/>
      <c r="D57" s="9">
        <v>3.5089999999999999</v>
      </c>
      <c r="E57" s="10">
        <v>-7.468</v>
      </c>
      <c r="F57" s="10">
        <v>-28.899000000000001</v>
      </c>
      <c r="G57" s="10">
        <v>2.085</v>
      </c>
      <c r="H57" s="10">
        <v>8.407</v>
      </c>
      <c r="I57" s="10">
        <v>-0.58899999999999997</v>
      </c>
      <c r="J57" s="10">
        <v>22.443999999999999</v>
      </c>
      <c r="K57" s="10">
        <v>6.7830000000000004</v>
      </c>
      <c r="L57" s="10">
        <v>12.221</v>
      </c>
      <c r="M57" s="10">
        <v>-13.337999999999999</v>
      </c>
      <c r="N57" s="10">
        <v>4.8029999999999999</v>
      </c>
      <c r="O57" s="10">
        <v>7.5140000000000002</v>
      </c>
      <c r="P57" s="10">
        <v>2.7349999999999999</v>
      </c>
      <c r="Q57" s="10">
        <v>6.601</v>
      </c>
      <c r="R57" s="10">
        <v>0.97699999999999998</v>
      </c>
      <c r="S57" s="10">
        <v>8.3629999999999995</v>
      </c>
      <c r="T57" s="10">
        <v>1.911</v>
      </c>
      <c r="U57" s="10">
        <v>-3.2410000000000001</v>
      </c>
      <c r="V57" s="10">
        <v>2.9350000000000001</v>
      </c>
      <c r="W57" s="10">
        <v>-7.6369999999999996</v>
      </c>
      <c r="X57" s="10">
        <v>3.4329999999999998</v>
      </c>
      <c r="Y57" s="10">
        <v>5.0679999999999996</v>
      </c>
      <c r="Z57" s="10">
        <v>-2.4470000000000001</v>
      </c>
      <c r="AA57" s="10">
        <v>9.4309999999999992</v>
      </c>
      <c r="AB57" s="10">
        <v>-7.2889999999999997</v>
      </c>
      <c r="AC57" s="10">
        <v>-3.6389999999999998</v>
      </c>
      <c r="AD57" s="10">
        <v>0.89403999999999995</v>
      </c>
      <c r="AE57" s="10">
        <v>10.06827</v>
      </c>
      <c r="AF57" s="10">
        <v>6.3182299999999998</v>
      </c>
      <c r="AG57" s="10">
        <v>14.429110000000001</v>
      </c>
      <c r="AH57" s="10">
        <v>13.142818181799999</v>
      </c>
      <c r="AI57" s="9">
        <v>-3.7337908998399998</v>
      </c>
      <c r="AJ57" s="9">
        <v>10.364000000000001</v>
      </c>
      <c r="AK57" s="9">
        <v>11.958</v>
      </c>
      <c r="AL57" s="9">
        <v>26.683</v>
      </c>
      <c r="AM57" s="9">
        <v>-13.926</v>
      </c>
      <c r="AN57" s="4"/>
      <c r="AO57" s="4"/>
      <c r="AP57" s="4"/>
      <c r="AQ57" s="4"/>
      <c r="AR57" s="4"/>
      <c r="AS57" s="4"/>
      <c r="AT57" s="4"/>
      <c r="AU57" s="4"/>
      <c r="AV57" s="4"/>
      <c r="AW57" s="4"/>
      <c r="AX57" s="4"/>
      <c r="AY57" s="4"/>
    </row>
    <row r="58" spans="1:1005" ht="15" x14ac:dyDescent="0.25">
      <c r="A58" s="108">
        <f>YampaRiverInflow.TotalOutflow!A58</f>
        <v>45627</v>
      </c>
      <c r="B58" s="9"/>
      <c r="C58" s="9"/>
      <c r="D58" s="9">
        <v>11.791</v>
      </c>
      <c r="E58" s="10">
        <v>-11.507999999999999</v>
      </c>
      <c r="F58" s="10">
        <v>-10.381</v>
      </c>
      <c r="G58" s="10">
        <v>5.13</v>
      </c>
      <c r="H58" s="10">
        <v>6.2859999999999996</v>
      </c>
      <c r="I58" s="10">
        <v>3.5110000000000001</v>
      </c>
      <c r="J58" s="10">
        <v>17.72</v>
      </c>
      <c r="K58" s="10">
        <v>8.3699999999999992</v>
      </c>
      <c r="L58" s="10">
        <v>26.24</v>
      </c>
      <c r="M58" s="10">
        <v>9.7059999999999995</v>
      </c>
      <c r="N58" s="10">
        <v>15.848000000000001</v>
      </c>
      <c r="O58" s="10">
        <v>94.941000000000003</v>
      </c>
      <c r="P58" s="10">
        <v>-1.6679999999999999</v>
      </c>
      <c r="Q58" s="10">
        <v>27.11</v>
      </c>
      <c r="R58" s="10">
        <v>15.473000000000001</v>
      </c>
      <c r="S58" s="10">
        <v>23.396999999999998</v>
      </c>
      <c r="T58" s="10">
        <v>-21.466999999999999</v>
      </c>
      <c r="U58" s="10">
        <v>-1.9690000000000001</v>
      </c>
      <c r="V58" s="10">
        <v>6.1689999999999996</v>
      </c>
      <c r="W58" s="10">
        <v>-8.734</v>
      </c>
      <c r="X58" s="10">
        <v>2.1890000000000001</v>
      </c>
      <c r="Y58" s="10">
        <v>6.22</v>
      </c>
      <c r="Z58" s="10">
        <v>-1.919</v>
      </c>
      <c r="AA58" s="10">
        <v>-0.40100000000000002</v>
      </c>
      <c r="AB58" s="10">
        <v>-10.759</v>
      </c>
      <c r="AC58" s="10">
        <v>-7.3310000000000004</v>
      </c>
      <c r="AD58" s="10">
        <v>7.5781999999999998</v>
      </c>
      <c r="AE58" s="10">
        <v>10.29767</v>
      </c>
      <c r="AF58" s="10">
        <v>-5.8699700000000004</v>
      </c>
      <c r="AG58" s="10">
        <v>24.633080000000003</v>
      </c>
      <c r="AH58" s="10">
        <v>23.363190082799999</v>
      </c>
      <c r="AI58" s="9">
        <v>-4.4305979113900005</v>
      </c>
      <c r="AJ58" s="9">
        <v>17.004000000000001</v>
      </c>
      <c r="AK58" s="9">
        <v>9.5869999999999997</v>
      </c>
      <c r="AL58" s="9">
        <v>0.30399999999999999</v>
      </c>
      <c r="AM58" s="9">
        <v>-3.339</v>
      </c>
      <c r="AN58" s="4"/>
      <c r="AO58" s="4"/>
      <c r="AP58" s="4"/>
      <c r="AQ58" s="4"/>
      <c r="AR58" s="4"/>
      <c r="AS58" s="4"/>
      <c r="AT58" s="4"/>
      <c r="AU58" s="4"/>
      <c r="AV58" s="4"/>
      <c r="AW58" s="4"/>
      <c r="AX58" s="4"/>
      <c r="AY58" s="4"/>
    </row>
    <row r="59" spans="1:1005" ht="15" x14ac:dyDescent="0.25">
      <c r="A59" s="108">
        <f>YampaRiverInflow.TotalOutflow!A59</f>
        <v>45658</v>
      </c>
      <c r="B59" s="9"/>
      <c r="C59" s="9"/>
      <c r="D59" s="9">
        <v>10.228</v>
      </c>
      <c r="E59" s="10">
        <v>6.5129999999999999</v>
      </c>
      <c r="F59" s="10">
        <v>-4.4320000000000004</v>
      </c>
      <c r="G59" s="10">
        <v>5.085</v>
      </c>
      <c r="H59" s="10">
        <v>4.3979999999999997</v>
      </c>
      <c r="I59" s="10">
        <v>1.542</v>
      </c>
      <c r="J59" s="10">
        <v>7.4649999999999999</v>
      </c>
      <c r="K59" s="10">
        <v>6.9909999999999997</v>
      </c>
      <c r="L59" s="10">
        <v>-30.036999999999999</v>
      </c>
      <c r="M59" s="10">
        <v>0.34799999999999998</v>
      </c>
      <c r="N59" s="10">
        <v>8.1069999999999993</v>
      </c>
      <c r="O59" s="10">
        <v>-4.0170000000000003</v>
      </c>
      <c r="P59" s="10">
        <v>-0.42499999999999999</v>
      </c>
      <c r="Q59" s="10">
        <v>-9.2249999999999996</v>
      </c>
      <c r="R59" s="10">
        <v>16.908000000000001</v>
      </c>
      <c r="S59" s="10">
        <v>1.482</v>
      </c>
      <c r="T59" s="10">
        <v>-11.156000000000001</v>
      </c>
      <c r="U59" s="10">
        <v>-10.212999999999999</v>
      </c>
      <c r="V59" s="10">
        <v>-20.742999999999999</v>
      </c>
      <c r="W59" s="10">
        <v>-9.2750000000000004</v>
      </c>
      <c r="X59" s="10">
        <v>-13.997999999999999</v>
      </c>
      <c r="Y59" s="10">
        <v>-0.47799999999999998</v>
      </c>
      <c r="Z59" s="10">
        <v>-2.403</v>
      </c>
      <c r="AA59" s="10">
        <v>3.4119999999999999</v>
      </c>
      <c r="AB59" s="10">
        <v>-10.265000000000001</v>
      </c>
      <c r="AC59" s="10">
        <v>17.93282</v>
      </c>
      <c r="AD59" s="10">
        <v>-2.55436</v>
      </c>
      <c r="AE59" s="10">
        <v>-2.7433800000000002</v>
      </c>
      <c r="AF59" s="10">
        <v>-21.323439999999998</v>
      </c>
      <c r="AG59" s="10">
        <v>2.6227190070699997</v>
      </c>
      <c r="AH59" s="10">
        <v>1.4601900836399999</v>
      </c>
      <c r="AI59" s="9">
        <v>18.143000000000001</v>
      </c>
      <c r="AJ59" s="9">
        <v>20.103999999999999</v>
      </c>
      <c r="AK59" s="9">
        <v>1.06</v>
      </c>
      <c r="AL59" s="9">
        <v>-6.7050000000000001</v>
      </c>
      <c r="AM59" s="9">
        <v>5.38</v>
      </c>
      <c r="AN59" s="4"/>
      <c r="AO59" s="4"/>
      <c r="AP59" s="4"/>
      <c r="AQ59" s="4"/>
      <c r="AR59" s="4"/>
      <c r="AS59" s="4"/>
      <c r="AT59" s="4"/>
      <c r="AU59" s="4"/>
      <c r="AV59" s="4"/>
      <c r="AW59" s="4"/>
      <c r="AX59" s="4"/>
      <c r="AY59" s="4"/>
    </row>
    <row r="60" spans="1:1005" ht="15" x14ac:dyDescent="0.25">
      <c r="A60" s="108">
        <f>YampaRiverInflow.TotalOutflow!A60</f>
        <v>45689</v>
      </c>
      <c r="B60" s="9"/>
      <c r="C60" s="9"/>
      <c r="D60" s="9">
        <v>-1.032</v>
      </c>
      <c r="E60" s="10">
        <v>32.200000000000003</v>
      </c>
      <c r="F60" s="10">
        <v>-3.0870000000000002</v>
      </c>
      <c r="G60" s="10">
        <v>5.883</v>
      </c>
      <c r="H60" s="10">
        <v>-0.33700000000000002</v>
      </c>
      <c r="I60" s="10">
        <v>5.5730000000000004</v>
      </c>
      <c r="J60" s="10">
        <v>9.9540000000000006</v>
      </c>
      <c r="K60" s="10">
        <v>4.1059999999999999</v>
      </c>
      <c r="L60" s="10">
        <v>-45.491</v>
      </c>
      <c r="M60" s="10">
        <v>-8.9390000000000001</v>
      </c>
      <c r="N60" s="10">
        <v>14.935</v>
      </c>
      <c r="O60" s="10">
        <v>-2.7170000000000001</v>
      </c>
      <c r="P60" s="10">
        <v>1.121</v>
      </c>
      <c r="Q60" s="10">
        <v>-12.965</v>
      </c>
      <c r="R60" s="10">
        <v>0.91800000000000004</v>
      </c>
      <c r="S60" s="10">
        <v>1.9139999999999999</v>
      </c>
      <c r="T60" s="10">
        <v>-9.2040000000000006</v>
      </c>
      <c r="U60" s="10">
        <v>-8.66</v>
      </c>
      <c r="V60" s="10">
        <v>-7.7130000000000001</v>
      </c>
      <c r="W60" s="10">
        <v>-7.8449999999999998</v>
      </c>
      <c r="X60" s="10">
        <v>-18.251999999999999</v>
      </c>
      <c r="Y60" s="10">
        <v>-3.117</v>
      </c>
      <c r="Z60" s="10">
        <v>-7.3280000000000003</v>
      </c>
      <c r="AA60" s="10">
        <v>1.02</v>
      </c>
      <c r="AB60" s="10">
        <v>-14.303000000000001</v>
      </c>
      <c r="AC60" s="10">
        <v>-13.95496</v>
      </c>
      <c r="AD60" s="10">
        <v>-11.963200000000001</v>
      </c>
      <c r="AE60" s="10">
        <v>-5.2006099999999993</v>
      </c>
      <c r="AF60" s="10">
        <v>-1.8404100000000001</v>
      </c>
      <c r="AG60" s="10">
        <v>4.1879586768900001</v>
      </c>
      <c r="AH60" s="10">
        <v>8.4784876017200013</v>
      </c>
      <c r="AI60" s="9">
        <v>14.496</v>
      </c>
      <c r="AJ60" s="9">
        <v>17.045999999999999</v>
      </c>
      <c r="AK60" s="9">
        <v>28.591000000000001</v>
      </c>
      <c r="AL60" s="9">
        <v>33.414000000000001</v>
      </c>
      <c r="AM60" s="9">
        <v>22.41</v>
      </c>
      <c r="AN60" s="4"/>
      <c r="AO60" s="4"/>
      <c r="AP60" s="4"/>
      <c r="AQ60" s="4"/>
      <c r="AR60" s="4"/>
      <c r="AS60" s="4"/>
      <c r="AT60" s="4"/>
      <c r="AU60" s="4"/>
      <c r="AV60" s="4"/>
      <c r="AW60" s="4"/>
      <c r="AX60" s="4"/>
      <c r="AY60" s="4"/>
    </row>
    <row r="61" spans="1:1005" ht="15" x14ac:dyDescent="0.25">
      <c r="A61" s="108">
        <f>YampaRiverInflow.TotalOutflow!A61</f>
        <v>45717</v>
      </c>
      <c r="B61" s="9"/>
      <c r="C61" s="9"/>
      <c r="D61" s="9">
        <v>-3.0489999999999999</v>
      </c>
      <c r="E61" s="10">
        <v>22.428000000000001</v>
      </c>
      <c r="F61" s="10">
        <v>-10.952999999999999</v>
      </c>
      <c r="G61" s="10">
        <v>-3.7189999999999999</v>
      </c>
      <c r="H61" s="10">
        <v>-8.3870000000000005</v>
      </c>
      <c r="I61" s="10">
        <v>14.401999999999999</v>
      </c>
      <c r="J61" s="10">
        <v>2.5150000000000001</v>
      </c>
      <c r="K61" s="10">
        <v>-1.482</v>
      </c>
      <c r="L61" s="10">
        <v>-85.617000000000004</v>
      </c>
      <c r="M61" s="10">
        <v>-18.977</v>
      </c>
      <c r="N61" s="10">
        <v>-3.0750000000000002</v>
      </c>
      <c r="O61" s="10">
        <v>33.225999999999999</v>
      </c>
      <c r="P61" s="10">
        <v>11.038</v>
      </c>
      <c r="Q61" s="10">
        <v>4.673</v>
      </c>
      <c r="R61" s="10">
        <v>4.1000000000000002E-2</v>
      </c>
      <c r="S61" s="10">
        <v>8.1969999999999992</v>
      </c>
      <c r="T61" s="10">
        <v>5.577</v>
      </c>
      <c r="U61" s="10">
        <v>-5.0199999999999996</v>
      </c>
      <c r="V61" s="10">
        <v>-3.68</v>
      </c>
      <c r="W61" s="10">
        <v>-25.69</v>
      </c>
      <c r="X61" s="10">
        <v>16.045999999999999</v>
      </c>
      <c r="Y61" s="10">
        <v>-10.304</v>
      </c>
      <c r="Z61" s="10">
        <v>-11.891999999999999</v>
      </c>
      <c r="AA61" s="10">
        <v>0.318</v>
      </c>
      <c r="AB61" s="10">
        <v>-9.7430000000000003</v>
      </c>
      <c r="AC61" s="10">
        <v>-12.145200000000001</v>
      </c>
      <c r="AD61" s="10">
        <v>-6.3741000000000003</v>
      </c>
      <c r="AE61" s="10">
        <v>-11.246979999999999</v>
      </c>
      <c r="AF61" s="10">
        <v>-5.8244099999999994</v>
      </c>
      <c r="AG61" s="10">
        <v>-14.067462812699999</v>
      </c>
      <c r="AH61" s="10">
        <v>-0.28571900964999997</v>
      </c>
      <c r="AI61" s="9">
        <v>8.0129999999999999</v>
      </c>
      <c r="AJ61" s="9">
        <v>6.1710000000000003</v>
      </c>
      <c r="AK61" s="9">
        <v>11.651999999999999</v>
      </c>
      <c r="AL61" s="9">
        <v>31.146000000000001</v>
      </c>
      <c r="AM61" s="9">
        <v>5.4130000000000003</v>
      </c>
      <c r="AN61" s="4"/>
      <c r="AO61" s="4"/>
      <c r="AP61" s="4"/>
      <c r="AQ61" s="4"/>
      <c r="AR61" s="4"/>
      <c r="AS61" s="4"/>
      <c r="AT61" s="4"/>
      <c r="AU61" s="4"/>
      <c r="AV61" s="4"/>
      <c r="AW61" s="4"/>
      <c r="AX61" s="4"/>
      <c r="AY61" s="4"/>
    </row>
    <row r="62" spans="1:1005" ht="15" x14ac:dyDescent="0.25">
      <c r="A62" s="108">
        <f>YampaRiverInflow.TotalOutflow!A62</f>
        <v>45748</v>
      </c>
      <c r="B62" s="9"/>
      <c r="C62" s="9"/>
      <c r="D62" s="9">
        <v>-7.1550000000000002</v>
      </c>
      <c r="E62" s="10">
        <v>18.954000000000001</v>
      </c>
      <c r="F62" s="10">
        <v>-3.2869999999999999</v>
      </c>
      <c r="G62" s="10">
        <v>-15.096</v>
      </c>
      <c r="H62" s="10">
        <v>0.37</v>
      </c>
      <c r="I62" s="10">
        <v>14.292</v>
      </c>
      <c r="J62" s="10">
        <v>5.7640000000000002</v>
      </c>
      <c r="K62" s="10">
        <v>12.843999999999999</v>
      </c>
      <c r="L62" s="10">
        <v>-51.061999999999998</v>
      </c>
      <c r="M62" s="10">
        <v>-15.113</v>
      </c>
      <c r="N62" s="10">
        <v>-4.2430000000000003</v>
      </c>
      <c r="O62" s="10">
        <v>-7.5759999999999996</v>
      </c>
      <c r="P62" s="10">
        <v>15.396000000000001</v>
      </c>
      <c r="Q62" s="10">
        <v>39.173999999999999</v>
      </c>
      <c r="R62" s="10">
        <v>-0.41699999999999998</v>
      </c>
      <c r="S62" s="10">
        <v>-3.9380000000000002</v>
      </c>
      <c r="T62" s="10">
        <v>0.93100000000000005</v>
      </c>
      <c r="U62" s="10">
        <v>-11.872999999999999</v>
      </c>
      <c r="V62" s="10">
        <v>-13.384</v>
      </c>
      <c r="W62" s="10">
        <v>-6.9089999999999998</v>
      </c>
      <c r="X62" s="10">
        <v>4.298</v>
      </c>
      <c r="Y62" s="10">
        <v>-1.605</v>
      </c>
      <c r="Z62" s="10">
        <v>-3.3879999999999999</v>
      </c>
      <c r="AA62" s="10">
        <v>-8.2620000000000005</v>
      </c>
      <c r="AB62" s="10">
        <v>-14.076000000000001</v>
      </c>
      <c r="AC62" s="10">
        <v>-15.64438</v>
      </c>
      <c r="AD62" s="10">
        <v>-20.393439999999998</v>
      </c>
      <c r="AE62" s="10">
        <v>-12.259069999999999</v>
      </c>
      <c r="AF62" s="10">
        <v>-6.0398699999999996</v>
      </c>
      <c r="AG62" s="10">
        <v>14.1864628099</v>
      </c>
      <c r="AH62" s="10">
        <v>-8.4453140515699996</v>
      </c>
      <c r="AI62" s="9">
        <v>13.148999999999999</v>
      </c>
      <c r="AJ62" s="9">
        <v>7.52</v>
      </c>
      <c r="AK62" s="9">
        <v>-11.246</v>
      </c>
      <c r="AL62" s="9">
        <v>4.5250000000000004</v>
      </c>
      <c r="AM62" s="9">
        <v>-15.333</v>
      </c>
      <c r="AN62" s="4"/>
      <c r="AO62" s="4"/>
      <c r="AP62" s="4"/>
      <c r="AQ62" s="4"/>
      <c r="AR62" s="4"/>
      <c r="AS62" s="4"/>
      <c r="AT62" s="4"/>
      <c r="AU62" s="4"/>
      <c r="AV62" s="4"/>
      <c r="AW62" s="4"/>
      <c r="AX62" s="4"/>
      <c r="AY62" s="4"/>
    </row>
    <row r="63" spans="1:1005" ht="15" x14ac:dyDescent="0.25">
      <c r="A63" s="108">
        <f>YampaRiverInflow.TotalOutflow!A63</f>
        <v>45778</v>
      </c>
      <c r="B63" s="9"/>
      <c r="C63" s="9"/>
      <c r="D63" s="9">
        <v>0.56699999999999995</v>
      </c>
      <c r="E63" s="10">
        <v>-11.66</v>
      </c>
      <c r="F63" s="10">
        <v>0.27800000000000002</v>
      </c>
      <c r="G63" s="10">
        <v>-5.2439999999999998</v>
      </c>
      <c r="H63" s="10">
        <v>-3.9220000000000002</v>
      </c>
      <c r="I63" s="10">
        <v>17</v>
      </c>
      <c r="J63" s="10">
        <v>7.5990000000000002</v>
      </c>
      <c r="K63" s="10">
        <v>4.7030000000000003</v>
      </c>
      <c r="L63" s="10">
        <v>-61.749000000000002</v>
      </c>
      <c r="M63" s="10">
        <v>-4.7960000000000003</v>
      </c>
      <c r="N63" s="10">
        <v>-13.974</v>
      </c>
      <c r="O63" s="10">
        <v>-8.2089999999999996</v>
      </c>
      <c r="P63" s="10">
        <v>11.73</v>
      </c>
      <c r="Q63" s="10">
        <v>21.998999999999999</v>
      </c>
      <c r="R63" s="10">
        <v>0.111</v>
      </c>
      <c r="S63" s="10">
        <v>-14.868</v>
      </c>
      <c r="T63" s="10">
        <v>-7.181</v>
      </c>
      <c r="U63" s="10">
        <v>-5.67</v>
      </c>
      <c r="V63" s="10">
        <v>-33.700000000000003</v>
      </c>
      <c r="W63" s="10">
        <v>-4.7220000000000004</v>
      </c>
      <c r="X63" s="10">
        <v>-17.382000000000001</v>
      </c>
      <c r="Y63" s="10">
        <v>-33.279000000000003</v>
      </c>
      <c r="Z63" s="10">
        <v>-5.4210000000000003</v>
      </c>
      <c r="AA63" s="10">
        <v>-5.2460000000000004</v>
      </c>
      <c r="AB63" s="10">
        <v>3.149</v>
      </c>
      <c r="AC63" s="10">
        <v>-9.5569299999999995</v>
      </c>
      <c r="AD63" s="10">
        <v>4.5381899999999993</v>
      </c>
      <c r="AE63" s="10">
        <v>2.7454499999999999</v>
      </c>
      <c r="AF63" s="10">
        <v>4.5651899999999994</v>
      </c>
      <c r="AG63" s="10">
        <v>0.109545453554</v>
      </c>
      <c r="AH63" s="10">
        <v>8.5840991759299996</v>
      </c>
      <c r="AI63" s="9">
        <v>15.768000000000001</v>
      </c>
      <c r="AJ63" s="9">
        <v>12.454000000000001</v>
      </c>
      <c r="AK63" s="9">
        <v>4.819</v>
      </c>
      <c r="AL63" s="9">
        <v>26.466999999999999</v>
      </c>
      <c r="AM63" s="9">
        <v>-2.0129999999999999</v>
      </c>
      <c r="AN63" s="4"/>
      <c r="AO63" s="4"/>
      <c r="AP63" s="4"/>
      <c r="AQ63" s="4"/>
      <c r="AR63" s="4"/>
      <c r="AS63" s="4"/>
      <c r="AT63" s="4"/>
      <c r="AU63" s="4"/>
      <c r="AV63" s="4"/>
      <c r="AW63" s="4"/>
      <c r="AX63" s="4"/>
      <c r="AY63" s="4"/>
    </row>
    <row r="64" spans="1:1005" ht="15" x14ac:dyDescent="0.25">
      <c r="A64" s="108">
        <f>YampaRiverInflow.TotalOutflow!A64</f>
        <v>45809</v>
      </c>
      <c r="B64" s="9"/>
      <c r="C64" s="9"/>
      <c r="D64" s="9">
        <v>-5.6970000000000001</v>
      </c>
      <c r="E64" s="10">
        <v>-2.2789999999999999</v>
      </c>
      <c r="F64" s="10">
        <v>1.631</v>
      </c>
      <c r="G64" s="10">
        <v>-6.1520000000000001</v>
      </c>
      <c r="H64" s="10">
        <v>-8.4760000000000009</v>
      </c>
      <c r="I64" s="10">
        <v>24.515999999999998</v>
      </c>
      <c r="J64" s="10">
        <v>4.5979999999999999</v>
      </c>
      <c r="K64" s="10">
        <v>13.497999999999999</v>
      </c>
      <c r="L64" s="10">
        <v>-26.187000000000001</v>
      </c>
      <c r="M64" s="10">
        <v>-3.3490000000000002</v>
      </c>
      <c r="N64" s="10">
        <v>4.0839999999999996</v>
      </c>
      <c r="O64" s="10">
        <v>-11.676</v>
      </c>
      <c r="P64" s="10">
        <v>-4.1000000000000002E-2</v>
      </c>
      <c r="Q64" s="10">
        <v>5.609</v>
      </c>
      <c r="R64" s="10">
        <v>-3.698</v>
      </c>
      <c r="S64" s="10">
        <v>-11.834</v>
      </c>
      <c r="T64" s="10">
        <v>-9.2289999999999992</v>
      </c>
      <c r="U64" s="10">
        <v>-8.5180000000000007</v>
      </c>
      <c r="V64" s="10">
        <v>-26.905999999999999</v>
      </c>
      <c r="W64" s="10">
        <v>-30.081</v>
      </c>
      <c r="X64" s="10">
        <v>1.8560000000000001</v>
      </c>
      <c r="Y64" s="10">
        <v>-14.717000000000001</v>
      </c>
      <c r="Z64" s="10">
        <v>-14.012</v>
      </c>
      <c r="AA64" s="10">
        <v>-1.52</v>
      </c>
      <c r="AB64" s="10">
        <v>-16.565999999999999</v>
      </c>
      <c r="AC64" s="10">
        <v>-17.778869999999998</v>
      </c>
      <c r="AD64" s="10">
        <v>-8.3348700000000004</v>
      </c>
      <c r="AE64" s="10">
        <v>-5.4185299999999996</v>
      </c>
      <c r="AF64" s="10">
        <v>-7.2006999999999994</v>
      </c>
      <c r="AG64" s="10">
        <v>-0.73851239867699991</v>
      </c>
      <c r="AH64" s="10">
        <v>3.31216528727</v>
      </c>
      <c r="AI64" s="9">
        <v>10.185</v>
      </c>
      <c r="AJ64" s="9">
        <v>8.9730000000000008</v>
      </c>
      <c r="AK64" s="9">
        <v>-56.872</v>
      </c>
      <c r="AL64" s="9">
        <v>29.183</v>
      </c>
      <c r="AM64" s="9">
        <v>-2.262</v>
      </c>
      <c r="AN64" s="4"/>
      <c r="AO64" s="4"/>
      <c r="AP64" s="4"/>
      <c r="AQ64" s="4"/>
      <c r="AR64" s="4"/>
      <c r="AS64" s="4"/>
      <c r="AT64" s="4"/>
      <c r="AU64" s="4"/>
      <c r="AV64" s="4"/>
      <c r="AW64" s="4"/>
      <c r="AX64" s="4"/>
      <c r="AY64" s="4"/>
      <c r="ALQ64" t="e">
        <v>#N/A</v>
      </c>
    </row>
    <row r="65" spans="1:1005" ht="15" x14ac:dyDescent="0.25">
      <c r="A65" s="108">
        <f>YampaRiverInflow.TotalOutflow!A65</f>
        <v>45839</v>
      </c>
      <c r="B65" s="9"/>
      <c r="C65" s="9"/>
      <c r="D65" s="9">
        <v>-2.0230000000000001</v>
      </c>
      <c r="E65" s="10">
        <v>-4.5999999999999999E-2</v>
      </c>
      <c r="F65" s="10">
        <v>-5.7720000000000002</v>
      </c>
      <c r="G65" s="10">
        <v>-9.9499999999999993</v>
      </c>
      <c r="H65" s="10">
        <v>-11.750999999999999</v>
      </c>
      <c r="I65" s="10">
        <v>20.866</v>
      </c>
      <c r="J65" s="10">
        <v>1.85</v>
      </c>
      <c r="K65" s="10">
        <v>3.0960000000000001</v>
      </c>
      <c r="L65" s="10">
        <v>-10.608000000000001</v>
      </c>
      <c r="M65" s="10">
        <v>-7.6440000000000001</v>
      </c>
      <c r="N65" s="10">
        <v>8.1270000000000007</v>
      </c>
      <c r="O65" s="10">
        <v>-11.493</v>
      </c>
      <c r="P65" s="10">
        <v>10.728</v>
      </c>
      <c r="Q65" s="10">
        <v>8.7200000000000006</v>
      </c>
      <c r="R65" s="10">
        <v>-1.2669999999999999</v>
      </c>
      <c r="S65" s="10">
        <v>-11.347</v>
      </c>
      <c r="T65" s="10">
        <v>-18.335999999999999</v>
      </c>
      <c r="U65" s="10">
        <v>-2.9430000000000001</v>
      </c>
      <c r="V65" s="10">
        <v>-31.49</v>
      </c>
      <c r="W65" s="10">
        <v>-20.471</v>
      </c>
      <c r="X65" s="10">
        <v>-11.896000000000001</v>
      </c>
      <c r="Y65" s="10">
        <v>-5.8959999999999999</v>
      </c>
      <c r="Z65" s="10">
        <v>-9.4190000000000005</v>
      </c>
      <c r="AA65" s="10">
        <v>-9.65</v>
      </c>
      <c r="AB65" s="10">
        <v>-13.497</v>
      </c>
      <c r="AC65" s="10">
        <v>-20.782049999999998</v>
      </c>
      <c r="AD65" s="10">
        <v>-5.3935699999999995</v>
      </c>
      <c r="AE65" s="10">
        <v>-16.034389999999998</v>
      </c>
      <c r="AF65" s="10">
        <v>-7.2505600000000001</v>
      </c>
      <c r="AG65" s="10">
        <v>-12.2247933908</v>
      </c>
      <c r="AH65" s="10">
        <v>-1.1186446296900001</v>
      </c>
      <c r="AI65" s="9">
        <v>9.4459999999999997</v>
      </c>
      <c r="AJ65" s="9">
        <v>7.9630000000000001</v>
      </c>
      <c r="AK65" s="9">
        <v>79.977000000000004</v>
      </c>
      <c r="AL65" s="9">
        <v>-11.765000000000001</v>
      </c>
      <c r="AM65" s="9">
        <v>-10.845000000000001</v>
      </c>
      <c r="AN65" s="4"/>
      <c r="AO65" s="4"/>
      <c r="AP65" s="4"/>
      <c r="AQ65" s="4"/>
      <c r="AR65" s="4"/>
      <c r="AS65" s="4"/>
      <c r="AT65" s="4"/>
      <c r="AU65" s="4"/>
      <c r="AV65" s="4"/>
      <c r="AW65" s="4"/>
      <c r="AX65" s="4"/>
      <c r="AY65" s="4"/>
      <c r="ALQ65" t="e">
        <v>#N/A</v>
      </c>
    </row>
    <row r="66" spans="1:1005" ht="15" x14ac:dyDescent="0.25">
      <c r="A66" s="108">
        <f>YampaRiverInflow.TotalOutflow!A66</f>
        <v>45870</v>
      </c>
      <c r="B66" s="9"/>
      <c r="C66" s="9"/>
      <c r="D66" s="9">
        <v>-0.89700000000000002</v>
      </c>
      <c r="E66" s="10">
        <v>12.827999999999999</v>
      </c>
      <c r="F66" s="10">
        <v>-4.125</v>
      </c>
      <c r="G66" s="10">
        <v>-0.66400000000000003</v>
      </c>
      <c r="H66" s="10">
        <v>-1.9179999999999999</v>
      </c>
      <c r="I66" s="10">
        <v>27.553999999999998</v>
      </c>
      <c r="J66" s="10">
        <v>4.3259999999999996</v>
      </c>
      <c r="K66" s="10">
        <v>3.7869999999999999</v>
      </c>
      <c r="L66" s="10">
        <v>-3.95</v>
      </c>
      <c r="M66" s="10">
        <v>-0.94599999999999995</v>
      </c>
      <c r="N66" s="10">
        <v>2.1970000000000001</v>
      </c>
      <c r="O66" s="10">
        <v>-4.3259999999999996</v>
      </c>
      <c r="P66" s="10">
        <v>-10.675000000000001</v>
      </c>
      <c r="Q66" s="10">
        <v>1.804</v>
      </c>
      <c r="R66" s="10">
        <v>4.2789999999999999</v>
      </c>
      <c r="S66" s="10">
        <v>-12.226000000000001</v>
      </c>
      <c r="T66" s="10">
        <v>-3.8130000000000002</v>
      </c>
      <c r="U66" s="10">
        <v>-0.78500000000000003</v>
      </c>
      <c r="V66" s="10">
        <v>-7.6040000000000001</v>
      </c>
      <c r="W66" s="10">
        <v>-5.4119999999999999</v>
      </c>
      <c r="X66" s="10">
        <v>-13.86</v>
      </c>
      <c r="Y66" s="10">
        <v>-14.737</v>
      </c>
      <c r="Z66" s="10">
        <v>-6.2569999999999997</v>
      </c>
      <c r="AA66" s="10">
        <v>-22.553999999999998</v>
      </c>
      <c r="AB66" s="10">
        <v>-2.4489999999999998</v>
      </c>
      <c r="AC66" s="10">
        <v>-15.135450000000001</v>
      </c>
      <c r="AD66" s="10">
        <v>2.9768400000000002</v>
      </c>
      <c r="AE66" s="10">
        <v>5.9177799999999996</v>
      </c>
      <c r="AF66" s="10">
        <v>3.3304999999999998</v>
      </c>
      <c r="AG66" s="10">
        <v>10.5769677696</v>
      </c>
      <c r="AH66" s="10">
        <v>-6.3205289276000007</v>
      </c>
      <c r="AI66" s="9">
        <v>5.1120000000000001</v>
      </c>
      <c r="AJ66" s="9">
        <v>10.664999999999999</v>
      </c>
      <c r="AK66" s="9">
        <v>5.9720000000000004</v>
      </c>
      <c r="AL66" s="9">
        <v>-4.8890000000000002</v>
      </c>
      <c r="AM66" s="9">
        <v>-3.1019999999999999</v>
      </c>
      <c r="AN66" s="4"/>
      <c r="AO66" s="4"/>
      <c r="AP66" s="4"/>
      <c r="AQ66" s="4"/>
      <c r="AR66" s="4"/>
      <c r="AS66" s="4"/>
      <c r="AT66" s="4"/>
      <c r="AU66" s="4"/>
      <c r="AV66" s="4"/>
      <c r="AW66" s="4"/>
      <c r="AX66" s="4"/>
      <c r="AY66" s="4"/>
      <c r="ALQ66" t="e">
        <v>#N/A</v>
      </c>
    </row>
    <row r="67" spans="1:1005" ht="15" x14ac:dyDescent="0.25">
      <c r="A67" s="108">
        <f>YampaRiverInflow.TotalOutflow!A67</f>
        <v>45901</v>
      </c>
      <c r="B67" s="9"/>
      <c r="C67" s="9"/>
      <c r="D67" s="9">
        <v>-0.377</v>
      </c>
      <c r="E67" s="10">
        <v>-8.4480000000000004</v>
      </c>
      <c r="F67" s="10">
        <v>-5.992</v>
      </c>
      <c r="G67" s="10">
        <v>7.3310000000000004</v>
      </c>
      <c r="H67" s="10">
        <v>-4.6890000000000001</v>
      </c>
      <c r="I67" s="10">
        <v>14.712999999999999</v>
      </c>
      <c r="J67" s="10">
        <v>2.484</v>
      </c>
      <c r="K67" s="10">
        <v>5.2409999999999997</v>
      </c>
      <c r="L67" s="10">
        <v>-12.904</v>
      </c>
      <c r="M67" s="10">
        <v>8.5779999999999994</v>
      </c>
      <c r="N67" s="10">
        <v>15.861000000000001</v>
      </c>
      <c r="O67" s="10">
        <v>4.218</v>
      </c>
      <c r="P67" s="10">
        <v>2.15</v>
      </c>
      <c r="Q67" s="10">
        <v>-6.8959999999999999</v>
      </c>
      <c r="R67" s="10">
        <v>-12.975</v>
      </c>
      <c r="S67" s="10">
        <v>-7.1189999999999998</v>
      </c>
      <c r="T67" s="10">
        <v>-2.2879999999999998</v>
      </c>
      <c r="U67" s="10">
        <v>-15.519</v>
      </c>
      <c r="V67" s="10">
        <v>-21.178000000000001</v>
      </c>
      <c r="W67" s="10">
        <v>-6.0739999999999998</v>
      </c>
      <c r="X67" s="10">
        <v>-3.6960000000000002</v>
      </c>
      <c r="Y67" s="10">
        <v>0.23</v>
      </c>
      <c r="Z67" s="10">
        <v>-2.0470000000000002</v>
      </c>
      <c r="AA67" s="10">
        <v>-1.55</v>
      </c>
      <c r="AB67" s="10">
        <v>8.7729999999999997</v>
      </c>
      <c r="AC67" s="10">
        <v>-8.4957199999999986</v>
      </c>
      <c r="AD67" s="10">
        <v>10.460270000000001</v>
      </c>
      <c r="AE67" s="10">
        <v>-5.7617600000000007</v>
      </c>
      <c r="AF67" s="10">
        <v>-2.9507099999999999</v>
      </c>
      <c r="AG67" s="10">
        <v>5.5732644647899994</v>
      </c>
      <c r="AH67" s="10">
        <v>7.3737107418200001</v>
      </c>
      <c r="AI67" s="9">
        <v>12.664999999999999</v>
      </c>
      <c r="AJ67" s="9">
        <v>7.843</v>
      </c>
      <c r="AK67" s="9">
        <v>21.111000000000001</v>
      </c>
      <c r="AL67" s="9">
        <v>-9.8369999999999997</v>
      </c>
      <c r="AM67" s="9">
        <v>10.523999999999999</v>
      </c>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9BD06-0A68-4255-AF9E-F8FAE91191D5}">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59</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HvrToDvs_In_Time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43983</v>
      </c>
      <c r="B4" s="9"/>
      <c r="C4" s="9"/>
      <c r="D4" s="9">
        <v>-14.728</v>
      </c>
      <c r="E4" s="10">
        <v>36.7791</v>
      </c>
      <c r="F4" s="10">
        <v>47.801720000000003</v>
      </c>
      <c r="G4" s="10">
        <v>62.467669999999998</v>
      </c>
      <c r="H4" s="10">
        <v>43.907669999999996</v>
      </c>
      <c r="I4" s="10">
        <v>36.8551</v>
      </c>
      <c r="J4" s="10">
        <v>12.004910000000001</v>
      </c>
      <c r="K4" s="10">
        <v>7.7272400000000001</v>
      </c>
      <c r="L4" s="10">
        <v>40.933699999999995</v>
      </c>
      <c r="M4" s="10">
        <v>11.465860000000001</v>
      </c>
      <c r="N4" s="10">
        <v>16.794580000000003</v>
      </c>
      <c r="O4" s="10">
        <v>-46.634540000000001</v>
      </c>
      <c r="P4" s="10">
        <v>-19.443330000000003</v>
      </c>
      <c r="Q4" s="10">
        <v>7.9125299999999994</v>
      </c>
      <c r="R4" s="10">
        <v>-9.9691600000000005</v>
      </c>
      <c r="S4" s="10">
        <v>-16.600020000000001</v>
      </c>
      <c r="T4" s="10">
        <v>-10.217690000000001</v>
      </c>
      <c r="U4" s="10">
        <v>3.97357</v>
      </c>
      <c r="V4" s="10">
        <v>-3.1482399999999999</v>
      </c>
      <c r="W4" s="10">
        <v>-1.4221199999999998</v>
      </c>
      <c r="X4" s="10">
        <v>-38.834009999999999</v>
      </c>
      <c r="Y4" s="10">
        <v>-7.06473</v>
      </c>
      <c r="Z4" s="10">
        <v>1.8902699999999999</v>
      </c>
      <c r="AA4" s="10">
        <v>8.4872199999999989</v>
      </c>
      <c r="AB4" s="10">
        <v>0.80691999999999997</v>
      </c>
      <c r="AC4" s="10">
        <v>-6.2195200000000002</v>
      </c>
      <c r="AD4" s="10">
        <v>13.559850000000001</v>
      </c>
      <c r="AE4" s="10">
        <v>-8.6716299999999986</v>
      </c>
      <c r="AF4" s="10">
        <v>-7.92706</v>
      </c>
      <c r="AG4" s="10">
        <v>-2.6868400000000001</v>
      </c>
      <c r="AH4" s="10">
        <v>-23.401610000000002</v>
      </c>
      <c r="AI4" s="10">
        <v>-8.745379999999999</v>
      </c>
      <c r="AJ4" s="10">
        <v>-18.980650000000001</v>
      </c>
      <c r="AK4" s="10">
        <v>-16.096640000000001</v>
      </c>
      <c r="AL4" s="10">
        <v>-19.255974470100004</v>
      </c>
      <c r="AM4" s="10">
        <v>-18.6228715425</v>
      </c>
      <c r="AN4" s="4"/>
      <c r="AO4" s="4"/>
      <c r="AP4" s="4"/>
      <c r="AQ4" s="4"/>
      <c r="AR4" s="4"/>
      <c r="AS4" s="4"/>
      <c r="AT4" s="4"/>
      <c r="AU4" s="4"/>
      <c r="AV4" s="4"/>
      <c r="AW4" s="4"/>
      <c r="AX4" s="4"/>
      <c r="AY4" s="4"/>
    </row>
    <row r="5" spans="1:54" ht="15" x14ac:dyDescent="0.25">
      <c r="A5" s="108">
        <f>YampaRiverInflow.TotalOutflow!A5</f>
        <v>44013</v>
      </c>
      <c r="B5" s="9"/>
      <c r="C5" s="9"/>
      <c r="D5" s="9">
        <v>-11.792</v>
      </c>
      <c r="E5" s="10">
        <v>72.870630000000006</v>
      </c>
      <c r="F5" s="10">
        <v>68.089640000000003</v>
      </c>
      <c r="G5" s="10">
        <v>60.205719999999999</v>
      </c>
      <c r="H5" s="10">
        <v>49.438319999999997</v>
      </c>
      <c r="I5" s="10">
        <v>32.877110000000002</v>
      </c>
      <c r="J5" s="10">
        <v>10.57719</v>
      </c>
      <c r="K5" s="10">
        <v>7.2024099999999995</v>
      </c>
      <c r="L5" s="10">
        <v>42.957050000000002</v>
      </c>
      <c r="M5" s="10">
        <v>25.683209999999999</v>
      </c>
      <c r="N5" s="10">
        <v>16.192450000000001</v>
      </c>
      <c r="O5" s="10">
        <v>-32.33464</v>
      </c>
      <c r="P5" s="10">
        <v>-28.353200000000001</v>
      </c>
      <c r="Q5" s="10">
        <v>-13.82734</v>
      </c>
      <c r="R5" s="10">
        <v>-8.2693600000000007</v>
      </c>
      <c r="S5" s="10">
        <v>-6.1791200000000002</v>
      </c>
      <c r="T5" s="10">
        <v>3.4561299999999999</v>
      </c>
      <c r="U5" s="10">
        <v>2.85033</v>
      </c>
      <c r="V5" s="10">
        <v>-5.2313599999999996</v>
      </c>
      <c r="W5" s="10">
        <v>-2.7631799999999997</v>
      </c>
      <c r="X5" s="10">
        <v>-11.48329</v>
      </c>
      <c r="Y5" s="10">
        <v>-12.351889999999999</v>
      </c>
      <c r="Z5" s="10">
        <v>-4.6287900000000004</v>
      </c>
      <c r="AA5" s="10">
        <v>-5.6995800000000001</v>
      </c>
      <c r="AB5" s="10">
        <v>1.1146199999999999</v>
      </c>
      <c r="AC5" s="10">
        <v>-1.95407</v>
      </c>
      <c r="AD5" s="10">
        <v>15.37031</v>
      </c>
      <c r="AE5" s="10">
        <v>-6.1843900000000005</v>
      </c>
      <c r="AF5" s="10">
        <v>2.6158600000000001</v>
      </c>
      <c r="AG5" s="10">
        <v>5.3711899999999995</v>
      </c>
      <c r="AH5" s="10">
        <v>-13.886209999999998</v>
      </c>
      <c r="AI5" s="9">
        <v>-10.38104</v>
      </c>
      <c r="AJ5" s="9">
        <v>-8.8864900000000002</v>
      </c>
      <c r="AK5" s="9">
        <v>-24.04243</v>
      </c>
      <c r="AL5" s="9">
        <v>-9.7753157925099998</v>
      </c>
      <c r="AM5" s="9">
        <v>-13.541234510899999</v>
      </c>
      <c r="AN5" s="4"/>
      <c r="AO5" s="4"/>
      <c r="AP5" s="4"/>
      <c r="AQ5" s="4"/>
      <c r="AR5" s="4"/>
      <c r="AS5" s="4"/>
      <c r="AT5" s="4"/>
      <c r="AU5" s="4"/>
      <c r="AV5" s="4"/>
      <c r="AW5" s="4"/>
      <c r="AX5" s="4"/>
      <c r="AY5" s="4"/>
    </row>
    <row r="6" spans="1:54" ht="15" x14ac:dyDescent="0.25">
      <c r="A6" s="108">
        <f>YampaRiverInflow.TotalOutflow!A6</f>
        <v>44044</v>
      </c>
      <c r="B6" s="9"/>
      <c r="C6" s="9"/>
      <c r="D6" s="9">
        <v>-12.022</v>
      </c>
      <c r="E6" s="10">
        <v>74.391710000000003</v>
      </c>
      <c r="F6" s="10">
        <v>83.114260000000002</v>
      </c>
      <c r="G6" s="10">
        <v>64.003280000000004</v>
      </c>
      <c r="H6" s="10">
        <v>30.162470000000003</v>
      </c>
      <c r="I6" s="10">
        <v>25.66291</v>
      </c>
      <c r="J6" s="10">
        <v>47.366790000000002</v>
      </c>
      <c r="K6" s="10">
        <v>-3.6207199999999999</v>
      </c>
      <c r="L6" s="10">
        <v>8.2340900000000001</v>
      </c>
      <c r="M6" s="10">
        <v>1.0808900000000001</v>
      </c>
      <c r="N6" s="10">
        <v>9.8302700000000005</v>
      </c>
      <c r="O6" s="10">
        <v>-30.478750000000002</v>
      </c>
      <c r="P6" s="10">
        <v>-37.806379999999997</v>
      </c>
      <c r="Q6" s="10">
        <v>0.36157</v>
      </c>
      <c r="R6" s="10">
        <v>-21.721700000000002</v>
      </c>
      <c r="S6" s="10">
        <v>-32.771730000000005</v>
      </c>
      <c r="T6" s="10">
        <v>-3.3455599999999999</v>
      </c>
      <c r="U6" s="10">
        <v>5.3322599999999998</v>
      </c>
      <c r="V6" s="10">
        <v>-12.47739</v>
      </c>
      <c r="W6" s="10">
        <v>-10.764940000000001</v>
      </c>
      <c r="X6" s="10">
        <v>-12.411370000000002</v>
      </c>
      <c r="Y6" s="10">
        <v>-5.8684500000000002</v>
      </c>
      <c r="Z6" s="10">
        <v>-7.3342000000000001</v>
      </c>
      <c r="AA6" s="10">
        <v>-0.58257000000000003</v>
      </c>
      <c r="AB6" s="10">
        <v>-2.9759099999999998</v>
      </c>
      <c r="AC6" s="10">
        <v>-4.9262499999999996</v>
      </c>
      <c r="AD6" s="10">
        <v>7.4216999999999995</v>
      </c>
      <c r="AE6" s="10">
        <v>-6.2596699999999998</v>
      </c>
      <c r="AF6" s="10">
        <v>-3.49715</v>
      </c>
      <c r="AG6" s="10">
        <v>-8.0988400000000009</v>
      </c>
      <c r="AH6" s="10">
        <v>-12.211690000000001</v>
      </c>
      <c r="AI6" s="9">
        <v>-5.9300299999999995</v>
      </c>
      <c r="AJ6" s="9">
        <v>-10.645899999999999</v>
      </c>
      <c r="AK6" s="9">
        <v>-16.45506</v>
      </c>
      <c r="AL6" s="9">
        <v>-6.1211380751300002</v>
      </c>
      <c r="AM6" s="9">
        <v>-16.4951205805</v>
      </c>
      <c r="AN6" s="4"/>
      <c r="AO6" s="4"/>
      <c r="AP6" s="4"/>
      <c r="AQ6" s="4"/>
      <c r="AR6" s="4"/>
      <c r="AS6" s="4"/>
      <c r="AT6" s="4"/>
      <c r="AU6" s="4"/>
      <c r="AV6" s="4"/>
      <c r="AW6" s="4"/>
      <c r="AX6" s="4"/>
      <c r="AY6" s="4"/>
    </row>
    <row r="7" spans="1:54" ht="15" x14ac:dyDescent="0.25">
      <c r="A7" s="108">
        <f>YampaRiverInflow.TotalOutflow!A7</f>
        <v>44075</v>
      </c>
      <c r="B7" s="9"/>
      <c r="C7" s="9"/>
      <c r="D7" s="9">
        <v>-14.513</v>
      </c>
      <c r="E7" s="10">
        <v>15.569330000000001</v>
      </c>
      <c r="F7" s="10">
        <v>17.491540000000001</v>
      </c>
      <c r="G7" s="10">
        <v>90.030710000000013</v>
      </c>
      <c r="H7" s="10">
        <v>37.451620000000005</v>
      </c>
      <c r="I7" s="10">
        <v>29.726150000000001</v>
      </c>
      <c r="J7" s="10">
        <v>21.405069999999998</v>
      </c>
      <c r="K7" s="10">
        <v>-6.1849399999999992</v>
      </c>
      <c r="L7" s="10">
        <v>-13.40967</v>
      </c>
      <c r="M7" s="10">
        <v>4.8451000000000004</v>
      </c>
      <c r="N7" s="10">
        <v>10.459700000000002</v>
      </c>
      <c r="O7" s="10">
        <v>-32.106940000000002</v>
      </c>
      <c r="P7" s="10">
        <v>-14.36115</v>
      </c>
      <c r="Q7" s="10">
        <v>6.0761099999999999</v>
      </c>
      <c r="R7" s="10">
        <v>2.1292300000000002</v>
      </c>
      <c r="S7" s="10">
        <v>3.4588800000000002</v>
      </c>
      <c r="T7" s="10">
        <v>-3.5141100000000001</v>
      </c>
      <c r="U7" s="10">
        <v>2.3970700000000003</v>
      </c>
      <c r="V7" s="10">
        <v>-14.862719999999999</v>
      </c>
      <c r="W7" s="10">
        <v>10.64911</v>
      </c>
      <c r="X7" s="10">
        <v>1.2162899999999999</v>
      </c>
      <c r="Y7" s="10">
        <v>-3.2352600000000002</v>
      </c>
      <c r="Z7" s="10">
        <v>3.2015500000000001</v>
      </c>
      <c r="AA7" s="10">
        <v>-2.03647</v>
      </c>
      <c r="AB7" s="10">
        <v>4.6902200000000001</v>
      </c>
      <c r="AC7" s="10">
        <v>-2.4659599999999999</v>
      </c>
      <c r="AD7" s="10">
        <v>2.1341199999999998</v>
      </c>
      <c r="AE7" s="10">
        <v>-3.6479999999999999E-2</v>
      </c>
      <c r="AF7" s="10">
        <v>3.5242300000000002</v>
      </c>
      <c r="AG7" s="10">
        <v>2.30775</v>
      </c>
      <c r="AH7" s="10">
        <v>-2.1289499999999997</v>
      </c>
      <c r="AI7" s="9">
        <v>-5.9721000000000002</v>
      </c>
      <c r="AJ7" s="9">
        <v>-4.7625399999999996</v>
      </c>
      <c r="AK7" s="9">
        <v>-11.23626</v>
      </c>
      <c r="AL7" s="9">
        <v>-5.9217293134800002</v>
      </c>
      <c r="AM7" s="9">
        <v>-16.066383176799999</v>
      </c>
      <c r="AN7" s="4"/>
      <c r="AO7" s="4"/>
      <c r="AP7" s="4"/>
      <c r="AQ7" s="4"/>
      <c r="AR7" s="4"/>
      <c r="AS7" s="4"/>
      <c r="AT7" s="4"/>
      <c r="AU7" s="4"/>
      <c r="AV7" s="4"/>
      <c r="AW7" s="4"/>
      <c r="AX7" s="4"/>
      <c r="AY7" s="4"/>
    </row>
    <row r="8" spans="1:54" ht="15" x14ac:dyDescent="0.25">
      <c r="A8" s="108">
        <f>YampaRiverInflow.TotalOutflow!A8</f>
        <v>44105</v>
      </c>
      <c r="B8" s="9"/>
      <c r="C8" s="9"/>
      <c r="D8" s="9">
        <v>-10.351000000000001</v>
      </c>
      <c r="E8" s="10">
        <v>11.770820000000001</v>
      </c>
      <c r="F8" s="10">
        <v>29.394490000000001</v>
      </c>
      <c r="G8" s="10">
        <v>133.46231</v>
      </c>
      <c r="H8" s="10">
        <v>-7.9622099999999998</v>
      </c>
      <c r="I8" s="10">
        <v>14.659660000000001</v>
      </c>
      <c r="J8" s="10">
        <v>6.4712700000000005</v>
      </c>
      <c r="K8" s="10">
        <v>-4.5573800000000002</v>
      </c>
      <c r="L8" s="10">
        <v>16.089169999999999</v>
      </c>
      <c r="M8" s="10">
        <v>2.3823400000000001</v>
      </c>
      <c r="N8" s="10">
        <v>-2.3206700000000002</v>
      </c>
      <c r="O8" s="10">
        <v>-31.9285</v>
      </c>
      <c r="P8" s="10">
        <v>-8.5193500000000011</v>
      </c>
      <c r="Q8" s="10">
        <v>-12.10599</v>
      </c>
      <c r="R8" s="10">
        <v>-6.4365399999999999</v>
      </c>
      <c r="S8" s="10">
        <v>-9.3328700000000016</v>
      </c>
      <c r="T8" s="10">
        <v>8.7130799999999997</v>
      </c>
      <c r="U8" s="10">
        <v>6.0392799999999998</v>
      </c>
      <c r="V8" s="10">
        <v>-14.376950000000001</v>
      </c>
      <c r="W8" s="10">
        <v>11.44023</v>
      </c>
      <c r="X8" s="10">
        <v>-2.2667899999999999</v>
      </c>
      <c r="Y8" s="10">
        <v>12.561069999999999</v>
      </c>
      <c r="Z8" s="10">
        <v>9.3788400000000003</v>
      </c>
      <c r="AA8" s="10">
        <v>7.2322499999999996</v>
      </c>
      <c r="AB8" s="10">
        <v>17.66301</v>
      </c>
      <c r="AC8" s="10">
        <v>17.936130000000002</v>
      </c>
      <c r="AD8" s="10">
        <v>19.500349999999997</v>
      </c>
      <c r="AE8" s="10">
        <v>0.40545999999999999</v>
      </c>
      <c r="AF8" s="10">
        <v>-3.57796</v>
      </c>
      <c r="AG8" s="10">
        <v>-7.8305600000000002</v>
      </c>
      <c r="AH8" s="10">
        <v>5.5783399999999999</v>
      </c>
      <c r="AI8" s="9">
        <v>7.1333100000000007</v>
      </c>
      <c r="AJ8" s="9">
        <v>-3.07572</v>
      </c>
      <c r="AK8" s="9">
        <v>-12.67216</v>
      </c>
      <c r="AL8" s="9">
        <v>9.5933321672099989</v>
      </c>
      <c r="AM8" s="9">
        <v>-7.3716004105100001</v>
      </c>
      <c r="AN8" s="4"/>
      <c r="AO8" s="4"/>
      <c r="AP8" s="4"/>
      <c r="AQ8" s="4"/>
      <c r="AR8" s="4"/>
      <c r="AS8" s="4"/>
      <c r="AT8" s="4"/>
      <c r="AU8" s="4"/>
      <c r="AV8" s="4"/>
      <c r="AW8" s="4"/>
      <c r="AX8" s="4"/>
      <c r="AY8" s="4"/>
    </row>
    <row r="9" spans="1:54" ht="15" x14ac:dyDescent="0.25">
      <c r="A9" s="108">
        <f>YampaRiverInflow.TotalOutflow!A9</f>
        <v>44136</v>
      </c>
      <c r="B9" s="9"/>
      <c r="C9" s="9"/>
      <c r="D9" s="9">
        <v>-18.545000000000002</v>
      </c>
      <c r="E9" s="10">
        <v>7.9291700000000001</v>
      </c>
      <c r="F9" s="10">
        <v>-2.7989000000000002</v>
      </c>
      <c r="G9" s="10">
        <v>52.581679999999999</v>
      </c>
      <c r="H9" s="10">
        <v>19.1631</v>
      </c>
      <c r="I9" s="10">
        <v>8.3231599999999997</v>
      </c>
      <c r="J9" s="10">
        <v>-4.9865000000000004</v>
      </c>
      <c r="K9" s="10">
        <v>15.50897</v>
      </c>
      <c r="L9" s="10">
        <v>11.76432</v>
      </c>
      <c r="M9" s="10">
        <v>31.527560000000001</v>
      </c>
      <c r="N9" s="10">
        <v>-3.2050900000000002</v>
      </c>
      <c r="O9" s="10">
        <v>-23.295529999999999</v>
      </c>
      <c r="P9" s="10">
        <v>-17.111999999999998</v>
      </c>
      <c r="Q9" s="10">
        <v>-11.698649999999999</v>
      </c>
      <c r="R9" s="10">
        <v>-40.886620000000001</v>
      </c>
      <c r="S9" s="10">
        <v>8.8454099999999993</v>
      </c>
      <c r="T9" s="10">
        <v>8.6155300000000015</v>
      </c>
      <c r="U9" s="10">
        <v>-6.0922700000000001</v>
      </c>
      <c r="V9" s="10">
        <v>-18.06193</v>
      </c>
      <c r="W9" s="10">
        <v>-2.7934000000000001</v>
      </c>
      <c r="X9" s="10">
        <v>14.61594</v>
      </c>
      <c r="Y9" s="10">
        <v>1.1808599999999998</v>
      </c>
      <c r="Z9" s="10">
        <v>-1.2787599999999999</v>
      </c>
      <c r="AA9" s="10">
        <v>-0.85072999999999999</v>
      </c>
      <c r="AB9" s="10">
        <v>-7.69496</v>
      </c>
      <c r="AC9" s="10">
        <v>-25.293230000000001</v>
      </c>
      <c r="AD9" s="10">
        <v>14.929360000000001</v>
      </c>
      <c r="AE9" s="10">
        <v>-6.5592299999999994</v>
      </c>
      <c r="AF9" s="10">
        <v>-12.624499999999999</v>
      </c>
      <c r="AG9" s="10">
        <v>-15.31161</v>
      </c>
      <c r="AH9" s="10">
        <v>-29.335889999999999</v>
      </c>
      <c r="AI9" s="9">
        <v>-11.260489999999999</v>
      </c>
      <c r="AJ9" s="9">
        <v>-11.40968</v>
      </c>
      <c r="AK9" s="9">
        <v>4.0670200000000003</v>
      </c>
      <c r="AL9" s="9">
        <v>-5.6661833634400001</v>
      </c>
      <c r="AM9" s="9">
        <v>-13.579297370099999</v>
      </c>
      <c r="AN9" s="4"/>
      <c r="AO9" s="4"/>
      <c r="AP9" s="4"/>
      <c r="AQ9" s="4"/>
      <c r="AR9" s="4"/>
      <c r="AS9" s="4"/>
      <c r="AT9" s="4"/>
      <c r="AU9" s="4"/>
      <c r="AV9" s="4"/>
      <c r="AW9" s="4"/>
      <c r="AX9" s="4"/>
      <c r="AY9" s="4"/>
    </row>
    <row r="10" spans="1:54" ht="15" x14ac:dyDescent="0.25">
      <c r="A10" s="108">
        <f>YampaRiverInflow.TotalOutflow!A10</f>
        <v>44166</v>
      </c>
      <c r="B10" s="9"/>
      <c r="C10" s="9"/>
      <c r="D10" s="9">
        <v>-12.076000000000001</v>
      </c>
      <c r="E10" s="10">
        <v>0.70411000000000001</v>
      </c>
      <c r="F10" s="10">
        <v>-2.0269400000000002</v>
      </c>
      <c r="G10" s="10">
        <v>51.959830000000004</v>
      </c>
      <c r="H10" s="10">
        <v>32.17351</v>
      </c>
      <c r="I10" s="10">
        <v>27.887509999999999</v>
      </c>
      <c r="J10" s="10">
        <v>-7.8382100000000001</v>
      </c>
      <c r="K10" s="10">
        <v>-32.544939999999997</v>
      </c>
      <c r="L10" s="10">
        <v>-18.25207</v>
      </c>
      <c r="M10" s="10">
        <v>0.23571999999999999</v>
      </c>
      <c r="N10" s="10">
        <v>-17.19848</v>
      </c>
      <c r="O10" s="10">
        <v>-15.513</v>
      </c>
      <c r="P10" s="10">
        <v>-23.537050000000001</v>
      </c>
      <c r="Q10" s="10">
        <v>-21.342089999999999</v>
      </c>
      <c r="R10" s="10">
        <v>-25.91873</v>
      </c>
      <c r="S10" s="10">
        <v>-8.1638900000000003</v>
      </c>
      <c r="T10" s="10">
        <v>-7.6459899999999994</v>
      </c>
      <c r="U10" s="10">
        <v>-41.546080000000003</v>
      </c>
      <c r="V10" s="10">
        <v>-20.32019</v>
      </c>
      <c r="W10" s="10">
        <v>-22.775419999999997</v>
      </c>
      <c r="X10" s="10">
        <v>-20.00853</v>
      </c>
      <c r="Y10" s="10">
        <v>-16.126649999999998</v>
      </c>
      <c r="Z10" s="10">
        <v>-14.551170000000001</v>
      </c>
      <c r="AA10" s="10">
        <v>-9.3304200000000002</v>
      </c>
      <c r="AB10" s="10">
        <v>-15.43425</v>
      </c>
      <c r="AC10" s="10">
        <v>-9.6678799999999985</v>
      </c>
      <c r="AD10" s="10">
        <v>2.13557</v>
      </c>
      <c r="AE10" s="10">
        <v>-15.070690000000001</v>
      </c>
      <c r="AF10" s="10">
        <v>-14.155530000000001</v>
      </c>
      <c r="AG10" s="10">
        <v>-24.016959999999997</v>
      </c>
      <c r="AH10" s="10">
        <v>-14.53312</v>
      </c>
      <c r="AI10" s="9">
        <v>-28.044779999999999</v>
      </c>
      <c r="AJ10" s="9">
        <v>-6.3832500000000003</v>
      </c>
      <c r="AK10" s="9">
        <v>-10.085459999999999</v>
      </c>
      <c r="AL10" s="9">
        <v>-1.7760761056900001</v>
      </c>
      <c r="AM10" s="9">
        <v>-12.813628441100001</v>
      </c>
      <c r="AN10" s="4"/>
      <c r="AO10" s="4"/>
      <c r="AP10" s="4"/>
      <c r="AQ10" s="4"/>
      <c r="AR10" s="4"/>
      <c r="AS10" s="4"/>
      <c r="AT10" s="4"/>
      <c r="AU10" s="4"/>
      <c r="AV10" s="4"/>
      <c r="AW10" s="4"/>
      <c r="AX10" s="4"/>
      <c r="AY10" s="4"/>
    </row>
    <row r="11" spans="1:54" ht="15" x14ac:dyDescent="0.25">
      <c r="A11" s="108">
        <f>YampaRiverInflow.TotalOutflow!A11</f>
        <v>44197</v>
      </c>
      <c r="B11" s="9"/>
      <c r="C11" s="9"/>
      <c r="D11" s="9">
        <v>-20.931000000000001</v>
      </c>
      <c r="E11" s="10">
        <v>-4.1834899999999999</v>
      </c>
      <c r="F11" s="10">
        <v>31.439830000000001</v>
      </c>
      <c r="G11" s="10">
        <v>31.442490000000003</v>
      </c>
      <c r="H11" s="10">
        <v>-8.1626999999999992</v>
      </c>
      <c r="I11" s="10">
        <v>-9.4905600000000003</v>
      </c>
      <c r="J11" s="10">
        <v>-16.206330000000001</v>
      </c>
      <c r="K11" s="10">
        <v>-67.403059999999996</v>
      </c>
      <c r="L11" s="10">
        <v>5.3257399999999997</v>
      </c>
      <c r="M11" s="10">
        <v>-10.554080000000001</v>
      </c>
      <c r="N11" s="10">
        <v>-12.17793</v>
      </c>
      <c r="O11" s="10">
        <v>-5.2285699999999995</v>
      </c>
      <c r="P11" s="10">
        <v>-11.82418</v>
      </c>
      <c r="Q11" s="10">
        <v>-0.35291</v>
      </c>
      <c r="R11" s="10">
        <v>-9.4022099999999984</v>
      </c>
      <c r="S11" s="10">
        <v>-2.2324000000000002</v>
      </c>
      <c r="T11" s="10">
        <v>-13.06556</v>
      </c>
      <c r="U11" s="10">
        <v>-23.842459999999999</v>
      </c>
      <c r="V11" s="10">
        <v>-22.88402</v>
      </c>
      <c r="W11" s="10">
        <v>-9.2863400000000009</v>
      </c>
      <c r="X11" s="10">
        <v>2.0555400000000001</v>
      </c>
      <c r="Y11" s="10">
        <v>-8.3692099999999989</v>
      </c>
      <c r="Z11" s="10">
        <v>-7.36435</v>
      </c>
      <c r="AA11" s="10">
        <v>-10.88565</v>
      </c>
      <c r="AB11" s="10">
        <v>0.18258000000000002</v>
      </c>
      <c r="AC11" s="10">
        <v>-24.099160000000001</v>
      </c>
      <c r="AD11" s="10">
        <v>-10.99343</v>
      </c>
      <c r="AE11" s="10">
        <v>-17.351569999999999</v>
      </c>
      <c r="AF11" s="10">
        <v>-15.120850000000001</v>
      </c>
      <c r="AG11" s="10">
        <v>-15.297610000000001</v>
      </c>
      <c r="AH11" s="10">
        <v>-7.4300500000000005</v>
      </c>
      <c r="AI11" s="9">
        <v>-23.203659999999999</v>
      </c>
      <c r="AJ11" s="9">
        <v>-11.24441</v>
      </c>
      <c r="AK11" s="9">
        <v>-7.0866850672100004</v>
      </c>
      <c r="AL11" s="9">
        <v>-21.8410222298</v>
      </c>
      <c r="AM11" s="9">
        <v>32.649590000000003</v>
      </c>
      <c r="AN11" s="4"/>
      <c r="AO11" s="4"/>
      <c r="AP11" s="4"/>
      <c r="AQ11" s="4"/>
      <c r="AR11" s="4"/>
      <c r="AS11" s="4"/>
      <c r="AT11" s="4"/>
      <c r="AU11" s="4"/>
      <c r="AV11" s="4"/>
      <c r="AW11" s="4"/>
      <c r="AX11" s="4"/>
      <c r="AY11" s="4"/>
    </row>
    <row r="12" spans="1:54" ht="15" x14ac:dyDescent="0.25">
      <c r="A12" s="108">
        <f>YampaRiverInflow.TotalOutflow!A12</f>
        <v>44228</v>
      </c>
      <c r="B12" s="9"/>
      <c r="C12" s="9"/>
      <c r="D12" s="9">
        <v>-10.266</v>
      </c>
      <c r="E12" s="10">
        <v>1.9350000000000001</v>
      </c>
      <c r="F12" s="10">
        <v>22.693020000000001</v>
      </c>
      <c r="G12" s="10">
        <v>32.191499999999998</v>
      </c>
      <c r="H12" s="10">
        <v>-14.345370000000001</v>
      </c>
      <c r="I12" s="10">
        <v>0.28820999999999997</v>
      </c>
      <c r="J12" s="10">
        <v>24.75806</v>
      </c>
      <c r="K12" s="10">
        <v>-0.71377000000000002</v>
      </c>
      <c r="L12" s="10">
        <v>-17.479389999999999</v>
      </c>
      <c r="M12" s="10">
        <v>7.1028599999999997</v>
      </c>
      <c r="N12" s="10">
        <v>-20.612359999999999</v>
      </c>
      <c r="O12" s="10">
        <v>-3.8160700000000003</v>
      </c>
      <c r="P12" s="10">
        <v>12.07672</v>
      </c>
      <c r="Q12" s="10">
        <v>-6.4777399999999998</v>
      </c>
      <c r="R12" s="10">
        <v>-3.1795599999999999</v>
      </c>
      <c r="S12" s="10">
        <v>-18.78584</v>
      </c>
      <c r="T12" s="10">
        <v>-15.19333</v>
      </c>
      <c r="U12" s="10">
        <v>16.79738</v>
      </c>
      <c r="V12" s="10">
        <v>-14.575379999999999</v>
      </c>
      <c r="W12" s="10">
        <v>-10.293559999999999</v>
      </c>
      <c r="X12" s="10">
        <v>-6.9536000000000007</v>
      </c>
      <c r="Y12" s="10">
        <v>-5.6801599999999999</v>
      </c>
      <c r="Z12" s="10">
        <v>-3.35554</v>
      </c>
      <c r="AA12" s="10">
        <v>-8.1621500000000005</v>
      </c>
      <c r="AB12" s="10">
        <v>2.4570000000000002E-2</v>
      </c>
      <c r="AC12" s="10">
        <v>-7.1100200000000005</v>
      </c>
      <c r="AD12" s="10">
        <v>-6.7532899999999998</v>
      </c>
      <c r="AE12" s="10">
        <v>-2.0011099999999997</v>
      </c>
      <c r="AF12" s="10">
        <v>-7.8896199999999999</v>
      </c>
      <c r="AG12" s="10">
        <v>-3.9773800000000001</v>
      </c>
      <c r="AH12" s="10">
        <v>-10.08442</v>
      </c>
      <c r="AI12" s="9">
        <v>-18.090959999999999</v>
      </c>
      <c r="AJ12" s="9">
        <v>-11.6091</v>
      </c>
      <c r="AK12" s="9">
        <v>-21.548820344999999</v>
      </c>
      <c r="AL12" s="9">
        <v>-7.5980226642700002</v>
      </c>
      <c r="AM12" s="9">
        <v>26.56495</v>
      </c>
      <c r="AN12" s="4"/>
      <c r="AO12" s="4"/>
      <c r="AP12" s="4"/>
      <c r="AQ12" s="4"/>
      <c r="AR12" s="4"/>
      <c r="AS12" s="4"/>
      <c r="AT12" s="4"/>
      <c r="AU12" s="4"/>
      <c r="AV12" s="4"/>
      <c r="AW12" s="4"/>
      <c r="AX12" s="4"/>
      <c r="AY12" s="4"/>
    </row>
    <row r="13" spans="1:54" ht="15" x14ac:dyDescent="0.25">
      <c r="A13" s="108">
        <f>YampaRiverInflow.TotalOutflow!A13</f>
        <v>44256</v>
      </c>
      <c r="B13" s="9"/>
      <c r="C13" s="9"/>
      <c r="D13" s="9">
        <v>-11.603</v>
      </c>
      <c r="E13" s="10">
        <v>9.2411200000000004</v>
      </c>
      <c r="F13" s="10">
        <v>34.107990000000001</v>
      </c>
      <c r="G13" s="10">
        <v>19.579360000000001</v>
      </c>
      <c r="H13" s="10">
        <v>21.266830000000002</v>
      </c>
      <c r="I13" s="10">
        <v>8.1764600000000005</v>
      </c>
      <c r="J13" s="10">
        <v>7.8801000000000005</v>
      </c>
      <c r="K13" s="10">
        <v>-16.084820000000001</v>
      </c>
      <c r="L13" s="10">
        <v>24.562889999999999</v>
      </c>
      <c r="M13" s="10">
        <v>-1.3683399999999999</v>
      </c>
      <c r="N13" s="10">
        <v>-30.239049999999999</v>
      </c>
      <c r="O13" s="10">
        <v>-0.40625</v>
      </c>
      <c r="P13" s="10">
        <v>-2.8755600000000001</v>
      </c>
      <c r="Q13" s="10">
        <v>-24.367049999999999</v>
      </c>
      <c r="R13" s="10">
        <v>-21.61571</v>
      </c>
      <c r="S13" s="10">
        <v>-7.1826499999999998</v>
      </c>
      <c r="T13" s="10">
        <v>-21.388090000000002</v>
      </c>
      <c r="U13" s="10">
        <v>-38.647570000000002</v>
      </c>
      <c r="V13" s="10">
        <v>-17.924779999999998</v>
      </c>
      <c r="W13" s="10">
        <v>-12.442740000000001</v>
      </c>
      <c r="X13" s="10">
        <v>-43.985260000000004</v>
      </c>
      <c r="Y13" s="10">
        <v>-10.52102</v>
      </c>
      <c r="Z13" s="10">
        <v>-6.4350100000000001</v>
      </c>
      <c r="AA13" s="10">
        <v>-12.448540000000001</v>
      </c>
      <c r="AB13" s="10">
        <v>-11.11115</v>
      </c>
      <c r="AC13" s="10">
        <v>-14.26328</v>
      </c>
      <c r="AD13" s="10">
        <v>-15.209569999999999</v>
      </c>
      <c r="AE13" s="10">
        <v>-13.494590000000001</v>
      </c>
      <c r="AF13" s="10">
        <v>-13.53969</v>
      </c>
      <c r="AG13" s="10">
        <v>-18.373999999999999</v>
      </c>
      <c r="AH13" s="10">
        <v>-10.9312</v>
      </c>
      <c r="AI13" s="9">
        <v>-22.812709999999999</v>
      </c>
      <c r="AJ13" s="9">
        <v>-10.592450000000001</v>
      </c>
      <c r="AK13" s="9">
        <v>-11.9735317815</v>
      </c>
      <c r="AL13" s="9">
        <v>-21.396965078199997</v>
      </c>
      <c r="AM13" s="9">
        <v>60.964930000000003</v>
      </c>
      <c r="AN13" s="4"/>
      <c r="AO13" s="4"/>
      <c r="AP13" s="4"/>
      <c r="AQ13" s="4"/>
      <c r="AR13" s="4"/>
      <c r="AS13" s="4"/>
      <c r="AT13" s="4"/>
      <c r="AU13" s="4"/>
      <c r="AV13" s="4"/>
      <c r="AW13" s="4"/>
      <c r="AX13" s="4"/>
      <c r="AY13" s="4"/>
    </row>
    <row r="14" spans="1:54" ht="15" x14ac:dyDescent="0.25">
      <c r="A14" s="108">
        <f>YampaRiverInflow.TotalOutflow!A14</f>
        <v>44287</v>
      </c>
      <c r="B14" s="9"/>
      <c r="C14" s="9"/>
      <c r="D14" s="9">
        <v>-12.46</v>
      </c>
      <c r="E14" s="10">
        <v>12.133100000000001</v>
      </c>
      <c r="F14" s="10">
        <v>76.599170000000001</v>
      </c>
      <c r="G14" s="10">
        <v>-6.7857700000000003</v>
      </c>
      <c r="H14" s="10">
        <v>6.2441000000000004</v>
      </c>
      <c r="I14" s="10">
        <v>4.2861700000000003</v>
      </c>
      <c r="J14" s="10">
        <v>29.646259999999998</v>
      </c>
      <c r="K14" s="10">
        <v>28.972660000000001</v>
      </c>
      <c r="L14" s="10">
        <v>18.863569999999999</v>
      </c>
      <c r="M14" s="10">
        <v>13.24966</v>
      </c>
      <c r="N14" s="10">
        <v>-34.838769999999997</v>
      </c>
      <c r="O14" s="10">
        <v>-15.670870000000001</v>
      </c>
      <c r="P14" s="10">
        <v>-12.345879999999999</v>
      </c>
      <c r="Q14" s="10">
        <v>-24.792330000000003</v>
      </c>
      <c r="R14" s="10">
        <v>-15.55307</v>
      </c>
      <c r="S14" s="10">
        <v>-27.615380000000002</v>
      </c>
      <c r="T14" s="10">
        <v>-9.9768299999999996</v>
      </c>
      <c r="U14" s="10">
        <v>-7.8899799999999995</v>
      </c>
      <c r="V14" s="10">
        <v>-18.484590000000001</v>
      </c>
      <c r="W14" s="10">
        <v>-13.60337</v>
      </c>
      <c r="X14" s="10">
        <v>-60.627809999999997</v>
      </c>
      <c r="Y14" s="10">
        <v>-9.7155499999999986</v>
      </c>
      <c r="Z14" s="10">
        <v>-15.310879999999999</v>
      </c>
      <c r="AA14" s="10">
        <v>3.4897600000000004</v>
      </c>
      <c r="AB14" s="10">
        <v>-16.877500000000001</v>
      </c>
      <c r="AC14" s="10">
        <v>-19.60941</v>
      </c>
      <c r="AD14" s="10">
        <v>-18.033900000000003</v>
      </c>
      <c r="AE14" s="10">
        <v>-6.3000600000000002</v>
      </c>
      <c r="AF14" s="10">
        <v>-13.78439</v>
      </c>
      <c r="AG14" s="10">
        <v>-16.949249999999999</v>
      </c>
      <c r="AH14" s="10">
        <v>-12.7826</v>
      </c>
      <c r="AI14" s="9">
        <v>-23.694689999999998</v>
      </c>
      <c r="AJ14" s="9">
        <v>-20.046709999999997</v>
      </c>
      <c r="AK14" s="9">
        <v>-21.301506761199999</v>
      </c>
      <c r="AL14" s="9">
        <v>-18.480803921300001</v>
      </c>
      <c r="AM14" s="9">
        <v>54.424519999999994</v>
      </c>
      <c r="AN14" s="4"/>
      <c r="AO14" s="4"/>
      <c r="AP14" s="4"/>
      <c r="AQ14" s="4"/>
      <c r="AR14" s="4"/>
      <c r="AS14" s="4"/>
      <c r="AT14" s="4"/>
      <c r="AU14" s="4"/>
      <c r="AV14" s="4"/>
      <c r="AW14" s="4"/>
      <c r="AX14" s="4"/>
      <c r="AY14" s="4"/>
    </row>
    <row r="15" spans="1:54" ht="15" x14ac:dyDescent="0.25">
      <c r="A15" s="108">
        <f>YampaRiverInflow.TotalOutflow!A15</f>
        <v>44317</v>
      </c>
      <c r="B15" s="9"/>
      <c r="C15" s="9"/>
      <c r="D15" s="9">
        <v>-9.8019999999999996</v>
      </c>
      <c r="E15" s="10">
        <v>46.607790000000001</v>
      </c>
      <c r="F15" s="10">
        <v>81.077850000000012</v>
      </c>
      <c r="G15" s="10">
        <v>32.891910000000003</v>
      </c>
      <c r="H15" s="10">
        <v>32.762029999999996</v>
      </c>
      <c r="I15" s="10">
        <v>14.885899999999999</v>
      </c>
      <c r="J15" s="10">
        <v>9.8693099999999987</v>
      </c>
      <c r="K15" s="10">
        <v>49.975879999999997</v>
      </c>
      <c r="L15" s="10">
        <v>-7.9184299999999999</v>
      </c>
      <c r="M15" s="10">
        <v>11.12064</v>
      </c>
      <c r="N15" s="10">
        <v>-43.382190000000001</v>
      </c>
      <c r="O15" s="10">
        <v>-22.886580000000002</v>
      </c>
      <c r="P15" s="10">
        <v>-11.17521</v>
      </c>
      <c r="Q15" s="10">
        <v>-23.596910000000001</v>
      </c>
      <c r="R15" s="10">
        <v>-15.42226</v>
      </c>
      <c r="S15" s="10">
        <v>3.82769</v>
      </c>
      <c r="T15" s="10">
        <v>-8.7342700000000004</v>
      </c>
      <c r="U15" s="10">
        <v>-12.672180000000001</v>
      </c>
      <c r="V15" s="10">
        <v>-9.4568999999999992</v>
      </c>
      <c r="W15" s="10">
        <v>2.1620500000000002</v>
      </c>
      <c r="X15" s="10">
        <v>6.1777799999999994</v>
      </c>
      <c r="Y15" s="10">
        <v>-11.006309999999999</v>
      </c>
      <c r="Z15" s="10">
        <v>-11.085049999999999</v>
      </c>
      <c r="AA15" s="10">
        <v>-22.195970000000003</v>
      </c>
      <c r="AB15" s="10">
        <v>-14.829829999999999</v>
      </c>
      <c r="AC15" s="10">
        <v>10.05152</v>
      </c>
      <c r="AD15" s="10">
        <v>-15.21618</v>
      </c>
      <c r="AE15" s="10">
        <v>-22.456689999999998</v>
      </c>
      <c r="AF15" s="10">
        <v>-5.2049700000000003</v>
      </c>
      <c r="AG15" s="10">
        <v>-18.830310000000001</v>
      </c>
      <c r="AH15" s="10">
        <v>-9.6620400000000011</v>
      </c>
      <c r="AI15" s="9">
        <v>-14.13106</v>
      </c>
      <c r="AJ15" s="9">
        <v>-15.37541</v>
      </c>
      <c r="AK15" s="9">
        <v>-17.183385914400002</v>
      </c>
      <c r="AL15" s="9">
        <v>-10.352921004100001</v>
      </c>
      <c r="AM15" s="9">
        <v>25.669160000000002</v>
      </c>
      <c r="AN15" s="4"/>
      <c r="AO15" s="4"/>
      <c r="AP15" s="4"/>
      <c r="AQ15" s="4"/>
      <c r="AR15" s="4"/>
      <c r="AS15" s="4"/>
      <c r="AT15" s="4"/>
      <c r="AU15" s="4"/>
      <c r="AV15" s="4"/>
      <c r="AW15" s="4"/>
      <c r="AX15" s="4"/>
      <c r="AY15" s="4"/>
    </row>
    <row r="16" spans="1:54" ht="15" x14ac:dyDescent="0.25">
      <c r="A16" s="108">
        <f>YampaRiverInflow.TotalOutflow!A16</f>
        <v>44348</v>
      </c>
      <c r="B16" s="9"/>
      <c r="C16" s="9"/>
      <c r="D16" s="9">
        <v>-14.728</v>
      </c>
      <c r="E16" s="10">
        <v>47.801720000000003</v>
      </c>
      <c r="F16" s="10">
        <v>62.467669999999998</v>
      </c>
      <c r="G16" s="10">
        <v>43.907669999999996</v>
      </c>
      <c r="H16" s="10">
        <v>36.8551</v>
      </c>
      <c r="I16" s="10">
        <v>12.004910000000001</v>
      </c>
      <c r="J16" s="10">
        <v>7.7272400000000001</v>
      </c>
      <c r="K16" s="10">
        <v>40.933699999999995</v>
      </c>
      <c r="L16" s="10">
        <v>11.465860000000001</v>
      </c>
      <c r="M16" s="10">
        <v>16.794580000000003</v>
      </c>
      <c r="N16" s="10">
        <v>-46.634540000000001</v>
      </c>
      <c r="O16" s="10">
        <v>-19.443330000000003</v>
      </c>
      <c r="P16" s="10">
        <v>7.9125299999999994</v>
      </c>
      <c r="Q16" s="10">
        <v>-9.9691600000000005</v>
      </c>
      <c r="R16" s="10">
        <v>-16.600020000000001</v>
      </c>
      <c r="S16" s="10">
        <v>-10.217690000000001</v>
      </c>
      <c r="T16" s="10">
        <v>3.97357</v>
      </c>
      <c r="U16" s="10">
        <v>-3.1482399999999999</v>
      </c>
      <c r="V16" s="10">
        <v>-1.4221199999999998</v>
      </c>
      <c r="W16" s="10">
        <v>-38.834009999999999</v>
      </c>
      <c r="X16" s="10">
        <v>-7.06473</v>
      </c>
      <c r="Y16" s="10">
        <v>1.8902699999999999</v>
      </c>
      <c r="Z16" s="10">
        <v>8.4872199999999989</v>
      </c>
      <c r="AA16" s="10">
        <v>0.80691999999999997</v>
      </c>
      <c r="AB16" s="10">
        <v>-6.2195200000000002</v>
      </c>
      <c r="AC16" s="10">
        <v>13.559850000000001</v>
      </c>
      <c r="AD16" s="10">
        <v>-8.6716299999999986</v>
      </c>
      <c r="AE16" s="10">
        <v>-7.92706</v>
      </c>
      <c r="AF16" s="10">
        <v>-2.6868400000000001</v>
      </c>
      <c r="AG16" s="10">
        <v>-23.401610000000002</v>
      </c>
      <c r="AH16" s="10">
        <v>-8.745379999999999</v>
      </c>
      <c r="AI16" s="9">
        <v>-18.980650000000001</v>
      </c>
      <c r="AJ16" s="9">
        <v>-16.096640000000001</v>
      </c>
      <c r="AK16" s="9">
        <v>-19.255974470100004</v>
      </c>
      <c r="AL16" s="9">
        <v>-18.6228715425</v>
      </c>
      <c r="AM16" s="9">
        <v>36.7791</v>
      </c>
      <c r="AN16" s="4"/>
      <c r="AO16" s="4"/>
      <c r="AP16" s="4"/>
      <c r="AQ16" s="4"/>
      <c r="AR16" s="4"/>
      <c r="AS16" s="4"/>
      <c r="AT16" s="4"/>
      <c r="AU16" s="4"/>
      <c r="AV16" s="4"/>
      <c r="AW16" s="4"/>
      <c r="AX16" s="4"/>
      <c r="AY16" s="4"/>
    </row>
    <row r="17" spans="1:51" ht="15" x14ac:dyDescent="0.25">
      <c r="A17" s="108">
        <f>YampaRiverInflow.TotalOutflow!A17</f>
        <v>44378</v>
      </c>
      <c r="B17" s="9"/>
      <c r="C17" s="9"/>
      <c r="D17" s="9">
        <v>-11.792</v>
      </c>
      <c r="E17" s="10">
        <v>68.089640000000003</v>
      </c>
      <c r="F17" s="10">
        <v>60.205719999999999</v>
      </c>
      <c r="G17" s="10">
        <v>49.438319999999997</v>
      </c>
      <c r="H17" s="10">
        <v>32.877110000000002</v>
      </c>
      <c r="I17" s="10">
        <v>10.57719</v>
      </c>
      <c r="J17" s="10">
        <v>7.2024099999999995</v>
      </c>
      <c r="K17" s="10">
        <v>42.957050000000002</v>
      </c>
      <c r="L17" s="10">
        <v>25.683209999999999</v>
      </c>
      <c r="M17" s="10">
        <v>16.192450000000001</v>
      </c>
      <c r="N17" s="10">
        <v>-32.33464</v>
      </c>
      <c r="O17" s="10">
        <v>-28.353200000000001</v>
      </c>
      <c r="P17" s="10">
        <v>-13.82734</v>
      </c>
      <c r="Q17" s="10">
        <v>-8.2693600000000007</v>
      </c>
      <c r="R17" s="10">
        <v>-6.1791200000000002</v>
      </c>
      <c r="S17" s="10">
        <v>3.4561299999999999</v>
      </c>
      <c r="T17" s="10">
        <v>2.85033</v>
      </c>
      <c r="U17" s="10">
        <v>-5.2313599999999996</v>
      </c>
      <c r="V17" s="10">
        <v>-2.7631799999999997</v>
      </c>
      <c r="W17" s="10">
        <v>-11.48329</v>
      </c>
      <c r="X17" s="10">
        <v>-12.351889999999999</v>
      </c>
      <c r="Y17" s="10">
        <v>-4.6287900000000004</v>
      </c>
      <c r="Z17" s="10">
        <v>-5.6995800000000001</v>
      </c>
      <c r="AA17" s="10">
        <v>1.1146199999999999</v>
      </c>
      <c r="AB17" s="10">
        <v>-1.95407</v>
      </c>
      <c r="AC17" s="10">
        <v>15.37031</v>
      </c>
      <c r="AD17" s="10">
        <v>-6.1843900000000005</v>
      </c>
      <c r="AE17" s="10">
        <v>2.6158600000000001</v>
      </c>
      <c r="AF17" s="10">
        <v>5.3711899999999995</v>
      </c>
      <c r="AG17" s="10">
        <v>-13.886209999999998</v>
      </c>
      <c r="AH17" s="10">
        <v>-10.38104</v>
      </c>
      <c r="AI17" s="9">
        <v>-8.8864900000000002</v>
      </c>
      <c r="AJ17" s="9">
        <v>-24.04243</v>
      </c>
      <c r="AK17" s="9">
        <v>-9.7753157925099998</v>
      </c>
      <c r="AL17" s="9">
        <v>-13.541234510899999</v>
      </c>
      <c r="AM17" s="9">
        <v>72.870630000000006</v>
      </c>
      <c r="AN17" s="4"/>
      <c r="AO17" s="4"/>
      <c r="AP17" s="4"/>
      <c r="AQ17" s="4"/>
      <c r="AR17" s="4"/>
      <c r="AS17" s="4"/>
      <c r="AT17" s="4"/>
      <c r="AU17" s="4"/>
      <c r="AV17" s="4"/>
      <c r="AW17" s="4"/>
      <c r="AX17" s="4"/>
      <c r="AY17" s="4"/>
    </row>
    <row r="18" spans="1:51" ht="15" x14ac:dyDescent="0.25">
      <c r="A18" s="108">
        <f>YampaRiverInflow.TotalOutflow!A18</f>
        <v>44409</v>
      </c>
      <c r="B18" s="9"/>
      <c r="C18" s="9"/>
      <c r="D18" s="9">
        <v>-12.022</v>
      </c>
      <c r="E18" s="10">
        <v>83.114260000000002</v>
      </c>
      <c r="F18" s="10">
        <v>64.003280000000004</v>
      </c>
      <c r="G18" s="10">
        <v>30.162470000000003</v>
      </c>
      <c r="H18" s="10">
        <v>25.66291</v>
      </c>
      <c r="I18" s="10">
        <v>47.366790000000002</v>
      </c>
      <c r="J18" s="10">
        <v>-3.6207199999999999</v>
      </c>
      <c r="K18" s="10">
        <v>8.2340900000000001</v>
      </c>
      <c r="L18" s="10">
        <v>1.0808900000000001</v>
      </c>
      <c r="M18" s="10">
        <v>9.8302700000000005</v>
      </c>
      <c r="N18" s="10">
        <v>-30.478750000000002</v>
      </c>
      <c r="O18" s="10">
        <v>-37.806379999999997</v>
      </c>
      <c r="P18" s="10">
        <v>0.36157</v>
      </c>
      <c r="Q18" s="10">
        <v>-21.721700000000002</v>
      </c>
      <c r="R18" s="10">
        <v>-32.771730000000005</v>
      </c>
      <c r="S18" s="10">
        <v>-3.3455599999999999</v>
      </c>
      <c r="T18" s="10">
        <v>5.3322599999999998</v>
      </c>
      <c r="U18" s="10">
        <v>-12.47739</v>
      </c>
      <c r="V18" s="10">
        <v>-10.764940000000001</v>
      </c>
      <c r="W18" s="10">
        <v>-12.411370000000002</v>
      </c>
      <c r="X18" s="10">
        <v>-5.8684500000000002</v>
      </c>
      <c r="Y18" s="10">
        <v>-7.3342000000000001</v>
      </c>
      <c r="Z18" s="10">
        <v>-0.58257000000000003</v>
      </c>
      <c r="AA18" s="10">
        <v>-2.9759099999999998</v>
      </c>
      <c r="AB18" s="10">
        <v>-4.9262499999999996</v>
      </c>
      <c r="AC18" s="10">
        <v>7.4216999999999995</v>
      </c>
      <c r="AD18" s="10">
        <v>-6.2596699999999998</v>
      </c>
      <c r="AE18" s="10">
        <v>-3.49715</v>
      </c>
      <c r="AF18" s="10">
        <v>-8.0988400000000009</v>
      </c>
      <c r="AG18" s="10">
        <v>-12.211690000000001</v>
      </c>
      <c r="AH18" s="10">
        <v>-5.9300299999999995</v>
      </c>
      <c r="AI18" s="9">
        <v>-10.645899999999999</v>
      </c>
      <c r="AJ18" s="9">
        <v>-16.45506</v>
      </c>
      <c r="AK18" s="9">
        <v>-6.1211380751300002</v>
      </c>
      <c r="AL18" s="9">
        <v>-16.4951205805</v>
      </c>
      <c r="AM18" s="9">
        <v>74.391710000000003</v>
      </c>
      <c r="AN18" s="4"/>
      <c r="AO18" s="4"/>
      <c r="AP18" s="4"/>
      <c r="AQ18" s="4"/>
      <c r="AR18" s="4"/>
      <c r="AS18" s="4"/>
      <c r="AT18" s="4"/>
      <c r="AU18" s="4"/>
      <c r="AV18" s="4"/>
      <c r="AW18" s="4"/>
      <c r="AX18" s="4"/>
      <c r="AY18" s="4"/>
    </row>
    <row r="19" spans="1:51" ht="15" x14ac:dyDescent="0.25">
      <c r="A19" s="108">
        <f>YampaRiverInflow.TotalOutflow!A19</f>
        <v>44440</v>
      </c>
      <c r="B19" s="9"/>
      <c r="C19" s="9"/>
      <c r="D19" s="9">
        <v>-14.513</v>
      </c>
      <c r="E19" s="10">
        <v>17.491540000000001</v>
      </c>
      <c r="F19" s="10">
        <v>90.030710000000013</v>
      </c>
      <c r="G19" s="10">
        <v>37.451620000000005</v>
      </c>
      <c r="H19" s="10">
        <v>29.726150000000001</v>
      </c>
      <c r="I19" s="10">
        <v>21.405069999999998</v>
      </c>
      <c r="J19" s="10">
        <v>-6.1849399999999992</v>
      </c>
      <c r="K19" s="10">
        <v>-13.40967</v>
      </c>
      <c r="L19" s="10">
        <v>4.8451000000000004</v>
      </c>
      <c r="M19" s="10">
        <v>10.459700000000002</v>
      </c>
      <c r="N19" s="10">
        <v>-32.106940000000002</v>
      </c>
      <c r="O19" s="10">
        <v>-14.36115</v>
      </c>
      <c r="P19" s="10">
        <v>6.0761099999999999</v>
      </c>
      <c r="Q19" s="10">
        <v>2.1292300000000002</v>
      </c>
      <c r="R19" s="10">
        <v>3.4588800000000002</v>
      </c>
      <c r="S19" s="10">
        <v>-3.5141100000000001</v>
      </c>
      <c r="T19" s="10">
        <v>2.3970700000000003</v>
      </c>
      <c r="U19" s="10">
        <v>-14.862719999999999</v>
      </c>
      <c r="V19" s="10">
        <v>10.64911</v>
      </c>
      <c r="W19" s="10">
        <v>1.2162899999999999</v>
      </c>
      <c r="X19" s="10">
        <v>-3.2352600000000002</v>
      </c>
      <c r="Y19" s="10">
        <v>3.2015500000000001</v>
      </c>
      <c r="Z19" s="10">
        <v>-2.03647</v>
      </c>
      <c r="AA19" s="10">
        <v>4.6902200000000001</v>
      </c>
      <c r="AB19" s="10">
        <v>-2.4659599999999999</v>
      </c>
      <c r="AC19" s="10">
        <v>2.1341199999999998</v>
      </c>
      <c r="AD19" s="10">
        <v>-3.6479999999999999E-2</v>
      </c>
      <c r="AE19" s="10">
        <v>3.5242300000000002</v>
      </c>
      <c r="AF19" s="10">
        <v>2.30775</v>
      </c>
      <c r="AG19" s="10">
        <v>-2.1289499999999997</v>
      </c>
      <c r="AH19" s="10">
        <v>-5.9721000000000002</v>
      </c>
      <c r="AI19" s="9">
        <v>-4.7625399999999996</v>
      </c>
      <c r="AJ19" s="9">
        <v>-11.23626</v>
      </c>
      <c r="AK19" s="9">
        <v>-5.9217293134800002</v>
      </c>
      <c r="AL19" s="9">
        <v>-16.066383176799999</v>
      </c>
      <c r="AM19" s="9">
        <v>15.569330000000001</v>
      </c>
      <c r="AN19" s="4"/>
      <c r="AO19" s="4"/>
      <c r="AP19" s="4"/>
      <c r="AQ19" s="4"/>
      <c r="AR19" s="4"/>
      <c r="AS19" s="4"/>
      <c r="AT19" s="4"/>
      <c r="AU19" s="4"/>
      <c r="AV19" s="4"/>
      <c r="AW19" s="4"/>
      <c r="AX19" s="4"/>
      <c r="AY19" s="4"/>
    </row>
    <row r="20" spans="1:51" ht="15" x14ac:dyDescent="0.25">
      <c r="A20" s="108">
        <f>YampaRiverInflow.TotalOutflow!A20</f>
        <v>44470</v>
      </c>
      <c r="B20" s="9"/>
      <c r="C20" s="9"/>
      <c r="D20" s="9">
        <v>-10.351000000000001</v>
      </c>
      <c r="E20" s="10">
        <v>29.394490000000001</v>
      </c>
      <c r="F20" s="10">
        <v>133.46231</v>
      </c>
      <c r="G20" s="10">
        <v>-7.9622099999999998</v>
      </c>
      <c r="H20" s="10">
        <v>14.659660000000001</v>
      </c>
      <c r="I20" s="10">
        <v>6.4712700000000005</v>
      </c>
      <c r="J20" s="10">
        <v>-4.5573800000000002</v>
      </c>
      <c r="K20" s="10">
        <v>16.089169999999999</v>
      </c>
      <c r="L20" s="10">
        <v>2.3823400000000001</v>
      </c>
      <c r="M20" s="10">
        <v>-2.3206700000000002</v>
      </c>
      <c r="N20" s="10">
        <v>-31.9285</v>
      </c>
      <c r="O20" s="10">
        <v>-8.5193500000000011</v>
      </c>
      <c r="P20" s="10">
        <v>-12.10599</v>
      </c>
      <c r="Q20" s="10">
        <v>-6.4365399999999999</v>
      </c>
      <c r="R20" s="10">
        <v>-9.3328700000000016</v>
      </c>
      <c r="S20" s="10">
        <v>8.7130799999999997</v>
      </c>
      <c r="T20" s="10">
        <v>6.0392799999999998</v>
      </c>
      <c r="U20" s="10">
        <v>-14.376950000000001</v>
      </c>
      <c r="V20" s="10">
        <v>11.44023</v>
      </c>
      <c r="W20" s="10">
        <v>-2.2667899999999999</v>
      </c>
      <c r="X20" s="10">
        <v>12.561069999999999</v>
      </c>
      <c r="Y20" s="10">
        <v>9.3788400000000003</v>
      </c>
      <c r="Z20" s="10">
        <v>7.2322499999999996</v>
      </c>
      <c r="AA20" s="10">
        <v>17.66301</v>
      </c>
      <c r="AB20" s="10">
        <v>17.936130000000002</v>
      </c>
      <c r="AC20" s="10">
        <v>19.500349999999997</v>
      </c>
      <c r="AD20" s="10">
        <v>0.40545999999999999</v>
      </c>
      <c r="AE20" s="10">
        <v>-3.57796</v>
      </c>
      <c r="AF20" s="10">
        <v>-7.8305600000000002</v>
      </c>
      <c r="AG20" s="10">
        <v>5.5783399999999999</v>
      </c>
      <c r="AH20" s="10">
        <v>7.1333100000000007</v>
      </c>
      <c r="AI20" s="9">
        <v>-3.07572</v>
      </c>
      <c r="AJ20" s="9">
        <v>-12.67216</v>
      </c>
      <c r="AK20" s="9">
        <v>9.5933321672099989</v>
      </c>
      <c r="AL20" s="9">
        <v>-7.3716004105100001</v>
      </c>
      <c r="AM20" s="9">
        <v>11.770820000000001</v>
      </c>
      <c r="AN20" s="4"/>
      <c r="AO20" s="4"/>
      <c r="AP20" s="4"/>
      <c r="AQ20" s="4"/>
      <c r="AR20" s="4"/>
      <c r="AS20" s="4"/>
      <c r="AT20" s="4"/>
      <c r="AU20" s="4"/>
      <c r="AV20" s="4"/>
      <c r="AW20" s="4"/>
      <c r="AX20" s="4"/>
      <c r="AY20" s="4"/>
    </row>
    <row r="21" spans="1:51" ht="15" x14ac:dyDescent="0.25">
      <c r="A21" s="108">
        <f>YampaRiverInflow.TotalOutflow!A21</f>
        <v>44501</v>
      </c>
      <c r="B21" s="9"/>
      <c r="C21" s="9"/>
      <c r="D21" s="9">
        <v>-18.545000000000002</v>
      </c>
      <c r="E21" s="10">
        <v>-2.7989000000000002</v>
      </c>
      <c r="F21" s="10">
        <v>52.581679999999999</v>
      </c>
      <c r="G21" s="10">
        <v>19.1631</v>
      </c>
      <c r="H21" s="10">
        <v>8.3231599999999997</v>
      </c>
      <c r="I21" s="10">
        <v>-4.9865000000000004</v>
      </c>
      <c r="J21" s="10">
        <v>15.50897</v>
      </c>
      <c r="K21" s="10">
        <v>11.76432</v>
      </c>
      <c r="L21" s="10">
        <v>31.527560000000001</v>
      </c>
      <c r="M21" s="10">
        <v>-3.2050900000000002</v>
      </c>
      <c r="N21" s="10">
        <v>-23.295529999999999</v>
      </c>
      <c r="O21" s="10">
        <v>-17.111999999999998</v>
      </c>
      <c r="P21" s="10">
        <v>-11.698649999999999</v>
      </c>
      <c r="Q21" s="10">
        <v>-40.886620000000001</v>
      </c>
      <c r="R21" s="10">
        <v>8.8454099999999993</v>
      </c>
      <c r="S21" s="10">
        <v>8.6155300000000015</v>
      </c>
      <c r="T21" s="10">
        <v>-6.0922700000000001</v>
      </c>
      <c r="U21" s="10">
        <v>-18.06193</v>
      </c>
      <c r="V21" s="10">
        <v>-2.7934000000000001</v>
      </c>
      <c r="W21" s="10">
        <v>14.61594</v>
      </c>
      <c r="X21" s="10">
        <v>1.1808599999999998</v>
      </c>
      <c r="Y21" s="10">
        <v>-1.2787599999999999</v>
      </c>
      <c r="Z21" s="10">
        <v>-0.85072999999999999</v>
      </c>
      <c r="AA21" s="10">
        <v>-7.69496</v>
      </c>
      <c r="AB21" s="10">
        <v>-25.293230000000001</v>
      </c>
      <c r="AC21" s="10">
        <v>14.929360000000001</v>
      </c>
      <c r="AD21" s="10">
        <v>-6.5592299999999994</v>
      </c>
      <c r="AE21" s="10">
        <v>-12.624499999999999</v>
      </c>
      <c r="AF21" s="10">
        <v>-15.31161</v>
      </c>
      <c r="AG21" s="10">
        <v>-29.335889999999999</v>
      </c>
      <c r="AH21" s="10">
        <v>-11.260489999999999</v>
      </c>
      <c r="AI21" s="9">
        <v>-11.40968</v>
      </c>
      <c r="AJ21" s="9">
        <v>4.0670200000000003</v>
      </c>
      <c r="AK21" s="9">
        <v>-5.6661833634400001</v>
      </c>
      <c r="AL21" s="9">
        <v>-13.579297370099999</v>
      </c>
      <c r="AM21" s="9">
        <v>7.9291700000000001</v>
      </c>
      <c r="AN21" s="4"/>
      <c r="AO21" s="4"/>
      <c r="AP21" s="4"/>
      <c r="AQ21" s="4"/>
      <c r="AR21" s="4"/>
      <c r="AS21" s="4"/>
      <c r="AT21" s="4"/>
      <c r="AU21" s="4"/>
      <c r="AV21" s="4"/>
      <c r="AW21" s="4"/>
      <c r="AX21" s="4"/>
      <c r="AY21" s="4"/>
    </row>
    <row r="22" spans="1:51" ht="15" x14ac:dyDescent="0.25">
      <c r="A22" s="108">
        <f>YampaRiverInflow.TotalOutflow!A22</f>
        <v>44531</v>
      </c>
      <c r="B22" s="9"/>
      <c r="C22" s="9"/>
      <c r="D22" s="9">
        <v>-12.076000000000001</v>
      </c>
      <c r="E22" s="10">
        <v>-2.0269400000000002</v>
      </c>
      <c r="F22" s="10">
        <v>51.959830000000004</v>
      </c>
      <c r="G22" s="10">
        <v>32.17351</v>
      </c>
      <c r="H22" s="10">
        <v>27.887509999999999</v>
      </c>
      <c r="I22" s="10">
        <v>-7.8382100000000001</v>
      </c>
      <c r="J22" s="10">
        <v>-32.544939999999997</v>
      </c>
      <c r="K22" s="10">
        <v>-18.25207</v>
      </c>
      <c r="L22" s="10">
        <v>0.23571999999999999</v>
      </c>
      <c r="M22" s="10">
        <v>-17.19848</v>
      </c>
      <c r="N22" s="10">
        <v>-15.513</v>
      </c>
      <c r="O22" s="10">
        <v>-23.537050000000001</v>
      </c>
      <c r="P22" s="10">
        <v>-21.342089999999999</v>
      </c>
      <c r="Q22" s="10">
        <v>-25.91873</v>
      </c>
      <c r="R22" s="10">
        <v>-8.1638900000000003</v>
      </c>
      <c r="S22" s="10">
        <v>-7.6459899999999994</v>
      </c>
      <c r="T22" s="10">
        <v>-41.546080000000003</v>
      </c>
      <c r="U22" s="10">
        <v>-20.32019</v>
      </c>
      <c r="V22" s="10">
        <v>-22.775419999999997</v>
      </c>
      <c r="W22" s="10">
        <v>-20.00853</v>
      </c>
      <c r="X22" s="10">
        <v>-16.126649999999998</v>
      </c>
      <c r="Y22" s="10">
        <v>-14.551170000000001</v>
      </c>
      <c r="Z22" s="10">
        <v>-9.3304200000000002</v>
      </c>
      <c r="AA22" s="10">
        <v>-15.43425</v>
      </c>
      <c r="AB22" s="10">
        <v>-9.6678799999999985</v>
      </c>
      <c r="AC22" s="10">
        <v>2.13557</v>
      </c>
      <c r="AD22" s="10">
        <v>-15.070690000000001</v>
      </c>
      <c r="AE22" s="10">
        <v>-14.155530000000001</v>
      </c>
      <c r="AF22" s="10">
        <v>-24.016959999999997</v>
      </c>
      <c r="AG22" s="10">
        <v>-14.53312</v>
      </c>
      <c r="AH22" s="10">
        <v>-28.044779999999999</v>
      </c>
      <c r="AI22" s="9">
        <v>-6.3832500000000003</v>
      </c>
      <c r="AJ22" s="9">
        <v>-10.085459999999999</v>
      </c>
      <c r="AK22" s="9">
        <v>-1.7760761056900001</v>
      </c>
      <c r="AL22" s="9">
        <v>-12.813628441100001</v>
      </c>
      <c r="AM22" s="9">
        <v>0.70411000000000001</v>
      </c>
      <c r="AN22" s="4"/>
      <c r="AO22" s="4"/>
      <c r="AP22" s="4"/>
      <c r="AQ22" s="4"/>
      <c r="AR22" s="4"/>
      <c r="AS22" s="4"/>
      <c r="AT22" s="4"/>
      <c r="AU22" s="4"/>
      <c r="AV22" s="4"/>
      <c r="AW22" s="4"/>
      <c r="AX22" s="4"/>
      <c r="AY22" s="4"/>
    </row>
    <row r="23" spans="1:51" ht="15" x14ac:dyDescent="0.25">
      <c r="A23" s="108">
        <f>YampaRiverInflow.TotalOutflow!A23</f>
        <v>44562</v>
      </c>
      <c r="B23" s="9"/>
      <c r="C23" s="9"/>
      <c r="D23" s="9">
        <v>-20.931000000000001</v>
      </c>
      <c r="E23" s="10">
        <v>31.439830000000001</v>
      </c>
      <c r="F23" s="10">
        <v>31.442490000000003</v>
      </c>
      <c r="G23" s="10">
        <v>-8.1626999999999992</v>
      </c>
      <c r="H23" s="10">
        <v>-9.4905600000000003</v>
      </c>
      <c r="I23" s="10">
        <v>-16.206330000000001</v>
      </c>
      <c r="J23" s="10">
        <v>-67.403059999999996</v>
      </c>
      <c r="K23" s="10">
        <v>5.3257399999999997</v>
      </c>
      <c r="L23" s="10">
        <v>-10.554080000000001</v>
      </c>
      <c r="M23" s="10">
        <v>-12.17793</v>
      </c>
      <c r="N23" s="10">
        <v>-5.2285699999999995</v>
      </c>
      <c r="O23" s="10">
        <v>-11.82418</v>
      </c>
      <c r="P23" s="10">
        <v>-0.35291</v>
      </c>
      <c r="Q23" s="10">
        <v>-9.4022099999999984</v>
      </c>
      <c r="R23" s="10">
        <v>-2.2324000000000002</v>
      </c>
      <c r="S23" s="10">
        <v>-13.06556</v>
      </c>
      <c r="T23" s="10">
        <v>-23.842459999999999</v>
      </c>
      <c r="U23" s="10">
        <v>-22.88402</v>
      </c>
      <c r="V23" s="10">
        <v>-9.2863400000000009</v>
      </c>
      <c r="W23" s="10">
        <v>2.0555400000000001</v>
      </c>
      <c r="X23" s="10">
        <v>-8.3692099999999989</v>
      </c>
      <c r="Y23" s="10">
        <v>-7.36435</v>
      </c>
      <c r="Z23" s="10">
        <v>-10.88565</v>
      </c>
      <c r="AA23" s="10">
        <v>0.18258000000000002</v>
      </c>
      <c r="AB23" s="10">
        <v>-24.099160000000001</v>
      </c>
      <c r="AC23" s="10">
        <v>-10.99343</v>
      </c>
      <c r="AD23" s="10">
        <v>-17.351569999999999</v>
      </c>
      <c r="AE23" s="10">
        <v>-15.120850000000001</v>
      </c>
      <c r="AF23" s="10">
        <v>-15.297610000000001</v>
      </c>
      <c r="AG23" s="10">
        <v>-7.4300500000000005</v>
      </c>
      <c r="AH23" s="10">
        <v>-23.203659999999999</v>
      </c>
      <c r="AI23" s="9">
        <v>-11.24441</v>
      </c>
      <c r="AJ23" s="9">
        <v>-7.0866850672100004</v>
      </c>
      <c r="AK23" s="9">
        <v>-21.8410222298</v>
      </c>
      <c r="AL23" s="9">
        <v>32.649590000000003</v>
      </c>
      <c r="AM23" s="9">
        <v>-4.1834899999999999</v>
      </c>
      <c r="AN23" s="4"/>
      <c r="AO23" s="4"/>
      <c r="AP23" s="4"/>
      <c r="AQ23" s="4"/>
      <c r="AR23" s="4"/>
      <c r="AS23" s="4"/>
      <c r="AT23" s="4"/>
      <c r="AU23" s="4"/>
      <c r="AV23" s="4"/>
      <c r="AW23" s="4"/>
      <c r="AX23" s="4"/>
      <c r="AY23" s="4"/>
    </row>
    <row r="24" spans="1:51" ht="15" x14ac:dyDescent="0.25">
      <c r="A24" s="108">
        <f>YampaRiverInflow.TotalOutflow!A24</f>
        <v>44593</v>
      </c>
      <c r="B24" s="9"/>
      <c r="C24" s="9"/>
      <c r="D24" s="9">
        <v>-10.266</v>
      </c>
      <c r="E24" s="10">
        <v>22.693020000000001</v>
      </c>
      <c r="F24" s="10">
        <v>32.191499999999998</v>
      </c>
      <c r="G24" s="10">
        <v>-14.345370000000001</v>
      </c>
      <c r="H24" s="10">
        <v>0.28820999999999997</v>
      </c>
      <c r="I24" s="10">
        <v>24.75806</v>
      </c>
      <c r="J24" s="10">
        <v>-0.71377000000000002</v>
      </c>
      <c r="K24" s="10">
        <v>-17.479389999999999</v>
      </c>
      <c r="L24" s="10">
        <v>7.1028599999999997</v>
      </c>
      <c r="M24" s="10">
        <v>-20.612359999999999</v>
      </c>
      <c r="N24" s="10">
        <v>-3.8160700000000003</v>
      </c>
      <c r="O24" s="10">
        <v>12.07672</v>
      </c>
      <c r="P24" s="10">
        <v>-6.4777399999999998</v>
      </c>
      <c r="Q24" s="10">
        <v>-3.1795599999999999</v>
      </c>
      <c r="R24" s="10">
        <v>-18.78584</v>
      </c>
      <c r="S24" s="10">
        <v>-15.19333</v>
      </c>
      <c r="T24" s="10">
        <v>16.79738</v>
      </c>
      <c r="U24" s="10">
        <v>-14.575379999999999</v>
      </c>
      <c r="V24" s="10">
        <v>-10.293559999999999</v>
      </c>
      <c r="W24" s="10">
        <v>-6.9536000000000007</v>
      </c>
      <c r="X24" s="10">
        <v>-5.6801599999999999</v>
      </c>
      <c r="Y24" s="10">
        <v>-3.35554</v>
      </c>
      <c r="Z24" s="10">
        <v>-8.1621500000000005</v>
      </c>
      <c r="AA24" s="10">
        <v>2.4570000000000002E-2</v>
      </c>
      <c r="AB24" s="10">
        <v>-7.1100200000000005</v>
      </c>
      <c r="AC24" s="10">
        <v>-6.7532899999999998</v>
      </c>
      <c r="AD24" s="10">
        <v>-2.0011099999999997</v>
      </c>
      <c r="AE24" s="10">
        <v>-7.8896199999999999</v>
      </c>
      <c r="AF24" s="10">
        <v>-3.9773800000000001</v>
      </c>
      <c r="AG24" s="10">
        <v>-10.08442</v>
      </c>
      <c r="AH24" s="10">
        <v>-18.090959999999999</v>
      </c>
      <c r="AI24" s="9">
        <v>-11.6091</v>
      </c>
      <c r="AJ24" s="9">
        <v>-21.548820344999999</v>
      </c>
      <c r="AK24" s="9">
        <v>-7.5980226642700002</v>
      </c>
      <c r="AL24" s="9">
        <v>26.56495</v>
      </c>
      <c r="AM24" s="9">
        <v>1.9350000000000001</v>
      </c>
      <c r="AN24" s="4"/>
      <c r="AO24" s="4"/>
      <c r="AP24" s="4"/>
      <c r="AQ24" s="4"/>
      <c r="AR24" s="4"/>
      <c r="AS24" s="4"/>
      <c r="AT24" s="4"/>
      <c r="AU24" s="4"/>
      <c r="AV24" s="4"/>
      <c r="AW24" s="4"/>
      <c r="AX24" s="4"/>
      <c r="AY24" s="4"/>
    </row>
    <row r="25" spans="1:51" ht="15" x14ac:dyDescent="0.25">
      <c r="A25" s="108">
        <f>YampaRiverInflow.TotalOutflow!A25</f>
        <v>44621</v>
      </c>
      <c r="B25" s="9"/>
      <c r="C25" s="9"/>
      <c r="D25" s="9">
        <v>-11.603</v>
      </c>
      <c r="E25" s="10">
        <v>34.107990000000001</v>
      </c>
      <c r="F25" s="10">
        <v>19.579360000000001</v>
      </c>
      <c r="G25" s="10">
        <v>21.266830000000002</v>
      </c>
      <c r="H25" s="10">
        <v>8.1764600000000005</v>
      </c>
      <c r="I25" s="10">
        <v>7.8801000000000005</v>
      </c>
      <c r="J25" s="10">
        <v>-16.084820000000001</v>
      </c>
      <c r="K25" s="10">
        <v>24.562889999999999</v>
      </c>
      <c r="L25" s="10">
        <v>-1.3683399999999999</v>
      </c>
      <c r="M25" s="10">
        <v>-30.239049999999999</v>
      </c>
      <c r="N25" s="10">
        <v>-0.40625</v>
      </c>
      <c r="O25" s="10">
        <v>-2.8755600000000001</v>
      </c>
      <c r="P25" s="10">
        <v>-24.367049999999999</v>
      </c>
      <c r="Q25" s="10">
        <v>-21.61571</v>
      </c>
      <c r="R25" s="10">
        <v>-7.1826499999999998</v>
      </c>
      <c r="S25" s="10">
        <v>-21.388090000000002</v>
      </c>
      <c r="T25" s="10">
        <v>-38.647570000000002</v>
      </c>
      <c r="U25" s="10">
        <v>-17.924779999999998</v>
      </c>
      <c r="V25" s="10">
        <v>-12.442740000000001</v>
      </c>
      <c r="W25" s="10">
        <v>-43.985260000000004</v>
      </c>
      <c r="X25" s="10">
        <v>-10.52102</v>
      </c>
      <c r="Y25" s="10">
        <v>-6.4350100000000001</v>
      </c>
      <c r="Z25" s="10">
        <v>-12.448540000000001</v>
      </c>
      <c r="AA25" s="10">
        <v>-11.11115</v>
      </c>
      <c r="AB25" s="10">
        <v>-14.26328</v>
      </c>
      <c r="AC25" s="10">
        <v>-15.209569999999999</v>
      </c>
      <c r="AD25" s="10">
        <v>-13.494590000000001</v>
      </c>
      <c r="AE25" s="10">
        <v>-13.53969</v>
      </c>
      <c r="AF25" s="10">
        <v>-18.373999999999999</v>
      </c>
      <c r="AG25" s="10">
        <v>-10.9312</v>
      </c>
      <c r="AH25" s="10">
        <v>-22.812709999999999</v>
      </c>
      <c r="AI25" s="9">
        <v>-10.592450000000001</v>
      </c>
      <c r="AJ25" s="9">
        <v>-11.9735317815</v>
      </c>
      <c r="AK25" s="9">
        <v>-21.396965078199997</v>
      </c>
      <c r="AL25" s="9">
        <v>60.964930000000003</v>
      </c>
      <c r="AM25" s="9">
        <v>9.2411200000000004</v>
      </c>
      <c r="AN25" s="4"/>
      <c r="AO25" s="4"/>
      <c r="AP25" s="4"/>
      <c r="AQ25" s="4"/>
      <c r="AR25" s="4"/>
      <c r="AS25" s="4"/>
      <c r="AT25" s="4"/>
      <c r="AU25" s="4"/>
      <c r="AV25" s="4"/>
      <c r="AW25" s="4"/>
      <c r="AX25" s="4"/>
      <c r="AY25" s="4"/>
    </row>
    <row r="26" spans="1:51" ht="15" x14ac:dyDescent="0.25">
      <c r="A26" s="108">
        <f>YampaRiverInflow.TotalOutflow!A26</f>
        <v>44652</v>
      </c>
      <c r="B26" s="9"/>
      <c r="C26" s="9"/>
      <c r="D26" s="9">
        <v>-12.46</v>
      </c>
      <c r="E26" s="10">
        <v>76.599170000000001</v>
      </c>
      <c r="F26" s="10">
        <v>-6.7857700000000003</v>
      </c>
      <c r="G26" s="10">
        <v>6.2441000000000004</v>
      </c>
      <c r="H26" s="10">
        <v>4.2861700000000003</v>
      </c>
      <c r="I26" s="10">
        <v>29.646259999999998</v>
      </c>
      <c r="J26" s="10">
        <v>28.972660000000001</v>
      </c>
      <c r="K26" s="10">
        <v>18.863569999999999</v>
      </c>
      <c r="L26" s="10">
        <v>13.24966</v>
      </c>
      <c r="M26" s="10">
        <v>-34.838769999999997</v>
      </c>
      <c r="N26" s="10">
        <v>-15.670870000000001</v>
      </c>
      <c r="O26" s="10">
        <v>-12.345879999999999</v>
      </c>
      <c r="P26" s="10">
        <v>-24.792330000000003</v>
      </c>
      <c r="Q26" s="10">
        <v>-15.55307</v>
      </c>
      <c r="R26" s="10">
        <v>-27.615380000000002</v>
      </c>
      <c r="S26" s="10">
        <v>-9.9768299999999996</v>
      </c>
      <c r="T26" s="10">
        <v>-7.8899799999999995</v>
      </c>
      <c r="U26" s="10">
        <v>-18.484590000000001</v>
      </c>
      <c r="V26" s="10">
        <v>-13.60337</v>
      </c>
      <c r="W26" s="10">
        <v>-60.627809999999997</v>
      </c>
      <c r="X26" s="10">
        <v>-9.7155499999999986</v>
      </c>
      <c r="Y26" s="10">
        <v>-15.310879999999999</v>
      </c>
      <c r="Z26" s="10">
        <v>3.4897600000000004</v>
      </c>
      <c r="AA26" s="10">
        <v>-16.877500000000001</v>
      </c>
      <c r="AB26" s="10">
        <v>-19.60941</v>
      </c>
      <c r="AC26" s="10">
        <v>-18.033900000000003</v>
      </c>
      <c r="AD26" s="10">
        <v>-6.3000600000000002</v>
      </c>
      <c r="AE26" s="10">
        <v>-13.78439</v>
      </c>
      <c r="AF26" s="10">
        <v>-16.949249999999999</v>
      </c>
      <c r="AG26" s="10">
        <v>-12.7826</v>
      </c>
      <c r="AH26" s="10">
        <v>-23.694689999999998</v>
      </c>
      <c r="AI26" s="9">
        <v>-20.046709999999997</v>
      </c>
      <c r="AJ26" s="9">
        <v>-21.301506761199999</v>
      </c>
      <c r="AK26" s="9">
        <v>-18.480803921300001</v>
      </c>
      <c r="AL26" s="9">
        <v>54.424519999999994</v>
      </c>
      <c r="AM26" s="9">
        <v>12.133100000000001</v>
      </c>
      <c r="AN26" s="4"/>
      <c r="AO26" s="4"/>
      <c r="AP26" s="4"/>
      <c r="AQ26" s="4"/>
      <c r="AR26" s="4"/>
      <c r="AS26" s="4"/>
      <c r="AT26" s="4"/>
      <c r="AU26" s="4"/>
      <c r="AV26" s="4"/>
      <c r="AW26" s="4"/>
      <c r="AX26" s="4"/>
      <c r="AY26" s="4"/>
    </row>
    <row r="27" spans="1:51" ht="15" x14ac:dyDescent="0.25">
      <c r="A27" s="108">
        <f>YampaRiverInflow.TotalOutflow!A27</f>
        <v>44682</v>
      </c>
      <c r="B27" s="9"/>
      <c r="C27" s="9"/>
      <c r="D27" s="9">
        <v>-9.8019999999999996</v>
      </c>
      <c r="E27" s="10">
        <v>81.077850000000012</v>
      </c>
      <c r="F27" s="10">
        <v>32.891910000000003</v>
      </c>
      <c r="G27" s="10">
        <v>32.762029999999996</v>
      </c>
      <c r="H27" s="10">
        <v>14.885899999999999</v>
      </c>
      <c r="I27" s="10">
        <v>9.8693099999999987</v>
      </c>
      <c r="J27" s="10">
        <v>49.975879999999997</v>
      </c>
      <c r="K27" s="10">
        <v>-7.9184299999999999</v>
      </c>
      <c r="L27" s="10">
        <v>11.12064</v>
      </c>
      <c r="M27" s="10">
        <v>-43.382190000000001</v>
      </c>
      <c r="N27" s="10">
        <v>-22.886580000000002</v>
      </c>
      <c r="O27" s="10">
        <v>-11.17521</v>
      </c>
      <c r="P27" s="10">
        <v>-23.596910000000001</v>
      </c>
      <c r="Q27" s="10">
        <v>-15.42226</v>
      </c>
      <c r="R27" s="10">
        <v>3.82769</v>
      </c>
      <c r="S27" s="10">
        <v>-8.7342700000000004</v>
      </c>
      <c r="T27" s="10">
        <v>-12.672180000000001</v>
      </c>
      <c r="U27" s="10">
        <v>-9.4568999999999992</v>
      </c>
      <c r="V27" s="10">
        <v>2.1620500000000002</v>
      </c>
      <c r="W27" s="10">
        <v>6.1777799999999994</v>
      </c>
      <c r="X27" s="10">
        <v>-11.006309999999999</v>
      </c>
      <c r="Y27" s="10">
        <v>-11.085049999999999</v>
      </c>
      <c r="Z27" s="10">
        <v>-22.195970000000003</v>
      </c>
      <c r="AA27" s="10">
        <v>-14.829829999999999</v>
      </c>
      <c r="AB27" s="10">
        <v>10.05152</v>
      </c>
      <c r="AC27" s="10">
        <v>-15.21618</v>
      </c>
      <c r="AD27" s="10">
        <v>-22.456689999999998</v>
      </c>
      <c r="AE27" s="10">
        <v>-5.2049700000000003</v>
      </c>
      <c r="AF27" s="10">
        <v>-18.830310000000001</v>
      </c>
      <c r="AG27" s="10">
        <v>-9.6620400000000011</v>
      </c>
      <c r="AH27" s="10">
        <v>-14.13106</v>
      </c>
      <c r="AI27" s="9">
        <v>-15.37541</v>
      </c>
      <c r="AJ27" s="9">
        <v>-17.183385914400002</v>
      </c>
      <c r="AK27" s="9">
        <v>-10.352921004100001</v>
      </c>
      <c r="AL27" s="9">
        <v>25.669160000000002</v>
      </c>
      <c r="AM27" s="9">
        <v>46.607790000000001</v>
      </c>
      <c r="AN27" s="4"/>
      <c r="AO27" s="4"/>
      <c r="AP27" s="4"/>
      <c r="AQ27" s="4"/>
      <c r="AR27" s="4"/>
      <c r="AS27" s="4"/>
      <c r="AT27" s="4"/>
      <c r="AU27" s="4"/>
      <c r="AV27" s="4"/>
      <c r="AW27" s="4"/>
      <c r="AX27" s="4"/>
      <c r="AY27" s="4"/>
    </row>
    <row r="28" spans="1:51" ht="15" x14ac:dyDescent="0.25">
      <c r="A28" s="108">
        <f>YampaRiverInflow.TotalOutflow!A28</f>
        <v>44713</v>
      </c>
      <c r="B28" s="9"/>
      <c r="C28" s="9"/>
      <c r="D28" s="9">
        <v>-14.728</v>
      </c>
      <c r="E28" s="10">
        <v>62.467669999999998</v>
      </c>
      <c r="F28" s="10">
        <v>43.907669999999996</v>
      </c>
      <c r="G28" s="10">
        <v>36.8551</v>
      </c>
      <c r="H28" s="10">
        <v>12.004910000000001</v>
      </c>
      <c r="I28" s="10">
        <v>7.7272400000000001</v>
      </c>
      <c r="J28" s="10">
        <v>40.933699999999995</v>
      </c>
      <c r="K28" s="10">
        <v>11.465860000000001</v>
      </c>
      <c r="L28" s="10">
        <v>16.794580000000003</v>
      </c>
      <c r="M28" s="10">
        <v>-46.634540000000001</v>
      </c>
      <c r="N28" s="10">
        <v>-19.443330000000003</v>
      </c>
      <c r="O28" s="10">
        <v>7.9125299999999994</v>
      </c>
      <c r="P28" s="10">
        <v>-9.9691600000000005</v>
      </c>
      <c r="Q28" s="10">
        <v>-16.600020000000001</v>
      </c>
      <c r="R28" s="10">
        <v>-10.217690000000001</v>
      </c>
      <c r="S28" s="10">
        <v>3.97357</v>
      </c>
      <c r="T28" s="10">
        <v>-3.1482399999999999</v>
      </c>
      <c r="U28" s="10">
        <v>-1.4221199999999998</v>
      </c>
      <c r="V28" s="10">
        <v>-38.834009999999999</v>
      </c>
      <c r="W28" s="10">
        <v>-7.06473</v>
      </c>
      <c r="X28" s="10">
        <v>1.8902699999999999</v>
      </c>
      <c r="Y28" s="10">
        <v>8.4872199999999989</v>
      </c>
      <c r="Z28" s="10">
        <v>0.80691999999999997</v>
      </c>
      <c r="AA28" s="10">
        <v>-6.2195200000000002</v>
      </c>
      <c r="AB28" s="10">
        <v>13.559850000000001</v>
      </c>
      <c r="AC28" s="10">
        <v>-8.6716299999999986</v>
      </c>
      <c r="AD28" s="10">
        <v>-7.92706</v>
      </c>
      <c r="AE28" s="10">
        <v>-2.6868400000000001</v>
      </c>
      <c r="AF28" s="10">
        <v>-23.401610000000002</v>
      </c>
      <c r="AG28" s="10">
        <v>-8.745379999999999</v>
      </c>
      <c r="AH28" s="10">
        <v>-18.980650000000001</v>
      </c>
      <c r="AI28" s="9">
        <v>-16.096640000000001</v>
      </c>
      <c r="AJ28" s="9">
        <v>-19.255974470100004</v>
      </c>
      <c r="AK28" s="9">
        <v>-18.6228715425</v>
      </c>
      <c r="AL28" s="9">
        <v>36.7791</v>
      </c>
      <c r="AM28" s="9">
        <v>47.801720000000003</v>
      </c>
      <c r="AN28" s="4"/>
      <c r="AO28" s="4"/>
      <c r="AP28" s="4"/>
      <c r="AQ28" s="4"/>
      <c r="AR28" s="4"/>
      <c r="AS28" s="4"/>
      <c r="AT28" s="4"/>
      <c r="AU28" s="4"/>
      <c r="AV28" s="4"/>
      <c r="AW28" s="4"/>
      <c r="AX28" s="4"/>
      <c r="AY28" s="4"/>
    </row>
    <row r="29" spans="1:51" ht="15" x14ac:dyDescent="0.25">
      <c r="A29" s="108">
        <f>YampaRiverInflow.TotalOutflow!A29</f>
        <v>44743</v>
      </c>
      <c r="B29" s="9"/>
      <c r="C29" s="9"/>
      <c r="D29" s="9">
        <v>-11.792</v>
      </c>
      <c r="E29" s="10">
        <v>60.205719999999999</v>
      </c>
      <c r="F29" s="10">
        <v>49.438319999999997</v>
      </c>
      <c r="G29" s="10">
        <v>32.877110000000002</v>
      </c>
      <c r="H29" s="10">
        <v>10.57719</v>
      </c>
      <c r="I29" s="10">
        <v>7.2024099999999995</v>
      </c>
      <c r="J29" s="10">
        <v>42.957050000000002</v>
      </c>
      <c r="K29" s="10">
        <v>25.683209999999999</v>
      </c>
      <c r="L29" s="10">
        <v>16.192450000000001</v>
      </c>
      <c r="M29" s="10">
        <v>-32.33464</v>
      </c>
      <c r="N29" s="10">
        <v>-28.353200000000001</v>
      </c>
      <c r="O29" s="10">
        <v>-13.82734</v>
      </c>
      <c r="P29" s="10">
        <v>-8.2693600000000007</v>
      </c>
      <c r="Q29" s="10">
        <v>-6.1791200000000002</v>
      </c>
      <c r="R29" s="10">
        <v>3.4561299999999999</v>
      </c>
      <c r="S29" s="10">
        <v>2.85033</v>
      </c>
      <c r="T29" s="10">
        <v>-5.2313599999999996</v>
      </c>
      <c r="U29" s="10">
        <v>-2.7631799999999997</v>
      </c>
      <c r="V29" s="10">
        <v>-11.48329</v>
      </c>
      <c r="W29" s="10">
        <v>-12.351889999999999</v>
      </c>
      <c r="X29" s="10">
        <v>-4.6287900000000004</v>
      </c>
      <c r="Y29" s="10">
        <v>-5.6995800000000001</v>
      </c>
      <c r="Z29" s="10">
        <v>1.1146199999999999</v>
      </c>
      <c r="AA29" s="10">
        <v>-1.95407</v>
      </c>
      <c r="AB29" s="10">
        <v>15.37031</v>
      </c>
      <c r="AC29" s="10">
        <v>-6.1843900000000005</v>
      </c>
      <c r="AD29" s="10">
        <v>2.6158600000000001</v>
      </c>
      <c r="AE29" s="10">
        <v>5.3711899999999995</v>
      </c>
      <c r="AF29" s="10">
        <v>-13.886209999999998</v>
      </c>
      <c r="AG29" s="10">
        <v>-10.38104</v>
      </c>
      <c r="AH29" s="10">
        <v>-8.8864900000000002</v>
      </c>
      <c r="AI29" s="9">
        <v>-24.04243</v>
      </c>
      <c r="AJ29" s="9">
        <v>-9.7753157925099998</v>
      </c>
      <c r="AK29" s="9">
        <v>-13.541234510899999</v>
      </c>
      <c r="AL29" s="9">
        <v>72.870630000000006</v>
      </c>
      <c r="AM29" s="9">
        <v>68.089640000000003</v>
      </c>
      <c r="AN29" s="4"/>
      <c r="AO29" s="4"/>
      <c r="AP29" s="4"/>
      <c r="AQ29" s="4"/>
      <c r="AR29" s="4"/>
      <c r="AS29" s="4"/>
      <c r="AT29" s="4"/>
      <c r="AU29" s="4"/>
      <c r="AV29" s="4"/>
      <c r="AW29" s="4"/>
      <c r="AX29" s="4"/>
      <c r="AY29" s="4"/>
    </row>
    <row r="30" spans="1:51" ht="15" x14ac:dyDescent="0.25">
      <c r="A30" s="108">
        <f>YampaRiverInflow.TotalOutflow!A30</f>
        <v>44774</v>
      </c>
      <c r="B30" s="9"/>
      <c r="C30" s="9"/>
      <c r="D30" s="9">
        <v>-12.022</v>
      </c>
      <c r="E30" s="10">
        <v>64.003280000000004</v>
      </c>
      <c r="F30" s="10">
        <v>30.162470000000003</v>
      </c>
      <c r="G30" s="10">
        <v>25.66291</v>
      </c>
      <c r="H30" s="10">
        <v>47.366790000000002</v>
      </c>
      <c r="I30" s="10">
        <v>-3.6207199999999999</v>
      </c>
      <c r="J30" s="10">
        <v>8.2340900000000001</v>
      </c>
      <c r="K30" s="10">
        <v>1.0808900000000001</v>
      </c>
      <c r="L30" s="10">
        <v>9.8302700000000005</v>
      </c>
      <c r="M30" s="10">
        <v>-30.478750000000002</v>
      </c>
      <c r="N30" s="10">
        <v>-37.806379999999997</v>
      </c>
      <c r="O30" s="10">
        <v>0.36157</v>
      </c>
      <c r="P30" s="10">
        <v>-21.721700000000002</v>
      </c>
      <c r="Q30" s="10">
        <v>-32.771730000000005</v>
      </c>
      <c r="R30" s="10">
        <v>-3.3455599999999999</v>
      </c>
      <c r="S30" s="10">
        <v>5.3322599999999998</v>
      </c>
      <c r="T30" s="10">
        <v>-12.47739</v>
      </c>
      <c r="U30" s="10">
        <v>-10.764940000000001</v>
      </c>
      <c r="V30" s="10">
        <v>-12.411370000000002</v>
      </c>
      <c r="W30" s="10">
        <v>-5.8684500000000002</v>
      </c>
      <c r="X30" s="10">
        <v>-7.3342000000000001</v>
      </c>
      <c r="Y30" s="10">
        <v>-0.58257000000000003</v>
      </c>
      <c r="Z30" s="10">
        <v>-2.9759099999999998</v>
      </c>
      <c r="AA30" s="10">
        <v>-4.9262499999999996</v>
      </c>
      <c r="AB30" s="10">
        <v>7.4216999999999995</v>
      </c>
      <c r="AC30" s="10">
        <v>-6.2596699999999998</v>
      </c>
      <c r="AD30" s="10">
        <v>-3.49715</v>
      </c>
      <c r="AE30" s="10">
        <v>-8.0988400000000009</v>
      </c>
      <c r="AF30" s="10">
        <v>-12.211690000000001</v>
      </c>
      <c r="AG30" s="10">
        <v>-5.9300299999999995</v>
      </c>
      <c r="AH30" s="10">
        <v>-10.645899999999999</v>
      </c>
      <c r="AI30" s="9">
        <v>-16.45506</v>
      </c>
      <c r="AJ30" s="9">
        <v>-6.1211380751300002</v>
      </c>
      <c r="AK30" s="9">
        <v>-16.4951205805</v>
      </c>
      <c r="AL30" s="9">
        <v>74.391710000000003</v>
      </c>
      <c r="AM30" s="9">
        <v>83.114260000000002</v>
      </c>
      <c r="AN30" s="4"/>
      <c r="AO30" s="4"/>
      <c r="AP30" s="4"/>
      <c r="AQ30" s="4"/>
      <c r="AR30" s="4"/>
      <c r="AS30" s="4"/>
      <c r="AT30" s="4"/>
      <c r="AU30" s="4"/>
      <c r="AV30" s="4"/>
      <c r="AW30" s="4"/>
      <c r="AX30" s="4"/>
      <c r="AY30" s="4"/>
    </row>
    <row r="31" spans="1:51" ht="15" x14ac:dyDescent="0.25">
      <c r="A31" s="108">
        <f>YampaRiverInflow.TotalOutflow!A31</f>
        <v>44805</v>
      </c>
      <c r="B31" s="9"/>
      <c r="C31" s="9"/>
      <c r="D31" s="9">
        <v>-14.513</v>
      </c>
      <c r="E31" s="10">
        <v>90.030710000000013</v>
      </c>
      <c r="F31" s="10">
        <v>37.451620000000005</v>
      </c>
      <c r="G31" s="10">
        <v>29.726150000000001</v>
      </c>
      <c r="H31" s="10">
        <v>21.405069999999998</v>
      </c>
      <c r="I31" s="10">
        <v>-6.1849399999999992</v>
      </c>
      <c r="J31" s="10">
        <v>-13.40967</v>
      </c>
      <c r="K31" s="10">
        <v>4.8451000000000004</v>
      </c>
      <c r="L31" s="10">
        <v>10.459700000000002</v>
      </c>
      <c r="M31" s="10">
        <v>-32.106940000000002</v>
      </c>
      <c r="N31" s="10">
        <v>-14.36115</v>
      </c>
      <c r="O31" s="10">
        <v>6.0761099999999999</v>
      </c>
      <c r="P31" s="10">
        <v>2.1292300000000002</v>
      </c>
      <c r="Q31" s="10">
        <v>3.4588800000000002</v>
      </c>
      <c r="R31" s="10">
        <v>-3.5141100000000001</v>
      </c>
      <c r="S31" s="10">
        <v>2.3970700000000003</v>
      </c>
      <c r="T31" s="10">
        <v>-14.862719999999999</v>
      </c>
      <c r="U31" s="10">
        <v>10.64911</v>
      </c>
      <c r="V31" s="10">
        <v>1.2162899999999999</v>
      </c>
      <c r="W31" s="10">
        <v>-3.2352600000000002</v>
      </c>
      <c r="X31" s="10">
        <v>3.2015500000000001</v>
      </c>
      <c r="Y31" s="10">
        <v>-2.03647</v>
      </c>
      <c r="Z31" s="10">
        <v>4.6902200000000001</v>
      </c>
      <c r="AA31" s="10">
        <v>-2.4659599999999999</v>
      </c>
      <c r="AB31" s="10">
        <v>2.1341199999999998</v>
      </c>
      <c r="AC31" s="10">
        <v>-3.6479999999999999E-2</v>
      </c>
      <c r="AD31" s="10">
        <v>3.5242300000000002</v>
      </c>
      <c r="AE31" s="10">
        <v>2.30775</v>
      </c>
      <c r="AF31" s="10">
        <v>-2.1289499999999997</v>
      </c>
      <c r="AG31" s="10">
        <v>-5.9721000000000002</v>
      </c>
      <c r="AH31" s="10">
        <v>-4.7625399999999996</v>
      </c>
      <c r="AI31" s="9">
        <v>-11.23626</v>
      </c>
      <c r="AJ31" s="9">
        <v>-5.9217293134800002</v>
      </c>
      <c r="AK31" s="9">
        <v>-16.066383176799999</v>
      </c>
      <c r="AL31" s="9">
        <v>15.569330000000001</v>
      </c>
      <c r="AM31" s="9">
        <v>17.491540000000001</v>
      </c>
      <c r="AN31" s="4"/>
      <c r="AO31" s="4"/>
      <c r="AP31" s="4"/>
      <c r="AQ31" s="4"/>
      <c r="AR31" s="4"/>
      <c r="AS31" s="4"/>
      <c r="AT31" s="4"/>
      <c r="AU31" s="4"/>
      <c r="AV31" s="4"/>
      <c r="AW31" s="4"/>
      <c r="AX31" s="4"/>
      <c r="AY31" s="4"/>
    </row>
    <row r="32" spans="1:51" ht="15" x14ac:dyDescent="0.25">
      <c r="A32" s="108">
        <f>YampaRiverInflow.TotalOutflow!A32</f>
        <v>44835</v>
      </c>
      <c r="B32" s="9"/>
      <c r="C32" s="9"/>
      <c r="D32" s="9">
        <v>-10.351000000000001</v>
      </c>
      <c r="E32" s="10">
        <v>133.46231</v>
      </c>
      <c r="F32" s="10">
        <v>-7.9622099999999998</v>
      </c>
      <c r="G32" s="10">
        <v>14.659660000000001</v>
      </c>
      <c r="H32" s="10">
        <v>6.4712700000000005</v>
      </c>
      <c r="I32" s="10">
        <v>-4.5573800000000002</v>
      </c>
      <c r="J32" s="10">
        <v>16.089169999999999</v>
      </c>
      <c r="K32" s="10">
        <v>2.3823400000000001</v>
      </c>
      <c r="L32" s="10">
        <v>-2.3206700000000002</v>
      </c>
      <c r="M32" s="10">
        <v>-31.9285</v>
      </c>
      <c r="N32" s="10">
        <v>-8.5193500000000011</v>
      </c>
      <c r="O32" s="10">
        <v>-12.10599</v>
      </c>
      <c r="P32" s="10">
        <v>-6.4365399999999999</v>
      </c>
      <c r="Q32" s="10">
        <v>-9.3328700000000016</v>
      </c>
      <c r="R32" s="10">
        <v>8.7130799999999997</v>
      </c>
      <c r="S32" s="10">
        <v>6.0392799999999998</v>
      </c>
      <c r="T32" s="10">
        <v>-14.376950000000001</v>
      </c>
      <c r="U32" s="10">
        <v>11.44023</v>
      </c>
      <c r="V32" s="10">
        <v>-2.2667899999999999</v>
      </c>
      <c r="W32" s="10">
        <v>12.561069999999999</v>
      </c>
      <c r="X32" s="10">
        <v>9.3788400000000003</v>
      </c>
      <c r="Y32" s="10">
        <v>7.2322499999999996</v>
      </c>
      <c r="Z32" s="10">
        <v>17.66301</v>
      </c>
      <c r="AA32" s="10">
        <v>17.936130000000002</v>
      </c>
      <c r="AB32" s="10">
        <v>19.500349999999997</v>
      </c>
      <c r="AC32" s="10">
        <v>0.40545999999999999</v>
      </c>
      <c r="AD32" s="10">
        <v>-3.57796</v>
      </c>
      <c r="AE32" s="10">
        <v>-7.8305600000000002</v>
      </c>
      <c r="AF32" s="10">
        <v>5.5783399999999999</v>
      </c>
      <c r="AG32" s="10">
        <v>7.1333100000000007</v>
      </c>
      <c r="AH32" s="10">
        <v>-3.07572</v>
      </c>
      <c r="AI32" s="9">
        <v>-12.67216</v>
      </c>
      <c r="AJ32" s="9">
        <v>9.5933321672099989</v>
      </c>
      <c r="AK32" s="9">
        <v>-7.3716004105100001</v>
      </c>
      <c r="AL32" s="9">
        <v>11.770820000000001</v>
      </c>
      <c r="AM32" s="9">
        <v>29.394490000000001</v>
      </c>
      <c r="AN32" s="4"/>
      <c r="AO32" s="4"/>
      <c r="AP32" s="4"/>
      <c r="AQ32" s="4"/>
      <c r="AR32" s="4"/>
      <c r="AS32" s="4"/>
      <c r="AT32" s="4"/>
      <c r="AU32" s="4"/>
      <c r="AV32" s="4"/>
      <c r="AW32" s="4"/>
      <c r="AX32" s="4"/>
      <c r="AY32" s="4"/>
    </row>
    <row r="33" spans="1:51" ht="15" x14ac:dyDescent="0.25">
      <c r="A33" s="108">
        <f>YampaRiverInflow.TotalOutflow!A33</f>
        <v>44866</v>
      </c>
      <c r="B33" s="9"/>
      <c r="C33" s="9"/>
      <c r="D33" s="9">
        <v>-18.545000000000002</v>
      </c>
      <c r="E33" s="10">
        <v>52.581679999999999</v>
      </c>
      <c r="F33" s="10">
        <v>19.1631</v>
      </c>
      <c r="G33" s="10">
        <v>8.3231599999999997</v>
      </c>
      <c r="H33" s="10">
        <v>-4.9865000000000004</v>
      </c>
      <c r="I33" s="10">
        <v>15.50897</v>
      </c>
      <c r="J33" s="10">
        <v>11.76432</v>
      </c>
      <c r="K33" s="10">
        <v>31.527560000000001</v>
      </c>
      <c r="L33" s="10">
        <v>-3.2050900000000002</v>
      </c>
      <c r="M33" s="10">
        <v>-23.295529999999999</v>
      </c>
      <c r="N33" s="10">
        <v>-17.111999999999998</v>
      </c>
      <c r="O33" s="10">
        <v>-11.698649999999999</v>
      </c>
      <c r="P33" s="10">
        <v>-40.886620000000001</v>
      </c>
      <c r="Q33" s="10">
        <v>8.8454099999999993</v>
      </c>
      <c r="R33" s="10">
        <v>8.6155300000000015</v>
      </c>
      <c r="S33" s="10">
        <v>-6.0922700000000001</v>
      </c>
      <c r="T33" s="10">
        <v>-18.06193</v>
      </c>
      <c r="U33" s="10">
        <v>-2.7934000000000001</v>
      </c>
      <c r="V33" s="10">
        <v>14.61594</v>
      </c>
      <c r="W33" s="10">
        <v>1.1808599999999998</v>
      </c>
      <c r="X33" s="10">
        <v>-1.2787599999999999</v>
      </c>
      <c r="Y33" s="10">
        <v>-0.85072999999999999</v>
      </c>
      <c r="Z33" s="10">
        <v>-7.69496</v>
      </c>
      <c r="AA33" s="10">
        <v>-25.293230000000001</v>
      </c>
      <c r="AB33" s="10">
        <v>14.929360000000001</v>
      </c>
      <c r="AC33" s="10">
        <v>-6.5592299999999994</v>
      </c>
      <c r="AD33" s="10">
        <v>-12.624499999999999</v>
      </c>
      <c r="AE33" s="10">
        <v>-15.31161</v>
      </c>
      <c r="AF33" s="10">
        <v>-29.335889999999999</v>
      </c>
      <c r="AG33" s="10">
        <v>-11.260489999999999</v>
      </c>
      <c r="AH33" s="10">
        <v>-11.40968</v>
      </c>
      <c r="AI33" s="9">
        <v>4.0670200000000003</v>
      </c>
      <c r="AJ33" s="9">
        <v>-5.6661833634400001</v>
      </c>
      <c r="AK33" s="9">
        <v>-13.579297370099999</v>
      </c>
      <c r="AL33" s="9">
        <v>7.9291700000000001</v>
      </c>
      <c r="AM33" s="9">
        <v>-2.7989000000000002</v>
      </c>
      <c r="AN33" s="4"/>
      <c r="AO33" s="4"/>
      <c r="AP33" s="4"/>
      <c r="AQ33" s="4"/>
      <c r="AR33" s="4"/>
      <c r="AS33" s="4"/>
      <c r="AT33" s="4"/>
      <c r="AU33" s="4"/>
      <c r="AV33" s="4"/>
      <c r="AW33" s="4"/>
      <c r="AX33" s="4"/>
      <c r="AY33" s="4"/>
    </row>
    <row r="34" spans="1:51" ht="15" x14ac:dyDescent="0.25">
      <c r="A34" s="108">
        <f>YampaRiverInflow.TotalOutflow!A34</f>
        <v>44896</v>
      </c>
      <c r="B34" s="9"/>
      <c r="C34" s="9"/>
      <c r="D34" s="9">
        <v>-12.076000000000001</v>
      </c>
      <c r="E34" s="10">
        <v>51.959830000000004</v>
      </c>
      <c r="F34" s="10">
        <v>32.17351</v>
      </c>
      <c r="G34" s="10">
        <v>27.887509999999999</v>
      </c>
      <c r="H34" s="10">
        <v>-7.8382100000000001</v>
      </c>
      <c r="I34" s="10">
        <v>-32.544939999999997</v>
      </c>
      <c r="J34" s="10">
        <v>-18.25207</v>
      </c>
      <c r="K34" s="10">
        <v>0.23571999999999999</v>
      </c>
      <c r="L34" s="10">
        <v>-17.19848</v>
      </c>
      <c r="M34" s="10">
        <v>-15.513</v>
      </c>
      <c r="N34" s="10">
        <v>-23.537050000000001</v>
      </c>
      <c r="O34" s="10">
        <v>-21.342089999999999</v>
      </c>
      <c r="P34" s="10">
        <v>-25.91873</v>
      </c>
      <c r="Q34" s="10">
        <v>-8.1638900000000003</v>
      </c>
      <c r="R34" s="10">
        <v>-7.6459899999999994</v>
      </c>
      <c r="S34" s="10">
        <v>-41.546080000000003</v>
      </c>
      <c r="T34" s="10">
        <v>-20.32019</v>
      </c>
      <c r="U34" s="10">
        <v>-22.775419999999997</v>
      </c>
      <c r="V34" s="10">
        <v>-20.00853</v>
      </c>
      <c r="W34" s="10">
        <v>-16.126649999999998</v>
      </c>
      <c r="X34" s="10">
        <v>-14.551170000000001</v>
      </c>
      <c r="Y34" s="10">
        <v>-9.3304200000000002</v>
      </c>
      <c r="Z34" s="10">
        <v>-15.43425</v>
      </c>
      <c r="AA34" s="10">
        <v>-9.6678799999999985</v>
      </c>
      <c r="AB34" s="10">
        <v>2.13557</v>
      </c>
      <c r="AC34" s="10">
        <v>-15.070690000000001</v>
      </c>
      <c r="AD34" s="10">
        <v>-14.155530000000001</v>
      </c>
      <c r="AE34" s="10">
        <v>-24.016959999999997</v>
      </c>
      <c r="AF34" s="10">
        <v>-14.53312</v>
      </c>
      <c r="AG34" s="10">
        <v>-28.044779999999999</v>
      </c>
      <c r="AH34" s="10">
        <v>-6.3832500000000003</v>
      </c>
      <c r="AI34" s="9">
        <v>-10.085459999999999</v>
      </c>
      <c r="AJ34" s="9">
        <v>-1.7760761056900001</v>
      </c>
      <c r="AK34" s="9">
        <v>-12.813628441100001</v>
      </c>
      <c r="AL34" s="9">
        <v>0.70411000000000001</v>
      </c>
      <c r="AM34" s="9">
        <v>-2.0269400000000002</v>
      </c>
      <c r="AN34" s="4"/>
      <c r="AO34" s="4"/>
      <c r="AP34" s="4"/>
      <c r="AQ34" s="4"/>
      <c r="AR34" s="4"/>
      <c r="AS34" s="4"/>
      <c r="AT34" s="4"/>
      <c r="AU34" s="4"/>
      <c r="AV34" s="4"/>
      <c r="AW34" s="4"/>
      <c r="AX34" s="4"/>
      <c r="AY34" s="4"/>
    </row>
    <row r="35" spans="1:51" ht="15" x14ac:dyDescent="0.25">
      <c r="A35" s="108">
        <f>YampaRiverInflow.TotalOutflow!A35</f>
        <v>44927</v>
      </c>
      <c r="B35" s="9"/>
      <c r="C35" s="9"/>
      <c r="D35" s="9">
        <v>-20.931000000000001</v>
      </c>
      <c r="E35" s="10">
        <v>31.442490000000003</v>
      </c>
      <c r="F35" s="10">
        <v>-8.1626999999999992</v>
      </c>
      <c r="G35" s="10">
        <v>-9.4905600000000003</v>
      </c>
      <c r="H35" s="10">
        <v>-16.206330000000001</v>
      </c>
      <c r="I35" s="10">
        <v>-67.403059999999996</v>
      </c>
      <c r="J35" s="10">
        <v>5.3257399999999997</v>
      </c>
      <c r="K35" s="10">
        <v>-10.554080000000001</v>
      </c>
      <c r="L35" s="10">
        <v>-12.17793</v>
      </c>
      <c r="M35" s="10">
        <v>-5.2285699999999995</v>
      </c>
      <c r="N35" s="10">
        <v>-11.82418</v>
      </c>
      <c r="O35" s="10">
        <v>-0.35291</v>
      </c>
      <c r="P35" s="10">
        <v>-9.4022099999999984</v>
      </c>
      <c r="Q35" s="10">
        <v>-2.2324000000000002</v>
      </c>
      <c r="R35" s="10">
        <v>-13.06556</v>
      </c>
      <c r="S35" s="10">
        <v>-23.842459999999999</v>
      </c>
      <c r="T35" s="10">
        <v>-22.88402</v>
      </c>
      <c r="U35" s="10">
        <v>-9.2863400000000009</v>
      </c>
      <c r="V35" s="10">
        <v>2.0555400000000001</v>
      </c>
      <c r="W35" s="10">
        <v>-8.3692099999999989</v>
      </c>
      <c r="X35" s="10">
        <v>-7.36435</v>
      </c>
      <c r="Y35" s="10">
        <v>-10.88565</v>
      </c>
      <c r="Z35" s="10">
        <v>0.18258000000000002</v>
      </c>
      <c r="AA35" s="10">
        <v>-24.099160000000001</v>
      </c>
      <c r="AB35" s="10">
        <v>-10.99343</v>
      </c>
      <c r="AC35" s="10">
        <v>-17.351569999999999</v>
      </c>
      <c r="AD35" s="10">
        <v>-15.120850000000001</v>
      </c>
      <c r="AE35" s="10">
        <v>-15.297610000000001</v>
      </c>
      <c r="AF35" s="10">
        <v>-7.4300500000000005</v>
      </c>
      <c r="AG35" s="10">
        <v>-23.203659999999999</v>
      </c>
      <c r="AH35" s="10">
        <v>-11.24441</v>
      </c>
      <c r="AI35" s="9">
        <v>-7.0866850672100004</v>
      </c>
      <c r="AJ35" s="9">
        <v>-21.8410222298</v>
      </c>
      <c r="AK35" s="9">
        <v>32.649590000000003</v>
      </c>
      <c r="AL35" s="9">
        <v>-4.1834899999999999</v>
      </c>
      <c r="AM35" s="9">
        <v>31.439830000000001</v>
      </c>
      <c r="AN35" s="4"/>
      <c r="AO35" s="4"/>
      <c r="AP35" s="4"/>
      <c r="AQ35" s="4"/>
      <c r="AR35" s="4"/>
      <c r="AS35" s="4"/>
      <c r="AT35" s="4"/>
      <c r="AU35" s="4"/>
      <c r="AV35" s="4"/>
      <c r="AW35" s="4"/>
      <c r="AX35" s="4"/>
      <c r="AY35" s="4"/>
    </row>
    <row r="36" spans="1:51" ht="15" x14ac:dyDescent="0.25">
      <c r="A36" s="108">
        <f>YampaRiverInflow.TotalOutflow!A36</f>
        <v>44958</v>
      </c>
      <c r="B36" s="9"/>
      <c r="C36" s="9"/>
      <c r="D36" s="9">
        <v>-10.266</v>
      </c>
      <c r="E36" s="10">
        <v>32.191499999999998</v>
      </c>
      <c r="F36" s="10">
        <v>-14.345370000000001</v>
      </c>
      <c r="G36" s="10">
        <v>0.28820999999999997</v>
      </c>
      <c r="H36" s="10">
        <v>24.75806</v>
      </c>
      <c r="I36" s="10">
        <v>-0.71377000000000002</v>
      </c>
      <c r="J36" s="10">
        <v>-17.479389999999999</v>
      </c>
      <c r="K36" s="10">
        <v>7.1028599999999997</v>
      </c>
      <c r="L36" s="10">
        <v>-20.612359999999999</v>
      </c>
      <c r="M36" s="10">
        <v>-3.8160700000000003</v>
      </c>
      <c r="N36" s="10">
        <v>12.07672</v>
      </c>
      <c r="O36" s="10">
        <v>-6.4777399999999998</v>
      </c>
      <c r="P36" s="10">
        <v>-3.1795599999999999</v>
      </c>
      <c r="Q36" s="10">
        <v>-18.78584</v>
      </c>
      <c r="R36" s="10">
        <v>-15.19333</v>
      </c>
      <c r="S36" s="10">
        <v>16.79738</v>
      </c>
      <c r="T36" s="10">
        <v>-14.575379999999999</v>
      </c>
      <c r="U36" s="10">
        <v>-10.293559999999999</v>
      </c>
      <c r="V36" s="10">
        <v>-6.9536000000000007</v>
      </c>
      <c r="W36" s="10">
        <v>-5.6801599999999999</v>
      </c>
      <c r="X36" s="10">
        <v>-3.35554</v>
      </c>
      <c r="Y36" s="10">
        <v>-8.1621500000000005</v>
      </c>
      <c r="Z36" s="10">
        <v>2.4570000000000002E-2</v>
      </c>
      <c r="AA36" s="10">
        <v>-7.1100200000000005</v>
      </c>
      <c r="AB36" s="10">
        <v>-6.7532899999999998</v>
      </c>
      <c r="AC36" s="10">
        <v>-2.0011099999999997</v>
      </c>
      <c r="AD36" s="10">
        <v>-7.8896199999999999</v>
      </c>
      <c r="AE36" s="10">
        <v>-3.9773800000000001</v>
      </c>
      <c r="AF36" s="10">
        <v>-10.08442</v>
      </c>
      <c r="AG36" s="10">
        <v>-18.090959999999999</v>
      </c>
      <c r="AH36" s="10">
        <v>-11.6091</v>
      </c>
      <c r="AI36" s="9">
        <v>-21.548820344999999</v>
      </c>
      <c r="AJ36" s="9">
        <v>-7.5980226642700002</v>
      </c>
      <c r="AK36" s="9">
        <v>26.56495</v>
      </c>
      <c r="AL36" s="9">
        <v>1.9350000000000001</v>
      </c>
      <c r="AM36" s="9">
        <v>22.693020000000001</v>
      </c>
      <c r="AN36" s="4"/>
      <c r="AO36" s="4"/>
      <c r="AP36" s="4"/>
      <c r="AQ36" s="4"/>
      <c r="AR36" s="4"/>
      <c r="AS36" s="4"/>
      <c r="AT36" s="4"/>
      <c r="AU36" s="4"/>
      <c r="AV36" s="4"/>
      <c r="AW36" s="4"/>
      <c r="AX36" s="4"/>
      <c r="AY36" s="4"/>
    </row>
    <row r="37" spans="1:51" ht="15" x14ac:dyDescent="0.25">
      <c r="A37" s="108">
        <f>YampaRiverInflow.TotalOutflow!A37</f>
        <v>44986</v>
      </c>
      <c r="B37" s="9"/>
      <c r="C37" s="9"/>
      <c r="D37" s="9">
        <v>-11.603</v>
      </c>
      <c r="E37" s="10">
        <v>19.579360000000001</v>
      </c>
      <c r="F37" s="10">
        <v>21.266830000000002</v>
      </c>
      <c r="G37" s="10">
        <v>8.1764600000000005</v>
      </c>
      <c r="H37" s="10">
        <v>7.8801000000000005</v>
      </c>
      <c r="I37" s="10">
        <v>-16.084820000000001</v>
      </c>
      <c r="J37" s="10">
        <v>24.562889999999999</v>
      </c>
      <c r="K37" s="10">
        <v>-1.3683399999999999</v>
      </c>
      <c r="L37" s="10">
        <v>-30.239049999999999</v>
      </c>
      <c r="M37" s="10">
        <v>-0.40625</v>
      </c>
      <c r="N37" s="10">
        <v>-2.8755600000000001</v>
      </c>
      <c r="O37" s="10">
        <v>-24.367049999999999</v>
      </c>
      <c r="P37" s="10">
        <v>-21.61571</v>
      </c>
      <c r="Q37" s="10">
        <v>-7.1826499999999998</v>
      </c>
      <c r="R37" s="10">
        <v>-21.388090000000002</v>
      </c>
      <c r="S37" s="10">
        <v>-38.647570000000002</v>
      </c>
      <c r="T37" s="10">
        <v>-17.924779999999998</v>
      </c>
      <c r="U37" s="10">
        <v>-12.442740000000001</v>
      </c>
      <c r="V37" s="10">
        <v>-43.985260000000004</v>
      </c>
      <c r="W37" s="10">
        <v>-10.52102</v>
      </c>
      <c r="X37" s="10">
        <v>-6.4350100000000001</v>
      </c>
      <c r="Y37" s="10">
        <v>-12.448540000000001</v>
      </c>
      <c r="Z37" s="10">
        <v>-11.11115</v>
      </c>
      <c r="AA37" s="10">
        <v>-14.26328</v>
      </c>
      <c r="AB37" s="10">
        <v>-15.209569999999999</v>
      </c>
      <c r="AC37" s="10">
        <v>-13.494590000000001</v>
      </c>
      <c r="AD37" s="10">
        <v>-13.53969</v>
      </c>
      <c r="AE37" s="10">
        <v>-18.373999999999999</v>
      </c>
      <c r="AF37" s="10">
        <v>-10.9312</v>
      </c>
      <c r="AG37" s="10">
        <v>-22.812709999999999</v>
      </c>
      <c r="AH37" s="10">
        <v>-10.592450000000001</v>
      </c>
      <c r="AI37" s="9">
        <v>-11.9735317815</v>
      </c>
      <c r="AJ37" s="9">
        <v>-21.396965078199997</v>
      </c>
      <c r="AK37" s="9">
        <v>60.964930000000003</v>
      </c>
      <c r="AL37" s="9">
        <v>9.2411200000000004</v>
      </c>
      <c r="AM37" s="9">
        <v>34.107990000000001</v>
      </c>
      <c r="AN37" s="4"/>
      <c r="AO37" s="4"/>
      <c r="AP37" s="4"/>
      <c r="AQ37" s="4"/>
      <c r="AR37" s="4"/>
      <c r="AS37" s="4"/>
      <c r="AT37" s="4"/>
      <c r="AU37" s="4"/>
      <c r="AV37" s="4"/>
      <c r="AW37" s="4"/>
      <c r="AX37" s="4"/>
      <c r="AY37" s="4"/>
    </row>
    <row r="38" spans="1:51" ht="15" x14ac:dyDescent="0.25">
      <c r="A38" s="108">
        <f>YampaRiverInflow.TotalOutflow!A38</f>
        <v>45017</v>
      </c>
      <c r="B38" s="9"/>
      <c r="C38" s="9"/>
      <c r="D38" s="9">
        <v>-12.46</v>
      </c>
      <c r="E38" s="10">
        <v>-6.7857700000000003</v>
      </c>
      <c r="F38" s="10">
        <v>6.2441000000000004</v>
      </c>
      <c r="G38" s="10">
        <v>4.2861700000000003</v>
      </c>
      <c r="H38" s="10">
        <v>29.646259999999998</v>
      </c>
      <c r="I38" s="10">
        <v>28.972660000000001</v>
      </c>
      <c r="J38" s="10">
        <v>18.863569999999999</v>
      </c>
      <c r="K38" s="10">
        <v>13.24966</v>
      </c>
      <c r="L38" s="10">
        <v>-34.838769999999997</v>
      </c>
      <c r="M38" s="10">
        <v>-15.670870000000001</v>
      </c>
      <c r="N38" s="10">
        <v>-12.345879999999999</v>
      </c>
      <c r="O38" s="10">
        <v>-24.792330000000003</v>
      </c>
      <c r="P38" s="10">
        <v>-15.55307</v>
      </c>
      <c r="Q38" s="10">
        <v>-27.615380000000002</v>
      </c>
      <c r="R38" s="10">
        <v>-9.9768299999999996</v>
      </c>
      <c r="S38" s="10">
        <v>-7.8899799999999995</v>
      </c>
      <c r="T38" s="10">
        <v>-18.484590000000001</v>
      </c>
      <c r="U38" s="10">
        <v>-13.60337</v>
      </c>
      <c r="V38" s="10">
        <v>-60.627809999999997</v>
      </c>
      <c r="W38" s="10">
        <v>-9.7155499999999986</v>
      </c>
      <c r="X38" s="10">
        <v>-15.310879999999999</v>
      </c>
      <c r="Y38" s="10">
        <v>3.4897600000000004</v>
      </c>
      <c r="Z38" s="10">
        <v>-16.877500000000001</v>
      </c>
      <c r="AA38" s="10">
        <v>-19.60941</v>
      </c>
      <c r="AB38" s="10">
        <v>-18.033900000000003</v>
      </c>
      <c r="AC38" s="10">
        <v>-6.3000600000000002</v>
      </c>
      <c r="AD38" s="10">
        <v>-13.78439</v>
      </c>
      <c r="AE38" s="10">
        <v>-16.949249999999999</v>
      </c>
      <c r="AF38" s="10">
        <v>-12.7826</v>
      </c>
      <c r="AG38" s="10">
        <v>-23.694689999999998</v>
      </c>
      <c r="AH38" s="10">
        <v>-20.046709999999997</v>
      </c>
      <c r="AI38" s="9">
        <v>-21.301506761199999</v>
      </c>
      <c r="AJ38" s="9">
        <v>-18.480803921300001</v>
      </c>
      <c r="AK38" s="9">
        <v>54.424519999999994</v>
      </c>
      <c r="AL38" s="9">
        <v>12.133100000000001</v>
      </c>
      <c r="AM38" s="9">
        <v>76.599170000000001</v>
      </c>
      <c r="AN38" s="4"/>
      <c r="AO38" s="4"/>
      <c r="AP38" s="4"/>
      <c r="AQ38" s="4"/>
      <c r="AR38" s="4"/>
      <c r="AS38" s="4"/>
      <c r="AT38" s="4"/>
      <c r="AU38" s="4"/>
      <c r="AV38" s="4"/>
      <c r="AW38" s="4"/>
      <c r="AX38" s="4"/>
      <c r="AY38" s="4"/>
    </row>
    <row r="39" spans="1:51" ht="15" x14ac:dyDescent="0.25">
      <c r="A39" s="108">
        <f>YampaRiverInflow.TotalOutflow!A39</f>
        <v>45047</v>
      </c>
      <c r="B39" s="9"/>
      <c r="C39" s="9"/>
      <c r="D39" s="9">
        <v>-9.8019999999999996</v>
      </c>
      <c r="E39" s="10">
        <v>32.891910000000003</v>
      </c>
      <c r="F39" s="10">
        <v>32.762029999999996</v>
      </c>
      <c r="G39" s="10">
        <v>14.885899999999999</v>
      </c>
      <c r="H39" s="10">
        <v>9.8693099999999987</v>
      </c>
      <c r="I39" s="10">
        <v>49.975879999999997</v>
      </c>
      <c r="J39" s="10">
        <v>-7.9184299999999999</v>
      </c>
      <c r="K39" s="10">
        <v>11.12064</v>
      </c>
      <c r="L39" s="10">
        <v>-43.382190000000001</v>
      </c>
      <c r="M39" s="10">
        <v>-22.886580000000002</v>
      </c>
      <c r="N39" s="10">
        <v>-11.17521</v>
      </c>
      <c r="O39" s="10">
        <v>-23.596910000000001</v>
      </c>
      <c r="P39" s="10">
        <v>-15.42226</v>
      </c>
      <c r="Q39" s="10">
        <v>3.82769</v>
      </c>
      <c r="R39" s="10">
        <v>-8.7342700000000004</v>
      </c>
      <c r="S39" s="10">
        <v>-12.672180000000001</v>
      </c>
      <c r="T39" s="10">
        <v>-9.4568999999999992</v>
      </c>
      <c r="U39" s="10">
        <v>2.1620500000000002</v>
      </c>
      <c r="V39" s="10">
        <v>6.1777799999999994</v>
      </c>
      <c r="W39" s="10">
        <v>-11.006309999999999</v>
      </c>
      <c r="X39" s="10">
        <v>-11.085049999999999</v>
      </c>
      <c r="Y39" s="10">
        <v>-22.195970000000003</v>
      </c>
      <c r="Z39" s="10">
        <v>-14.829829999999999</v>
      </c>
      <c r="AA39" s="10">
        <v>10.05152</v>
      </c>
      <c r="AB39" s="10">
        <v>-15.21618</v>
      </c>
      <c r="AC39" s="10">
        <v>-22.456689999999998</v>
      </c>
      <c r="AD39" s="10">
        <v>-5.2049700000000003</v>
      </c>
      <c r="AE39" s="10">
        <v>-18.830310000000001</v>
      </c>
      <c r="AF39" s="10">
        <v>-9.6620400000000011</v>
      </c>
      <c r="AG39" s="10">
        <v>-14.13106</v>
      </c>
      <c r="AH39" s="10">
        <v>-15.37541</v>
      </c>
      <c r="AI39" s="9">
        <v>-17.183385914400002</v>
      </c>
      <c r="AJ39" s="9">
        <v>-10.352921004100001</v>
      </c>
      <c r="AK39" s="9">
        <v>25.669160000000002</v>
      </c>
      <c r="AL39" s="9">
        <v>46.607790000000001</v>
      </c>
      <c r="AM39" s="9">
        <v>81.077850000000012</v>
      </c>
      <c r="AN39" s="4"/>
      <c r="AO39" s="4"/>
      <c r="AP39" s="4"/>
      <c r="AQ39" s="4"/>
      <c r="AR39" s="4"/>
      <c r="AS39" s="4"/>
      <c r="AT39" s="4"/>
      <c r="AU39" s="4"/>
      <c r="AV39" s="4"/>
      <c r="AW39" s="4"/>
      <c r="AX39" s="4"/>
      <c r="AY39" s="4"/>
    </row>
    <row r="40" spans="1:51" ht="15" x14ac:dyDescent="0.25">
      <c r="A40" s="108">
        <f>YampaRiverInflow.TotalOutflow!A40</f>
        <v>45078</v>
      </c>
      <c r="B40" s="9"/>
      <c r="C40" s="9"/>
      <c r="D40" s="9">
        <v>-14.728</v>
      </c>
      <c r="E40" s="10">
        <v>43.907669999999996</v>
      </c>
      <c r="F40" s="10">
        <v>36.8551</v>
      </c>
      <c r="G40" s="10">
        <v>12.004910000000001</v>
      </c>
      <c r="H40" s="10">
        <v>7.7272400000000001</v>
      </c>
      <c r="I40" s="10">
        <v>40.933699999999995</v>
      </c>
      <c r="J40" s="10">
        <v>11.465860000000001</v>
      </c>
      <c r="K40" s="10">
        <v>16.794580000000003</v>
      </c>
      <c r="L40" s="10">
        <v>-46.634540000000001</v>
      </c>
      <c r="M40" s="10">
        <v>-19.443330000000003</v>
      </c>
      <c r="N40" s="10">
        <v>7.9125299999999994</v>
      </c>
      <c r="O40" s="10">
        <v>-9.9691600000000005</v>
      </c>
      <c r="P40" s="10">
        <v>-16.600020000000001</v>
      </c>
      <c r="Q40" s="10">
        <v>-10.217690000000001</v>
      </c>
      <c r="R40" s="10">
        <v>3.97357</v>
      </c>
      <c r="S40" s="10">
        <v>-3.1482399999999999</v>
      </c>
      <c r="T40" s="10">
        <v>-1.4221199999999998</v>
      </c>
      <c r="U40" s="10">
        <v>-38.834009999999999</v>
      </c>
      <c r="V40" s="10">
        <v>-7.06473</v>
      </c>
      <c r="W40" s="10">
        <v>1.8902699999999999</v>
      </c>
      <c r="X40" s="10">
        <v>8.4872199999999989</v>
      </c>
      <c r="Y40" s="10">
        <v>0.80691999999999997</v>
      </c>
      <c r="Z40" s="10">
        <v>-6.2195200000000002</v>
      </c>
      <c r="AA40" s="10">
        <v>13.559850000000001</v>
      </c>
      <c r="AB40" s="10">
        <v>-8.6716299999999986</v>
      </c>
      <c r="AC40" s="10">
        <v>-7.92706</v>
      </c>
      <c r="AD40" s="10">
        <v>-2.6868400000000001</v>
      </c>
      <c r="AE40" s="10">
        <v>-23.401610000000002</v>
      </c>
      <c r="AF40" s="10">
        <v>-8.745379999999999</v>
      </c>
      <c r="AG40" s="10">
        <v>-18.980650000000001</v>
      </c>
      <c r="AH40" s="10">
        <v>-16.096640000000001</v>
      </c>
      <c r="AI40" s="9">
        <v>-19.255974470100004</v>
      </c>
      <c r="AJ40" s="9">
        <v>-18.6228715425</v>
      </c>
      <c r="AK40" s="9">
        <v>36.7791</v>
      </c>
      <c r="AL40" s="9">
        <v>47.801720000000003</v>
      </c>
      <c r="AM40" s="9">
        <v>62.467669999999998</v>
      </c>
      <c r="AN40" s="4"/>
      <c r="AO40" s="4"/>
      <c r="AP40" s="4"/>
      <c r="AQ40" s="4"/>
      <c r="AR40" s="4"/>
      <c r="AS40" s="4"/>
      <c r="AT40" s="4"/>
      <c r="AU40" s="4"/>
      <c r="AV40" s="4"/>
      <c r="AW40" s="4"/>
      <c r="AX40" s="4"/>
      <c r="AY40" s="4"/>
    </row>
    <row r="41" spans="1:51" ht="15" x14ac:dyDescent="0.25">
      <c r="A41" s="108">
        <f>YampaRiverInflow.TotalOutflow!A41</f>
        <v>45108</v>
      </c>
      <c r="B41" s="9"/>
      <c r="C41" s="9"/>
      <c r="D41" s="9">
        <v>-11.792</v>
      </c>
      <c r="E41" s="10">
        <v>49.438319999999997</v>
      </c>
      <c r="F41" s="10">
        <v>32.877110000000002</v>
      </c>
      <c r="G41" s="10">
        <v>10.57719</v>
      </c>
      <c r="H41" s="10">
        <v>7.2024099999999995</v>
      </c>
      <c r="I41" s="10">
        <v>42.957050000000002</v>
      </c>
      <c r="J41" s="10">
        <v>25.683209999999999</v>
      </c>
      <c r="K41" s="10">
        <v>16.192450000000001</v>
      </c>
      <c r="L41" s="10">
        <v>-32.33464</v>
      </c>
      <c r="M41" s="10">
        <v>-28.353200000000001</v>
      </c>
      <c r="N41" s="10">
        <v>-13.82734</v>
      </c>
      <c r="O41" s="10">
        <v>-8.2693600000000007</v>
      </c>
      <c r="P41" s="10">
        <v>-6.1791200000000002</v>
      </c>
      <c r="Q41" s="10">
        <v>3.4561299999999999</v>
      </c>
      <c r="R41" s="10">
        <v>2.85033</v>
      </c>
      <c r="S41" s="10">
        <v>-5.2313599999999996</v>
      </c>
      <c r="T41" s="10">
        <v>-2.7631799999999997</v>
      </c>
      <c r="U41" s="10">
        <v>-11.48329</v>
      </c>
      <c r="V41" s="10">
        <v>-12.351889999999999</v>
      </c>
      <c r="W41" s="10">
        <v>-4.6287900000000004</v>
      </c>
      <c r="X41" s="10">
        <v>-5.6995800000000001</v>
      </c>
      <c r="Y41" s="10">
        <v>1.1146199999999999</v>
      </c>
      <c r="Z41" s="10">
        <v>-1.95407</v>
      </c>
      <c r="AA41" s="10">
        <v>15.37031</v>
      </c>
      <c r="AB41" s="10">
        <v>-6.1843900000000005</v>
      </c>
      <c r="AC41" s="10">
        <v>2.6158600000000001</v>
      </c>
      <c r="AD41" s="10">
        <v>5.3711899999999995</v>
      </c>
      <c r="AE41" s="10">
        <v>-13.886209999999998</v>
      </c>
      <c r="AF41" s="10">
        <v>-10.38104</v>
      </c>
      <c r="AG41" s="10">
        <v>-8.8864900000000002</v>
      </c>
      <c r="AH41" s="10">
        <v>-24.04243</v>
      </c>
      <c r="AI41" s="9">
        <v>-9.7753157925099998</v>
      </c>
      <c r="AJ41" s="9">
        <v>-13.541234510899999</v>
      </c>
      <c r="AK41" s="9">
        <v>72.870630000000006</v>
      </c>
      <c r="AL41" s="9">
        <v>68.089640000000003</v>
      </c>
      <c r="AM41" s="9">
        <v>60.205719999999999</v>
      </c>
      <c r="AN41" s="4"/>
      <c r="AO41" s="4"/>
      <c r="AP41" s="4"/>
      <c r="AQ41" s="4"/>
      <c r="AR41" s="4"/>
      <c r="AS41" s="4"/>
      <c r="AT41" s="4"/>
      <c r="AU41" s="4"/>
      <c r="AV41" s="4"/>
      <c r="AW41" s="4"/>
      <c r="AX41" s="4"/>
      <c r="AY41" s="4"/>
    </row>
    <row r="42" spans="1:51" ht="15" x14ac:dyDescent="0.25">
      <c r="A42" s="108">
        <f>YampaRiverInflow.TotalOutflow!A42</f>
        <v>45139</v>
      </c>
      <c r="B42" s="9"/>
      <c r="C42" s="9"/>
      <c r="D42" s="9">
        <v>-12.022</v>
      </c>
      <c r="E42" s="10">
        <v>30.162470000000003</v>
      </c>
      <c r="F42" s="10">
        <v>25.66291</v>
      </c>
      <c r="G42" s="10">
        <v>47.366790000000002</v>
      </c>
      <c r="H42" s="10">
        <v>-3.6207199999999999</v>
      </c>
      <c r="I42" s="10">
        <v>8.2340900000000001</v>
      </c>
      <c r="J42" s="10">
        <v>1.0808900000000001</v>
      </c>
      <c r="K42" s="10">
        <v>9.8302700000000005</v>
      </c>
      <c r="L42" s="10">
        <v>-30.478750000000002</v>
      </c>
      <c r="M42" s="10">
        <v>-37.806379999999997</v>
      </c>
      <c r="N42" s="10">
        <v>0.36157</v>
      </c>
      <c r="O42" s="10">
        <v>-21.721700000000002</v>
      </c>
      <c r="P42" s="10">
        <v>-32.771730000000005</v>
      </c>
      <c r="Q42" s="10">
        <v>-3.3455599999999999</v>
      </c>
      <c r="R42" s="10">
        <v>5.3322599999999998</v>
      </c>
      <c r="S42" s="10">
        <v>-12.47739</v>
      </c>
      <c r="T42" s="10">
        <v>-10.764940000000001</v>
      </c>
      <c r="U42" s="10">
        <v>-12.411370000000002</v>
      </c>
      <c r="V42" s="10">
        <v>-5.8684500000000002</v>
      </c>
      <c r="W42" s="10">
        <v>-7.3342000000000001</v>
      </c>
      <c r="X42" s="10">
        <v>-0.58257000000000003</v>
      </c>
      <c r="Y42" s="10">
        <v>-2.9759099999999998</v>
      </c>
      <c r="Z42" s="10">
        <v>-4.9262499999999996</v>
      </c>
      <c r="AA42" s="10">
        <v>7.4216999999999995</v>
      </c>
      <c r="AB42" s="10">
        <v>-6.2596699999999998</v>
      </c>
      <c r="AC42" s="10">
        <v>-3.49715</v>
      </c>
      <c r="AD42" s="10">
        <v>-8.0988400000000009</v>
      </c>
      <c r="AE42" s="10">
        <v>-12.211690000000001</v>
      </c>
      <c r="AF42" s="10">
        <v>-5.9300299999999995</v>
      </c>
      <c r="AG42" s="10">
        <v>-10.645899999999999</v>
      </c>
      <c r="AH42" s="10">
        <v>-16.45506</v>
      </c>
      <c r="AI42" s="9">
        <v>-6.1211380751300002</v>
      </c>
      <c r="AJ42" s="9">
        <v>-16.4951205805</v>
      </c>
      <c r="AK42" s="9">
        <v>74.391710000000003</v>
      </c>
      <c r="AL42" s="9">
        <v>83.114260000000002</v>
      </c>
      <c r="AM42" s="9">
        <v>64.003280000000004</v>
      </c>
      <c r="AN42" s="4"/>
      <c r="AO42" s="4"/>
      <c r="AP42" s="4"/>
      <c r="AQ42" s="4"/>
      <c r="AR42" s="4"/>
      <c r="AS42" s="4"/>
      <c r="AT42" s="4"/>
      <c r="AU42" s="4"/>
      <c r="AV42" s="4"/>
      <c r="AW42" s="4"/>
      <c r="AX42" s="4"/>
      <c r="AY42" s="4"/>
    </row>
    <row r="43" spans="1:51" ht="15" x14ac:dyDescent="0.25">
      <c r="A43" s="108">
        <f>YampaRiverInflow.TotalOutflow!A43</f>
        <v>45170</v>
      </c>
      <c r="B43" s="9"/>
      <c r="C43" s="9"/>
      <c r="D43" s="9">
        <v>-14.513</v>
      </c>
      <c r="E43" s="10">
        <v>37.451620000000005</v>
      </c>
      <c r="F43" s="10">
        <v>29.726150000000001</v>
      </c>
      <c r="G43" s="10">
        <v>21.405069999999998</v>
      </c>
      <c r="H43" s="10">
        <v>-6.1849399999999992</v>
      </c>
      <c r="I43" s="10">
        <v>-13.40967</v>
      </c>
      <c r="J43" s="10">
        <v>4.8451000000000004</v>
      </c>
      <c r="K43" s="10">
        <v>10.459700000000002</v>
      </c>
      <c r="L43" s="10">
        <v>-32.106940000000002</v>
      </c>
      <c r="M43" s="10">
        <v>-14.36115</v>
      </c>
      <c r="N43" s="10">
        <v>6.0761099999999999</v>
      </c>
      <c r="O43" s="10">
        <v>2.1292300000000002</v>
      </c>
      <c r="P43" s="10">
        <v>3.4588800000000002</v>
      </c>
      <c r="Q43" s="10">
        <v>-3.5141100000000001</v>
      </c>
      <c r="R43" s="10">
        <v>2.3970700000000003</v>
      </c>
      <c r="S43" s="10">
        <v>-14.862719999999999</v>
      </c>
      <c r="T43" s="10">
        <v>10.64911</v>
      </c>
      <c r="U43" s="10">
        <v>1.2162899999999999</v>
      </c>
      <c r="V43" s="10">
        <v>-3.2352600000000002</v>
      </c>
      <c r="W43" s="10">
        <v>3.2015500000000001</v>
      </c>
      <c r="X43" s="10">
        <v>-2.03647</v>
      </c>
      <c r="Y43" s="10">
        <v>4.6902200000000001</v>
      </c>
      <c r="Z43" s="10">
        <v>-2.4659599999999999</v>
      </c>
      <c r="AA43" s="10">
        <v>2.1341199999999998</v>
      </c>
      <c r="AB43" s="10">
        <v>-3.6479999999999999E-2</v>
      </c>
      <c r="AC43" s="10">
        <v>3.5242300000000002</v>
      </c>
      <c r="AD43" s="10">
        <v>2.30775</v>
      </c>
      <c r="AE43" s="10">
        <v>-2.1289499999999997</v>
      </c>
      <c r="AF43" s="10">
        <v>-5.9721000000000002</v>
      </c>
      <c r="AG43" s="10">
        <v>-4.7625399999999996</v>
      </c>
      <c r="AH43" s="10">
        <v>-11.23626</v>
      </c>
      <c r="AI43" s="9">
        <v>-5.9217293134800002</v>
      </c>
      <c r="AJ43" s="9">
        <v>-16.066383176799999</v>
      </c>
      <c r="AK43" s="9">
        <v>15.569330000000001</v>
      </c>
      <c r="AL43" s="9">
        <v>17.491540000000001</v>
      </c>
      <c r="AM43" s="9">
        <v>90.030710000000013</v>
      </c>
      <c r="AN43" s="4"/>
      <c r="AO43" s="4"/>
      <c r="AP43" s="4"/>
      <c r="AQ43" s="4"/>
      <c r="AR43" s="4"/>
      <c r="AS43" s="4"/>
      <c r="AT43" s="4"/>
      <c r="AU43" s="4"/>
      <c r="AV43" s="4"/>
      <c r="AW43" s="4"/>
      <c r="AX43" s="4"/>
      <c r="AY43" s="4"/>
    </row>
    <row r="44" spans="1:51" ht="15" x14ac:dyDescent="0.25">
      <c r="A44" s="108">
        <f>YampaRiverInflow.TotalOutflow!A44</f>
        <v>45200</v>
      </c>
      <c r="B44" s="9"/>
      <c r="C44" s="9"/>
      <c r="D44" s="9">
        <v>-10.351000000000001</v>
      </c>
      <c r="E44" s="10">
        <v>-7.9622099999999998</v>
      </c>
      <c r="F44" s="10">
        <v>14.659660000000001</v>
      </c>
      <c r="G44" s="10">
        <v>6.4712700000000005</v>
      </c>
      <c r="H44" s="10">
        <v>-4.5573800000000002</v>
      </c>
      <c r="I44" s="10">
        <v>16.089169999999999</v>
      </c>
      <c r="J44" s="10">
        <v>2.3823400000000001</v>
      </c>
      <c r="K44" s="10">
        <v>-2.3206700000000002</v>
      </c>
      <c r="L44" s="10">
        <v>-31.9285</v>
      </c>
      <c r="M44" s="10">
        <v>-8.5193500000000011</v>
      </c>
      <c r="N44" s="10">
        <v>-12.10599</v>
      </c>
      <c r="O44" s="10">
        <v>-6.4365399999999999</v>
      </c>
      <c r="P44" s="10">
        <v>-9.3328700000000016</v>
      </c>
      <c r="Q44" s="10">
        <v>8.7130799999999997</v>
      </c>
      <c r="R44" s="10">
        <v>6.0392799999999998</v>
      </c>
      <c r="S44" s="10">
        <v>-14.376950000000001</v>
      </c>
      <c r="T44" s="10">
        <v>11.44023</v>
      </c>
      <c r="U44" s="10">
        <v>-2.2667899999999999</v>
      </c>
      <c r="V44" s="10">
        <v>12.561069999999999</v>
      </c>
      <c r="W44" s="10">
        <v>9.3788400000000003</v>
      </c>
      <c r="X44" s="10">
        <v>7.2322499999999996</v>
      </c>
      <c r="Y44" s="10">
        <v>17.66301</v>
      </c>
      <c r="Z44" s="10">
        <v>17.936130000000002</v>
      </c>
      <c r="AA44" s="10">
        <v>19.500349999999997</v>
      </c>
      <c r="AB44" s="10">
        <v>0.40545999999999999</v>
      </c>
      <c r="AC44" s="10">
        <v>-3.57796</v>
      </c>
      <c r="AD44" s="10">
        <v>-7.8305600000000002</v>
      </c>
      <c r="AE44" s="10">
        <v>5.5783399999999999</v>
      </c>
      <c r="AF44" s="10">
        <v>7.1333100000000007</v>
      </c>
      <c r="AG44" s="10">
        <v>-3.07572</v>
      </c>
      <c r="AH44" s="10">
        <v>-12.67216</v>
      </c>
      <c r="AI44" s="9">
        <v>9.5933321672099989</v>
      </c>
      <c r="AJ44" s="9">
        <v>-7.3716004105100001</v>
      </c>
      <c r="AK44" s="9">
        <v>11.770820000000001</v>
      </c>
      <c r="AL44" s="9">
        <v>29.394490000000001</v>
      </c>
      <c r="AM44" s="9">
        <v>133.46231</v>
      </c>
      <c r="AN44" s="4"/>
      <c r="AO44" s="4"/>
      <c r="AP44" s="4"/>
      <c r="AQ44" s="4"/>
      <c r="AR44" s="4"/>
      <c r="AS44" s="4"/>
      <c r="AT44" s="4"/>
      <c r="AU44" s="4"/>
      <c r="AV44" s="4"/>
      <c r="AW44" s="4"/>
      <c r="AX44" s="4"/>
      <c r="AY44" s="4"/>
    </row>
    <row r="45" spans="1:51" ht="15" x14ac:dyDescent="0.25">
      <c r="A45" s="108">
        <f>YampaRiverInflow.TotalOutflow!A45</f>
        <v>45231</v>
      </c>
      <c r="B45" s="9"/>
      <c r="C45" s="9"/>
      <c r="D45" s="9">
        <v>-18.545000000000002</v>
      </c>
      <c r="E45" s="10">
        <v>19.1631</v>
      </c>
      <c r="F45" s="10">
        <v>8.3231599999999997</v>
      </c>
      <c r="G45" s="10">
        <v>-4.9865000000000004</v>
      </c>
      <c r="H45" s="10">
        <v>15.50897</v>
      </c>
      <c r="I45" s="10">
        <v>11.76432</v>
      </c>
      <c r="J45" s="10">
        <v>31.527560000000001</v>
      </c>
      <c r="K45" s="10">
        <v>-3.2050900000000002</v>
      </c>
      <c r="L45" s="10">
        <v>-23.295529999999999</v>
      </c>
      <c r="M45" s="10">
        <v>-17.111999999999998</v>
      </c>
      <c r="N45" s="10">
        <v>-11.698649999999999</v>
      </c>
      <c r="O45" s="10">
        <v>-40.886620000000001</v>
      </c>
      <c r="P45" s="10">
        <v>8.8454099999999993</v>
      </c>
      <c r="Q45" s="10">
        <v>8.6155300000000015</v>
      </c>
      <c r="R45" s="10">
        <v>-6.0922700000000001</v>
      </c>
      <c r="S45" s="10">
        <v>-18.06193</v>
      </c>
      <c r="T45" s="10">
        <v>-2.7934000000000001</v>
      </c>
      <c r="U45" s="10">
        <v>14.61594</v>
      </c>
      <c r="V45" s="10">
        <v>1.1808599999999998</v>
      </c>
      <c r="W45" s="10">
        <v>-1.2787599999999999</v>
      </c>
      <c r="X45" s="10">
        <v>-0.85072999999999999</v>
      </c>
      <c r="Y45" s="10">
        <v>-7.69496</v>
      </c>
      <c r="Z45" s="10">
        <v>-25.293230000000001</v>
      </c>
      <c r="AA45" s="10">
        <v>14.929360000000001</v>
      </c>
      <c r="AB45" s="10">
        <v>-6.5592299999999994</v>
      </c>
      <c r="AC45" s="10">
        <v>-12.624499999999999</v>
      </c>
      <c r="AD45" s="10">
        <v>-15.31161</v>
      </c>
      <c r="AE45" s="10">
        <v>-29.335889999999999</v>
      </c>
      <c r="AF45" s="10">
        <v>-11.260489999999999</v>
      </c>
      <c r="AG45" s="10">
        <v>-11.40968</v>
      </c>
      <c r="AH45" s="10">
        <v>4.0670200000000003</v>
      </c>
      <c r="AI45" s="9">
        <v>-5.6661833634400001</v>
      </c>
      <c r="AJ45" s="9">
        <v>-13.579297370099999</v>
      </c>
      <c r="AK45" s="9">
        <v>7.9291700000000001</v>
      </c>
      <c r="AL45" s="9">
        <v>-2.7989000000000002</v>
      </c>
      <c r="AM45" s="9">
        <v>52.581679999999999</v>
      </c>
      <c r="AN45" s="4"/>
      <c r="AO45" s="4"/>
      <c r="AP45" s="4"/>
      <c r="AQ45" s="4"/>
      <c r="AR45" s="4"/>
      <c r="AS45" s="4"/>
      <c r="AT45" s="4"/>
      <c r="AU45" s="4"/>
      <c r="AV45" s="4"/>
      <c r="AW45" s="4"/>
      <c r="AX45" s="4"/>
      <c r="AY45" s="4"/>
    </row>
    <row r="46" spans="1:51" ht="15" x14ac:dyDescent="0.25">
      <c r="A46" s="108">
        <f>YampaRiverInflow.TotalOutflow!A46</f>
        <v>45261</v>
      </c>
      <c r="B46" s="9"/>
      <c r="C46" s="9"/>
      <c r="D46" s="9">
        <v>-12.076000000000001</v>
      </c>
      <c r="E46" s="10">
        <v>32.17351</v>
      </c>
      <c r="F46" s="10">
        <v>27.887509999999999</v>
      </c>
      <c r="G46" s="10">
        <v>-7.8382100000000001</v>
      </c>
      <c r="H46" s="10">
        <v>-32.544939999999997</v>
      </c>
      <c r="I46" s="10">
        <v>-18.25207</v>
      </c>
      <c r="J46" s="10">
        <v>0.23571999999999999</v>
      </c>
      <c r="K46" s="10">
        <v>-17.19848</v>
      </c>
      <c r="L46" s="10">
        <v>-15.513</v>
      </c>
      <c r="M46" s="10">
        <v>-23.537050000000001</v>
      </c>
      <c r="N46" s="10">
        <v>-21.342089999999999</v>
      </c>
      <c r="O46" s="10">
        <v>-25.91873</v>
      </c>
      <c r="P46" s="10">
        <v>-8.1638900000000003</v>
      </c>
      <c r="Q46" s="10">
        <v>-7.6459899999999994</v>
      </c>
      <c r="R46" s="10">
        <v>-41.546080000000003</v>
      </c>
      <c r="S46" s="10">
        <v>-20.32019</v>
      </c>
      <c r="T46" s="10">
        <v>-22.775419999999997</v>
      </c>
      <c r="U46" s="10">
        <v>-20.00853</v>
      </c>
      <c r="V46" s="10">
        <v>-16.126649999999998</v>
      </c>
      <c r="W46" s="10">
        <v>-14.551170000000001</v>
      </c>
      <c r="X46" s="10">
        <v>-9.3304200000000002</v>
      </c>
      <c r="Y46" s="10">
        <v>-15.43425</v>
      </c>
      <c r="Z46" s="10">
        <v>-9.6678799999999985</v>
      </c>
      <c r="AA46" s="10">
        <v>2.13557</v>
      </c>
      <c r="AB46" s="10">
        <v>-15.070690000000001</v>
      </c>
      <c r="AC46" s="10">
        <v>-14.155530000000001</v>
      </c>
      <c r="AD46" s="10">
        <v>-24.016959999999997</v>
      </c>
      <c r="AE46" s="10">
        <v>-14.53312</v>
      </c>
      <c r="AF46" s="10">
        <v>-28.044779999999999</v>
      </c>
      <c r="AG46" s="10">
        <v>-6.3832500000000003</v>
      </c>
      <c r="AH46" s="10">
        <v>-10.085459999999999</v>
      </c>
      <c r="AI46" s="9">
        <v>-1.7760761056900001</v>
      </c>
      <c r="AJ46" s="9">
        <v>-12.813628441100001</v>
      </c>
      <c r="AK46" s="9">
        <v>0.70411000000000001</v>
      </c>
      <c r="AL46" s="9">
        <v>-2.0269400000000002</v>
      </c>
      <c r="AM46" s="9">
        <v>51.959830000000004</v>
      </c>
      <c r="AN46" s="4"/>
      <c r="AO46" s="4"/>
      <c r="AP46" s="4"/>
      <c r="AQ46" s="4"/>
      <c r="AR46" s="4"/>
      <c r="AS46" s="4"/>
      <c r="AT46" s="4"/>
      <c r="AU46" s="4"/>
      <c r="AV46" s="4"/>
      <c r="AW46" s="4"/>
      <c r="AX46" s="4"/>
      <c r="AY46" s="4"/>
    </row>
    <row r="47" spans="1:51" ht="15" x14ac:dyDescent="0.25">
      <c r="A47" s="108">
        <f>YampaRiverInflow.TotalOutflow!A47</f>
        <v>45292</v>
      </c>
      <c r="B47" s="9"/>
      <c r="C47" s="9"/>
      <c r="D47" s="9">
        <v>-20.931000000000001</v>
      </c>
      <c r="E47" s="10">
        <v>-8.1626999999999992</v>
      </c>
      <c r="F47" s="10">
        <v>-9.4905600000000003</v>
      </c>
      <c r="G47" s="10">
        <v>-16.206330000000001</v>
      </c>
      <c r="H47" s="10">
        <v>-67.403059999999996</v>
      </c>
      <c r="I47" s="10">
        <v>5.3257399999999997</v>
      </c>
      <c r="J47" s="10">
        <v>-10.554080000000001</v>
      </c>
      <c r="K47" s="10">
        <v>-12.17793</v>
      </c>
      <c r="L47" s="10">
        <v>-5.2285699999999995</v>
      </c>
      <c r="M47" s="10">
        <v>-11.82418</v>
      </c>
      <c r="N47" s="10">
        <v>-0.35291</v>
      </c>
      <c r="O47" s="10">
        <v>-9.4022099999999984</v>
      </c>
      <c r="P47" s="10">
        <v>-2.2324000000000002</v>
      </c>
      <c r="Q47" s="10">
        <v>-13.06556</v>
      </c>
      <c r="R47" s="10">
        <v>-23.842459999999999</v>
      </c>
      <c r="S47" s="10">
        <v>-22.88402</v>
      </c>
      <c r="T47" s="10">
        <v>-9.2863400000000009</v>
      </c>
      <c r="U47" s="10">
        <v>2.0555400000000001</v>
      </c>
      <c r="V47" s="10">
        <v>-8.3692099999999989</v>
      </c>
      <c r="W47" s="10">
        <v>-7.36435</v>
      </c>
      <c r="X47" s="10">
        <v>-10.88565</v>
      </c>
      <c r="Y47" s="10">
        <v>0.18258000000000002</v>
      </c>
      <c r="Z47" s="10">
        <v>-24.099160000000001</v>
      </c>
      <c r="AA47" s="10">
        <v>-10.99343</v>
      </c>
      <c r="AB47" s="10">
        <v>-17.351569999999999</v>
      </c>
      <c r="AC47" s="10">
        <v>-15.120850000000001</v>
      </c>
      <c r="AD47" s="10">
        <v>-15.297610000000001</v>
      </c>
      <c r="AE47" s="10">
        <v>-7.4300500000000005</v>
      </c>
      <c r="AF47" s="10">
        <v>-23.203659999999999</v>
      </c>
      <c r="AG47" s="10">
        <v>-11.24441</v>
      </c>
      <c r="AH47" s="10">
        <v>-7.0866850672100004</v>
      </c>
      <c r="AI47" s="9">
        <v>-21.8410222298</v>
      </c>
      <c r="AJ47" s="9">
        <v>32.649590000000003</v>
      </c>
      <c r="AK47" s="9">
        <v>-4.1834899999999999</v>
      </c>
      <c r="AL47" s="9">
        <v>31.439830000000001</v>
      </c>
      <c r="AM47" s="9">
        <v>31.442490000000003</v>
      </c>
      <c r="AN47" s="4"/>
      <c r="AO47" s="4"/>
      <c r="AP47" s="4"/>
      <c r="AQ47" s="4"/>
      <c r="AR47" s="4"/>
      <c r="AS47" s="4"/>
      <c r="AT47" s="4"/>
      <c r="AU47" s="4"/>
      <c r="AV47" s="4"/>
      <c r="AW47" s="4"/>
      <c r="AX47" s="4"/>
      <c r="AY47" s="4"/>
    </row>
    <row r="48" spans="1:51" ht="15" x14ac:dyDescent="0.25">
      <c r="A48" s="108">
        <f>YampaRiverInflow.TotalOutflow!A48</f>
        <v>45323</v>
      </c>
      <c r="B48" s="9"/>
      <c r="C48" s="9"/>
      <c r="D48" s="9">
        <v>-10.266</v>
      </c>
      <c r="E48" s="10">
        <v>-14.345370000000001</v>
      </c>
      <c r="F48" s="10">
        <v>0.28820999999999997</v>
      </c>
      <c r="G48" s="10">
        <v>24.75806</v>
      </c>
      <c r="H48" s="10">
        <v>-0.71377000000000002</v>
      </c>
      <c r="I48" s="10">
        <v>-17.479389999999999</v>
      </c>
      <c r="J48" s="10">
        <v>7.1028599999999997</v>
      </c>
      <c r="K48" s="10">
        <v>-20.612359999999999</v>
      </c>
      <c r="L48" s="10">
        <v>-3.8160700000000003</v>
      </c>
      <c r="M48" s="10">
        <v>12.07672</v>
      </c>
      <c r="N48" s="10">
        <v>-6.4777399999999998</v>
      </c>
      <c r="O48" s="10">
        <v>-3.1795599999999999</v>
      </c>
      <c r="P48" s="10">
        <v>-18.78584</v>
      </c>
      <c r="Q48" s="10">
        <v>-15.19333</v>
      </c>
      <c r="R48" s="10">
        <v>16.79738</v>
      </c>
      <c r="S48" s="10">
        <v>-14.575379999999999</v>
      </c>
      <c r="T48" s="10">
        <v>-10.293559999999999</v>
      </c>
      <c r="U48" s="10">
        <v>-6.9536000000000007</v>
      </c>
      <c r="V48" s="10">
        <v>-5.6801599999999999</v>
      </c>
      <c r="W48" s="10">
        <v>-3.35554</v>
      </c>
      <c r="X48" s="10">
        <v>-8.1621500000000005</v>
      </c>
      <c r="Y48" s="10">
        <v>2.4570000000000002E-2</v>
      </c>
      <c r="Z48" s="10">
        <v>-7.1100200000000005</v>
      </c>
      <c r="AA48" s="10">
        <v>-6.7532899999999998</v>
      </c>
      <c r="AB48" s="10">
        <v>-2.0011099999999997</v>
      </c>
      <c r="AC48" s="10">
        <v>-7.8896199999999999</v>
      </c>
      <c r="AD48" s="10">
        <v>-3.9773800000000001</v>
      </c>
      <c r="AE48" s="10">
        <v>-10.08442</v>
      </c>
      <c r="AF48" s="10">
        <v>-18.090959999999999</v>
      </c>
      <c r="AG48" s="10">
        <v>-11.6091</v>
      </c>
      <c r="AH48" s="10">
        <v>-21.548820344999999</v>
      </c>
      <c r="AI48" s="9">
        <v>-7.5980226642700002</v>
      </c>
      <c r="AJ48" s="9">
        <v>26.56495</v>
      </c>
      <c r="AK48" s="9">
        <v>1.9350000000000001</v>
      </c>
      <c r="AL48" s="9">
        <v>22.693020000000001</v>
      </c>
      <c r="AM48" s="9">
        <v>32.191499999999998</v>
      </c>
      <c r="AN48" s="4"/>
      <c r="AO48" s="4"/>
      <c r="AP48" s="4"/>
      <c r="AQ48" s="4"/>
      <c r="AR48" s="4"/>
      <c r="AS48" s="4"/>
      <c r="AT48" s="4"/>
      <c r="AU48" s="4"/>
      <c r="AV48" s="4"/>
      <c r="AW48" s="4"/>
      <c r="AX48" s="4"/>
      <c r="AY48" s="4"/>
    </row>
    <row r="49" spans="1:1005" ht="15" x14ac:dyDescent="0.25">
      <c r="A49" s="108">
        <f>YampaRiverInflow.TotalOutflow!A49</f>
        <v>45352</v>
      </c>
      <c r="B49" s="9"/>
      <c r="C49" s="9"/>
      <c r="D49" s="9">
        <v>-11.603</v>
      </c>
      <c r="E49" s="10">
        <v>21.266830000000002</v>
      </c>
      <c r="F49" s="10">
        <v>8.1764600000000005</v>
      </c>
      <c r="G49" s="10">
        <v>7.8801000000000005</v>
      </c>
      <c r="H49" s="10">
        <v>-16.084820000000001</v>
      </c>
      <c r="I49" s="10">
        <v>24.562889999999999</v>
      </c>
      <c r="J49" s="10">
        <v>-1.3683399999999999</v>
      </c>
      <c r="K49" s="10">
        <v>-30.239049999999999</v>
      </c>
      <c r="L49" s="10">
        <v>-0.40625</v>
      </c>
      <c r="M49" s="10">
        <v>-2.8755600000000001</v>
      </c>
      <c r="N49" s="10">
        <v>-24.367049999999999</v>
      </c>
      <c r="O49" s="10">
        <v>-21.61571</v>
      </c>
      <c r="P49" s="10">
        <v>-7.1826499999999998</v>
      </c>
      <c r="Q49" s="10">
        <v>-21.388090000000002</v>
      </c>
      <c r="R49" s="10">
        <v>-38.647570000000002</v>
      </c>
      <c r="S49" s="10">
        <v>-17.924779999999998</v>
      </c>
      <c r="T49" s="10">
        <v>-12.442740000000001</v>
      </c>
      <c r="U49" s="10">
        <v>-43.985260000000004</v>
      </c>
      <c r="V49" s="10">
        <v>-10.52102</v>
      </c>
      <c r="W49" s="10">
        <v>-6.4350100000000001</v>
      </c>
      <c r="X49" s="10">
        <v>-12.448540000000001</v>
      </c>
      <c r="Y49" s="10">
        <v>-11.11115</v>
      </c>
      <c r="Z49" s="10">
        <v>-14.26328</v>
      </c>
      <c r="AA49" s="10">
        <v>-15.209569999999999</v>
      </c>
      <c r="AB49" s="10">
        <v>-13.494590000000001</v>
      </c>
      <c r="AC49" s="10">
        <v>-13.53969</v>
      </c>
      <c r="AD49" s="10">
        <v>-18.373999999999999</v>
      </c>
      <c r="AE49" s="10">
        <v>-10.9312</v>
      </c>
      <c r="AF49" s="10">
        <v>-22.812709999999999</v>
      </c>
      <c r="AG49" s="10">
        <v>-10.592450000000001</v>
      </c>
      <c r="AH49" s="10">
        <v>-11.9735317815</v>
      </c>
      <c r="AI49" s="9">
        <v>-21.396965078199997</v>
      </c>
      <c r="AJ49" s="9">
        <v>60.964930000000003</v>
      </c>
      <c r="AK49" s="9">
        <v>9.2411200000000004</v>
      </c>
      <c r="AL49" s="9">
        <v>34.107990000000001</v>
      </c>
      <c r="AM49" s="9">
        <v>19.579360000000001</v>
      </c>
      <c r="AN49" s="4"/>
      <c r="AO49" s="4"/>
      <c r="AP49" s="4"/>
      <c r="AQ49" s="4"/>
      <c r="AR49" s="4"/>
      <c r="AS49" s="4"/>
      <c r="AT49" s="4"/>
      <c r="AU49" s="4"/>
      <c r="AV49" s="4"/>
      <c r="AW49" s="4"/>
      <c r="AX49" s="4"/>
      <c r="AY49" s="4"/>
    </row>
    <row r="50" spans="1:1005" ht="15" x14ac:dyDescent="0.25">
      <c r="A50" s="108">
        <f>YampaRiverInflow.TotalOutflow!A50</f>
        <v>45383</v>
      </c>
      <c r="B50" s="9"/>
      <c r="C50" s="9"/>
      <c r="D50" s="9">
        <v>-12.46</v>
      </c>
      <c r="E50" s="10">
        <v>6.2441000000000004</v>
      </c>
      <c r="F50" s="10">
        <v>4.2861700000000003</v>
      </c>
      <c r="G50" s="10">
        <v>29.646259999999998</v>
      </c>
      <c r="H50" s="10">
        <v>28.972660000000001</v>
      </c>
      <c r="I50" s="10">
        <v>18.863569999999999</v>
      </c>
      <c r="J50" s="10">
        <v>13.24966</v>
      </c>
      <c r="K50" s="10">
        <v>-34.838769999999997</v>
      </c>
      <c r="L50" s="10">
        <v>-15.670870000000001</v>
      </c>
      <c r="M50" s="10">
        <v>-12.345879999999999</v>
      </c>
      <c r="N50" s="10">
        <v>-24.792330000000003</v>
      </c>
      <c r="O50" s="10">
        <v>-15.55307</v>
      </c>
      <c r="P50" s="10">
        <v>-27.615380000000002</v>
      </c>
      <c r="Q50" s="10">
        <v>-9.9768299999999996</v>
      </c>
      <c r="R50" s="10">
        <v>-7.8899799999999995</v>
      </c>
      <c r="S50" s="10">
        <v>-18.484590000000001</v>
      </c>
      <c r="T50" s="10">
        <v>-13.60337</v>
      </c>
      <c r="U50" s="10">
        <v>-60.627809999999997</v>
      </c>
      <c r="V50" s="10">
        <v>-9.7155499999999986</v>
      </c>
      <c r="W50" s="10">
        <v>-15.310879999999999</v>
      </c>
      <c r="X50" s="10">
        <v>3.4897600000000004</v>
      </c>
      <c r="Y50" s="10">
        <v>-16.877500000000001</v>
      </c>
      <c r="Z50" s="10">
        <v>-19.60941</v>
      </c>
      <c r="AA50" s="10">
        <v>-18.033900000000003</v>
      </c>
      <c r="AB50" s="10">
        <v>-6.3000600000000002</v>
      </c>
      <c r="AC50" s="10">
        <v>-13.78439</v>
      </c>
      <c r="AD50" s="10">
        <v>-16.949249999999999</v>
      </c>
      <c r="AE50" s="10">
        <v>-12.7826</v>
      </c>
      <c r="AF50" s="10">
        <v>-23.694689999999998</v>
      </c>
      <c r="AG50" s="10">
        <v>-20.046709999999997</v>
      </c>
      <c r="AH50" s="10">
        <v>-21.301506761199999</v>
      </c>
      <c r="AI50" s="9">
        <v>-18.480803921300001</v>
      </c>
      <c r="AJ50" s="9">
        <v>54.424519999999994</v>
      </c>
      <c r="AK50" s="9">
        <v>12.133100000000001</v>
      </c>
      <c r="AL50" s="9">
        <v>76.599170000000001</v>
      </c>
      <c r="AM50" s="9">
        <v>-6.7857700000000003</v>
      </c>
      <c r="AN50" s="4"/>
      <c r="AO50" s="4"/>
      <c r="AP50" s="4"/>
      <c r="AQ50" s="4"/>
      <c r="AR50" s="4"/>
      <c r="AS50" s="4"/>
      <c r="AT50" s="4"/>
      <c r="AU50" s="4"/>
      <c r="AV50" s="4"/>
      <c r="AW50" s="4"/>
      <c r="AX50" s="4"/>
      <c r="AY50" s="4"/>
    </row>
    <row r="51" spans="1:1005" ht="15" x14ac:dyDescent="0.25">
      <c r="A51" s="108">
        <f>YampaRiverInflow.TotalOutflow!A51</f>
        <v>45413</v>
      </c>
      <c r="B51" s="9"/>
      <c r="C51" s="9"/>
      <c r="D51" s="9">
        <v>-9.8019999999999996</v>
      </c>
      <c r="E51" s="10">
        <v>32.762029999999996</v>
      </c>
      <c r="F51" s="10">
        <v>14.885899999999999</v>
      </c>
      <c r="G51" s="10">
        <v>9.8693099999999987</v>
      </c>
      <c r="H51" s="10">
        <v>49.975879999999997</v>
      </c>
      <c r="I51" s="10">
        <v>-7.9184299999999999</v>
      </c>
      <c r="J51" s="10">
        <v>11.12064</v>
      </c>
      <c r="K51" s="10">
        <v>-43.382190000000001</v>
      </c>
      <c r="L51" s="10">
        <v>-22.886580000000002</v>
      </c>
      <c r="M51" s="10">
        <v>-11.17521</v>
      </c>
      <c r="N51" s="10">
        <v>-23.596910000000001</v>
      </c>
      <c r="O51" s="10">
        <v>-15.42226</v>
      </c>
      <c r="P51" s="10">
        <v>3.82769</v>
      </c>
      <c r="Q51" s="10">
        <v>-8.7342700000000004</v>
      </c>
      <c r="R51" s="10">
        <v>-12.672180000000001</v>
      </c>
      <c r="S51" s="10">
        <v>-9.4568999999999992</v>
      </c>
      <c r="T51" s="10">
        <v>2.1620500000000002</v>
      </c>
      <c r="U51" s="10">
        <v>6.1777799999999994</v>
      </c>
      <c r="V51" s="10">
        <v>-11.006309999999999</v>
      </c>
      <c r="W51" s="10">
        <v>-11.085049999999999</v>
      </c>
      <c r="X51" s="10">
        <v>-22.195970000000003</v>
      </c>
      <c r="Y51" s="10">
        <v>-14.829829999999999</v>
      </c>
      <c r="Z51" s="10">
        <v>10.05152</v>
      </c>
      <c r="AA51" s="10">
        <v>-15.21618</v>
      </c>
      <c r="AB51" s="10">
        <v>-22.456689999999998</v>
      </c>
      <c r="AC51" s="10">
        <v>-5.2049700000000003</v>
      </c>
      <c r="AD51" s="10">
        <v>-18.830310000000001</v>
      </c>
      <c r="AE51" s="10">
        <v>-9.6620400000000011</v>
      </c>
      <c r="AF51" s="10">
        <v>-14.13106</v>
      </c>
      <c r="AG51" s="10">
        <v>-15.37541</v>
      </c>
      <c r="AH51" s="10">
        <v>-17.183385914400002</v>
      </c>
      <c r="AI51" s="9">
        <v>-10.352921004100001</v>
      </c>
      <c r="AJ51" s="9">
        <v>25.669160000000002</v>
      </c>
      <c r="AK51" s="9">
        <v>46.607790000000001</v>
      </c>
      <c r="AL51" s="9">
        <v>81.077850000000012</v>
      </c>
      <c r="AM51" s="9">
        <v>32.891910000000003</v>
      </c>
      <c r="AN51" s="4"/>
      <c r="AO51" s="4"/>
      <c r="AP51" s="4"/>
      <c r="AQ51" s="4"/>
      <c r="AR51" s="4"/>
      <c r="AS51" s="4"/>
      <c r="AT51" s="4"/>
      <c r="AU51" s="4"/>
      <c r="AV51" s="4"/>
      <c r="AW51" s="4"/>
      <c r="AX51" s="4"/>
      <c r="AY51" s="4"/>
    </row>
    <row r="52" spans="1:1005" ht="15" x14ac:dyDescent="0.25">
      <c r="A52" s="108">
        <f>YampaRiverInflow.TotalOutflow!A52</f>
        <v>45444</v>
      </c>
      <c r="B52" s="9"/>
      <c r="C52" s="9"/>
      <c r="D52" s="9">
        <v>-14.728</v>
      </c>
      <c r="E52" s="10">
        <v>36.8551</v>
      </c>
      <c r="F52" s="10">
        <v>12.004910000000001</v>
      </c>
      <c r="G52" s="10">
        <v>7.7272400000000001</v>
      </c>
      <c r="H52" s="10">
        <v>40.933699999999995</v>
      </c>
      <c r="I52" s="10">
        <v>11.465860000000001</v>
      </c>
      <c r="J52" s="10">
        <v>16.794580000000003</v>
      </c>
      <c r="K52" s="10">
        <v>-46.634540000000001</v>
      </c>
      <c r="L52" s="10">
        <v>-19.443330000000003</v>
      </c>
      <c r="M52" s="10">
        <v>7.9125299999999994</v>
      </c>
      <c r="N52" s="10">
        <v>-9.9691600000000005</v>
      </c>
      <c r="O52" s="10">
        <v>-16.600020000000001</v>
      </c>
      <c r="P52" s="10">
        <v>-10.217690000000001</v>
      </c>
      <c r="Q52" s="10">
        <v>3.97357</v>
      </c>
      <c r="R52" s="10">
        <v>-3.1482399999999999</v>
      </c>
      <c r="S52" s="10">
        <v>-1.4221199999999998</v>
      </c>
      <c r="T52" s="10">
        <v>-38.834009999999999</v>
      </c>
      <c r="U52" s="10">
        <v>-7.06473</v>
      </c>
      <c r="V52" s="10">
        <v>1.8902699999999999</v>
      </c>
      <c r="W52" s="10">
        <v>8.4872199999999989</v>
      </c>
      <c r="X52" s="10">
        <v>0.80691999999999997</v>
      </c>
      <c r="Y52" s="10">
        <v>-6.2195200000000002</v>
      </c>
      <c r="Z52" s="10">
        <v>13.559850000000001</v>
      </c>
      <c r="AA52" s="10">
        <v>-8.6716299999999986</v>
      </c>
      <c r="AB52" s="10">
        <v>-7.92706</v>
      </c>
      <c r="AC52" s="10">
        <v>-2.6868400000000001</v>
      </c>
      <c r="AD52" s="10">
        <v>-23.401610000000002</v>
      </c>
      <c r="AE52" s="10">
        <v>-8.745379999999999</v>
      </c>
      <c r="AF52" s="10">
        <v>-18.980650000000001</v>
      </c>
      <c r="AG52" s="10">
        <v>-16.096640000000001</v>
      </c>
      <c r="AH52" s="10">
        <v>-19.255974470100004</v>
      </c>
      <c r="AI52" s="9">
        <v>-18.6228715425</v>
      </c>
      <c r="AJ52" s="9">
        <v>36.7791</v>
      </c>
      <c r="AK52" s="9">
        <v>47.801720000000003</v>
      </c>
      <c r="AL52" s="9">
        <v>62.467669999999998</v>
      </c>
      <c r="AM52" s="9">
        <v>43.907669999999996</v>
      </c>
      <c r="AN52" s="4"/>
      <c r="AO52" s="4"/>
      <c r="AP52" s="4"/>
      <c r="AQ52" s="4"/>
      <c r="AR52" s="4"/>
      <c r="AS52" s="4"/>
      <c r="AT52" s="4"/>
      <c r="AU52" s="4"/>
      <c r="AV52" s="4"/>
      <c r="AW52" s="4"/>
      <c r="AX52" s="4"/>
      <c r="AY52" s="4"/>
    </row>
    <row r="53" spans="1:1005" ht="15" x14ac:dyDescent="0.25">
      <c r="A53" s="108">
        <f>YampaRiverInflow.TotalOutflow!A53</f>
        <v>45474</v>
      </c>
      <c r="B53" s="9"/>
      <c r="C53" s="9"/>
      <c r="D53" s="9">
        <v>-11.792</v>
      </c>
      <c r="E53" s="10">
        <v>32.877110000000002</v>
      </c>
      <c r="F53" s="10">
        <v>10.57719</v>
      </c>
      <c r="G53" s="10">
        <v>7.2024099999999995</v>
      </c>
      <c r="H53" s="10">
        <v>42.957050000000002</v>
      </c>
      <c r="I53" s="10">
        <v>25.683209999999999</v>
      </c>
      <c r="J53" s="10">
        <v>16.192450000000001</v>
      </c>
      <c r="K53" s="10">
        <v>-32.33464</v>
      </c>
      <c r="L53" s="10">
        <v>-28.353200000000001</v>
      </c>
      <c r="M53" s="10">
        <v>-13.82734</v>
      </c>
      <c r="N53" s="10">
        <v>-8.2693600000000007</v>
      </c>
      <c r="O53" s="10">
        <v>-6.1791200000000002</v>
      </c>
      <c r="P53" s="10">
        <v>3.4561299999999999</v>
      </c>
      <c r="Q53" s="10">
        <v>2.85033</v>
      </c>
      <c r="R53" s="10">
        <v>-5.2313599999999996</v>
      </c>
      <c r="S53" s="10">
        <v>-2.7631799999999997</v>
      </c>
      <c r="T53" s="10">
        <v>-11.48329</v>
      </c>
      <c r="U53" s="10">
        <v>-12.351889999999999</v>
      </c>
      <c r="V53" s="10">
        <v>-4.6287900000000004</v>
      </c>
      <c r="W53" s="10">
        <v>-5.6995800000000001</v>
      </c>
      <c r="X53" s="10">
        <v>1.1146199999999999</v>
      </c>
      <c r="Y53" s="10">
        <v>-1.95407</v>
      </c>
      <c r="Z53" s="10">
        <v>15.37031</v>
      </c>
      <c r="AA53" s="10">
        <v>-6.1843900000000005</v>
      </c>
      <c r="AB53" s="10">
        <v>2.6158600000000001</v>
      </c>
      <c r="AC53" s="10">
        <v>5.3711899999999995</v>
      </c>
      <c r="AD53" s="10">
        <v>-13.886209999999998</v>
      </c>
      <c r="AE53" s="10">
        <v>-10.38104</v>
      </c>
      <c r="AF53" s="10">
        <v>-8.8864900000000002</v>
      </c>
      <c r="AG53" s="10">
        <v>-24.04243</v>
      </c>
      <c r="AH53" s="10">
        <v>-9.7753157925099998</v>
      </c>
      <c r="AI53" s="9">
        <v>-13.541234510899999</v>
      </c>
      <c r="AJ53" s="9">
        <v>72.870630000000006</v>
      </c>
      <c r="AK53" s="9">
        <v>68.089640000000003</v>
      </c>
      <c r="AL53" s="9">
        <v>60.205719999999999</v>
      </c>
      <c r="AM53" s="9">
        <v>49.438319999999997</v>
      </c>
      <c r="AN53" s="4"/>
      <c r="AO53" s="4"/>
      <c r="AP53" s="4"/>
      <c r="AQ53" s="4"/>
      <c r="AR53" s="4"/>
      <c r="AS53" s="4"/>
      <c r="AT53" s="4"/>
      <c r="AU53" s="4"/>
      <c r="AV53" s="4"/>
      <c r="AW53" s="4"/>
      <c r="AX53" s="4"/>
      <c r="AY53" s="4"/>
    </row>
    <row r="54" spans="1:1005" ht="15" x14ac:dyDescent="0.25">
      <c r="A54" s="108">
        <f>YampaRiverInflow.TotalOutflow!A54</f>
        <v>45505</v>
      </c>
      <c r="B54" s="9"/>
      <c r="C54" s="9"/>
      <c r="D54" s="9">
        <v>-12.022</v>
      </c>
      <c r="E54" s="10">
        <v>25.66291</v>
      </c>
      <c r="F54" s="10">
        <v>47.366790000000002</v>
      </c>
      <c r="G54" s="10">
        <v>-3.6207199999999999</v>
      </c>
      <c r="H54" s="10">
        <v>8.2340900000000001</v>
      </c>
      <c r="I54" s="10">
        <v>1.0808900000000001</v>
      </c>
      <c r="J54" s="10">
        <v>9.8302700000000005</v>
      </c>
      <c r="K54" s="10">
        <v>-30.478750000000002</v>
      </c>
      <c r="L54" s="10">
        <v>-37.806379999999997</v>
      </c>
      <c r="M54" s="10">
        <v>0.36157</v>
      </c>
      <c r="N54" s="10">
        <v>-21.721700000000002</v>
      </c>
      <c r="O54" s="10">
        <v>-32.771730000000005</v>
      </c>
      <c r="P54" s="10">
        <v>-3.3455599999999999</v>
      </c>
      <c r="Q54" s="10">
        <v>5.3322599999999998</v>
      </c>
      <c r="R54" s="10">
        <v>-12.47739</v>
      </c>
      <c r="S54" s="10">
        <v>-10.764940000000001</v>
      </c>
      <c r="T54" s="10">
        <v>-12.411370000000002</v>
      </c>
      <c r="U54" s="10">
        <v>-5.8684500000000002</v>
      </c>
      <c r="V54" s="10">
        <v>-7.3342000000000001</v>
      </c>
      <c r="W54" s="10">
        <v>-0.58257000000000003</v>
      </c>
      <c r="X54" s="10">
        <v>-2.9759099999999998</v>
      </c>
      <c r="Y54" s="10">
        <v>-4.9262499999999996</v>
      </c>
      <c r="Z54" s="10">
        <v>7.4216999999999995</v>
      </c>
      <c r="AA54" s="10">
        <v>-6.2596699999999998</v>
      </c>
      <c r="AB54" s="10">
        <v>-3.49715</v>
      </c>
      <c r="AC54" s="10">
        <v>-8.0988400000000009</v>
      </c>
      <c r="AD54" s="10">
        <v>-12.211690000000001</v>
      </c>
      <c r="AE54" s="10">
        <v>-5.9300299999999995</v>
      </c>
      <c r="AF54" s="10">
        <v>-10.645899999999999</v>
      </c>
      <c r="AG54" s="10">
        <v>-16.45506</v>
      </c>
      <c r="AH54" s="10">
        <v>-6.1211380751300002</v>
      </c>
      <c r="AI54" s="9">
        <v>-16.4951205805</v>
      </c>
      <c r="AJ54" s="9">
        <v>74.391710000000003</v>
      </c>
      <c r="AK54" s="9">
        <v>83.114260000000002</v>
      </c>
      <c r="AL54" s="9">
        <v>64.003280000000004</v>
      </c>
      <c r="AM54" s="9">
        <v>30.162470000000003</v>
      </c>
      <c r="AN54" s="4"/>
      <c r="AO54" s="4"/>
      <c r="AP54" s="4"/>
      <c r="AQ54" s="4"/>
      <c r="AR54" s="4"/>
      <c r="AS54" s="4"/>
      <c r="AT54" s="4"/>
      <c r="AU54" s="4"/>
      <c r="AV54" s="4"/>
      <c r="AW54" s="4"/>
      <c r="AX54" s="4"/>
      <c r="AY54" s="4"/>
    </row>
    <row r="55" spans="1:1005" ht="15" x14ac:dyDescent="0.25">
      <c r="A55" s="108">
        <f>YampaRiverInflow.TotalOutflow!A55</f>
        <v>45536</v>
      </c>
      <c r="B55" s="9"/>
      <c r="C55" s="9"/>
      <c r="D55" s="9">
        <v>-14.513</v>
      </c>
      <c r="E55" s="10">
        <v>29.726150000000001</v>
      </c>
      <c r="F55" s="10">
        <v>21.405069999999998</v>
      </c>
      <c r="G55" s="10">
        <v>-6.1849399999999992</v>
      </c>
      <c r="H55" s="10">
        <v>-13.40967</v>
      </c>
      <c r="I55" s="10">
        <v>4.8451000000000004</v>
      </c>
      <c r="J55" s="10">
        <v>10.459700000000002</v>
      </c>
      <c r="K55" s="10">
        <v>-32.106940000000002</v>
      </c>
      <c r="L55" s="10">
        <v>-14.36115</v>
      </c>
      <c r="M55" s="10">
        <v>6.0761099999999999</v>
      </c>
      <c r="N55" s="10">
        <v>2.1292300000000002</v>
      </c>
      <c r="O55" s="10">
        <v>3.4588800000000002</v>
      </c>
      <c r="P55" s="10">
        <v>-3.5141100000000001</v>
      </c>
      <c r="Q55" s="10">
        <v>2.3970700000000003</v>
      </c>
      <c r="R55" s="10">
        <v>-14.862719999999999</v>
      </c>
      <c r="S55" s="10">
        <v>10.64911</v>
      </c>
      <c r="T55" s="10">
        <v>1.2162899999999999</v>
      </c>
      <c r="U55" s="10">
        <v>-3.2352600000000002</v>
      </c>
      <c r="V55" s="10">
        <v>3.2015500000000001</v>
      </c>
      <c r="W55" s="10">
        <v>-2.03647</v>
      </c>
      <c r="X55" s="10">
        <v>4.6902200000000001</v>
      </c>
      <c r="Y55" s="10">
        <v>-2.4659599999999999</v>
      </c>
      <c r="Z55" s="10">
        <v>2.1341199999999998</v>
      </c>
      <c r="AA55" s="10">
        <v>-3.6479999999999999E-2</v>
      </c>
      <c r="AB55" s="10">
        <v>3.5242300000000002</v>
      </c>
      <c r="AC55" s="10">
        <v>2.30775</v>
      </c>
      <c r="AD55" s="10">
        <v>-2.1289499999999997</v>
      </c>
      <c r="AE55" s="10">
        <v>-5.9721000000000002</v>
      </c>
      <c r="AF55" s="10">
        <v>-4.7625399999999996</v>
      </c>
      <c r="AG55" s="10">
        <v>-11.23626</v>
      </c>
      <c r="AH55" s="10">
        <v>-5.9217293134800002</v>
      </c>
      <c r="AI55" s="9">
        <v>-16.066383176799999</v>
      </c>
      <c r="AJ55" s="9">
        <v>15.569330000000001</v>
      </c>
      <c r="AK55" s="9">
        <v>17.491540000000001</v>
      </c>
      <c r="AL55" s="9">
        <v>90.030710000000013</v>
      </c>
      <c r="AM55" s="9">
        <v>37.451620000000005</v>
      </c>
      <c r="AN55" s="4"/>
      <c r="AO55" s="4"/>
      <c r="AP55" s="4"/>
      <c r="AQ55" s="4"/>
      <c r="AR55" s="4"/>
      <c r="AS55" s="4"/>
      <c r="AT55" s="4"/>
      <c r="AU55" s="4"/>
      <c r="AV55" s="4"/>
      <c r="AW55" s="4"/>
      <c r="AX55" s="4"/>
      <c r="AY55" s="4"/>
    </row>
    <row r="56" spans="1:1005" ht="15" x14ac:dyDescent="0.25">
      <c r="A56" s="108">
        <f>YampaRiverInflow.TotalOutflow!A56</f>
        <v>45566</v>
      </c>
      <c r="B56" s="9"/>
      <c r="C56" s="9"/>
      <c r="D56" s="9">
        <v>-10.351000000000001</v>
      </c>
      <c r="E56" s="10">
        <v>14.659660000000001</v>
      </c>
      <c r="F56" s="10">
        <v>6.4712700000000005</v>
      </c>
      <c r="G56" s="10">
        <v>-4.5573800000000002</v>
      </c>
      <c r="H56" s="10">
        <v>16.089169999999999</v>
      </c>
      <c r="I56" s="10">
        <v>2.3823400000000001</v>
      </c>
      <c r="J56" s="10">
        <v>-2.3206700000000002</v>
      </c>
      <c r="K56" s="10">
        <v>-31.9285</v>
      </c>
      <c r="L56" s="10">
        <v>-8.5193500000000011</v>
      </c>
      <c r="M56" s="10">
        <v>-12.10599</v>
      </c>
      <c r="N56" s="10">
        <v>-6.4365399999999999</v>
      </c>
      <c r="O56" s="10">
        <v>-9.3328700000000016</v>
      </c>
      <c r="P56" s="10">
        <v>8.7130799999999997</v>
      </c>
      <c r="Q56" s="10">
        <v>6.0392799999999998</v>
      </c>
      <c r="R56" s="10">
        <v>-14.376950000000001</v>
      </c>
      <c r="S56" s="10">
        <v>11.44023</v>
      </c>
      <c r="T56" s="10">
        <v>-2.2667899999999999</v>
      </c>
      <c r="U56" s="10">
        <v>12.561069999999999</v>
      </c>
      <c r="V56" s="10">
        <v>9.3788400000000003</v>
      </c>
      <c r="W56" s="10">
        <v>7.2322499999999996</v>
      </c>
      <c r="X56" s="10">
        <v>17.66301</v>
      </c>
      <c r="Y56" s="10">
        <v>17.936130000000002</v>
      </c>
      <c r="Z56" s="10">
        <v>19.500349999999997</v>
      </c>
      <c r="AA56" s="10">
        <v>0.40545999999999999</v>
      </c>
      <c r="AB56" s="10">
        <v>-3.57796</v>
      </c>
      <c r="AC56" s="10">
        <v>-7.8305600000000002</v>
      </c>
      <c r="AD56" s="10">
        <v>5.5783399999999999</v>
      </c>
      <c r="AE56" s="10">
        <v>7.1333100000000007</v>
      </c>
      <c r="AF56" s="10">
        <v>-3.07572</v>
      </c>
      <c r="AG56" s="10">
        <v>-12.67216</v>
      </c>
      <c r="AH56" s="10">
        <v>9.5933321672099989</v>
      </c>
      <c r="AI56" s="9">
        <v>-7.3716004105100001</v>
      </c>
      <c r="AJ56" s="9">
        <v>11.770820000000001</v>
      </c>
      <c r="AK56" s="9">
        <v>29.394490000000001</v>
      </c>
      <c r="AL56" s="9">
        <v>133.46231</v>
      </c>
      <c r="AM56" s="9">
        <v>-7.9622099999999998</v>
      </c>
      <c r="AN56" s="4"/>
      <c r="AO56" s="4"/>
      <c r="AP56" s="4"/>
      <c r="AQ56" s="4"/>
      <c r="AR56" s="4"/>
      <c r="AS56" s="4"/>
      <c r="AT56" s="4"/>
      <c r="AU56" s="4"/>
      <c r="AV56" s="4"/>
      <c r="AW56" s="4"/>
      <c r="AX56" s="4"/>
      <c r="AY56" s="4"/>
    </row>
    <row r="57" spans="1:1005" ht="15" x14ac:dyDescent="0.25">
      <c r="A57" s="108">
        <f>YampaRiverInflow.TotalOutflow!A57</f>
        <v>45597</v>
      </c>
      <c r="B57" s="9"/>
      <c r="C57" s="9"/>
      <c r="D57" s="9">
        <v>-18.545000000000002</v>
      </c>
      <c r="E57" s="10">
        <v>8.3231599999999997</v>
      </c>
      <c r="F57" s="10">
        <v>-4.9865000000000004</v>
      </c>
      <c r="G57" s="10">
        <v>15.50897</v>
      </c>
      <c r="H57" s="10">
        <v>11.76432</v>
      </c>
      <c r="I57" s="10">
        <v>31.527560000000001</v>
      </c>
      <c r="J57" s="10">
        <v>-3.2050900000000002</v>
      </c>
      <c r="K57" s="10">
        <v>-23.295529999999999</v>
      </c>
      <c r="L57" s="10">
        <v>-17.111999999999998</v>
      </c>
      <c r="M57" s="10">
        <v>-11.698649999999999</v>
      </c>
      <c r="N57" s="10">
        <v>-40.886620000000001</v>
      </c>
      <c r="O57" s="10">
        <v>8.8454099999999993</v>
      </c>
      <c r="P57" s="10">
        <v>8.6155300000000015</v>
      </c>
      <c r="Q57" s="10">
        <v>-6.0922700000000001</v>
      </c>
      <c r="R57" s="10">
        <v>-18.06193</v>
      </c>
      <c r="S57" s="10">
        <v>-2.7934000000000001</v>
      </c>
      <c r="T57" s="10">
        <v>14.61594</v>
      </c>
      <c r="U57" s="10">
        <v>1.1808599999999998</v>
      </c>
      <c r="V57" s="10">
        <v>-1.2787599999999999</v>
      </c>
      <c r="W57" s="10">
        <v>-0.85072999999999999</v>
      </c>
      <c r="X57" s="10">
        <v>-7.69496</v>
      </c>
      <c r="Y57" s="10">
        <v>-25.293230000000001</v>
      </c>
      <c r="Z57" s="10">
        <v>14.929360000000001</v>
      </c>
      <c r="AA57" s="10">
        <v>-6.5592299999999994</v>
      </c>
      <c r="AB57" s="10">
        <v>-12.624499999999999</v>
      </c>
      <c r="AC57" s="10">
        <v>-15.31161</v>
      </c>
      <c r="AD57" s="10">
        <v>-29.335889999999999</v>
      </c>
      <c r="AE57" s="10">
        <v>-11.260489999999999</v>
      </c>
      <c r="AF57" s="10">
        <v>-11.40968</v>
      </c>
      <c r="AG57" s="10">
        <v>4.0670200000000003</v>
      </c>
      <c r="AH57" s="10">
        <v>-5.6661833634400001</v>
      </c>
      <c r="AI57" s="9">
        <v>-13.579297370099999</v>
      </c>
      <c r="AJ57" s="9">
        <v>7.9291700000000001</v>
      </c>
      <c r="AK57" s="9">
        <v>-2.7989000000000002</v>
      </c>
      <c r="AL57" s="9">
        <v>52.581679999999999</v>
      </c>
      <c r="AM57" s="9">
        <v>19.1631</v>
      </c>
      <c r="AN57" s="4"/>
      <c r="AO57" s="4"/>
      <c r="AP57" s="4"/>
      <c r="AQ57" s="4"/>
      <c r="AR57" s="4"/>
      <c r="AS57" s="4"/>
      <c r="AT57" s="4"/>
      <c r="AU57" s="4"/>
      <c r="AV57" s="4"/>
      <c r="AW57" s="4"/>
      <c r="AX57" s="4"/>
      <c r="AY57" s="4"/>
    </row>
    <row r="58" spans="1:1005" ht="15" x14ac:dyDescent="0.25">
      <c r="A58" s="108">
        <f>YampaRiverInflow.TotalOutflow!A58</f>
        <v>45627</v>
      </c>
      <c r="B58" s="9"/>
      <c r="C58" s="9"/>
      <c r="D58" s="9">
        <v>-12.076000000000001</v>
      </c>
      <c r="E58" s="10">
        <v>27.887509999999999</v>
      </c>
      <c r="F58" s="10">
        <v>-7.8382100000000001</v>
      </c>
      <c r="G58" s="10">
        <v>-32.544939999999997</v>
      </c>
      <c r="H58" s="10">
        <v>-18.25207</v>
      </c>
      <c r="I58" s="10">
        <v>0.23571999999999999</v>
      </c>
      <c r="J58" s="10">
        <v>-17.19848</v>
      </c>
      <c r="K58" s="10">
        <v>-15.513</v>
      </c>
      <c r="L58" s="10">
        <v>-23.537050000000001</v>
      </c>
      <c r="M58" s="10">
        <v>-21.342089999999999</v>
      </c>
      <c r="N58" s="10">
        <v>-25.91873</v>
      </c>
      <c r="O58" s="10">
        <v>-8.1638900000000003</v>
      </c>
      <c r="P58" s="10">
        <v>-7.6459899999999994</v>
      </c>
      <c r="Q58" s="10">
        <v>-41.546080000000003</v>
      </c>
      <c r="R58" s="10">
        <v>-20.32019</v>
      </c>
      <c r="S58" s="10">
        <v>-22.775419999999997</v>
      </c>
      <c r="T58" s="10">
        <v>-20.00853</v>
      </c>
      <c r="U58" s="10">
        <v>-16.126649999999998</v>
      </c>
      <c r="V58" s="10">
        <v>-14.551170000000001</v>
      </c>
      <c r="W58" s="10">
        <v>-9.3304200000000002</v>
      </c>
      <c r="X58" s="10">
        <v>-15.43425</v>
      </c>
      <c r="Y58" s="10">
        <v>-9.6678799999999985</v>
      </c>
      <c r="Z58" s="10">
        <v>2.13557</v>
      </c>
      <c r="AA58" s="10">
        <v>-15.070690000000001</v>
      </c>
      <c r="AB58" s="10">
        <v>-14.155530000000001</v>
      </c>
      <c r="AC58" s="10">
        <v>-24.016959999999997</v>
      </c>
      <c r="AD58" s="10">
        <v>-14.53312</v>
      </c>
      <c r="AE58" s="10">
        <v>-28.044779999999999</v>
      </c>
      <c r="AF58" s="10">
        <v>-6.3832500000000003</v>
      </c>
      <c r="AG58" s="10">
        <v>-10.085459999999999</v>
      </c>
      <c r="AH58" s="10">
        <v>-1.7760761056900001</v>
      </c>
      <c r="AI58" s="9">
        <v>-12.813628441100001</v>
      </c>
      <c r="AJ58" s="9">
        <v>0.70411000000000001</v>
      </c>
      <c r="AK58" s="9">
        <v>-2.0269400000000002</v>
      </c>
      <c r="AL58" s="9">
        <v>51.959830000000004</v>
      </c>
      <c r="AM58" s="9">
        <v>32.17351</v>
      </c>
      <c r="AN58" s="4"/>
      <c r="AO58" s="4"/>
      <c r="AP58" s="4"/>
      <c r="AQ58" s="4"/>
      <c r="AR58" s="4"/>
      <c r="AS58" s="4"/>
      <c r="AT58" s="4"/>
      <c r="AU58" s="4"/>
      <c r="AV58" s="4"/>
      <c r="AW58" s="4"/>
      <c r="AX58" s="4"/>
      <c r="AY58" s="4"/>
    </row>
    <row r="59" spans="1:1005" ht="15" x14ac:dyDescent="0.25">
      <c r="A59" s="108">
        <f>YampaRiverInflow.TotalOutflow!A59</f>
        <v>45658</v>
      </c>
      <c r="B59" s="9"/>
      <c r="C59" s="9"/>
      <c r="D59" s="9">
        <v>-20.931000000000001</v>
      </c>
      <c r="E59" s="10">
        <v>-9.4905600000000003</v>
      </c>
      <c r="F59" s="10">
        <v>-16.206330000000001</v>
      </c>
      <c r="G59" s="10">
        <v>-67.403059999999996</v>
      </c>
      <c r="H59" s="10">
        <v>5.3257399999999997</v>
      </c>
      <c r="I59" s="10">
        <v>-10.554080000000001</v>
      </c>
      <c r="J59" s="10">
        <v>-12.17793</v>
      </c>
      <c r="K59" s="10">
        <v>-5.2285699999999995</v>
      </c>
      <c r="L59" s="10">
        <v>-11.82418</v>
      </c>
      <c r="M59" s="10">
        <v>-0.35291</v>
      </c>
      <c r="N59" s="10">
        <v>-9.4022099999999984</v>
      </c>
      <c r="O59" s="10">
        <v>-2.2324000000000002</v>
      </c>
      <c r="P59" s="10">
        <v>-13.06556</v>
      </c>
      <c r="Q59" s="10">
        <v>-23.842459999999999</v>
      </c>
      <c r="R59" s="10">
        <v>-22.88402</v>
      </c>
      <c r="S59" s="10">
        <v>-9.2863400000000009</v>
      </c>
      <c r="T59" s="10">
        <v>2.0555400000000001</v>
      </c>
      <c r="U59" s="10">
        <v>-8.3692099999999989</v>
      </c>
      <c r="V59" s="10">
        <v>-7.36435</v>
      </c>
      <c r="W59" s="10">
        <v>-10.88565</v>
      </c>
      <c r="X59" s="10">
        <v>0.18258000000000002</v>
      </c>
      <c r="Y59" s="10">
        <v>-24.099160000000001</v>
      </c>
      <c r="Z59" s="10">
        <v>-10.99343</v>
      </c>
      <c r="AA59" s="10">
        <v>-17.351569999999999</v>
      </c>
      <c r="AB59" s="10">
        <v>-15.120850000000001</v>
      </c>
      <c r="AC59" s="10">
        <v>-15.297610000000001</v>
      </c>
      <c r="AD59" s="10">
        <v>-7.4300500000000005</v>
      </c>
      <c r="AE59" s="10">
        <v>-23.203659999999999</v>
      </c>
      <c r="AF59" s="10">
        <v>-11.24441</v>
      </c>
      <c r="AG59" s="10">
        <v>-7.0866850672100004</v>
      </c>
      <c r="AH59" s="10">
        <v>-21.8410222298</v>
      </c>
      <c r="AI59" s="9">
        <v>32.649590000000003</v>
      </c>
      <c r="AJ59" s="9">
        <v>-4.1834899999999999</v>
      </c>
      <c r="AK59" s="9">
        <v>31.439830000000001</v>
      </c>
      <c r="AL59" s="9">
        <v>31.442490000000003</v>
      </c>
      <c r="AM59" s="9">
        <v>-8.1626999999999992</v>
      </c>
      <c r="AN59" s="4"/>
      <c r="AO59" s="4"/>
      <c r="AP59" s="4"/>
      <c r="AQ59" s="4"/>
      <c r="AR59" s="4"/>
      <c r="AS59" s="4"/>
      <c r="AT59" s="4"/>
      <c r="AU59" s="4"/>
      <c r="AV59" s="4"/>
      <c r="AW59" s="4"/>
      <c r="AX59" s="4"/>
      <c r="AY59" s="4"/>
    </row>
    <row r="60" spans="1:1005" ht="15" x14ac:dyDescent="0.25">
      <c r="A60" s="108">
        <f>YampaRiverInflow.TotalOutflow!A60</f>
        <v>45689</v>
      </c>
      <c r="B60" s="9"/>
      <c r="C60" s="9"/>
      <c r="D60" s="9">
        <v>-10.266</v>
      </c>
      <c r="E60" s="10">
        <v>0.28820999999999997</v>
      </c>
      <c r="F60" s="10">
        <v>24.75806</v>
      </c>
      <c r="G60" s="10">
        <v>-0.71377000000000002</v>
      </c>
      <c r="H60" s="10">
        <v>-17.479389999999999</v>
      </c>
      <c r="I60" s="10">
        <v>7.1028599999999997</v>
      </c>
      <c r="J60" s="10">
        <v>-20.612359999999999</v>
      </c>
      <c r="K60" s="10">
        <v>-3.8160700000000003</v>
      </c>
      <c r="L60" s="10">
        <v>12.07672</v>
      </c>
      <c r="M60" s="10">
        <v>-6.4777399999999998</v>
      </c>
      <c r="N60" s="10">
        <v>-3.1795599999999999</v>
      </c>
      <c r="O60" s="10">
        <v>-18.78584</v>
      </c>
      <c r="P60" s="10">
        <v>-15.19333</v>
      </c>
      <c r="Q60" s="10">
        <v>16.79738</v>
      </c>
      <c r="R60" s="10">
        <v>-14.575379999999999</v>
      </c>
      <c r="S60" s="10">
        <v>-10.293559999999999</v>
      </c>
      <c r="T60" s="10">
        <v>-6.9536000000000007</v>
      </c>
      <c r="U60" s="10">
        <v>-5.6801599999999999</v>
      </c>
      <c r="V60" s="10">
        <v>-3.35554</v>
      </c>
      <c r="W60" s="10">
        <v>-8.1621500000000005</v>
      </c>
      <c r="X60" s="10">
        <v>2.4570000000000002E-2</v>
      </c>
      <c r="Y60" s="10">
        <v>-7.1100200000000005</v>
      </c>
      <c r="Z60" s="10">
        <v>-6.7532899999999998</v>
      </c>
      <c r="AA60" s="10">
        <v>-2.0011099999999997</v>
      </c>
      <c r="AB60" s="10">
        <v>-7.8896199999999999</v>
      </c>
      <c r="AC60" s="10">
        <v>-3.9773800000000001</v>
      </c>
      <c r="AD60" s="10">
        <v>-10.08442</v>
      </c>
      <c r="AE60" s="10">
        <v>-18.090959999999999</v>
      </c>
      <c r="AF60" s="10">
        <v>-11.6091</v>
      </c>
      <c r="AG60" s="10">
        <v>-21.548820344999999</v>
      </c>
      <c r="AH60" s="10">
        <v>-7.5980226642700002</v>
      </c>
      <c r="AI60" s="9">
        <v>26.56495</v>
      </c>
      <c r="AJ60" s="9">
        <v>1.9350000000000001</v>
      </c>
      <c r="AK60" s="9">
        <v>22.693020000000001</v>
      </c>
      <c r="AL60" s="9">
        <v>32.191499999999998</v>
      </c>
      <c r="AM60" s="9">
        <v>-14.345370000000001</v>
      </c>
      <c r="AN60" s="4"/>
      <c r="AO60" s="4"/>
      <c r="AP60" s="4"/>
      <c r="AQ60" s="4"/>
      <c r="AR60" s="4"/>
      <c r="AS60" s="4"/>
      <c r="AT60" s="4"/>
      <c r="AU60" s="4"/>
      <c r="AV60" s="4"/>
      <c r="AW60" s="4"/>
      <c r="AX60" s="4"/>
      <c r="AY60" s="4"/>
    </row>
    <row r="61" spans="1:1005" ht="15" x14ac:dyDescent="0.25">
      <c r="A61" s="108">
        <f>YampaRiverInflow.TotalOutflow!A61</f>
        <v>45717</v>
      </c>
      <c r="B61" s="9"/>
      <c r="C61" s="9"/>
      <c r="D61" s="9">
        <v>-11.603</v>
      </c>
      <c r="E61" s="10">
        <v>8.1764600000000005</v>
      </c>
      <c r="F61" s="10">
        <v>7.8801000000000005</v>
      </c>
      <c r="G61" s="10">
        <v>-16.084820000000001</v>
      </c>
      <c r="H61" s="10">
        <v>24.562889999999999</v>
      </c>
      <c r="I61" s="10">
        <v>-1.3683399999999999</v>
      </c>
      <c r="J61" s="10">
        <v>-30.239049999999999</v>
      </c>
      <c r="K61" s="10">
        <v>-0.40625</v>
      </c>
      <c r="L61" s="10">
        <v>-2.8755600000000001</v>
      </c>
      <c r="M61" s="10">
        <v>-24.367049999999999</v>
      </c>
      <c r="N61" s="10">
        <v>-21.61571</v>
      </c>
      <c r="O61" s="10">
        <v>-7.1826499999999998</v>
      </c>
      <c r="P61" s="10">
        <v>-21.388090000000002</v>
      </c>
      <c r="Q61" s="10">
        <v>-38.647570000000002</v>
      </c>
      <c r="R61" s="10">
        <v>-17.924779999999998</v>
      </c>
      <c r="S61" s="10">
        <v>-12.442740000000001</v>
      </c>
      <c r="T61" s="10">
        <v>-43.985260000000004</v>
      </c>
      <c r="U61" s="10">
        <v>-10.52102</v>
      </c>
      <c r="V61" s="10">
        <v>-6.4350100000000001</v>
      </c>
      <c r="W61" s="10">
        <v>-12.448540000000001</v>
      </c>
      <c r="X61" s="10">
        <v>-11.11115</v>
      </c>
      <c r="Y61" s="10">
        <v>-14.26328</v>
      </c>
      <c r="Z61" s="10">
        <v>-15.209569999999999</v>
      </c>
      <c r="AA61" s="10">
        <v>-13.494590000000001</v>
      </c>
      <c r="AB61" s="10">
        <v>-13.53969</v>
      </c>
      <c r="AC61" s="10">
        <v>-18.373999999999999</v>
      </c>
      <c r="AD61" s="10">
        <v>-10.9312</v>
      </c>
      <c r="AE61" s="10">
        <v>-22.812709999999999</v>
      </c>
      <c r="AF61" s="10">
        <v>-10.592450000000001</v>
      </c>
      <c r="AG61" s="10">
        <v>-11.9735317815</v>
      </c>
      <c r="AH61" s="10">
        <v>-21.396965078199997</v>
      </c>
      <c r="AI61" s="9">
        <v>60.964930000000003</v>
      </c>
      <c r="AJ61" s="9">
        <v>9.2411200000000004</v>
      </c>
      <c r="AK61" s="9">
        <v>34.107990000000001</v>
      </c>
      <c r="AL61" s="9">
        <v>19.579360000000001</v>
      </c>
      <c r="AM61" s="9">
        <v>21.266830000000002</v>
      </c>
      <c r="AN61" s="4"/>
      <c r="AO61" s="4"/>
      <c r="AP61" s="4"/>
      <c r="AQ61" s="4"/>
      <c r="AR61" s="4"/>
      <c r="AS61" s="4"/>
      <c r="AT61" s="4"/>
      <c r="AU61" s="4"/>
      <c r="AV61" s="4"/>
      <c r="AW61" s="4"/>
      <c r="AX61" s="4"/>
      <c r="AY61" s="4"/>
    </row>
    <row r="62" spans="1:1005" ht="15" x14ac:dyDescent="0.25">
      <c r="A62" s="108">
        <f>YampaRiverInflow.TotalOutflow!A62</f>
        <v>45748</v>
      </c>
      <c r="B62" s="9"/>
      <c r="C62" s="9"/>
      <c r="D62" s="9">
        <v>-12.46</v>
      </c>
      <c r="E62" s="10">
        <v>4.2861700000000003</v>
      </c>
      <c r="F62" s="10">
        <v>29.646259999999998</v>
      </c>
      <c r="G62" s="10">
        <v>28.972660000000001</v>
      </c>
      <c r="H62" s="10">
        <v>18.863569999999999</v>
      </c>
      <c r="I62" s="10">
        <v>13.24966</v>
      </c>
      <c r="J62" s="10">
        <v>-34.838769999999997</v>
      </c>
      <c r="K62" s="10">
        <v>-15.670870000000001</v>
      </c>
      <c r="L62" s="10">
        <v>-12.345879999999999</v>
      </c>
      <c r="M62" s="10">
        <v>-24.792330000000003</v>
      </c>
      <c r="N62" s="10">
        <v>-15.55307</v>
      </c>
      <c r="O62" s="10">
        <v>-27.615380000000002</v>
      </c>
      <c r="P62" s="10">
        <v>-9.9768299999999996</v>
      </c>
      <c r="Q62" s="10">
        <v>-7.8899799999999995</v>
      </c>
      <c r="R62" s="10">
        <v>-18.484590000000001</v>
      </c>
      <c r="S62" s="10">
        <v>-13.60337</v>
      </c>
      <c r="T62" s="10">
        <v>-60.627809999999997</v>
      </c>
      <c r="U62" s="10">
        <v>-9.7155499999999986</v>
      </c>
      <c r="V62" s="10">
        <v>-15.310879999999999</v>
      </c>
      <c r="W62" s="10">
        <v>3.4897600000000004</v>
      </c>
      <c r="X62" s="10">
        <v>-16.877500000000001</v>
      </c>
      <c r="Y62" s="10">
        <v>-19.60941</v>
      </c>
      <c r="Z62" s="10">
        <v>-18.033900000000003</v>
      </c>
      <c r="AA62" s="10">
        <v>-6.3000600000000002</v>
      </c>
      <c r="AB62" s="10">
        <v>-13.78439</v>
      </c>
      <c r="AC62" s="10">
        <v>-16.949249999999999</v>
      </c>
      <c r="AD62" s="10">
        <v>-12.7826</v>
      </c>
      <c r="AE62" s="10">
        <v>-23.694689999999998</v>
      </c>
      <c r="AF62" s="10">
        <v>-20.046709999999997</v>
      </c>
      <c r="AG62" s="10">
        <v>-21.301506761199999</v>
      </c>
      <c r="AH62" s="10">
        <v>-18.480803921300001</v>
      </c>
      <c r="AI62" s="9">
        <v>54.424519999999994</v>
      </c>
      <c r="AJ62" s="9">
        <v>12.133100000000001</v>
      </c>
      <c r="AK62" s="9">
        <v>76.599170000000001</v>
      </c>
      <c r="AL62" s="9">
        <v>-6.7857700000000003</v>
      </c>
      <c r="AM62" s="9">
        <v>6.2441000000000004</v>
      </c>
      <c r="AN62" s="4"/>
      <c r="AO62" s="4"/>
      <c r="AP62" s="4"/>
      <c r="AQ62" s="4"/>
      <c r="AR62" s="4"/>
      <c r="AS62" s="4"/>
      <c r="AT62" s="4"/>
      <c r="AU62" s="4"/>
      <c r="AV62" s="4"/>
      <c r="AW62" s="4"/>
      <c r="AX62" s="4"/>
      <c r="AY62" s="4"/>
    </row>
    <row r="63" spans="1:1005" ht="15" x14ac:dyDescent="0.25">
      <c r="A63" s="108">
        <f>YampaRiverInflow.TotalOutflow!A63</f>
        <v>45778</v>
      </c>
      <c r="B63" s="9"/>
      <c r="C63" s="9"/>
      <c r="D63" s="9">
        <v>-9.8019999999999996</v>
      </c>
      <c r="E63" s="10">
        <v>14.885899999999999</v>
      </c>
      <c r="F63" s="10">
        <v>9.8693099999999987</v>
      </c>
      <c r="G63" s="10">
        <v>49.975879999999997</v>
      </c>
      <c r="H63" s="10">
        <v>-7.9184299999999999</v>
      </c>
      <c r="I63" s="10">
        <v>11.12064</v>
      </c>
      <c r="J63" s="10">
        <v>-43.382190000000001</v>
      </c>
      <c r="K63" s="10">
        <v>-22.886580000000002</v>
      </c>
      <c r="L63" s="10">
        <v>-11.17521</v>
      </c>
      <c r="M63" s="10">
        <v>-23.596910000000001</v>
      </c>
      <c r="N63" s="10">
        <v>-15.42226</v>
      </c>
      <c r="O63" s="10">
        <v>3.82769</v>
      </c>
      <c r="P63" s="10">
        <v>-8.7342700000000004</v>
      </c>
      <c r="Q63" s="10">
        <v>-12.672180000000001</v>
      </c>
      <c r="R63" s="10">
        <v>-9.4568999999999992</v>
      </c>
      <c r="S63" s="10">
        <v>2.1620500000000002</v>
      </c>
      <c r="T63" s="10">
        <v>6.1777799999999994</v>
      </c>
      <c r="U63" s="10">
        <v>-11.006309999999999</v>
      </c>
      <c r="V63" s="10">
        <v>-11.085049999999999</v>
      </c>
      <c r="W63" s="10">
        <v>-22.195970000000003</v>
      </c>
      <c r="X63" s="10">
        <v>-14.829829999999999</v>
      </c>
      <c r="Y63" s="10">
        <v>10.05152</v>
      </c>
      <c r="Z63" s="10">
        <v>-15.21618</v>
      </c>
      <c r="AA63" s="10">
        <v>-22.456689999999998</v>
      </c>
      <c r="AB63" s="10">
        <v>-5.2049700000000003</v>
      </c>
      <c r="AC63" s="10">
        <v>-18.830310000000001</v>
      </c>
      <c r="AD63" s="10">
        <v>-9.6620400000000011</v>
      </c>
      <c r="AE63" s="10">
        <v>-14.13106</v>
      </c>
      <c r="AF63" s="10">
        <v>-15.37541</v>
      </c>
      <c r="AG63" s="10">
        <v>-17.183385914400002</v>
      </c>
      <c r="AH63" s="10">
        <v>-10.352921004100001</v>
      </c>
      <c r="AI63" s="9">
        <v>25.669160000000002</v>
      </c>
      <c r="AJ63" s="9">
        <v>46.607790000000001</v>
      </c>
      <c r="AK63" s="9">
        <v>81.077850000000012</v>
      </c>
      <c r="AL63" s="9">
        <v>32.891910000000003</v>
      </c>
      <c r="AM63" s="9">
        <v>32.762029999999996</v>
      </c>
      <c r="AN63" s="4"/>
      <c r="AO63" s="4"/>
      <c r="AP63" s="4"/>
      <c r="AQ63" s="4"/>
      <c r="AR63" s="4"/>
      <c r="AS63" s="4"/>
      <c r="AT63" s="4"/>
      <c r="AU63" s="4"/>
      <c r="AV63" s="4"/>
      <c r="AW63" s="4"/>
      <c r="AX63" s="4"/>
      <c r="AY63" s="4"/>
    </row>
    <row r="64" spans="1:1005" ht="15" x14ac:dyDescent="0.25">
      <c r="A64" s="108">
        <f>YampaRiverInflow.TotalOutflow!A64</f>
        <v>45809</v>
      </c>
      <c r="B64" s="9"/>
      <c r="C64" s="9"/>
      <c r="D64" s="9">
        <v>-14.728</v>
      </c>
      <c r="E64" s="10">
        <v>12.004910000000001</v>
      </c>
      <c r="F64" s="10">
        <v>7.7272400000000001</v>
      </c>
      <c r="G64" s="10">
        <v>40.933699999999995</v>
      </c>
      <c r="H64" s="10">
        <v>11.465860000000001</v>
      </c>
      <c r="I64" s="10">
        <v>16.794580000000003</v>
      </c>
      <c r="J64" s="10">
        <v>-46.634540000000001</v>
      </c>
      <c r="K64" s="10">
        <v>-19.443330000000003</v>
      </c>
      <c r="L64" s="10">
        <v>7.9125299999999994</v>
      </c>
      <c r="M64" s="10">
        <v>-9.9691600000000005</v>
      </c>
      <c r="N64" s="10">
        <v>-16.600020000000001</v>
      </c>
      <c r="O64" s="10">
        <v>-10.217690000000001</v>
      </c>
      <c r="P64" s="10">
        <v>3.97357</v>
      </c>
      <c r="Q64" s="10">
        <v>-3.1482399999999999</v>
      </c>
      <c r="R64" s="10">
        <v>-1.4221199999999998</v>
      </c>
      <c r="S64" s="10">
        <v>-38.834009999999999</v>
      </c>
      <c r="T64" s="10">
        <v>-7.06473</v>
      </c>
      <c r="U64" s="10">
        <v>1.8902699999999999</v>
      </c>
      <c r="V64" s="10">
        <v>8.4872199999999989</v>
      </c>
      <c r="W64" s="10">
        <v>0.80691999999999997</v>
      </c>
      <c r="X64" s="10">
        <v>-6.2195200000000002</v>
      </c>
      <c r="Y64" s="10">
        <v>13.559850000000001</v>
      </c>
      <c r="Z64" s="10">
        <v>-8.6716299999999986</v>
      </c>
      <c r="AA64" s="10">
        <v>-7.92706</v>
      </c>
      <c r="AB64" s="10">
        <v>-2.6868400000000001</v>
      </c>
      <c r="AC64" s="10">
        <v>-23.401610000000002</v>
      </c>
      <c r="AD64" s="10">
        <v>-8.745379999999999</v>
      </c>
      <c r="AE64" s="10">
        <v>-18.980650000000001</v>
      </c>
      <c r="AF64" s="10">
        <v>-16.096640000000001</v>
      </c>
      <c r="AG64" s="10">
        <v>-19.255974470100004</v>
      </c>
      <c r="AH64" s="10">
        <v>-18.6228715425</v>
      </c>
      <c r="AI64" s="9">
        <v>36.7791</v>
      </c>
      <c r="AJ64" s="9">
        <v>47.801720000000003</v>
      </c>
      <c r="AK64" s="9">
        <v>62.467669999999998</v>
      </c>
      <c r="AL64" s="9">
        <v>43.907669999999996</v>
      </c>
      <c r="AM64" s="9">
        <v>36.8551</v>
      </c>
      <c r="AN64" s="4"/>
      <c r="AO64" s="4"/>
      <c r="AP64" s="4"/>
      <c r="AQ64" s="4"/>
      <c r="AR64" s="4"/>
      <c r="AS64" s="4"/>
      <c r="AT64" s="4"/>
      <c r="AU64" s="4"/>
      <c r="AV64" s="4"/>
      <c r="AW64" s="4"/>
      <c r="AX64" s="4"/>
      <c r="AY64" s="4"/>
      <c r="ALQ64" t="e">
        <v>#N/A</v>
      </c>
    </row>
    <row r="65" spans="1:1005" ht="15" x14ac:dyDescent="0.25">
      <c r="A65" s="108">
        <f>YampaRiverInflow.TotalOutflow!A65</f>
        <v>45839</v>
      </c>
      <c r="B65" s="9"/>
      <c r="C65" s="9"/>
      <c r="D65" s="9">
        <v>-11.792</v>
      </c>
      <c r="E65" s="10">
        <v>10.57719</v>
      </c>
      <c r="F65" s="10">
        <v>7.2024099999999995</v>
      </c>
      <c r="G65" s="10">
        <v>42.957050000000002</v>
      </c>
      <c r="H65" s="10">
        <v>25.683209999999999</v>
      </c>
      <c r="I65" s="10">
        <v>16.192450000000001</v>
      </c>
      <c r="J65" s="10">
        <v>-32.33464</v>
      </c>
      <c r="K65" s="10">
        <v>-28.353200000000001</v>
      </c>
      <c r="L65" s="10">
        <v>-13.82734</v>
      </c>
      <c r="M65" s="10">
        <v>-8.2693600000000007</v>
      </c>
      <c r="N65" s="10">
        <v>-6.1791200000000002</v>
      </c>
      <c r="O65" s="10">
        <v>3.4561299999999999</v>
      </c>
      <c r="P65" s="10">
        <v>2.85033</v>
      </c>
      <c r="Q65" s="10">
        <v>-5.2313599999999996</v>
      </c>
      <c r="R65" s="10">
        <v>-2.7631799999999997</v>
      </c>
      <c r="S65" s="10">
        <v>-11.48329</v>
      </c>
      <c r="T65" s="10">
        <v>-12.351889999999999</v>
      </c>
      <c r="U65" s="10">
        <v>-4.6287900000000004</v>
      </c>
      <c r="V65" s="10">
        <v>-5.6995800000000001</v>
      </c>
      <c r="W65" s="10">
        <v>1.1146199999999999</v>
      </c>
      <c r="X65" s="10">
        <v>-1.95407</v>
      </c>
      <c r="Y65" s="10">
        <v>15.37031</v>
      </c>
      <c r="Z65" s="10">
        <v>-6.1843900000000005</v>
      </c>
      <c r="AA65" s="10">
        <v>2.6158600000000001</v>
      </c>
      <c r="AB65" s="10">
        <v>5.3711899999999995</v>
      </c>
      <c r="AC65" s="10">
        <v>-13.886209999999998</v>
      </c>
      <c r="AD65" s="10">
        <v>-10.38104</v>
      </c>
      <c r="AE65" s="10">
        <v>-8.8864900000000002</v>
      </c>
      <c r="AF65" s="10">
        <v>-24.04243</v>
      </c>
      <c r="AG65" s="10">
        <v>-9.7753157925099998</v>
      </c>
      <c r="AH65" s="10">
        <v>-13.541234510899999</v>
      </c>
      <c r="AI65" s="9">
        <v>72.870630000000006</v>
      </c>
      <c r="AJ65" s="9">
        <v>68.089640000000003</v>
      </c>
      <c r="AK65" s="9">
        <v>60.205719999999999</v>
      </c>
      <c r="AL65" s="9">
        <v>49.438319999999997</v>
      </c>
      <c r="AM65" s="9">
        <v>32.877110000000002</v>
      </c>
      <c r="AN65" s="4"/>
      <c r="AO65" s="4"/>
      <c r="AP65" s="4"/>
      <c r="AQ65" s="4"/>
      <c r="AR65" s="4"/>
      <c r="AS65" s="4"/>
      <c r="AT65" s="4"/>
      <c r="AU65" s="4"/>
      <c r="AV65" s="4"/>
      <c r="AW65" s="4"/>
      <c r="AX65" s="4"/>
      <c r="AY65" s="4"/>
      <c r="ALQ65" t="e">
        <v>#N/A</v>
      </c>
    </row>
    <row r="66" spans="1:1005" ht="15" x14ac:dyDescent="0.25">
      <c r="A66" s="108">
        <f>YampaRiverInflow.TotalOutflow!A66</f>
        <v>45870</v>
      </c>
      <c r="B66" s="9"/>
      <c r="C66" s="9"/>
      <c r="D66" s="9">
        <v>-12.022</v>
      </c>
      <c r="E66" s="10">
        <v>47.366790000000002</v>
      </c>
      <c r="F66" s="10">
        <v>-3.6207199999999999</v>
      </c>
      <c r="G66" s="10">
        <v>8.2340900000000001</v>
      </c>
      <c r="H66" s="10">
        <v>1.0808900000000001</v>
      </c>
      <c r="I66" s="10">
        <v>9.8302700000000005</v>
      </c>
      <c r="J66" s="10">
        <v>-30.478750000000002</v>
      </c>
      <c r="K66" s="10">
        <v>-37.806379999999997</v>
      </c>
      <c r="L66" s="10">
        <v>0.36157</v>
      </c>
      <c r="M66" s="10">
        <v>-21.721700000000002</v>
      </c>
      <c r="N66" s="10">
        <v>-32.771730000000005</v>
      </c>
      <c r="O66" s="10">
        <v>-3.3455599999999999</v>
      </c>
      <c r="P66" s="10">
        <v>5.3322599999999998</v>
      </c>
      <c r="Q66" s="10">
        <v>-12.47739</v>
      </c>
      <c r="R66" s="10">
        <v>-10.764940000000001</v>
      </c>
      <c r="S66" s="10">
        <v>-12.411370000000002</v>
      </c>
      <c r="T66" s="10">
        <v>-5.8684500000000002</v>
      </c>
      <c r="U66" s="10">
        <v>-7.3342000000000001</v>
      </c>
      <c r="V66" s="10">
        <v>-0.58257000000000003</v>
      </c>
      <c r="W66" s="10">
        <v>-2.9759099999999998</v>
      </c>
      <c r="X66" s="10">
        <v>-4.9262499999999996</v>
      </c>
      <c r="Y66" s="10">
        <v>7.4216999999999995</v>
      </c>
      <c r="Z66" s="10">
        <v>-6.2596699999999998</v>
      </c>
      <c r="AA66" s="10">
        <v>-3.49715</v>
      </c>
      <c r="AB66" s="10">
        <v>-8.0988400000000009</v>
      </c>
      <c r="AC66" s="10">
        <v>-12.211690000000001</v>
      </c>
      <c r="AD66" s="10">
        <v>-5.9300299999999995</v>
      </c>
      <c r="AE66" s="10">
        <v>-10.645899999999999</v>
      </c>
      <c r="AF66" s="10">
        <v>-16.45506</v>
      </c>
      <c r="AG66" s="10">
        <v>-6.1211380751300002</v>
      </c>
      <c r="AH66" s="10">
        <v>-16.4951205805</v>
      </c>
      <c r="AI66" s="9">
        <v>74.391710000000003</v>
      </c>
      <c r="AJ66" s="9">
        <v>83.114260000000002</v>
      </c>
      <c r="AK66" s="9">
        <v>64.003280000000004</v>
      </c>
      <c r="AL66" s="9">
        <v>30.162470000000003</v>
      </c>
      <c r="AM66" s="9">
        <v>25.66291</v>
      </c>
      <c r="AN66" s="4"/>
      <c r="AO66" s="4"/>
      <c r="AP66" s="4"/>
      <c r="AQ66" s="4"/>
      <c r="AR66" s="4"/>
      <c r="AS66" s="4"/>
      <c r="AT66" s="4"/>
      <c r="AU66" s="4"/>
      <c r="AV66" s="4"/>
      <c r="AW66" s="4"/>
      <c r="AX66" s="4"/>
      <c r="AY66" s="4"/>
      <c r="ALQ66" t="e">
        <v>#N/A</v>
      </c>
    </row>
    <row r="67" spans="1:1005" ht="15" x14ac:dyDescent="0.25">
      <c r="A67" s="108">
        <f>YampaRiverInflow.TotalOutflow!A67</f>
        <v>45901</v>
      </c>
      <c r="B67" s="9"/>
      <c r="C67" s="9"/>
      <c r="D67" s="9">
        <v>-14.513</v>
      </c>
      <c r="E67" s="10">
        <v>21.405069999999998</v>
      </c>
      <c r="F67" s="10">
        <v>-6.1849399999999992</v>
      </c>
      <c r="G67" s="10">
        <v>-13.40967</v>
      </c>
      <c r="H67" s="10">
        <v>4.8451000000000004</v>
      </c>
      <c r="I67" s="10">
        <v>10.459700000000002</v>
      </c>
      <c r="J67" s="10">
        <v>-32.106940000000002</v>
      </c>
      <c r="K67" s="10">
        <v>-14.36115</v>
      </c>
      <c r="L67" s="10">
        <v>6.0761099999999999</v>
      </c>
      <c r="M67" s="10">
        <v>2.1292300000000002</v>
      </c>
      <c r="N67" s="10">
        <v>3.4588800000000002</v>
      </c>
      <c r="O67" s="10">
        <v>-3.5141100000000001</v>
      </c>
      <c r="P67" s="10">
        <v>2.3970700000000003</v>
      </c>
      <c r="Q67" s="10">
        <v>-14.862719999999999</v>
      </c>
      <c r="R67" s="10">
        <v>10.64911</v>
      </c>
      <c r="S67" s="10">
        <v>1.2162899999999999</v>
      </c>
      <c r="T67" s="10">
        <v>-3.2352600000000002</v>
      </c>
      <c r="U67" s="10">
        <v>3.2015500000000001</v>
      </c>
      <c r="V67" s="10">
        <v>-2.03647</v>
      </c>
      <c r="W67" s="10">
        <v>4.6902200000000001</v>
      </c>
      <c r="X67" s="10">
        <v>-2.4659599999999999</v>
      </c>
      <c r="Y67" s="10">
        <v>2.1341199999999998</v>
      </c>
      <c r="Z67" s="10">
        <v>-3.6479999999999999E-2</v>
      </c>
      <c r="AA67" s="10">
        <v>3.5242300000000002</v>
      </c>
      <c r="AB67" s="10">
        <v>2.30775</v>
      </c>
      <c r="AC67" s="10">
        <v>-2.1289499999999997</v>
      </c>
      <c r="AD67" s="10">
        <v>-5.9721000000000002</v>
      </c>
      <c r="AE67" s="10">
        <v>-4.7625399999999996</v>
      </c>
      <c r="AF67" s="10">
        <v>-11.23626</v>
      </c>
      <c r="AG67" s="10">
        <v>-5.9217293134800002</v>
      </c>
      <c r="AH67" s="10">
        <v>-16.066383176799999</v>
      </c>
      <c r="AI67" s="9">
        <v>15.569330000000001</v>
      </c>
      <c r="AJ67" s="9">
        <v>17.491540000000001</v>
      </c>
      <c r="AK67" s="9">
        <v>90.030710000000013</v>
      </c>
      <c r="AL67" s="9">
        <v>37.451620000000005</v>
      </c>
      <c r="AM67" s="9">
        <v>29.726150000000001</v>
      </c>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3C055-FD37-4117-AD78-EAD021D4A1E1}">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60</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PkrToImp_In_Time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43983</v>
      </c>
      <c r="B4" s="9"/>
      <c r="C4" s="9"/>
      <c r="D4" s="9">
        <v>-44.996000000000002</v>
      </c>
      <c r="E4" s="10">
        <v>-63.795000000000002</v>
      </c>
      <c r="F4" s="10">
        <v>-22.106999999999999</v>
      </c>
      <c r="G4" s="10">
        <v>-145.12100000000001</v>
      </c>
      <c r="H4" s="10">
        <v>-71.817999999999998</v>
      </c>
      <c r="I4" s="10">
        <v>-97.96</v>
      </c>
      <c r="J4" s="10">
        <v>8.8849999999999998</v>
      </c>
      <c r="K4" s="10">
        <v>-38.042999999999999</v>
      </c>
      <c r="L4" s="10">
        <v>-46.71</v>
      </c>
      <c r="M4" s="10">
        <v>-50.164000000000001</v>
      </c>
      <c r="N4" s="10">
        <v>-42.655000000000001</v>
      </c>
      <c r="O4" s="10">
        <v>-57.844000000000001</v>
      </c>
      <c r="P4" s="10">
        <v>-49.320999999999998</v>
      </c>
      <c r="Q4" s="10">
        <v>-51.93</v>
      </c>
      <c r="R4" s="10">
        <v>-183.62299999999999</v>
      </c>
      <c r="S4" s="10">
        <v>-63.558</v>
      </c>
      <c r="T4" s="10">
        <v>-43.442999999999998</v>
      </c>
      <c r="U4" s="10">
        <v>-78.712000000000003</v>
      </c>
      <c r="V4" s="10">
        <v>-44.427999999999997</v>
      </c>
      <c r="W4" s="10">
        <v>-46.622999999999998</v>
      </c>
      <c r="X4" s="10">
        <v>-26.48</v>
      </c>
      <c r="Y4" s="10">
        <v>-49.249000000000002</v>
      </c>
      <c r="Z4" s="10">
        <v>-37.82</v>
      </c>
      <c r="AA4" s="10">
        <v>-37.124000000000002</v>
      </c>
      <c r="AB4" s="10">
        <v>-46.805999999999997</v>
      </c>
      <c r="AC4" s="10">
        <v>-42.271000000000001</v>
      </c>
      <c r="AD4" s="10">
        <v>-36.914999999999999</v>
      </c>
      <c r="AE4" s="10">
        <v>-53.137999999999998</v>
      </c>
      <c r="AF4" s="10">
        <v>-64.947999999999993</v>
      </c>
      <c r="AG4" s="10">
        <v>-25.780999999999999</v>
      </c>
      <c r="AH4" s="10">
        <v>-34.943179999999998</v>
      </c>
      <c r="AI4" s="10">
        <v>-51.29607</v>
      </c>
      <c r="AJ4" s="10">
        <v>-57.331830000000004</v>
      </c>
      <c r="AK4" s="10">
        <v>-54.558230000000002</v>
      </c>
      <c r="AL4" s="10">
        <v>-68.587001490600002</v>
      </c>
      <c r="AM4" s="10">
        <v>-35.762955953400002</v>
      </c>
      <c r="AN4" s="4"/>
      <c r="AO4" s="4"/>
      <c r="AP4" s="4"/>
      <c r="AQ4" s="4"/>
      <c r="AR4" s="4"/>
      <c r="AS4" s="4"/>
      <c r="AT4" s="4"/>
      <c r="AU4" s="4"/>
      <c r="AV4" s="4"/>
      <c r="AW4" s="4"/>
      <c r="AX4" s="4"/>
      <c r="AY4" s="4"/>
    </row>
    <row r="5" spans="1:54" ht="15" x14ac:dyDescent="0.25">
      <c r="A5" s="108">
        <f>YampaRiverInflow.TotalOutflow!A5</f>
        <v>44013</v>
      </c>
      <c r="B5" s="9"/>
      <c r="C5" s="9"/>
      <c r="D5" s="9">
        <v>-30.271000000000001</v>
      </c>
      <c r="E5" s="10">
        <v>-36.118000000000002</v>
      </c>
      <c r="F5" s="10">
        <v>-38.566000000000003</v>
      </c>
      <c r="G5" s="10">
        <v>-36.479999999999997</v>
      </c>
      <c r="H5" s="10">
        <v>-38.226999999999997</v>
      </c>
      <c r="I5" s="10">
        <v>-78.781000000000006</v>
      </c>
      <c r="J5" s="10">
        <v>-21.681999999999999</v>
      </c>
      <c r="K5" s="10">
        <v>-28.289000000000001</v>
      </c>
      <c r="L5" s="10">
        <v>-64.233999999999995</v>
      </c>
      <c r="M5" s="10">
        <v>-49.396000000000001</v>
      </c>
      <c r="N5" s="10">
        <v>-44.13</v>
      </c>
      <c r="O5" s="10">
        <v>-48.3</v>
      </c>
      <c r="P5" s="10">
        <v>-25.504000000000001</v>
      </c>
      <c r="Q5" s="10">
        <v>-48.567</v>
      </c>
      <c r="R5" s="10">
        <v>-182.99199999999999</v>
      </c>
      <c r="S5" s="10">
        <v>-65.305999999999997</v>
      </c>
      <c r="T5" s="10">
        <v>-37.942</v>
      </c>
      <c r="U5" s="10">
        <v>-73.787000000000006</v>
      </c>
      <c r="V5" s="10">
        <v>-40.765999999999998</v>
      </c>
      <c r="W5" s="10">
        <v>-6.4569999999999999</v>
      </c>
      <c r="X5" s="10">
        <v>-40.478000000000002</v>
      </c>
      <c r="Y5" s="10">
        <v>-35.347000000000001</v>
      </c>
      <c r="Z5" s="10">
        <v>-30.984000000000002</v>
      </c>
      <c r="AA5" s="10">
        <v>-12.644</v>
      </c>
      <c r="AB5" s="10">
        <v>-15.252000000000001</v>
      </c>
      <c r="AC5" s="10">
        <v>-52.765999999999998</v>
      </c>
      <c r="AD5" s="10">
        <v>-45.936</v>
      </c>
      <c r="AE5" s="10">
        <v>-47.3</v>
      </c>
      <c r="AF5" s="10">
        <v>-39.220999999999997</v>
      </c>
      <c r="AG5" s="10">
        <v>-35.222999999999999</v>
      </c>
      <c r="AH5" s="10">
        <v>-42.72146</v>
      </c>
      <c r="AI5" s="9">
        <v>-48.900089999999999</v>
      </c>
      <c r="AJ5" s="9">
        <v>-17.894650000000002</v>
      </c>
      <c r="AK5" s="9">
        <v>-23.696210000000001</v>
      </c>
      <c r="AL5" s="9">
        <v>-7.1829008864099997</v>
      </c>
      <c r="AM5" s="9">
        <v>-13.3525170981</v>
      </c>
      <c r="AN5" s="4"/>
      <c r="AO5" s="4"/>
      <c r="AP5" s="4"/>
      <c r="AQ5" s="4"/>
      <c r="AR5" s="4"/>
      <c r="AS5" s="4"/>
      <c r="AT5" s="4"/>
      <c r="AU5" s="4"/>
      <c r="AV5" s="4"/>
      <c r="AW5" s="4"/>
      <c r="AX5" s="4"/>
      <c r="AY5" s="4"/>
    </row>
    <row r="6" spans="1:54" ht="15" x14ac:dyDescent="0.25">
      <c r="A6" s="108">
        <f>YampaRiverInflow.TotalOutflow!A6</f>
        <v>44044</v>
      </c>
      <c r="B6" s="9"/>
      <c r="C6" s="9"/>
      <c r="D6" s="9">
        <v>-27.927</v>
      </c>
      <c r="E6" s="10">
        <v>-15.141999999999999</v>
      </c>
      <c r="F6" s="10">
        <v>5.0810000000000004</v>
      </c>
      <c r="G6" s="10">
        <v>-16.428999999999998</v>
      </c>
      <c r="H6" s="10">
        <v>-15.093999999999999</v>
      </c>
      <c r="I6" s="10">
        <v>-77.117000000000004</v>
      </c>
      <c r="J6" s="10">
        <v>-51.414000000000001</v>
      </c>
      <c r="K6" s="10">
        <v>-22.39</v>
      </c>
      <c r="L6" s="10">
        <v>-5.8449999999999998</v>
      </c>
      <c r="M6" s="10">
        <v>-16.213000000000001</v>
      </c>
      <c r="N6" s="10">
        <v>-13.936999999999999</v>
      </c>
      <c r="O6" s="10">
        <v>-23.998000000000001</v>
      </c>
      <c r="P6" s="10">
        <v>5.8440000000000003</v>
      </c>
      <c r="Q6" s="10">
        <v>-37.121000000000002</v>
      </c>
      <c r="R6" s="10">
        <v>-39.380000000000003</v>
      </c>
      <c r="S6" s="10">
        <v>-27.815000000000001</v>
      </c>
      <c r="T6" s="10">
        <v>-14.052</v>
      </c>
      <c r="U6" s="10">
        <v>-65.381</v>
      </c>
      <c r="V6" s="10">
        <v>-36.566000000000003</v>
      </c>
      <c r="W6" s="10">
        <v>-19.853999999999999</v>
      </c>
      <c r="X6" s="10">
        <v>-3.7530000000000001</v>
      </c>
      <c r="Y6" s="10">
        <v>-2.8780000000000001</v>
      </c>
      <c r="Z6" s="10">
        <v>-12.666</v>
      </c>
      <c r="AA6" s="10">
        <v>-13.96</v>
      </c>
      <c r="AB6" s="10">
        <v>-39.997999999999998</v>
      </c>
      <c r="AC6" s="10">
        <v>7.2850000000000001</v>
      </c>
      <c r="AD6" s="10">
        <v>-24.344000000000001</v>
      </c>
      <c r="AE6" s="10">
        <v>-33.448999999999998</v>
      </c>
      <c r="AF6" s="10">
        <v>-19.832000000000001</v>
      </c>
      <c r="AG6" s="10">
        <v>-46.258000000000003</v>
      </c>
      <c r="AH6" s="10">
        <v>-32.945339999999995</v>
      </c>
      <c r="AI6" s="9">
        <v>-39.458289999999998</v>
      </c>
      <c r="AJ6" s="9">
        <v>-23.445790000000002</v>
      </c>
      <c r="AK6" s="9">
        <v>-14.44247</v>
      </c>
      <c r="AL6" s="9">
        <v>-5.3147564458200005</v>
      </c>
      <c r="AM6" s="9">
        <v>-18.306574451100001</v>
      </c>
      <c r="AN6" s="4"/>
      <c r="AO6" s="4"/>
      <c r="AP6" s="4"/>
      <c r="AQ6" s="4"/>
      <c r="AR6" s="4"/>
      <c r="AS6" s="4"/>
      <c r="AT6" s="4"/>
      <c r="AU6" s="4"/>
      <c r="AV6" s="4"/>
      <c r="AW6" s="4"/>
      <c r="AX6" s="4"/>
      <c r="AY6" s="4"/>
    </row>
    <row r="7" spans="1:54" ht="15" x14ac:dyDescent="0.25">
      <c r="A7" s="108">
        <f>YampaRiverInflow.TotalOutflow!A7</f>
        <v>44075</v>
      </c>
      <c r="B7" s="9"/>
      <c r="C7" s="9"/>
      <c r="D7" s="9">
        <v>-17.346</v>
      </c>
      <c r="E7" s="10">
        <v>14.304</v>
      </c>
      <c r="F7" s="10">
        <v>-4.5</v>
      </c>
      <c r="G7" s="10">
        <v>-45.348999999999997</v>
      </c>
      <c r="H7" s="10">
        <v>-49.987000000000002</v>
      </c>
      <c r="I7" s="10">
        <v>8.8550000000000004</v>
      </c>
      <c r="J7" s="10">
        <v>-45.326999999999998</v>
      </c>
      <c r="K7" s="10">
        <v>-12.705</v>
      </c>
      <c r="L7" s="10">
        <v>-21.931000000000001</v>
      </c>
      <c r="M7" s="10">
        <v>-11.678000000000001</v>
      </c>
      <c r="N7" s="10">
        <v>-16.454999999999998</v>
      </c>
      <c r="O7" s="10">
        <v>-15.521000000000001</v>
      </c>
      <c r="P7" s="10">
        <v>-12.746</v>
      </c>
      <c r="Q7" s="10">
        <v>-31.334</v>
      </c>
      <c r="R7" s="10">
        <v>-19.856000000000002</v>
      </c>
      <c r="S7" s="10">
        <v>-41.415999999999997</v>
      </c>
      <c r="T7" s="10">
        <v>-22.555</v>
      </c>
      <c r="U7" s="10">
        <v>0.85399999999999998</v>
      </c>
      <c r="V7" s="10">
        <v>-61.966000000000001</v>
      </c>
      <c r="W7" s="10">
        <v>-54.048999999999999</v>
      </c>
      <c r="X7" s="10">
        <v>-27.712</v>
      </c>
      <c r="Y7" s="10">
        <v>-18.021999999999998</v>
      </c>
      <c r="Z7" s="10">
        <v>-8.8450000000000006</v>
      </c>
      <c r="AA7" s="10">
        <v>-17.966000000000001</v>
      </c>
      <c r="AB7" s="10">
        <v>-5.1360000000000001</v>
      </c>
      <c r="AC7" s="10">
        <v>-10.974</v>
      </c>
      <c r="AD7" s="10">
        <v>-32.47</v>
      </c>
      <c r="AE7" s="10">
        <v>-35.090000000000003</v>
      </c>
      <c r="AF7" s="10">
        <v>-20.788</v>
      </c>
      <c r="AG7" s="10">
        <v>-50.804000000000002</v>
      </c>
      <c r="AH7" s="10">
        <v>-26.487169999999999</v>
      </c>
      <c r="AI7" s="9">
        <v>-30.253869999999999</v>
      </c>
      <c r="AJ7" s="9">
        <v>-43.057809999999996</v>
      </c>
      <c r="AK7" s="9">
        <v>-36.350120000000004</v>
      </c>
      <c r="AL7" s="9">
        <v>-18.8728240509</v>
      </c>
      <c r="AM7" s="9">
        <v>-15.710973601100001</v>
      </c>
      <c r="AN7" s="4"/>
      <c r="AO7" s="4"/>
      <c r="AP7" s="4"/>
      <c r="AQ7" s="4"/>
      <c r="AR7" s="4"/>
      <c r="AS7" s="4"/>
      <c r="AT7" s="4"/>
      <c r="AU7" s="4"/>
      <c r="AV7" s="4"/>
      <c r="AW7" s="4"/>
      <c r="AX7" s="4"/>
      <c r="AY7" s="4"/>
    </row>
    <row r="8" spans="1:54" ht="15" x14ac:dyDescent="0.25">
      <c r="A8" s="108">
        <f>YampaRiverInflow.TotalOutflow!A8</f>
        <v>44105</v>
      </c>
      <c r="B8" s="9"/>
      <c r="C8" s="9"/>
      <c r="D8" s="9">
        <v>-13.618</v>
      </c>
      <c r="E8" s="10">
        <v>25.649000000000001</v>
      </c>
      <c r="F8" s="10">
        <v>0.77100000000000002</v>
      </c>
      <c r="G8" s="10">
        <v>4.673</v>
      </c>
      <c r="H8" s="10">
        <v>-43.091999999999999</v>
      </c>
      <c r="I8" s="10">
        <v>28.411000000000001</v>
      </c>
      <c r="J8" s="10">
        <v>15.292999999999999</v>
      </c>
      <c r="K8" s="10">
        <v>7.4790000000000001</v>
      </c>
      <c r="L8" s="10">
        <v>-7.4880000000000004</v>
      </c>
      <c r="M8" s="10">
        <v>-21.609000000000002</v>
      </c>
      <c r="N8" s="10">
        <v>-2.9830000000000001</v>
      </c>
      <c r="O8" s="10">
        <v>3.17</v>
      </c>
      <c r="P8" s="10">
        <v>-15.058</v>
      </c>
      <c r="Q8" s="10">
        <v>-8.1869999999999994</v>
      </c>
      <c r="R8" s="10">
        <v>-13.262</v>
      </c>
      <c r="S8" s="10">
        <v>8.3439999999999994</v>
      </c>
      <c r="T8" s="10">
        <v>1.6279999999999999</v>
      </c>
      <c r="U8" s="10">
        <v>-1.526</v>
      </c>
      <c r="V8" s="10">
        <v>0.55800000000000005</v>
      </c>
      <c r="W8" s="10">
        <v>-0.40699999999999997</v>
      </c>
      <c r="X8" s="10">
        <v>-3.3740000000000001</v>
      </c>
      <c r="Y8" s="10">
        <v>10.401</v>
      </c>
      <c r="Z8" s="10">
        <v>3.125</v>
      </c>
      <c r="AA8" s="10">
        <v>0.16600000000000001</v>
      </c>
      <c r="AB8" s="10">
        <v>26.085000000000001</v>
      </c>
      <c r="AC8" s="10">
        <v>-4.4400000000000004</v>
      </c>
      <c r="AD8" s="10">
        <v>7.4</v>
      </c>
      <c r="AE8" s="10">
        <v>-11.666</v>
      </c>
      <c r="AF8" s="10">
        <v>-2.7410000000000001</v>
      </c>
      <c r="AG8" s="10">
        <v>-4.4329999999999998</v>
      </c>
      <c r="AH8" s="10">
        <v>-10.08483</v>
      </c>
      <c r="AI8" s="9">
        <v>-27.032550000000001</v>
      </c>
      <c r="AJ8" s="9">
        <v>-5.7554099999999995</v>
      </c>
      <c r="AK8" s="9">
        <v>-10.2515</v>
      </c>
      <c r="AL8" s="9">
        <v>-12.6998988852</v>
      </c>
      <c r="AM8" s="9">
        <v>-2.6646828313099999</v>
      </c>
      <c r="AN8" s="4"/>
      <c r="AO8" s="4"/>
      <c r="AP8" s="4"/>
      <c r="AQ8" s="4"/>
      <c r="AR8" s="4"/>
      <c r="AS8" s="4"/>
      <c r="AT8" s="4"/>
      <c r="AU8" s="4"/>
      <c r="AV8" s="4"/>
      <c r="AW8" s="4"/>
      <c r="AX8" s="4"/>
      <c r="AY8" s="4"/>
    </row>
    <row r="9" spans="1:54" ht="15" x14ac:dyDescent="0.25">
      <c r="A9" s="108">
        <f>YampaRiverInflow.TotalOutflow!A9</f>
        <v>44136</v>
      </c>
      <c r="B9" s="9"/>
      <c r="C9" s="9"/>
      <c r="D9" s="9">
        <v>7.05</v>
      </c>
      <c r="E9" s="10">
        <v>5.9569999999999999</v>
      </c>
      <c r="F9" s="10">
        <v>17.582999999999998</v>
      </c>
      <c r="G9" s="10">
        <v>-56.331000000000003</v>
      </c>
      <c r="H9" s="10">
        <v>-30.108000000000001</v>
      </c>
      <c r="I9" s="10">
        <v>-24.338000000000001</v>
      </c>
      <c r="J9" s="10">
        <v>-14.114000000000001</v>
      </c>
      <c r="K9" s="10">
        <v>1.411</v>
      </c>
      <c r="L9" s="10">
        <v>5.4320000000000004</v>
      </c>
      <c r="M9" s="10">
        <v>11.315</v>
      </c>
      <c r="N9" s="10">
        <v>8.8170000000000002</v>
      </c>
      <c r="O9" s="10">
        <v>8.6760000000000002</v>
      </c>
      <c r="P9" s="10">
        <v>-7.5490000000000004</v>
      </c>
      <c r="Q9" s="10">
        <v>1.3320000000000001</v>
      </c>
      <c r="R9" s="10">
        <v>8.9619999999999997</v>
      </c>
      <c r="S9" s="10">
        <v>4.5019999999999998</v>
      </c>
      <c r="T9" s="10">
        <v>13.975</v>
      </c>
      <c r="U9" s="10">
        <v>6.8760000000000003</v>
      </c>
      <c r="V9" s="10">
        <v>-37.753999999999998</v>
      </c>
      <c r="W9" s="10">
        <v>12.58</v>
      </c>
      <c r="X9" s="10">
        <v>4.9530000000000003</v>
      </c>
      <c r="Y9" s="10">
        <v>14.292</v>
      </c>
      <c r="Z9" s="10">
        <v>10.398</v>
      </c>
      <c r="AA9" s="10">
        <v>14.773</v>
      </c>
      <c r="AB9" s="10">
        <v>2.8980000000000001</v>
      </c>
      <c r="AC9" s="10">
        <v>-5.16</v>
      </c>
      <c r="AD9" s="10">
        <v>8.36</v>
      </c>
      <c r="AE9" s="10">
        <v>0.24399999999999999</v>
      </c>
      <c r="AF9" s="10">
        <v>-2.194</v>
      </c>
      <c r="AG9" s="10">
        <v>-8.1240000000000006</v>
      </c>
      <c r="AH9" s="10">
        <v>-20.0396</v>
      </c>
      <c r="AI9" s="9">
        <v>-7.1350500000000006</v>
      </c>
      <c r="AJ9" s="9">
        <v>-4.9749300000000005</v>
      </c>
      <c r="AK9" s="9">
        <v>-2.7747700000000002</v>
      </c>
      <c r="AL9" s="9">
        <v>-5.4642536803299997</v>
      </c>
      <c r="AM9" s="9">
        <v>13.381105650899999</v>
      </c>
      <c r="AN9" s="4"/>
      <c r="AO9" s="4"/>
      <c r="AP9" s="4"/>
      <c r="AQ9" s="4"/>
      <c r="AR9" s="4"/>
      <c r="AS9" s="4"/>
      <c r="AT9" s="4"/>
      <c r="AU9" s="4"/>
      <c r="AV9" s="4"/>
      <c r="AW9" s="4"/>
      <c r="AX9" s="4"/>
      <c r="AY9" s="4"/>
    </row>
    <row r="10" spans="1:54" ht="15" x14ac:dyDescent="0.25">
      <c r="A10" s="108">
        <f>YampaRiverInflow.TotalOutflow!A10</f>
        <v>44166</v>
      </c>
      <c r="B10" s="9"/>
      <c r="C10" s="9"/>
      <c r="D10" s="9">
        <v>12.73</v>
      </c>
      <c r="E10" s="10">
        <v>-13.081</v>
      </c>
      <c r="F10" s="10">
        <v>-31.75</v>
      </c>
      <c r="G10" s="10">
        <v>-93.247</v>
      </c>
      <c r="H10" s="10">
        <v>-29.280999999999999</v>
      </c>
      <c r="I10" s="10">
        <v>-52.756999999999998</v>
      </c>
      <c r="J10" s="10">
        <v>-68.424999999999997</v>
      </c>
      <c r="K10" s="10">
        <v>-26.193000000000001</v>
      </c>
      <c r="L10" s="10">
        <v>-1.996</v>
      </c>
      <c r="M10" s="10">
        <v>1.087</v>
      </c>
      <c r="N10" s="10">
        <v>7.093</v>
      </c>
      <c r="O10" s="10">
        <v>18.335000000000001</v>
      </c>
      <c r="P10" s="10">
        <v>4.6580000000000004</v>
      </c>
      <c r="Q10" s="10">
        <v>11.409000000000001</v>
      </c>
      <c r="R10" s="10">
        <v>18.884</v>
      </c>
      <c r="S10" s="10">
        <v>6.4809999999999999</v>
      </c>
      <c r="T10" s="10">
        <v>-1.6890000000000001</v>
      </c>
      <c r="U10" s="10">
        <v>-26.622</v>
      </c>
      <c r="V10" s="10">
        <v>-69.311999999999998</v>
      </c>
      <c r="W10" s="10">
        <v>30.471</v>
      </c>
      <c r="X10" s="10">
        <v>12.734</v>
      </c>
      <c r="Y10" s="10">
        <v>16.88</v>
      </c>
      <c r="Z10" s="10">
        <v>5.86</v>
      </c>
      <c r="AA10" s="10">
        <v>7.444</v>
      </c>
      <c r="AB10" s="10">
        <v>33.223999999999997</v>
      </c>
      <c r="AC10" s="10">
        <v>12.48</v>
      </c>
      <c r="AD10" s="10">
        <v>17.550999999999998</v>
      </c>
      <c r="AE10" s="10">
        <v>6.2709999999999999</v>
      </c>
      <c r="AF10" s="10">
        <v>38.814999999999998</v>
      </c>
      <c r="AG10" s="10">
        <v>9.5690000000000008</v>
      </c>
      <c r="AH10" s="10">
        <v>34.180550000000004</v>
      </c>
      <c r="AI10" s="9">
        <v>4.3811200000000001</v>
      </c>
      <c r="AJ10" s="9">
        <v>12.84577</v>
      </c>
      <c r="AK10" s="9">
        <v>-9.6169899999999995</v>
      </c>
      <c r="AL10" s="9">
        <v>8.3672790060800004</v>
      </c>
      <c r="AM10" s="9">
        <v>22.5435745029</v>
      </c>
      <c r="AN10" s="4"/>
      <c r="AO10" s="4"/>
      <c r="AP10" s="4"/>
      <c r="AQ10" s="4"/>
      <c r="AR10" s="4"/>
      <c r="AS10" s="4"/>
      <c r="AT10" s="4"/>
      <c r="AU10" s="4"/>
      <c r="AV10" s="4"/>
      <c r="AW10" s="4"/>
      <c r="AX10" s="4"/>
      <c r="AY10" s="4"/>
    </row>
    <row r="11" spans="1:54" ht="15" x14ac:dyDescent="0.25">
      <c r="A11" s="108">
        <f>YampaRiverInflow.TotalOutflow!A11</f>
        <v>44197</v>
      </c>
      <c r="B11" s="9"/>
      <c r="C11" s="9"/>
      <c r="D11" s="9">
        <v>-18.364000000000001</v>
      </c>
      <c r="E11" s="10">
        <v>-4.7590000000000003</v>
      </c>
      <c r="F11" s="10">
        <v>-120.42</v>
      </c>
      <c r="G11" s="10">
        <v>-132.33799999999999</v>
      </c>
      <c r="H11" s="10">
        <v>-58.228000000000002</v>
      </c>
      <c r="I11" s="10">
        <v>-60.307000000000002</v>
      </c>
      <c r="J11" s="10">
        <v>-43.218000000000004</v>
      </c>
      <c r="K11" s="10">
        <v>0.96399999999999997</v>
      </c>
      <c r="L11" s="10">
        <v>-22.263000000000002</v>
      </c>
      <c r="M11" s="10">
        <v>4.6050000000000004</v>
      </c>
      <c r="N11" s="10">
        <v>-1.4319999999999999</v>
      </c>
      <c r="O11" s="10">
        <v>-16.689</v>
      </c>
      <c r="P11" s="10">
        <v>33.015000000000001</v>
      </c>
      <c r="Q11" s="10">
        <v>-30.713000000000001</v>
      </c>
      <c r="R11" s="10">
        <v>-2.2970000000000002</v>
      </c>
      <c r="S11" s="10">
        <v>-5.6280000000000001</v>
      </c>
      <c r="T11" s="10">
        <v>-64.680999999999997</v>
      </c>
      <c r="U11" s="10">
        <v>-113.199</v>
      </c>
      <c r="V11" s="10">
        <v>36.241999999999997</v>
      </c>
      <c r="W11" s="10">
        <v>-10.677</v>
      </c>
      <c r="X11" s="10">
        <v>8.1579999999999995</v>
      </c>
      <c r="Y11" s="10">
        <v>1.393</v>
      </c>
      <c r="Z11" s="10">
        <v>10.17</v>
      </c>
      <c r="AA11" s="10">
        <v>3.6539999999999999</v>
      </c>
      <c r="AB11" s="10">
        <v>8.1709999999999994</v>
      </c>
      <c r="AC11" s="10">
        <v>-29.212</v>
      </c>
      <c r="AD11" s="10">
        <v>-12.486000000000001</v>
      </c>
      <c r="AE11" s="10">
        <v>-4.2009999999999996</v>
      </c>
      <c r="AF11" s="10">
        <v>-21.986999999999998</v>
      </c>
      <c r="AG11" s="10">
        <v>21.381310000000003</v>
      </c>
      <c r="AH11" s="10">
        <v>-39.100470000000001</v>
      </c>
      <c r="AI11" s="9">
        <v>-31.08878</v>
      </c>
      <c r="AJ11" s="9">
        <v>7.3067399999999996</v>
      </c>
      <c r="AK11" s="9">
        <v>-13.3189509084</v>
      </c>
      <c r="AL11" s="9">
        <v>-6.1162163466399999</v>
      </c>
      <c r="AM11" s="9">
        <v>40.491999999999997</v>
      </c>
      <c r="AN11" s="4"/>
      <c r="AO11" s="4"/>
      <c r="AP11" s="4"/>
      <c r="AQ11" s="4"/>
      <c r="AR11" s="4"/>
      <c r="AS11" s="4"/>
      <c r="AT11" s="4"/>
      <c r="AU11" s="4"/>
      <c r="AV11" s="4"/>
      <c r="AW11" s="4"/>
      <c r="AX11" s="4"/>
      <c r="AY11" s="4"/>
    </row>
    <row r="12" spans="1:54" ht="15" x14ac:dyDescent="0.25">
      <c r="A12" s="108">
        <f>YampaRiverInflow.TotalOutflow!A12</f>
        <v>44228</v>
      </c>
      <c r="B12" s="9"/>
      <c r="C12" s="9"/>
      <c r="D12" s="9">
        <v>-26.606999999999999</v>
      </c>
      <c r="E12" s="10">
        <v>-59.207000000000001</v>
      </c>
      <c r="F12" s="10">
        <v>75.613</v>
      </c>
      <c r="G12" s="10">
        <v>-7.18</v>
      </c>
      <c r="H12" s="10">
        <v>-64.896000000000001</v>
      </c>
      <c r="I12" s="10">
        <v>-23.876000000000001</v>
      </c>
      <c r="J12" s="10">
        <v>15.349</v>
      </c>
      <c r="K12" s="10">
        <v>-20.808</v>
      </c>
      <c r="L12" s="10">
        <v>-41.154000000000003</v>
      </c>
      <c r="M12" s="10">
        <v>-33.997</v>
      </c>
      <c r="N12" s="10">
        <v>-13.894</v>
      </c>
      <c r="O12" s="10">
        <v>-22.573</v>
      </c>
      <c r="P12" s="10">
        <v>-17.102</v>
      </c>
      <c r="Q12" s="10">
        <v>-38.902000000000001</v>
      </c>
      <c r="R12" s="10">
        <v>-63.575000000000003</v>
      </c>
      <c r="S12" s="10">
        <v>-26.556999999999999</v>
      </c>
      <c r="T12" s="10">
        <v>-43.094999999999999</v>
      </c>
      <c r="U12" s="10">
        <v>-46.804000000000002</v>
      </c>
      <c r="V12" s="10">
        <v>-20.875</v>
      </c>
      <c r="W12" s="10">
        <v>-24.366</v>
      </c>
      <c r="X12" s="10">
        <v>1.1859999999999999</v>
      </c>
      <c r="Y12" s="10">
        <v>-25.843</v>
      </c>
      <c r="Z12" s="10">
        <v>-4.476</v>
      </c>
      <c r="AA12" s="10">
        <v>-2.3679999999999999</v>
      </c>
      <c r="AB12" s="10">
        <v>5.9080000000000004</v>
      </c>
      <c r="AC12" s="10">
        <v>-17.978000000000002</v>
      </c>
      <c r="AD12" s="10">
        <v>-35.601999999999997</v>
      </c>
      <c r="AE12" s="10">
        <v>-45.103999999999999</v>
      </c>
      <c r="AF12" s="10">
        <v>-5.1180000000000003</v>
      </c>
      <c r="AG12" s="10">
        <v>-37.282989999999998</v>
      </c>
      <c r="AH12" s="10">
        <v>-15.646379999999999</v>
      </c>
      <c r="AI12" s="9">
        <v>-40.071829999999999</v>
      </c>
      <c r="AJ12" s="9">
        <v>-32.633000000000003</v>
      </c>
      <c r="AK12" s="9">
        <v>-26.703267437200001</v>
      </c>
      <c r="AL12" s="9">
        <v>-28.524806553999998</v>
      </c>
      <c r="AM12" s="9">
        <v>-31.532</v>
      </c>
      <c r="AN12" s="4"/>
      <c r="AO12" s="4"/>
      <c r="AP12" s="4"/>
      <c r="AQ12" s="4"/>
      <c r="AR12" s="4"/>
      <c r="AS12" s="4"/>
      <c r="AT12" s="4"/>
      <c r="AU12" s="4"/>
      <c r="AV12" s="4"/>
      <c r="AW12" s="4"/>
      <c r="AX12" s="4"/>
      <c r="AY12" s="4"/>
    </row>
    <row r="13" spans="1:54" ht="15" x14ac:dyDescent="0.25">
      <c r="A13" s="108">
        <f>YampaRiverInflow.TotalOutflow!A13</f>
        <v>44256</v>
      </c>
      <c r="B13" s="9"/>
      <c r="C13" s="9"/>
      <c r="D13" s="9">
        <v>-45.817999999999998</v>
      </c>
      <c r="E13" s="10">
        <v>-42.109000000000002</v>
      </c>
      <c r="F13" s="10">
        <v>-24.684999999999999</v>
      </c>
      <c r="G13" s="10">
        <v>-25.779</v>
      </c>
      <c r="H13" s="10">
        <v>-20.971</v>
      </c>
      <c r="I13" s="10">
        <v>-80.751000000000005</v>
      </c>
      <c r="J13" s="10">
        <v>22.236000000000001</v>
      </c>
      <c r="K13" s="10">
        <v>-24.802</v>
      </c>
      <c r="L13" s="10">
        <v>-17.36</v>
      </c>
      <c r="M13" s="10">
        <v>-33.058</v>
      </c>
      <c r="N13" s="10">
        <v>-34.947000000000003</v>
      </c>
      <c r="O13" s="10">
        <v>-9.4450000000000003</v>
      </c>
      <c r="P13" s="10">
        <v>-51.122999999999998</v>
      </c>
      <c r="Q13" s="10">
        <v>-40.192999999999998</v>
      </c>
      <c r="R13" s="10">
        <v>-34.902000000000001</v>
      </c>
      <c r="S13" s="10">
        <v>-96.096000000000004</v>
      </c>
      <c r="T13" s="10">
        <v>-38.881</v>
      </c>
      <c r="U13" s="10">
        <v>-9.1829999999999998</v>
      </c>
      <c r="V13" s="10">
        <v>-13.153</v>
      </c>
      <c r="W13" s="10">
        <v>-27.914000000000001</v>
      </c>
      <c r="X13" s="10">
        <v>-37.945</v>
      </c>
      <c r="Y13" s="10">
        <v>-37.232999999999997</v>
      </c>
      <c r="Z13" s="10">
        <v>-84.150999999999996</v>
      </c>
      <c r="AA13" s="10">
        <v>-52.823</v>
      </c>
      <c r="AB13" s="10">
        <v>-62.375</v>
      </c>
      <c r="AC13" s="10">
        <v>-22.702999999999999</v>
      </c>
      <c r="AD13" s="10">
        <v>-24.411000000000001</v>
      </c>
      <c r="AE13" s="10">
        <v>-35.779000000000003</v>
      </c>
      <c r="AF13" s="10">
        <v>-52.19</v>
      </c>
      <c r="AG13" s="10">
        <v>-44.594099999999997</v>
      </c>
      <c r="AH13" s="10">
        <v>-46.276849999999996</v>
      </c>
      <c r="AI13" s="9">
        <v>-41.178449999999998</v>
      </c>
      <c r="AJ13" s="9">
        <v>-54.098759999999999</v>
      </c>
      <c r="AK13" s="9">
        <v>-94.386657514799992</v>
      </c>
      <c r="AL13" s="9">
        <v>-67.435723010499999</v>
      </c>
      <c r="AM13" s="9">
        <v>-34.798000000000002</v>
      </c>
      <c r="AN13" s="4"/>
      <c r="AO13" s="4"/>
      <c r="AP13" s="4"/>
      <c r="AQ13" s="4"/>
      <c r="AR13" s="4"/>
      <c r="AS13" s="4"/>
      <c r="AT13" s="4"/>
      <c r="AU13" s="4"/>
      <c r="AV13" s="4"/>
      <c r="AW13" s="4"/>
      <c r="AX13" s="4"/>
      <c r="AY13" s="4"/>
    </row>
    <row r="14" spans="1:54" ht="15" x14ac:dyDescent="0.25">
      <c r="A14" s="108">
        <f>YampaRiverInflow.TotalOutflow!A14</f>
        <v>44287</v>
      </c>
      <c r="B14" s="9"/>
      <c r="C14" s="9"/>
      <c r="D14" s="9">
        <v>-32.718000000000004</v>
      </c>
      <c r="E14" s="10">
        <v>-26.696999999999999</v>
      </c>
      <c r="F14" s="10">
        <v>-94.260999999999996</v>
      </c>
      <c r="G14" s="10">
        <v>-33.209000000000003</v>
      </c>
      <c r="H14" s="10">
        <v>-50.463000000000001</v>
      </c>
      <c r="I14" s="10">
        <v>-39.68</v>
      </c>
      <c r="J14" s="10">
        <v>-1.92</v>
      </c>
      <c r="K14" s="10">
        <v>-7.2060000000000004</v>
      </c>
      <c r="L14" s="10">
        <v>-49.616999999999997</v>
      </c>
      <c r="M14" s="10">
        <v>-43.034999999999997</v>
      </c>
      <c r="N14" s="10">
        <v>-59.116</v>
      </c>
      <c r="O14" s="10">
        <v>-58.07</v>
      </c>
      <c r="P14" s="10">
        <v>-46.223999999999997</v>
      </c>
      <c r="Q14" s="10">
        <v>-45.231000000000002</v>
      </c>
      <c r="R14" s="10">
        <v>-21.337</v>
      </c>
      <c r="S14" s="10">
        <v>-46.392000000000003</v>
      </c>
      <c r="T14" s="10">
        <v>-46.932000000000002</v>
      </c>
      <c r="U14" s="10">
        <v>-10.394</v>
      </c>
      <c r="V14" s="10">
        <v>-22.183</v>
      </c>
      <c r="W14" s="10">
        <v>-50.360999999999997</v>
      </c>
      <c r="X14" s="10">
        <v>-34.244</v>
      </c>
      <c r="Y14" s="10">
        <v>-28.298999999999999</v>
      </c>
      <c r="Z14" s="10">
        <v>-23.056999999999999</v>
      </c>
      <c r="AA14" s="10">
        <v>-23.652999999999999</v>
      </c>
      <c r="AB14" s="10">
        <v>-18.731000000000002</v>
      </c>
      <c r="AC14" s="10">
        <v>-34.493000000000002</v>
      </c>
      <c r="AD14" s="10">
        <v>-34.719000000000001</v>
      </c>
      <c r="AE14" s="10">
        <v>-39.353999999999999</v>
      </c>
      <c r="AF14" s="10">
        <v>-36.816000000000003</v>
      </c>
      <c r="AG14" s="10">
        <v>-31.096540000000001</v>
      </c>
      <c r="AH14" s="10">
        <v>-26.820700000000002</v>
      </c>
      <c r="AI14" s="9">
        <v>-39.596559999999997</v>
      </c>
      <c r="AJ14" s="9">
        <v>-38.490559999999995</v>
      </c>
      <c r="AK14" s="9">
        <v>-7.4329692029799999</v>
      </c>
      <c r="AL14" s="9">
        <v>-6.8714972382399999</v>
      </c>
      <c r="AM14" s="9">
        <v>-9.35</v>
      </c>
      <c r="AN14" s="4"/>
      <c r="AO14" s="4"/>
      <c r="AP14" s="4"/>
      <c r="AQ14" s="4"/>
      <c r="AR14" s="4"/>
      <c r="AS14" s="4"/>
      <c r="AT14" s="4"/>
      <c r="AU14" s="4"/>
      <c r="AV14" s="4"/>
      <c r="AW14" s="4"/>
      <c r="AX14" s="4"/>
      <c r="AY14" s="4"/>
    </row>
    <row r="15" spans="1:54" ht="15" x14ac:dyDescent="0.25">
      <c r="A15" s="108">
        <f>YampaRiverInflow.TotalOutflow!A15</f>
        <v>44317</v>
      </c>
      <c r="B15" s="9"/>
      <c r="C15" s="9"/>
      <c r="D15" s="9">
        <v>-22.001000000000001</v>
      </c>
      <c r="E15" s="10">
        <v>-13.581</v>
      </c>
      <c r="F15" s="10">
        <v>-52.53</v>
      </c>
      <c r="G15" s="10">
        <v>-80.343999999999994</v>
      </c>
      <c r="H15" s="10">
        <v>-118.304</v>
      </c>
      <c r="I15" s="10">
        <v>-138.191</v>
      </c>
      <c r="J15" s="10">
        <v>-16.033000000000001</v>
      </c>
      <c r="K15" s="10">
        <v>-40.975999999999999</v>
      </c>
      <c r="L15" s="10">
        <v>-17.803999999999998</v>
      </c>
      <c r="M15" s="10">
        <v>-31.501999999999999</v>
      </c>
      <c r="N15" s="10">
        <v>-19.012</v>
      </c>
      <c r="O15" s="10">
        <v>-19.099</v>
      </c>
      <c r="P15" s="10">
        <v>-31.253</v>
      </c>
      <c r="Q15" s="10">
        <v>-147.96199999999999</v>
      </c>
      <c r="R15" s="10">
        <v>-29.908999999999999</v>
      </c>
      <c r="S15" s="10">
        <v>-28.129000000000001</v>
      </c>
      <c r="T15" s="10">
        <v>-49.914999999999999</v>
      </c>
      <c r="U15" s="10">
        <v>-34.603000000000002</v>
      </c>
      <c r="V15" s="10">
        <v>-27.748999999999999</v>
      </c>
      <c r="W15" s="10">
        <v>-15.643000000000001</v>
      </c>
      <c r="X15" s="10">
        <v>-26.481000000000002</v>
      </c>
      <c r="Y15" s="10">
        <v>-13.461</v>
      </c>
      <c r="Z15" s="10">
        <v>-3.1219999999999999</v>
      </c>
      <c r="AA15" s="10">
        <v>-37.49</v>
      </c>
      <c r="AB15" s="10">
        <v>-28.582000000000001</v>
      </c>
      <c r="AC15" s="10">
        <v>-34.988</v>
      </c>
      <c r="AD15" s="10">
        <v>-27.611000000000001</v>
      </c>
      <c r="AE15" s="10">
        <v>-13.772</v>
      </c>
      <c r="AF15" s="10">
        <v>-19.452999999999999</v>
      </c>
      <c r="AG15" s="10">
        <v>-43.834120000000006</v>
      </c>
      <c r="AH15" s="10">
        <v>-36.949010000000001</v>
      </c>
      <c r="AI15" s="9">
        <v>-18.708639999999999</v>
      </c>
      <c r="AJ15" s="9">
        <v>-25.39873</v>
      </c>
      <c r="AK15" s="9">
        <v>-18.684161391</v>
      </c>
      <c r="AL15" s="9">
        <v>-9.3682712112299988</v>
      </c>
      <c r="AM15" s="9">
        <v>-3.2269999999999999</v>
      </c>
      <c r="AN15" s="4"/>
      <c r="AO15" s="4"/>
      <c r="AP15" s="4"/>
      <c r="AQ15" s="4"/>
      <c r="AR15" s="4"/>
      <c r="AS15" s="4"/>
      <c r="AT15" s="4"/>
      <c r="AU15" s="4"/>
      <c r="AV15" s="4"/>
      <c r="AW15" s="4"/>
      <c r="AX15" s="4"/>
      <c r="AY15" s="4"/>
    </row>
    <row r="16" spans="1:54" ht="15" x14ac:dyDescent="0.25">
      <c r="A16" s="108">
        <f>YampaRiverInflow.TotalOutflow!A16</f>
        <v>44348</v>
      </c>
      <c r="B16" s="9"/>
      <c r="C16" s="9"/>
      <c r="D16" s="9">
        <v>-44.996000000000002</v>
      </c>
      <c r="E16" s="10">
        <v>-22.106999999999999</v>
      </c>
      <c r="F16" s="10">
        <v>-145.12100000000001</v>
      </c>
      <c r="G16" s="10">
        <v>-71.817999999999998</v>
      </c>
      <c r="H16" s="10">
        <v>-97.96</v>
      </c>
      <c r="I16" s="10">
        <v>8.8849999999999998</v>
      </c>
      <c r="J16" s="10">
        <v>-38.042999999999999</v>
      </c>
      <c r="K16" s="10">
        <v>-46.71</v>
      </c>
      <c r="L16" s="10">
        <v>-50.164000000000001</v>
      </c>
      <c r="M16" s="10">
        <v>-42.655000000000001</v>
      </c>
      <c r="N16" s="10">
        <v>-57.844000000000001</v>
      </c>
      <c r="O16" s="10">
        <v>-49.320999999999998</v>
      </c>
      <c r="P16" s="10">
        <v>-51.93</v>
      </c>
      <c r="Q16" s="10">
        <v>-183.62299999999999</v>
      </c>
      <c r="R16" s="10">
        <v>-63.558</v>
      </c>
      <c r="S16" s="10">
        <v>-43.442999999999998</v>
      </c>
      <c r="T16" s="10">
        <v>-78.712000000000003</v>
      </c>
      <c r="U16" s="10">
        <v>-44.427999999999997</v>
      </c>
      <c r="V16" s="10">
        <v>-46.622999999999998</v>
      </c>
      <c r="W16" s="10">
        <v>-26.48</v>
      </c>
      <c r="X16" s="10">
        <v>-49.249000000000002</v>
      </c>
      <c r="Y16" s="10">
        <v>-37.82</v>
      </c>
      <c r="Z16" s="10">
        <v>-37.124000000000002</v>
      </c>
      <c r="AA16" s="10">
        <v>-46.805999999999997</v>
      </c>
      <c r="AB16" s="10">
        <v>-42.271000000000001</v>
      </c>
      <c r="AC16" s="10">
        <v>-36.914999999999999</v>
      </c>
      <c r="AD16" s="10">
        <v>-53.137999999999998</v>
      </c>
      <c r="AE16" s="10">
        <v>-64.947999999999993</v>
      </c>
      <c r="AF16" s="10">
        <v>-25.780999999999999</v>
      </c>
      <c r="AG16" s="10">
        <v>-34.943179999999998</v>
      </c>
      <c r="AH16" s="10">
        <v>-51.29607</v>
      </c>
      <c r="AI16" s="9">
        <v>-57.331830000000004</v>
      </c>
      <c r="AJ16" s="9">
        <v>-54.558230000000002</v>
      </c>
      <c r="AK16" s="9">
        <v>-68.587001490600002</v>
      </c>
      <c r="AL16" s="9">
        <v>-35.762955953400002</v>
      </c>
      <c r="AM16" s="9">
        <v>-63.795000000000002</v>
      </c>
      <c r="AN16" s="4"/>
      <c r="AO16" s="4"/>
      <c r="AP16" s="4"/>
      <c r="AQ16" s="4"/>
      <c r="AR16" s="4"/>
      <c r="AS16" s="4"/>
      <c r="AT16" s="4"/>
      <c r="AU16" s="4"/>
      <c r="AV16" s="4"/>
      <c r="AW16" s="4"/>
      <c r="AX16" s="4"/>
      <c r="AY16" s="4"/>
    </row>
    <row r="17" spans="1:51" ht="15" x14ac:dyDescent="0.25">
      <c r="A17" s="108">
        <f>YampaRiverInflow.TotalOutflow!A17</f>
        <v>44378</v>
      </c>
      <c r="B17" s="9"/>
      <c r="C17" s="9"/>
      <c r="D17" s="9">
        <v>-30.271000000000001</v>
      </c>
      <c r="E17" s="10">
        <v>-38.566000000000003</v>
      </c>
      <c r="F17" s="10">
        <v>-36.479999999999997</v>
      </c>
      <c r="G17" s="10">
        <v>-38.226999999999997</v>
      </c>
      <c r="H17" s="10">
        <v>-78.781000000000006</v>
      </c>
      <c r="I17" s="10">
        <v>-21.681999999999999</v>
      </c>
      <c r="J17" s="10">
        <v>-28.289000000000001</v>
      </c>
      <c r="K17" s="10">
        <v>-64.233999999999995</v>
      </c>
      <c r="L17" s="10">
        <v>-49.396000000000001</v>
      </c>
      <c r="M17" s="10">
        <v>-44.13</v>
      </c>
      <c r="N17" s="10">
        <v>-48.3</v>
      </c>
      <c r="O17" s="10">
        <v>-25.504000000000001</v>
      </c>
      <c r="P17" s="10">
        <v>-48.567</v>
      </c>
      <c r="Q17" s="10">
        <v>-182.99199999999999</v>
      </c>
      <c r="R17" s="10">
        <v>-65.305999999999997</v>
      </c>
      <c r="S17" s="10">
        <v>-37.942</v>
      </c>
      <c r="T17" s="10">
        <v>-73.787000000000006</v>
      </c>
      <c r="U17" s="10">
        <v>-40.765999999999998</v>
      </c>
      <c r="V17" s="10">
        <v>-6.4569999999999999</v>
      </c>
      <c r="W17" s="10">
        <v>-40.478000000000002</v>
      </c>
      <c r="X17" s="10">
        <v>-35.347000000000001</v>
      </c>
      <c r="Y17" s="10">
        <v>-30.984000000000002</v>
      </c>
      <c r="Z17" s="10">
        <v>-12.644</v>
      </c>
      <c r="AA17" s="10">
        <v>-15.252000000000001</v>
      </c>
      <c r="AB17" s="10">
        <v>-52.765999999999998</v>
      </c>
      <c r="AC17" s="10">
        <v>-45.936</v>
      </c>
      <c r="AD17" s="10">
        <v>-47.3</v>
      </c>
      <c r="AE17" s="10">
        <v>-39.220999999999997</v>
      </c>
      <c r="AF17" s="10">
        <v>-35.222999999999999</v>
      </c>
      <c r="AG17" s="10">
        <v>-42.72146</v>
      </c>
      <c r="AH17" s="10">
        <v>-48.900089999999999</v>
      </c>
      <c r="AI17" s="9">
        <v>-17.894650000000002</v>
      </c>
      <c r="AJ17" s="9">
        <v>-23.696210000000001</v>
      </c>
      <c r="AK17" s="9">
        <v>-7.1829008864099997</v>
      </c>
      <c r="AL17" s="9">
        <v>-13.3525170981</v>
      </c>
      <c r="AM17" s="9">
        <v>-36.118000000000002</v>
      </c>
      <c r="AN17" s="4"/>
      <c r="AO17" s="4"/>
      <c r="AP17" s="4"/>
      <c r="AQ17" s="4"/>
      <c r="AR17" s="4"/>
      <c r="AS17" s="4"/>
      <c r="AT17" s="4"/>
      <c r="AU17" s="4"/>
      <c r="AV17" s="4"/>
      <c r="AW17" s="4"/>
      <c r="AX17" s="4"/>
      <c r="AY17" s="4"/>
    </row>
    <row r="18" spans="1:51" ht="15" x14ac:dyDescent="0.25">
      <c r="A18" s="108">
        <f>YampaRiverInflow.TotalOutflow!A18</f>
        <v>44409</v>
      </c>
      <c r="B18" s="9"/>
      <c r="C18" s="9"/>
      <c r="D18" s="9">
        <v>-27.927</v>
      </c>
      <c r="E18" s="10">
        <v>5.0810000000000004</v>
      </c>
      <c r="F18" s="10">
        <v>-16.428999999999998</v>
      </c>
      <c r="G18" s="10">
        <v>-15.093999999999999</v>
      </c>
      <c r="H18" s="10">
        <v>-77.117000000000004</v>
      </c>
      <c r="I18" s="10">
        <v>-51.414000000000001</v>
      </c>
      <c r="J18" s="10">
        <v>-22.39</v>
      </c>
      <c r="K18" s="10">
        <v>-5.8449999999999998</v>
      </c>
      <c r="L18" s="10">
        <v>-16.213000000000001</v>
      </c>
      <c r="M18" s="10">
        <v>-13.936999999999999</v>
      </c>
      <c r="N18" s="10">
        <v>-23.998000000000001</v>
      </c>
      <c r="O18" s="10">
        <v>5.8440000000000003</v>
      </c>
      <c r="P18" s="10">
        <v>-37.121000000000002</v>
      </c>
      <c r="Q18" s="10">
        <v>-39.380000000000003</v>
      </c>
      <c r="R18" s="10">
        <v>-27.815000000000001</v>
      </c>
      <c r="S18" s="10">
        <v>-14.052</v>
      </c>
      <c r="T18" s="10">
        <v>-65.381</v>
      </c>
      <c r="U18" s="10">
        <v>-36.566000000000003</v>
      </c>
      <c r="V18" s="10">
        <v>-19.853999999999999</v>
      </c>
      <c r="W18" s="10">
        <v>-3.7530000000000001</v>
      </c>
      <c r="X18" s="10">
        <v>-2.8780000000000001</v>
      </c>
      <c r="Y18" s="10">
        <v>-12.666</v>
      </c>
      <c r="Z18" s="10">
        <v>-13.96</v>
      </c>
      <c r="AA18" s="10">
        <v>-39.997999999999998</v>
      </c>
      <c r="AB18" s="10">
        <v>7.2850000000000001</v>
      </c>
      <c r="AC18" s="10">
        <v>-24.344000000000001</v>
      </c>
      <c r="AD18" s="10">
        <v>-33.448999999999998</v>
      </c>
      <c r="AE18" s="10">
        <v>-19.832000000000001</v>
      </c>
      <c r="AF18" s="10">
        <v>-46.258000000000003</v>
      </c>
      <c r="AG18" s="10">
        <v>-32.945339999999995</v>
      </c>
      <c r="AH18" s="10">
        <v>-39.458289999999998</v>
      </c>
      <c r="AI18" s="9">
        <v>-23.445790000000002</v>
      </c>
      <c r="AJ18" s="9">
        <v>-14.44247</v>
      </c>
      <c r="AK18" s="9">
        <v>-5.3147564458200005</v>
      </c>
      <c r="AL18" s="9">
        <v>-18.306574451100001</v>
      </c>
      <c r="AM18" s="9">
        <v>-15.141999999999999</v>
      </c>
      <c r="AN18" s="4"/>
      <c r="AO18" s="4"/>
      <c r="AP18" s="4"/>
      <c r="AQ18" s="4"/>
      <c r="AR18" s="4"/>
      <c r="AS18" s="4"/>
      <c r="AT18" s="4"/>
      <c r="AU18" s="4"/>
      <c r="AV18" s="4"/>
      <c r="AW18" s="4"/>
      <c r="AX18" s="4"/>
      <c r="AY18" s="4"/>
    </row>
    <row r="19" spans="1:51" ht="15" x14ac:dyDescent="0.25">
      <c r="A19" s="108">
        <f>YampaRiverInflow.TotalOutflow!A19</f>
        <v>44440</v>
      </c>
      <c r="B19" s="9"/>
      <c r="C19" s="9"/>
      <c r="D19" s="9">
        <v>-17.346</v>
      </c>
      <c r="E19" s="10">
        <v>-4.5</v>
      </c>
      <c r="F19" s="10">
        <v>-45.348999999999997</v>
      </c>
      <c r="G19" s="10">
        <v>-49.987000000000002</v>
      </c>
      <c r="H19" s="10">
        <v>8.8550000000000004</v>
      </c>
      <c r="I19" s="10">
        <v>-45.326999999999998</v>
      </c>
      <c r="J19" s="10">
        <v>-12.705</v>
      </c>
      <c r="K19" s="10">
        <v>-21.931000000000001</v>
      </c>
      <c r="L19" s="10">
        <v>-11.678000000000001</v>
      </c>
      <c r="M19" s="10">
        <v>-16.454999999999998</v>
      </c>
      <c r="N19" s="10">
        <v>-15.521000000000001</v>
      </c>
      <c r="O19" s="10">
        <v>-12.746</v>
      </c>
      <c r="P19" s="10">
        <v>-31.334</v>
      </c>
      <c r="Q19" s="10">
        <v>-19.856000000000002</v>
      </c>
      <c r="R19" s="10">
        <v>-41.415999999999997</v>
      </c>
      <c r="S19" s="10">
        <v>-22.555</v>
      </c>
      <c r="T19" s="10">
        <v>0.85399999999999998</v>
      </c>
      <c r="U19" s="10">
        <v>-61.966000000000001</v>
      </c>
      <c r="V19" s="10">
        <v>-54.048999999999999</v>
      </c>
      <c r="W19" s="10">
        <v>-27.712</v>
      </c>
      <c r="X19" s="10">
        <v>-18.021999999999998</v>
      </c>
      <c r="Y19" s="10">
        <v>-8.8450000000000006</v>
      </c>
      <c r="Z19" s="10">
        <v>-17.966000000000001</v>
      </c>
      <c r="AA19" s="10">
        <v>-5.1360000000000001</v>
      </c>
      <c r="AB19" s="10">
        <v>-10.974</v>
      </c>
      <c r="AC19" s="10">
        <v>-32.47</v>
      </c>
      <c r="AD19" s="10">
        <v>-35.090000000000003</v>
      </c>
      <c r="AE19" s="10">
        <v>-20.788</v>
      </c>
      <c r="AF19" s="10">
        <v>-50.804000000000002</v>
      </c>
      <c r="AG19" s="10">
        <v>-26.487169999999999</v>
      </c>
      <c r="AH19" s="10">
        <v>-30.253869999999999</v>
      </c>
      <c r="AI19" s="9">
        <v>-43.057809999999996</v>
      </c>
      <c r="AJ19" s="9">
        <v>-36.350120000000004</v>
      </c>
      <c r="AK19" s="9">
        <v>-18.8728240509</v>
      </c>
      <c r="AL19" s="9">
        <v>-15.710973601100001</v>
      </c>
      <c r="AM19" s="9">
        <v>14.304</v>
      </c>
      <c r="AN19" s="4"/>
      <c r="AO19" s="4"/>
      <c r="AP19" s="4"/>
      <c r="AQ19" s="4"/>
      <c r="AR19" s="4"/>
      <c r="AS19" s="4"/>
      <c r="AT19" s="4"/>
      <c r="AU19" s="4"/>
      <c r="AV19" s="4"/>
      <c r="AW19" s="4"/>
      <c r="AX19" s="4"/>
      <c r="AY19" s="4"/>
    </row>
    <row r="20" spans="1:51" ht="15" x14ac:dyDescent="0.25">
      <c r="A20" s="108">
        <f>YampaRiverInflow.TotalOutflow!A20</f>
        <v>44470</v>
      </c>
      <c r="B20" s="9"/>
      <c r="C20" s="9"/>
      <c r="D20" s="9">
        <v>-13.618</v>
      </c>
      <c r="E20" s="10">
        <v>0.77100000000000002</v>
      </c>
      <c r="F20" s="10">
        <v>4.673</v>
      </c>
      <c r="G20" s="10">
        <v>-43.091999999999999</v>
      </c>
      <c r="H20" s="10">
        <v>28.411000000000001</v>
      </c>
      <c r="I20" s="10">
        <v>15.292999999999999</v>
      </c>
      <c r="J20" s="10">
        <v>7.4790000000000001</v>
      </c>
      <c r="K20" s="10">
        <v>-7.4880000000000004</v>
      </c>
      <c r="L20" s="10">
        <v>-21.609000000000002</v>
      </c>
      <c r="M20" s="10">
        <v>-2.9830000000000001</v>
      </c>
      <c r="N20" s="10">
        <v>3.17</v>
      </c>
      <c r="O20" s="10">
        <v>-15.058</v>
      </c>
      <c r="P20" s="10">
        <v>-8.1869999999999994</v>
      </c>
      <c r="Q20" s="10">
        <v>-13.262</v>
      </c>
      <c r="R20" s="10">
        <v>8.3439999999999994</v>
      </c>
      <c r="S20" s="10">
        <v>1.6279999999999999</v>
      </c>
      <c r="T20" s="10">
        <v>-1.526</v>
      </c>
      <c r="U20" s="10">
        <v>0.55800000000000005</v>
      </c>
      <c r="V20" s="10">
        <v>-0.40699999999999997</v>
      </c>
      <c r="W20" s="10">
        <v>-3.3740000000000001</v>
      </c>
      <c r="X20" s="10">
        <v>10.401</v>
      </c>
      <c r="Y20" s="10">
        <v>3.125</v>
      </c>
      <c r="Z20" s="10">
        <v>0.16600000000000001</v>
      </c>
      <c r="AA20" s="10">
        <v>26.085000000000001</v>
      </c>
      <c r="AB20" s="10">
        <v>-4.4400000000000004</v>
      </c>
      <c r="AC20" s="10">
        <v>7.4</v>
      </c>
      <c r="AD20" s="10">
        <v>-11.666</v>
      </c>
      <c r="AE20" s="10">
        <v>-2.7410000000000001</v>
      </c>
      <c r="AF20" s="10">
        <v>-4.4329999999999998</v>
      </c>
      <c r="AG20" s="10">
        <v>-10.08483</v>
      </c>
      <c r="AH20" s="10">
        <v>-27.032550000000001</v>
      </c>
      <c r="AI20" s="9">
        <v>-5.7554099999999995</v>
      </c>
      <c r="AJ20" s="9">
        <v>-10.2515</v>
      </c>
      <c r="AK20" s="9">
        <v>-12.6998988852</v>
      </c>
      <c r="AL20" s="9">
        <v>-2.6646828313099999</v>
      </c>
      <c r="AM20" s="9">
        <v>25.649000000000001</v>
      </c>
      <c r="AN20" s="4"/>
      <c r="AO20" s="4"/>
      <c r="AP20" s="4"/>
      <c r="AQ20" s="4"/>
      <c r="AR20" s="4"/>
      <c r="AS20" s="4"/>
      <c r="AT20" s="4"/>
      <c r="AU20" s="4"/>
      <c r="AV20" s="4"/>
      <c r="AW20" s="4"/>
      <c r="AX20" s="4"/>
      <c r="AY20" s="4"/>
    </row>
    <row r="21" spans="1:51" ht="15" x14ac:dyDescent="0.25">
      <c r="A21" s="108">
        <f>YampaRiverInflow.TotalOutflow!A21</f>
        <v>44501</v>
      </c>
      <c r="B21" s="9"/>
      <c r="C21" s="9"/>
      <c r="D21" s="9">
        <v>7.05</v>
      </c>
      <c r="E21" s="10">
        <v>17.582999999999998</v>
      </c>
      <c r="F21" s="10">
        <v>-56.331000000000003</v>
      </c>
      <c r="G21" s="10">
        <v>-30.108000000000001</v>
      </c>
      <c r="H21" s="10">
        <v>-24.338000000000001</v>
      </c>
      <c r="I21" s="10">
        <v>-14.114000000000001</v>
      </c>
      <c r="J21" s="10">
        <v>1.411</v>
      </c>
      <c r="K21" s="10">
        <v>5.4320000000000004</v>
      </c>
      <c r="L21" s="10">
        <v>11.315</v>
      </c>
      <c r="M21" s="10">
        <v>8.8170000000000002</v>
      </c>
      <c r="N21" s="10">
        <v>8.6760000000000002</v>
      </c>
      <c r="O21" s="10">
        <v>-7.5490000000000004</v>
      </c>
      <c r="P21" s="10">
        <v>1.3320000000000001</v>
      </c>
      <c r="Q21" s="10">
        <v>8.9619999999999997</v>
      </c>
      <c r="R21" s="10">
        <v>4.5019999999999998</v>
      </c>
      <c r="S21" s="10">
        <v>13.975</v>
      </c>
      <c r="T21" s="10">
        <v>6.8760000000000003</v>
      </c>
      <c r="U21" s="10">
        <v>-37.753999999999998</v>
      </c>
      <c r="V21" s="10">
        <v>12.58</v>
      </c>
      <c r="W21" s="10">
        <v>4.9530000000000003</v>
      </c>
      <c r="X21" s="10">
        <v>14.292</v>
      </c>
      <c r="Y21" s="10">
        <v>10.398</v>
      </c>
      <c r="Z21" s="10">
        <v>14.773</v>
      </c>
      <c r="AA21" s="10">
        <v>2.8980000000000001</v>
      </c>
      <c r="AB21" s="10">
        <v>-5.16</v>
      </c>
      <c r="AC21" s="10">
        <v>8.36</v>
      </c>
      <c r="AD21" s="10">
        <v>0.24399999999999999</v>
      </c>
      <c r="AE21" s="10">
        <v>-2.194</v>
      </c>
      <c r="AF21" s="10">
        <v>-8.1240000000000006</v>
      </c>
      <c r="AG21" s="10">
        <v>-20.0396</v>
      </c>
      <c r="AH21" s="10">
        <v>-7.1350500000000006</v>
      </c>
      <c r="AI21" s="9">
        <v>-4.9749300000000005</v>
      </c>
      <c r="AJ21" s="9">
        <v>-2.7747700000000002</v>
      </c>
      <c r="AK21" s="9">
        <v>-5.4642536803299997</v>
      </c>
      <c r="AL21" s="9">
        <v>13.381105650899999</v>
      </c>
      <c r="AM21" s="9">
        <v>5.9569999999999999</v>
      </c>
      <c r="AN21" s="4"/>
      <c r="AO21" s="4"/>
      <c r="AP21" s="4"/>
      <c r="AQ21" s="4"/>
      <c r="AR21" s="4"/>
      <c r="AS21" s="4"/>
      <c r="AT21" s="4"/>
      <c r="AU21" s="4"/>
      <c r="AV21" s="4"/>
      <c r="AW21" s="4"/>
      <c r="AX21" s="4"/>
      <c r="AY21" s="4"/>
    </row>
    <row r="22" spans="1:51" ht="15" x14ac:dyDescent="0.25">
      <c r="A22" s="108">
        <f>YampaRiverInflow.TotalOutflow!A22</f>
        <v>44531</v>
      </c>
      <c r="B22" s="9"/>
      <c r="C22" s="9"/>
      <c r="D22" s="9">
        <v>12.73</v>
      </c>
      <c r="E22" s="10">
        <v>-31.75</v>
      </c>
      <c r="F22" s="10">
        <v>-93.247</v>
      </c>
      <c r="G22" s="10">
        <v>-29.280999999999999</v>
      </c>
      <c r="H22" s="10">
        <v>-52.756999999999998</v>
      </c>
      <c r="I22" s="10">
        <v>-68.424999999999997</v>
      </c>
      <c r="J22" s="10">
        <v>-26.193000000000001</v>
      </c>
      <c r="K22" s="10">
        <v>-1.996</v>
      </c>
      <c r="L22" s="10">
        <v>1.087</v>
      </c>
      <c r="M22" s="10">
        <v>7.093</v>
      </c>
      <c r="N22" s="10">
        <v>18.335000000000001</v>
      </c>
      <c r="O22" s="10">
        <v>4.6580000000000004</v>
      </c>
      <c r="P22" s="10">
        <v>11.409000000000001</v>
      </c>
      <c r="Q22" s="10">
        <v>18.884</v>
      </c>
      <c r="R22" s="10">
        <v>6.4809999999999999</v>
      </c>
      <c r="S22" s="10">
        <v>-1.6890000000000001</v>
      </c>
      <c r="T22" s="10">
        <v>-26.622</v>
      </c>
      <c r="U22" s="10">
        <v>-69.311999999999998</v>
      </c>
      <c r="V22" s="10">
        <v>30.471</v>
      </c>
      <c r="W22" s="10">
        <v>12.734</v>
      </c>
      <c r="X22" s="10">
        <v>16.88</v>
      </c>
      <c r="Y22" s="10">
        <v>5.86</v>
      </c>
      <c r="Z22" s="10">
        <v>7.444</v>
      </c>
      <c r="AA22" s="10">
        <v>33.223999999999997</v>
      </c>
      <c r="AB22" s="10">
        <v>12.48</v>
      </c>
      <c r="AC22" s="10">
        <v>17.550999999999998</v>
      </c>
      <c r="AD22" s="10">
        <v>6.2709999999999999</v>
      </c>
      <c r="AE22" s="10">
        <v>38.814999999999998</v>
      </c>
      <c r="AF22" s="10">
        <v>9.5690000000000008</v>
      </c>
      <c r="AG22" s="10">
        <v>34.180550000000004</v>
      </c>
      <c r="AH22" s="10">
        <v>4.3811200000000001</v>
      </c>
      <c r="AI22" s="9">
        <v>12.84577</v>
      </c>
      <c r="AJ22" s="9">
        <v>-9.6169899999999995</v>
      </c>
      <c r="AK22" s="9">
        <v>8.3672790060800004</v>
      </c>
      <c r="AL22" s="9">
        <v>22.5435745029</v>
      </c>
      <c r="AM22" s="9">
        <v>-13.081</v>
      </c>
      <c r="AN22" s="4"/>
      <c r="AO22" s="4"/>
      <c r="AP22" s="4"/>
      <c r="AQ22" s="4"/>
      <c r="AR22" s="4"/>
      <c r="AS22" s="4"/>
      <c r="AT22" s="4"/>
      <c r="AU22" s="4"/>
      <c r="AV22" s="4"/>
      <c r="AW22" s="4"/>
      <c r="AX22" s="4"/>
      <c r="AY22" s="4"/>
    </row>
    <row r="23" spans="1:51" ht="15" x14ac:dyDescent="0.25">
      <c r="A23" s="108">
        <f>YampaRiverInflow.TotalOutflow!A23</f>
        <v>44562</v>
      </c>
      <c r="B23" s="9"/>
      <c r="C23" s="9"/>
      <c r="D23" s="9">
        <v>-18.364000000000001</v>
      </c>
      <c r="E23" s="10">
        <v>-120.42</v>
      </c>
      <c r="F23" s="10">
        <v>-132.33799999999999</v>
      </c>
      <c r="G23" s="10">
        <v>-58.228000000000002</v>
      </c>
      <c r="H23" s="10">
        <v>-60.307000000000002</v>
      </c>
      <c r="I23" s="10">
        <v>-43.218000000000004</v>
      </c>
      <c r="J23" s="10">
        <v>0.96399999999999997</v>
      </c>
      <c r="K23" s="10">
        <v>-22.263000000000002</v>
      </c>
      <c r="L23" s="10">
        <v>4.6050000000000004</v>
      </c>
      <c r="M23" s="10">
        <v>-1.4319999999999999</v>
      </c>
      <c r="N23" s="10">
        <v>-16.689</v>
      </c>
      <c r="O23" s="10">
        <v>33.015000000000001</v>
      </c>
      <c r="P23" s="10">
        <v>-30.713000000000001</v>
      </c>
      <c r="Q23" s="10">
        <v>-2.2970000000000002</v>
      </c>
      <c r="R23" s="10">
        <v>-5.6280000000000001</v>
      </c>
      <c r="S23" s="10">
        <v>-64.680999999999997</v>
      </c>
      <c r="T23" s="10">
        <v>-113.199</v>
      </c>
      <c r="U23" s="10">
        <v>36.241999999999997</v>
      </c>
      <c r="V23" s="10">
        <v>-10.677</v>
      </c>
      <c r="W23" s="10">
        <v>8.1579999999999995</v>
      </c>
      <c r="X23" s="10">
        <v>1.393</v>
      </c>
      <c r="Y23" s="10">
        <v>10.17</v>
      </c>
      <c r="Z23" s="10">
        <v>3.6539999999999999</v>
      </c>
      <c r="AA23" s="10">
        <v>8.1709999999999994</v>
      </c>
      <c r="AB23" s="10">
        <v>-29.212</v>
      </c>
      <c r="AC23" s="10">
        <v>-12.486000000000001</v>
      </c>
      <c r="AD23" s="10">
        <v>-4.2009999999999996</v>
      </c>
      <c r="AE23" s="10">
        <v>-21.986999999999998</v>
      </c>
      <c r="AF23" s="10">
        <v>21.381310000000003</v>
      </c>
      <c r="AG23" s="10">
        <v>-39.100470000000001</v>
      </c>
      <c r="AH23" s="10">
        <v>-31.08878</v>
      </c>
      <c r="AI23" s="9">
        <v>7.3067399999999996</v>
      </c>
      <c r="AJ23" s="9">
        <v>-13.3189509084</v>
      </c>
      <c r="AK23" s="9">
        <v>-6.1162163466399999</v>
      </c>
      <c r="AL23" s="9">
        <v>40.491999999999997</v>
      </c>
      <c r="AM23" s="9">
        <v>-4.7590000000000003</v>
      </c>
      <c r="AN23" s="4"/>
      <c r="AO23" s="4"/>
      <c r="AP23" s="4"/>
      <c r="AQ23" s="4"/>
      <c r="AR23" s="4"/>
      <c r="AS23" s="4"/>
      <c r="AT23" s="4"/>
      <c r="AU23" s="4"/>
      <c r="AV23" s="4"/>
      <c r="AW23" s="4"/>
      <c r="AX23" s="4"/>
      <c r="AY23" s="4"/>
    </row>
    <row r="24" spans="1:51" ht="15" x14ac:dyDescent="0.25">
      <c r="A24" s="108">
        <f>YampaRiverInflow.TotalOutflow!A24</f>
        <v>44593</v>
      </c>
      <c r="B24" s="9"/>
      <c r="C24" s="9"/>
      <c r="D24" s="9">
        <v>-26.606999999999999</v>
      </c>
      <c r="E24" s="10">
        <v>75.613</v>
      </c>
      <c r="F24" s="10">
        <v>-7.18</v>
      </c>
      <c r="G24" s="10">
        <v>-64.896000000000001</v>
      </c>
      <c r="H24" s="10">
        <v>-23.876000000000001</v>
      </c>
      <c r="I24" s="10">
        <v>15.349</v>
      </c>
      <c r="J24" s="10">
        <v>-20.808</v>
      </c>
      <c r="K24" s="10">
        <v>-41.154000000000003</v>
      </c>
      <c r="L24" s="10">
        <v>-33.997</v>
      </c>
      <c r="M24" s="10">
        <v>-13.894</v>
      </c>
      <c r="N24" s="10">
        <v>-22.573</v>
      </c>
      <c r="O24" s="10">
        <v>-17.102</v>
      </c>
      <c r="P24" s="10">
        <v>-38.902000000000001</v>
      </c>
      <c r="Q24" s="10">
        <v>-63.575000000000003</v>
      </c>
      <c r="R24" s="10">
        <v>-26.556999999999999</v>
      </c>
      <c r="S24" s="10">
        <v>-43.094999999999999</v>
      </c>
      <c r="T24" s="10">
        <v>-46.804000000000002</v>
      </c>
      <c r="U24" s="10">
        <v>-20.875</v>
      </c>
      <c r="V24" s="10">
        <v>-24.366</v>
      </c>
      <c r="W24" s="10">
        <v>1.1859999999999999</v>
      </c>
      <c r="X24" s="10">
        <v>-25.843</v>
      </c>
      <c r="Y24" s="10">
        <v>-4.476</v>
      </c>
      <c r="Z24" s="10">
        <v>-2.3679999999999999</v>
      </c>
      <c r="AA24" s="10">
        <v>5.9080000000000004</v>
      </c>
      <c r="AB24" s="10">
        <v>-17.978000000000002</v>
      </c>
      <c r="AC24" s="10">
        <v>-35.601999999999997</v>
      </c>
      <c r="AD24" s="10">
        <v>-45.103999999999999</v>
      </c>
      <c r="AE24" s="10">
        <v>-5.1180000000000003</v>
      </c>
      <c r="AF24" s="10">
        <v>-37.282989999999998</v>
      </c>
      <c r="AG24" s="10">
        <v>-15.646379999999999</v>
      </c>
      <c r="AH24" s="10">
        <v>-40.071829999999999</v>
      </c>
      <c r="AI24" s="9">
        <v>-32.633000000000003</v>
      </c>
      <c r="AJ24" s="9">
        <v>-26.703267437200001</v>
      </c>
      <c r="AK24" s="9">
        <v>-28.524806553999998</v>
      </c>
      <c r="AL24" s="9">
        <v>-31.532</v>
      </c>
      <c r="AM24" s="9">
        <v>-59.207000000000001</v>
      </c>
      <c r="AN24" s="4"/>
      <c r="AO24" s="4"/>
      <c r="AP24" s="4"/>
      <c r="AQ24" s="4"/>
      <c r="AR24" s="4"/>
      <c r="AS24" s="4"/>
      <c r="AT24" s="4"/>
      <c r="AU24" s="4"/>
      <c r="AV24" s="4"/>
      <c r="AW24" s="4"/>
      <c r="AX24" s="4"/>
      <c r="AY24" s="4"/>
    </row>
    <row r="25" spans="1:51" ht="15" x14ac:dyDescent="0.25">
      <c r="A25" s="108">
        <f>YampaRiverInflow.TotalOutflow!A25</f>
        <v>44621</v>
      </c>
      <c r="B25" s="9"/>
      <c r="C25" s="9"/>
      <c r="D25" s="9">
        <v>-45.817999999999998</v>
      </c>
      <c r="E25" s="10">
        <v>-24.684999999999999</v>
      </c>
      <c r="F25" s="10">
        <v>-25.779</v>
      </c>
      <c r="G25" s="10">
        <v>-20.971</v>
      </c>
      <c r="H25" s="10">
        <v>-80.751000000000005</v>
      </c>
      <c r="I25" s="10">
        <v>22.236000000000001</v>
      </c>
      <c r="J25" s="10">
        <v>-24.802</v>
      </c>
      <c r="K25" s="10">
        <v>-17.36</v>
      </c>
      <c r="L25" s="10">
        <v>-33.058</v>
      </c>
      <c r="M25" s="10">
        <v>-34.947000000000003</v>
      </c>
      <c r="N25" s="10">
        <v>-9.4450000000000003</v>
      </c>
      <c r="O25" s="10">
        <v>-51.122999999999998</v>
      </c>
      <c r="P25" s="10">
        <v>-40.192999999999998</v>
      </c>
      <c r="Q25" s="10">
        <v>-34.902000000000001</v>
      </c>
      <c r="R25" s="10">
        <v>-96.096000000000004</v>
      </c>
      <c r="S25" s="10">
        <v>-38.881</v>
      </c>
      <c r="T25" s="10">
        <v>-9.1829999999999998</v>
      </c>
      <c r="U25" s="10">
        <v>-13.153</v>
      </c>
      <c r="V25" s="10">
        <v>-27.914000000000001</v>
      </c>
      <c r="W25" s="10">
        <v>-37.945</v>
      </c>
      <c r="X25" s="10">
        <v>-37.232999999999997</v>
      </c>
      <c r="Y25" s="10">
        <v>-84.150999999999996</v>
      </c>
      <c r="Z25" s="10">
        <v>-52.823</v>
      </c>
      <c r="AA25" s="10">
        <v>-62.375</v>
      </c>
      <c r="AB25" s="10">
        <v>-22.702999999999999</v>
      </c>
      <c r="AC25" s="10">
        <v>-24.411000000000001</v>
      </c>
      <c r="AD25" s="10">
        <v>-35.779000000000003</v>
      </c>
      <c r="AE25" s="10">
        <v>-52.19</v>
      </c>
      <c r="AF25" s="10">
        <v>-44.594099999999997</v>
      </c>
      <c r="AG25" s="10">
        <v>-46.276849999999996</v>
      </c>
      <c r="AH25" s="10">
        <v>-41.178449999999998</v>
      </c>
      <c r="AI25" s="9">
        <v>-54.098759999999999</v>
      </c>
      <c r="AJ25" s="9">
        <v>-94.386657514799992</v>
      </c>
      <c r="AK25" s="9">
        <v>-67.435723010499999</v>
      </c>
      <c r="AL25" s="9">
        <v>-34.798000000000002</v>
      </c>
      <c r="AM25" s="9">
        <v>-42.109000000000002</v>
      </c>
      <c r="AN25" s="4"/>
      <c r="AO25" s="4"/>
      <c r="AP25" s="4"/>
      <c r="AQ25" s="4"/>
      <c r="AR25" s="4"/>
      <c r="AS25" s="4"/>
      <c r="AT25" s="4"/>
      <c r="AU25" s="4"/>
      <c r="AV25" s="4"/>
      <c r="AW25" s="4"/>
      <c r="AX25" s="4"/>
      <c r="AY25" s="4"/>
    </row>
    <row r="26" spans="1:51" ht="15" x14ac:dyDescent="0.25">
      <c r="A26" s="108">
        <f>YampaRiverInflow.TotalOutflow!A26</f>
        <v>44652</v>
      </c>
      <c r="B26" s="9"/>
      <c r="C26" s="9"/>
      <c r="D26" s="9">
        <v>-32.718000000000004</v>
      </c>
      <c r="E26" s="10">
        <v>-94.260999999999996</v>
      </c>
      <c r="F26" s="10">
        <v>-33.209000000000003</v>
      </c>
      <c r="G26" s="10">
        <v>-50.463000000000001</v>
      </c>
      <c r="H26" s="10">
        <v>-39.68</v>
      </c>
      <c r="I26" s="10">
        <v>-1.92</v>
      </c>
      <c r="J26" s="10">
        <v>-7.2060000000000004</v>
      </c>
      <c r="K26" s="10">
        <v>-49.616999999999997</v>
      </c>
      <c r="L26" s="10">
        <v>-43.034999999999997</v>
      </c>
      <c r="M26" s="10">
        <v>-59.116</v>
      </c>
      <c r="N26" s="10">
        <v>-58.07</v>
      </c>
      <c r="O26" s="10">
        <v>-46.223999999999997</v>
      </c>
      <c r="P26" s="10">
        <v>-45.231000000000002</v>
      </c>
      <c r="Q26" s="10">
        <v>-21.337</v>
      </c>
      <c r="R26" s="10">
        <v>-46.392000000000003</v>
      </c>
      <c r="S26" s="10">
        <v>-46.932000000000002</v>
      </c>
      <c r="T26" s="10">
        <v>-10.394</v>
      </c>
      <c r="U26" s="10">
        <v>-22.183</v>
      </c>
      <c r="V26" s="10">
        <v>-50.360999999999997</v>
      </c>
      <c r="W26" s="10">
        <v>-34.244</v>
      </c>
      <c r="X26" s="10">
        <v>-28.298999999999999</v>
      </c>
      <c r="Y26" s="10">
        <v>-23.056999999999999</v>
      </c>
      <c r="Z26" s="10">
        <v>-23.652999999999999</v>
      </c>
      <c r="AA26" s="10">
        <v>-18.731000000000002</v>
      </c>
      <c r="AB26" s="10">
        <v>-34.493000000000002</v>
      </c>
      <c r="AC26" s="10">
        <v>-34.719000000000001</v>
      </c>
      <c r="AD26" s="10">
        <v>-39.353999999999999</v>
      </c>
      <c r="AE26" s="10">
        <v>-36.816000000000003</v>
      </c>
      <c r="AF26" s="10">
        <v>-31.096540000000001</v>
      </c>
      <c r="AG26" s="10">
        <v>-26.820700000000002</v>
      </c>
      <c r="AH26" s="10">
        <v>-39.596559999999997</v>
      </c>
      <c r="AI26" s="9">
        <v>-38.490559999999995</v>
      </c>
      <c r="AJ26" s="9">
        <v>-7.4329692029799999</v>
      </c>
      <c r="AK26" s="9">
        <v>-6.8714972382399999</v>
      </c>
      <c r="AL26" s="9">
        <v>-9.35</v>
      </c>
      <c r="AM26" s="9">
        <v>-26.696999999999999</v>
      </c>
      <c r="AN26" s="4"/>
      <c r="AO26" s="4"/>
      <c r="AP26" s="4"/>
      <c r="AQ26" s="4"/>
      <c r="AR26" s="4"/>
      <c r="AS26" s="4"/>
      <c r="AT26" s="4"/>
      <c r="AU26" s="4"/>
      <c r="AV26" s="4"/>
      <c r="AW26" s="4"/>
      <c r="AX26" s="4"/>
      <c r="AY26" s="4"/>
    </row>
    <row r="27" spans="1:51" ht="15" x14ac:dyDescent="0.25">
      <c r="A27" s="108">
        <f>YampaRiverInflow.TotalOutflow!A27</f>
        <v>44682</v>
      </c>
      <c r="B27" s="9"/>
      <c r="C27" s="9"/>
      <c r="D27" s="9">
        <v>-22.001000000000001</v>
      </c>
      <c r="E27" s="10">
        <v>-52.53</v>
      </c>
      <c r="F27" s="10">
        <v>-80.343999999999994</v>
      </c>
      <c r="G27" s="10">
        <v>-118.304</v>
      </c>
      <c r="H27" s="10">
        <v>-138.191</v>
      </c>
      <c r="I27" s="10">
        <v>-16.033000000000001</v>
      </c>
      <c r="J27" s="10">
        <v>-40.975999999999999</v>
      </c>
      <c r="K27" s="10">
        <v>-17.803999999999998</v>
      </c>
      <c r="L27" s="10">
        <v>-31.501999999999999</v>
      </c>
      <c r="M27" s="10">
        <v>-19.012</v>
      </c>
      <c r="N27" s="10">
        <v>-19.099</v>
      </c>
      <c r="O27" s="10">
        <v>-31.253</v>
      </c>
      <c r="P27" s="10">
        <v>-147.96199999999999</v>
      </c>
      <c r="Q27" s="10">
        <v>-29.908999999999999</v>
      </c>
      <c r="R27" s="10">
        <v>-28.129000000000001</v>
      </c>
      <c r="S27" s="10">
        <v>-49.914999999999999</v>
      </c>
      <c r="T27" s="10">
        <v>-34.603000000000002</v>
      </c>
      <c r="U27" s="10">
        <v>-27.748999999999999</v>
      </c>
      <c r="V27" s="10">
        <v>-15.643000000000001</v>
      </c>
      <c r="W27" s="10">
        <v>-26.481000000000002</v>
      </c>
      <c r="X27" s="10">
        <v>-13.461</v>
      </c>
      <c r="Y27" s="10">
        <v>-3.1219999999999999</v>
      </c>
      <c r="Z27" s="10">
        <v>-37.49</v>
      </c>
      <c r="AA27" s="10">
        <v>-28.582000000000001</v>
      </c>
      <c r="AB27" s="10">
        <v>-34.988</v>
      </c>
      <c r="AC27" s="10">
        <v>-27.611000000000001</v>
      </c>
      <c r="AD27" s="10">
        <v>-13.772</v>
      </c>
      <c r="AE27" s="10">
        <v>-19.452999999999999</v>
      </c>
      <c r="AF27" s="10">
        <v>-43.834120000000006</v>
      </c>
      <c r="AG27" s="10">
        <v>-36.949010000000001</v>
      </c>
      <c r="AH27" s="10">
        <v>-18.708639999999999</v>
      </c>
      <c r="AI27" s="9">
        <v>-25.39873</v>
      </c>
      <c r="AJ27" s="9">
        <v>-18.684161391</v>
      </c>
      <c r="AK27" s="9">
        <v>-9.3682712112299988</v>
      </c>
      <c r="AL27" s="9">
        <v>-3.2269999999999999</v>
      </c>
      <c r="AM27" s="9">
        <v>-13.581</v>
      </c>
      <c r="AN27" s="4"/>
      <c r="AO27" s="4"/>
      <c r="AP27" s="4"/>
      <c r="AQ27" s="4"/>
      <c r="AR27" s="4"/>
      <c r="AS27" s="4"/>
      <c r="AT27" s="4"/>
      <c r="AU27" s="4"/>
      <c r="AV27" s="4"/>
      <c r="AW27" s="4"/>
      <c r="AX27" s="4"/>
      <c r="AY27" s="4"/>
    </row>
    <row r="28" spans="1:51" ht="15" x14ac:dyDescent="0.25">
      <c r="A28" s="108">
        <f>YampaRiverInflow.TotalOutflow!A28</f>
        <v>44713</v>
      </c>
      <c r="B28" s="9"/>
      <c r="C28" s="9"/>
      <c r="D28" s="9">
        <v>-44.996000000000002</v>
      </c>
      <c r="E28" s="10">
        <v>-145.12100000000001</v>
      </c>
      <c r="F28" s="10">
        <v>-71.817999999999998</v>
      </c>
      <c r="G28" s="10">
        <v>-97.96</v>
      </c>
      <c r="H28" s="10">
        <v>8.8849999999999998</v>
      </c>
      <c r="I28" s="10">
        <v>-38.042999999999999</v>
      </c>
      <c r="J28" s="10">
        <v>-46.71</v>
      </c>
      <c r="K28" s="10">
        <v>-50.164000000000001</v>
      </c>
      <c r="L28" s="10">
        <v>-42.655000000000001</v>
      </c>
      <c r="M28" s="10">
        <v>-57.844000000000001</v>
      </c>
      <c r="N28" s="10">
        <v>-49.320999999999998</v>
      </c>
      <c r="O28" s="10">
        <v>-51.93</v>
      </c>
      <c r="P28" s="10">
        <v>-183.62299999999999</v>
      </c>
      <c r="Q28" s="10">
        <v>-63.558</v>
      </c>
      <c r="R28" s="10">
        <v>-43.442999999999998</v>
      </c>
      <c r="S28" s="10">
        <v>-78.712000000000003</v>
      </c>
      <c r="T28" s="10">
        <v>-44.427999999999997</v>
      </c>
      <c r="U28" s="10">
        <v>-46.622999999999998</v>
      </c>
      <c r="V28" s="10">
        <v>-26.48</v>
      </c>
      <c r="W28" s="10">
        <v>-49.249000000000002</v>
      </c>
      <c r="X28" s="10">
        <v>-37.82</v>
      </c>
      <c r="Y28" s="10">
        <v>-37.124000000000002</v>
      </c>
      <c r="Z28" s="10">
        <v>-46.805999999999997</v>
      </c>
      <c r="AA28" s="10">
        <v>-42.271000000000001</v>
      </c>
      <c r="AB28" s="10">
        <v>-36.914999999999999</v>
      </c>
      <c r="AC28" s="10">
        <v>-53.137999999999998</v>
      </c>
      <c r="AD28" s="10">
        <v>-64.947999999999993</v>
      </c>
      <c r="AE28" s="10">
        <v>-25.780999999999999</v>
      </c>
      <c r="AF28" s="10">
        <v>-34.943179999999998</v>
      </c>
      <c r="AG28" s="10">
        <v>-51.29607</v>
      </c>
      <c r="AH28" s="10">
        <v>-57.331830000000004</v>
      </c>
      <c r="AI28" s="9">
        <v>-54.558230000000002</v>
      </c>
      <c r="AJ28" s="9">
        <v>-68.587001490600002</v>
      </c>
      <c r="AK28" s="9">
        <v>-35.762955953400002</v>
      </c>
      <c r="AL28" s="9">
        <v>-63.795000000000002</v>
      </c>
      <c r="AM28" s="9">
        <v>-22.106999999999999</v>
      </c>
      <c r="AN28" s="4"/>
      <c r="AO28" s="4"/>
      <c r="AP28" s="4"/>
      <c r="AQ28" s="4"/>
      <c r="AR28" s="4"/>
      <c r="AS28" s="4"/>
      <c r="AT28" s="4"/>
      <c r="AU28" s="4"/>
      <c r="AV28" s="4"/>
      <c r="AW28" s="4"/>
      <c r="AX28" s="4"/>
      <c r="AY28" s="4"/>
    </row>
    <row r="29" spans="1:51" ht="15" x14ac:dyDescent="0.25">
      <c r="A29" s="108">
        <f>YampaRiverInflow.TotalOutflow!A29</f>
        <v>44743</v>
      </c>
      <c r="B29" s="9"/>
      <c r="C29" s="9"/>
      <c r="D29" s="9">
        <v>-30.271000000000001</v>
      </c>
      <c r="E29" s="10">
        <v>-36.479999999999997</v>
      </c>
      <c r="F29" s="10">
        <v>-38.226999999999997</v>
      </c>
      <c r="G29" s="10">
        <v>-78.781000000000006</v>
      </c>
      <c r="H29" s="10">
        <v>-21.681999999999999</v>
      </c>
      <c r="I29" s="10">
        <v>-28.289000000000001</v>
      </c>
      <c r="J29" s="10">
        <v>-64.233999999999995</v>
      </c>
      <c r="K29" s="10">
        <v>-49.396000000000001</v>
      </c>
      <c r="L29" s="10">
        <v>-44.13</v>
      </c>
      <c r="M29" s="10">
        <v>-48.3</v>
      </c>
      <c r="N29" s="10">
        <v>-25.504000000000001</v>
      </c>
      <c r="O29" s="10">
        <v>-48.567</v>
      </c>
      <c r="P29" s="10">
        <v>-182.99199999999999</v>
      </c>
      <c r="Q29" s="10">
        <v>-65.305999999999997</v>
      </c>
      <c r="R29" s="10">
        <v>-37.942</v>
      </c>
      <c r="S29" s="10">
        <v>-73.787000000000006</v>
      </c>
      <c r="T29" s="10">
        <v>-40.765999999999998</v>
      </c>
      <c r="U29" s="10">
        <v>-6.4569999999999999</v>
      </c>
      <c r="V29" s="10">
        <v>-40.478000000000002</v>
      </c>
      <c r="W29" s="10">
        <v>-35.347000000000001</v>
      </c>
      <c r="X29" s="10">
        <v>-30.984000000000002</v>
      </c>
      <c r="Y29" s="10">
        <v>-12.644</v>
      </c>
      <c r="Z29" s="10">
        <v>-15.252000000000001</v>
      </c>
      <c r="AA29" s="10">
        <v>-52.765999999999998</v>
      </c>
      <c r="AB29" s="10">
        <v>-45.936</v>
      </c>
      <c r="AC29" s="10">
        <v>-47.3</v>
      </c>
      <c r="AD29" s="10">
        <v>-39.220999999999997</v>
      </c>
      <c r="AE29" s="10">
        <v>-35.222999999999999</v>
      </c>
      <c r="AF29" s="10">
        <v>-42.72146</v>
      </c>
      <c r="AG29" s="10">
        <v>-48.900089999999999</v>
      </c>
      <c r="AH29" s="10">
        <v>-17.894650000000002</v>
      </c>
      <c r="AI29" s="9">
        <v>-23.696210000000001</v>
      </c>
      <c r="AJ29" s="9">
        <v>-7.1829008864099997</v>
      </c>
      <c r="AK29" s="9">
        <v>-13.3525170981</v>
      </c>
      <c r="AL29" s="9">
        <v>-36.118000000000002</v>
      </c>
      <c r="AM29" s="9">
        <v>-38.566000000000003</v>
      </c>
      <c r="AN29" s="4"/>
      <c r="AO29" s="4"/>
      <c r="AP29" s="4"/>
      <c r="AQ29" s="4"/>
      <c r="AR29" s="4"/>
      <c r="AS29" s="4"/>
      <c r="AT29" s="4"/>
      <c r="AU29" s="4"/>
      <c r="AV29" s="4"/>
      <c r="AW29" s="4"/>
      <c r="AX29" s="4"/>
      <c r="AY29" s="4"/>
    </row>
    <row r="30" spans="1:51" ht="15" x14ac:dyDescent="0.25">
      <c r="A30" s="108">
        <f>YampaRiverInflow.TotalOutflow!A30</f>
        <v>44774</v>
      </c>
      <c r="B30" s="9"/>
      <c r="C30" s="9"/>
      <c r="D30" s="9">
        <v>-27.927</v>
      </c>
      <c r="E30" s="10">
        <v>-16.428999999999998</v>
      </c>
      <c r="F30" s="10">
        <v>-15.093999999999999</v>
      </c>
      <c r="G30" s="10">
        <v>-77.117000000000004</v>
      </c>
      <c r="H30" s="10">
        <v>-51.414000000000001</v>
      </c>
      <c r="I30" s="10">
        <v>-22.39</v>
      </c>
      <c r="J30" s="10">
        <v>-5.8449999999999998</v>
      </c>
      <c r="K30" s="10">
        <v>-16.213000000000001</v>
      </c>
      <c r="L30" s="10">
        <v>-13.936999999999999</v>
      </c>
      <c r="M30" s="10">
        <v>-23.998000000000001</v>
      </c>
      <c r="N30" s="10">
        <v>5.8440000000000003</v>
      </c>
      <c r="O30" s="10">
        <v>-37.121000000000002</v>
      </c>
      <c r="P30" s="10">
        <v>-39.380000000000003</v>
      </c>
      <c r="Q30" s="10">
        <v>-27.815000000000001</v>
      </c>
      <c r="R30" s="10">
        <v>-14.052</v>
      </c>
      <c r="S30" s="10">
        <v>-65.381</v>
      </c>
      <c r="T30" s="10">
        <v>-36.566000000000003</v>
      </c>
      <c r="U30" s="10">
        <v>-19.853999999999999</v>
      </c>
      <c r="V30" s="10">
        <v>-3.7530000000000001</v>
      </c>
      <c r="W30" s="10">
        <v>-2.8780000000000001</v>
      </c>
      <c r="X30" s="10">
        <v>-12.666</v>
      </c>
      <c r="Y30" s="10">
        <v>-13.96</v>
      </c>
      <c r="Z30" s="10">
        <v>-39.997999999999998</v>
      </c>
      <c r="AA30" s="10">
        <v>7.2850000000000001</v>
      </c>
      <c r="AB30" s="10">
        <v>-24.344000000000001</v>
      </c>
      <c r="AC30" s="10">
        <v>-33.448999999999998</v>
      </c>
      <c r="AD30" s="10">
        <v>-19.832000000000001</v>
      </c>
      <c r="AE30" s="10">
        <v>-46.258000000000003</v>
      </c>
      <c r="AF30" s="10">
        <v>-32.945339999999995</v>
      </c>
      <c r="AG30" s="10">
        <v>-39.458289999999998</v>
      </c>
      <c r="AH30" s="10">
        <v>-23.445790000000002</v>
      </c>
      <c r="AI30" s="9">
        <v>-14.44247</v>
      </c>
      <c r="AJ30" s="9">
        <v>-5.3147564458200005</v>
      </c>
      <c r="AK30" s="9">
        <v>-18.306574451100001</v>
      </c>
      <c r="AL30" s="9">
        <v>-15.141999999999999</v>
      </c>
      <c r="AM30" s="9">
        <v>5.0810000000000004</v>
      </c>
      <c r="AN30" s="4"/>
      <c r="AO30" s="4"/>
      <c r="AP30" s="4"/>
      <c r="AQ30" s="4"/>
      <c r="AR30" s="4"/>
      <c r="AS30" s="4"/>
      <c r="AT30" s="4"/>
      <c r="AU30" s="4"/>
      <c r="AV30" s="4"/>
      <c r="AW30" s="4"/>
      <c r="AX30" s="4"/>
      <c r="AY30" s="4"/>
    </row>
    <row r="31" spans="1:51" ht="15" x14ac:dyDescent="0.25">
      <c r="A31" s="108">
        <f>YampaRiverInflow.TotalOutflow!A31</f>
        <v>44805</v>
      </c>
      <c r="B31" s="9"/>
      <c r="C31" s="9"/>
      <c r="D31" s="9">
        <v>-17.346</v>
      </c>
      <c r="E31" s="10">
        <v>-45.348999999999997</v>
      </c>
      <c r="F31" s="10">
        <v>-49.987000000000002</v>
      </c>
      <c r="G31" s="10">
        <v>8.8550000000000004</v>
      </c>
      <c r="H31" s="10">
        <v>-45.326999999999998</v>
      </c>
      <c r="I31" s="10">
        <v>-12.705</v>
      </c>
      <c r="J31" s="10">
        <v>-21.931000000000001</v>
      </c>
      <c r="K31" s="10">
        <v>-11.678000000000001</v>
      </c>
      <c r="L31" s="10">
        <v>-16.454999999999998</v>
      </c>
      <c r="M31" s="10">
        <v>-15.521000000000001</v>
      </c>
      <c r="N31" s="10">
        <v>-12.746</v>
      </c>
      <c r="O31" s="10">
        <v>-31.334</v>
      </c>
      <c r="P31" s="10">
        <v>-19.856000000000002</v>
      </c>
      <c r="Q31" s="10">
        <v>-41.415999999999997</v>
      </c>
      <c r="R31" s="10">
        <v>-22.555</v>
      </c>
      <c r="S31" s="10">
        <v>0.85399999999999998</v>
      </c>
      <c r="T31" s="10">
        <v>-61.966000000000001</v>
      </c>
      <c r="U31" s="10">
        <v>-54.048999999999999</v>
      </c>
      <c r="V31" s="10">
        <v>-27.712</v>
      </c>
      <c r="W31" s="10">
        <v>-18.021999999999998</v>
      </c>
      <c r="X31" s="10">
        <v>-8.8450000000000006</v>
      </c>
      <c r="Y31" s="10">
        <v>-17.966000000000001</v>
      </c>
      <c r="Z31" s="10">
        <v>-5.1360000000000001</v>
      </c>
      <c r="AA31" s="10">
        <v>-10.974</v>
      </c>
      <c r="AB31" s="10">
        <v>-32.47</v>
      </c>
      <c r="AC31" s="10">
        <v>-35.090000000000003</v>
      </c>
      <c r="AD31" s="10">
        <v>-20.788</v>
      </c>
      <c r="AE31" s="10">
        <v>-50.804000000000002</v>
      </c>
      <c r="AF31" s="10">
        <v>-26.487169999999999</v>
      </c>
      <c r="AG31" s="10">
        <v>-30.253869999999999</v>
      </c>
      <c r="AH31" s="10">
        <v>-43.057809999999996</v>
      </c>
      <c r="AI31" s="9">
        <v>-36.350120000000004</v>
      </c>
      <c r="AJ31" s="9">
        <v>-18.8728240509</v>
      </c>
      <c r="AK31" s="9">
        <v>-15.710973601100001</v>
      </c>
      <c r="AL31" s="9">
        <v>14.304</v>
      </c>
      <c r="AM31" s="9">
        <v>-4.5</v>
      </c>
      <c r="AN31" s="4"/>
      <c r="AO31" s="4"/>
      <c r="AP31" s="4"/>
      <c r="AQ31" s="4"/>
      <c r="AR31" s="4"/>
      <c r="AS31" s="4"/>
      <c r="AT31" s="4"/>
      <c r="AU31" s="4"/>
      <c r="AV31" s="4"/>
      <c r="AW31" s="4"/>
      <c r="AX31" s="4"/>
      <c r="AY31" s="4"/>
    </row>
    <row r="32" spans="1:51" ht="15" x14ac:dyDescent="0.25">
      <c r="A32" s="108">
        <f>YampaRiverInflow.TotalOutflow!A32</f>
        <v>44835</v>
      </c>
      <c r="B32" s="9"/>
      <c r="C32" s="9"/>
      <c r="D32" s="9">
        <v>-13.618</v>
      </c>
      <c r="E32" s="10">
        <v>4.673</v>
      </c>
      <c r="F32" s="10">
        <v>-43.091999999999999</v>
      </c>
      <c r="G32" s="10">
        <v>28.411000000000001</v>
      </c>
      <c r="H32" s="10">
        <v>15.292999999999999</v>
      </c>
      <c r="I32" s="10">
        <v>7.4790000000000001</v>
      </c>
      <c r="J32" s="10">
        <v>-7.4880000000000004</v>
      </c>
      <c r="K32" s="10">
        <v>-21.609000000000002</v>
      </c>
      <c r="L32" s="10">
        <v>-2.9830000000000001</v>
      </c>
      <c r="M32" s="10">
        <v>3.17</v>
      </c>
      <c r="N32" s="10">
        <v>-15.058</v>
      </c>
      <c r="O32" s="10">
        <v>-8.1869999999999994</v>
      </c>
      <c r="P32" s="10">
        <v>-13.262</v>
      </c>
      <c r="Q32" s="10">
        <v>8.3439999999999994</v>
      </c>
      <c r="R32" s="10">
        <v>1.6279999999999999</v>
      </c>
      <c r="S32" s="10">
        <v>-1.526</v>
      </c>
      <c r="T32" s="10">
        <v>0.55800000000000005</v>
      </c>
      <c r="U32" s="10">
        <v>-0.40699999999999997</v>
      </c>
      <c r="V32" s="10">
        <v>-3.3740000000000001</v>
      </c>
      <c r="W32" s="10">
        <v>10.401</v>
      </c>
      <c r="X32" s="10">
        <v>3.125</v>
      </c>
      <c r="Y32" s="10">
        <v>0.16600000000000001</v>
      </c>
      <c r="Z32" s="10">
        <v>26.085000000000001</v>
      </c>
      <c r="AA32" s="10">
        <v>-4.4400000000000004</v>
      </c>
      <c r="AB32" s="10">
        <v>7.4</v>
      </c>
      <c r="AC32" s="10">
        <v>-11.666</v>
      </c>
      <c r="AD32" s="10">
        <v>-2.7410000000000001</v>
      </c>
      <c r="AE32" s="10">
        <v>-4.4329999999999998</v>
      </c>
      <c r="AF32" s="10">
        <v>-10.08483</v>
      </c>
      <c r="AG32" s="10">
        <v>-27.032550000000001</v>
      </c>
      <c r="AH32" s="10">
        <v>-5.7554099999999995</v>
      </c>
      <c r="AI32" s="9">
        <v>-10.2515</v>
      </c>
      <c r="AJ32" s="9">
        <v>-12.6998988852</v>
      </c>
      <c r="AK32" s="9">
        <v>-2.6646828313099999</v>
      </c>
      <c r="AL32" s="9">
        <v>25.649000000000001</v>
      </c>
      <c r="AM32" s="9">
        <v>0.77100000000000002</v>
      </c>
      <c r="AN32" s="4"/>
      <c r="AO32" s="4"/>
      <c r="AP32" s="4"/>
      <c r="AQ32" s="4"/>
      <c r="AR32" s="4"/>
      <c r="AS32" s="4"/>
      <c r="AT32" s="4"/>
      <c r="AU32" s="4"/>
      <c r="AV32" s="4"/>
      <c r="AW32" s="4"/>
      <c r="AX32" s="4"/>
      <c r="AY32" s="4"/>
    </row>
    <row r="33" spans="1:51" ht="15" x14ac:dyDescent="0.25">
      <c r="A33" s="108">
        <f>YampaRiverInflow.TotalOutflow!A33</f>
        <v>44866</v>
      </c>
      <c r="B33" s="9"/>
      <c r="C33" s="9"/>
      <c r="D33" s="9">
        <v>7.05</v>
      </c>
      <c r="E33" s="10">
        <v>-56.331000000000003</v>
      </c>
      <c r="F33" s="10">
        <v>-30.108000000000001</v>
      </c>
      <c r="G33" s="10">
        <v>-24.338000000000001</v>
      </c>
      <c r="H33" s="10">
        <v>-14.114000000000001</v>
      </c>
      <c r="I33" s="10">
        <v>1.411</v>
      </c>
      <c r="J33" s="10">
        <v>5.4320000000000004</v>
      </c>
      <c r="K33" s="10">
        <v>11.315</v>
      </c>
      <c r="L33" s="10">
        <v>8.8170000000000002</v>
      </c>
      <c r="M33" s="10">
        <v>8.6760000000000002</v>
      </c>
      <c r="N33" s="10">
        <v>-7.5490000000000004</v>
      </c>
      <c r="O33" s="10">
        <v>1.3320000000000001</v>
      </c>
      <c r="P33" s="10">
        <v>8.9619999999999997</v>
      </c>
      <c r="Q33" s="10">
        <v>4.5019999999999998</v>
      </c>
      <c r="R33" s="10">
        <v>13.975</v>
      </c>
      <c r="S33" s="10">
        <v>6.8760000000000003</v>
      </c>
      <c r="T33" s="10">
        <v>-37.753999999999998</v>
      </c>
      <c r="U33" s="10">
        <v>12.58</v>
      </c>
      <c r="V33" s="10">
        <v>4.9530000000000003</v>
      </c>
      <c r="W33" s="10">
        <v>14.292</v>
      </c>
      <c r="X33" s="10">
        <v>10.398</v>
      </c>
      <c r="Y33" s="10">
        <v>14.773</v>
      </c>
      <c r="Z33" s="10">
        <v>2.8980000000000001</v>
      </c>
      <c r="AA33" s="10">
        <v>-5.16</v>
      </c>
      <c r="AB33" s="10">
        <v>8.36</v>
      </c>
      <c r="AC33" s="10">
        <v>0.24399999999999999</v>
      </c>
      <c r="AD33" s="10">
        <v>-2.194</v>
      </c>
      <c r="AE33" s="10">
        <v>-8.1240000000000006</v>
      </c>
      <c r="AF33" s="10">
        <v>-20.0396</v>
      </c>
      <c r="AG33" s="10">
        <v>-7.1350500000000006</v>
      </c>
      <c r="AH33" s="10">
        <v>-4.9749300000000005</v>
      </c>
      <c r="AI33" s="9">
        <v>-2.7747700000000002</v>
      </c>
      <c r="AJ33" s="9">
        <v>-5.4642536803299997</v>
      </c>
      <c r="AK33" s="9">
        <v>13.381105650899999</v>
      </c>
      <c r="AL33" s="9">
        <v>5.9569999999999999</v>
      </c>
      <c r="AM33" s="9">
        <v>17.582999999999998</v>
      </c>
      <c r="AN33" s="4"/>
      <c r="AO33" s="4"/>
      <c r="AP33" s="4"/>
      <c r="AQ33" s="4"/>
      <c r="AR33" s="4"/>
      <c r="AS33" s="4"/>
      <c r="AT33" s="4"/>
      <c r="AU33" s="4"/>
      <c r="AV33" s="4"/>
      <c r="AW33" s="4"/>
      <c r="AX33" s="4"/>
      <c r="AY33" s="4"/>
    </row>
    <row r="34" spans="1:51" ht="15" x14ac:dyDescent="0.25">
      <c r="A34" s="108">
        <f>YampaRiverInflow.TotalOutflow!A34</f>
        <v>44896</v>
      </c>
      <c r="B34" s="9"/>
      <c r="C34" s="9"/>
      <c r="D34" s="9">
        <v>12.73</v>
      </c>
      <c r="E34" s="10">
        <v>-93.247</v>
      </c>
      <c r="F34" s="10">
        <v>-29.280999999999999</v>
      </c>
      <c r="G34" s="10">
        <v>-52.756999999999998</v>
      </c>
      <c r="H34" s="10">
        <v>-68.424999999999997</v>
      </c>
      <c r="I34" s="10">
        <v>-26.193000000000001</v>
      </c>
      <c r="J34" s="10">
        <v>-1.996</v>
      </c>
      <c r="K34" s="10">
        <v>1.087</v>
      </c>
      <c r="L34" s="10">
        <v>7.093</v>
      </c>
      <c r="M34" s="10">
        <v>18.335000000000001</v>
      </c>
      <c r="N34" s="10">
        <v>4.6580000000000004</v>
      </c>
      <c r="O34" s="10">
        <v>11.409000000000001</v>
      </c>
      <c r="P34" s="10">
        <v>18.884</v>
      </c>
      <c r="Q34" s="10">
        <v>6.4809999999999999</v>
      </c>
      <c r="R34" s="10">
        <v>-1.6890000000000001</v>
      </c>
      <c r="S34" s="10">
        <v>-26.622</v>
      </c>
      <c r="T34" s="10">
        <v>-69.311999999999998</v>
      </c>
      <c r="U34" s="10">
        <v>30.471</v>
      </c>
      <c r="V34" s="10">
        <v>12.734</v>
      </c>
      <c r="W34" s="10">
        <v>16.88</v>
      </c>
      <c r="X34" s="10">
        <v>5.86</v>
      </c>
      <c r="Y34" s="10">
        <v>7.444</v>
      </c>
      <c r="Z34" s="10">
        <v>33.223999999999997</v>
      </c>
      <c r="AA34" s="10">
        <v>12.48</v>
      </c>
      <c r="AB34" s="10">
        <v>17.550999999999998</v>
      </c>
      <c r="AC34" s="10">
        <v>6.2709999999999999</v>
      </c>
      <c r="AD34" s="10">
        <v>38.814999999999998</v>
      </c>
      <c r="AE34" s="10">
        <v>9.5690000000000008</v>
      </c>
      <c r="AF34" s="10">
        <v>34.180550000000004</v>
      </c>
      <c r="AG34" s="10">
        <v>4.3811200000000001</v>
      </c>
      <c r="AH34" s="10">
        <v>12.84577</v>
      </c>
      <c r="AI34" s="9">
        <v>-9.6169899999999995</v>
      </c>
      <c r="AJ34" s="9">
        <v>8.3672790060800004</v>
      </c>
      <c r="AK34" s="9">
        <v>22.5435745029</v>
      </c>
      <c r="AL34" s="9">
        <v>-13.081</v>
      </c>
      <c r="AM34" s="9">
        <v>-31.75</v>
      </c>
      <c r="AN34" s="4"/>
      <c r="AO34" s="4"/>
      <c r="AP34" s="4"/>
      <c r="AQ34" s="4"/>
      <c r="AR34" s="4"/>
      <c r="AS34" s="4"/>
      <c r="AT34" s="4"/>
      <c r="AU34" s="4"/>
      <c r="AV34" s="4"/>
      <c r="AW34" s="4"/>
      <c r="AX34" s="4"/>
      <c r="AY34" s="4"/>
    </row>
    <row r="35" spans="1:51" ht="15" x14ac:dyDescent="0.25">
      <c r="A35" s="108">
        <f>YampaRiverInflow.TotalOutflow!A35</f>
        <v>44927</v>
      </c>
      <c r="B35" s="9"/>
      <c r="C35" s="9"/>
      <c r="D35" s="9">
        <v>-18.364000000000001</v>
      </c>
      <c r="E35" s="10">
        <v>-132.33799999999999</v>
      </c>
      <c r="F35" s="10">
        <v>-58.228000000000002</v>
      </c>
      <c r="G35" s="10">
        <v>-60.307000000000002</v>
      </c>
      <c r="H35" s="10">
        <v>-43.218000000000004</v>
      </c>
      <c r="I35" s="10">
        <v>0.96399999999999997</v>
      </c>
      <c r="J35" s="10">
        <v>-22.263000000000002</v>
      </c>
      <c r="K35" s="10">
        <v>4.6050000000000004</v>
      </c>
      <c r="L35" s="10">
        <v>-1.4319999999999999</v>
      </c>
      <c r="M35" s="10">
        <v>-16.689</v>
      </c>
      <c r="N35" s="10">
        <v>33.015000000000001</v>
      </c>
      <c r="O35" s="10">
        <v>-30.713000000000001</v>
      </c>
      <c r="P35" s="10">
        <v>-2.2970000000000002</v>
      </c>
      <c r="Q35" s="10">
        <v>-5.6280000000000001</v>
      </c>
      <c r="R35" s="10">
        <v>-64.680999999999997</v>
      </c>
      <c r="S35" s="10">
        <v>-113.199</v>
      </c>
      <c r="T35" s="10">
        <v>36.241999999999997</v>
      </c>
      <c r="U35" s="10">
        <v>-10.677</v>
      </c>
      <c r="V35" s="10">
        <v>8.1579999999999995</v>
      </c>
      <c r="W35" s="10">
        <v>1.393</v>
      </c>
      <c r="X35" s="10">
        <v>10.17</v>
      </c>
      <c r="Y35" s="10">
        <v>3.6539999999999999</v>
      </c>
      <c r="Z35" s="10">
        <v>8.1709999999999994</v>
      </c>
      <c r="AA35" s="10">
        <v>-29.212</v>
      </c>
      <c r="AB35" s="10">
        <v>-12.486000000000001</v>
      </c>
      <c r="AC35" s="10">
        <v>-4.2009999999999996</v>
      </c>
      <c r="AD35" s="10">
        <v>-21.986999999999998</v>
      </c>
      <c r="AE35" s="10">
        <v>21.381310000000003</v>
      </c>
      <c r="AF35" s="10">
        <v>-39.100470000000001</v>
      </c>
      <c r="AG35" s="10">
        <v>-31.08878</v>
      </c>
      <c r="AH35" s="10">
        <v>7.3067399999999996</v>
      </c>
      <c r="AI35" s="9">
        <v>-13.3189509084</v>
      </c>
      <c r="AJ35" s="9">
        <v>-6.1162163466399999</v>
      </c>
      <c r="AK35" s="9">
        <v>40.491999999999997</v>
      </c>
      <c r="AL35" s="9">
        <v>-4.7590000000000003</v>
      </c>
      <c r="AM35" s="9">
        <v>-120.42</v>
      </c>
      <c r="AN35" s="4"/>
      <c r="AO35" s="4"/>
      <c r="AP35" s="4"/>
      <c r="AQ35" s="4"/>
      <c r="AR35" s="4"/>
      <c r="AS35" s="4"/>
      <c r="AT35" s="4"/>
      <c r="AU35" s="4"/>
      <c r="AV35" s="4"/>
      <c r="AW35" s="4"/>
      <c r="AX35" s="4"/>
      <c r="AY35" s="4"/>
    </row>
    <row r="36" spans="1:51" ht="15" x14ac:dyDescent="0.25">
      <c r="A36" s="108">
        <f>YampaRiverInflow.TotalOutflow!A36</f>
        <v>44958</v>
      </c>
      <c r="B36" s="9"/>
      <c r="C36" s="9"/>
      <c r="D36" s="9">
        <v>-26.606999999999999</v>
      </c>
      <c r="E36" s="10">
        <v>-7.18</v>
      </c>
      <c r="F36" s="10">
        <v>-64.896000000000001</v>
      </c>
      <c r="G36" s="10">
        <v>-23.876000000000001</v>
      </c>
      <c r="H36" s="10">
        <v>15.349</v>
      </c>
      <c r="I36" s="10">
        <v>-20.808</v>
      </c>
      <c r="J36" s="10">
        <v>-41.154000000000003</v>
      </c>
      <c r="K36" s="10">
        <v>-33.997</v>
      </c>
      <c r="L36" s="10">
        <v>-13.894</v>
      </c>
      <c r="M36" s="10">
        <v>-22.573</v>
      </c>
      <c r="N36" s="10">
        <v>-17.102</v>
      </c>
      <c r="O36" s="10">
        <v>-38.902000000000001</v>
      </c>
      <c r="P36" s="10">
        <v>-63.575000000000003</v>
      </c>
      <c r="Q36" s="10">
        <v>-26.556999999999999</v>
      </c>
      <c r="R36" s="10">
        <v>-43.094999999999999</v>
      </c>
      <c r="S36" s="10">
        <v>-46.804000000000002</v>
      </c>
      <c r="T36" s="10">
        <v>-20.875</v>
      </c>
      <c r="U36" s="10">
        <v>-24.366</v>
      </c>
      <c r="V36" s="10">
        <v>1.1859999999999999</v>
      </c>
      <c r="W36" s="10">
        <v>-25.843</v>
      </c>
      <c r="X36" s="10">
        <v>-4.476</v>
      </c>
      <c r="Y36" s="10">
        <v>-2.3679999999999999</v>
      </c>
      <c r="Z36" s="10">
        <v>5.9080000000000004</v>
      </c>
      <c r="AA36" s="10">
        <v>-17.978000000000002</v>
      </c>
      <c r="AB36" s="10">
        <v>-35.601999999999997</v>
      </c>
      <c r="AC36" s="10">
        <v>-45.103999999999999</v>
      </c>
      <c r="AD36" s="10">
        <v>-5.1180000000000003</v>
      </c>
      <c r="AE36" s="10">
        <v>-37.282989999999998</v>
      </c>
      <c r="AF36" s="10">
        <v>-15.646379999999999</v>
      </c>
      <c r="AG36" s="10">
        <v>-40.071829999999999</v>
      </c>
      <c r="AH36" s="10">
        <v>-32.633000000000003</v>
      </c>
      <c r="AI36" s="9">
        <v>-26.703267437200001</v>
      </c>
      <c r="AJ36" s="9">
        <v>-28.524806553999998</v>
      </c>
      <c r="AK36" s="9">
        <v>-31.532</v>
      </c>
      <c r="AL36" s="9">
        <v>-59.207000000000001</v>
      </c>
      <c r="AM36" s="9">
        <v>75.613</v>
      </c>
      <c r="AN36" s="4"/>
      <c r="AO36" s="4"/>
      <c r="AP36" s="4"/>
      <c r="AQ36" s="4"/>
      <c r="AR36" s="4"/>
      <c r="AS36" s="4"/>
      <c r="AT36" s="4"/>
      <c r="AU36" s="4"/>
      <c r="AV36" s="4"/>
      <c r="AW36" s="4"/>
      <c r="AX36" s="4"/>
      <c r="AY36" s="4"/>
    </row>
    <row r="37" spans="1:51" ht="15" x14ac:dyDescent="0.25">
      <c r="A37" s="108">
        <f>YampaRiverInflow.TotalOutflow!A37</f>
        <v>44986</v>
      </c>
      <c r="B37" s="9"/>
      <c r="C37" s="9"/>
      <c r="D37" s="9">
        <v>-45.817999999999998</v>
      </c>
      <c r="E37" s="10">
        <v>-25.779</v>
      </c>
      <c r="F37" s="10">
        <v>-20.971</v>
      </c>
      <c r="G37" s="10">
        <v>-80.751000000000005</v>
      </c>
      <c r="H37" s="10">
        <v>22.236000000000001</v>
      </c>
      <c r="I37" s="10">
        <v>-24.802</v>
      </c>
      <c r="J37" s="10">
        <v>-17.36</v>
      </c>
      <c r="K37" s="10">
        <v>-33.058</v>
      </c>
      <c r="L37" s="10">
        <v>-34.947000000000003</v>
      </c>
      <c r="M37" s="10">
        <v>-9.4450000000000003</v>
      </c>
      <c r="N37" s="10">
        <v>-51.122999999999998</v>
      </c>
      <c r="O37" s="10">
        <v>-40.192999999999998</v>
      </c>
      <c r="P37" s="10">
        <v>-34.902000000000001</v>
      </c>
      <c r="Q37" s="10">
        <v>-96.096000000000004</v>
      </c>
      <c r="R37" s="10">
        <v>-38.881</v>
      </c>
      <c r="S37" s="10">
        <v>-9.1829999999999998</v>
      </c>
      <c r="T37" s="10">
        <v>-13.153</v>
      </c>
      <c r="U37" s="10">
        <v>-27.914000000000001</v>
      </c>
      <c r="V37" s="10">
        <v>-37.945</v>
      </c>
      <c r="W37" s="10">
        <v>-37.232999999999997</v>
      </c>
      <c r="X37" s="10">
        <v>-84.150999999999996</v>
      </c>
      <c r="Y37" s="10">
        <v>-52.823</v>
      </c>
      <c r="Z37" s="10">
        <v>-62.375</v>
      </c>
      <c r="AA37" s="10">
        <v>-22.702999999999999</v>
      </c>
      <c r="AB37" s="10">
        <v>-24.411000000000001</v>
      </c>
      <c r="AC37" s="10">
        <v>-35.779000000000003</v>
      </c>
      <c r="AD37" s="10">
        <v>-52.19</v>
      </c>
      <c r="AE37" s="10">
        <v>-44.594099999999997</v>
      </c>
      <c r="AF37" s="10">
        <v>-46.276849999999996</v>
      </c>
      <c r="AG37" s="10">
        <v>-41.178449999999998</v>
      </c>
      <c r="AH37" s="10">
        <v>-54.098759999999999</v>
      </c>
      <c r="AI37" s="9">
        <v>-94.386657514799992</v>
      </c>
      <c r="AJ37" s="9">
        <v>-67.435723010499999</v>
      </c>
      <c r="AK37" s="9">
        <v>-34.798000000000002</v>
      </c>
      <c r="AL37" s="9">
        <v>-42.109000000000002</v>
      </c>
      <c r="AM37" s="9">
        <v>-24.684999999999999</v>
      </c>
      <c r="AN37" s="4"/>
      <c r="AO37" s="4"/>
      <c r="AP37" s="4"/>
      <c r="AQ37" s="4"/>
      <c r="AR37" s="4"/>
      <c r="AS37" s="4"/>
      <c r="AT37" s="4"/>
      <c r="AU37" s="4"/>
      <c r="AV37" s="4"/>
      <c r="AW37" s="4"/>
      <c r="AX37" s="4"/>
      <c r="AY37" s="4"/>
    </row>
    <row r="38" spans="1:51" ht="15" x14ac:dyDescent="0.25">
      <c r="A38" s="108">
        <f>YampaRiverInflow.TotalOutflow!A38</f>
        <v>45017</v>
      </c>
      <c r="B38" s="9"/>
      <c r="C38" s="9"/>
      <c r="D38" s="9">
        <v>-32.718000000000004</v>
      </c>
      <c r="E38" s="10">
        <v>-33.209000000000003</v>
      </c>
      <c r="F38" s="10">
        <v>-50.463000000000001</v>
      </c>
      <c r="G38" s="10">
        <v>-39.68</v>
      </c>
      <c r="H38" s="10">
        <v>-1.92</v>
      </c>
      <c r="I38" s="10">
        <v>-7.2060000000000004</v>
      </c>
      <c r="J38" s="10">
        <v>-49.616999999999997</v>
      </c>
      <c r="K38" s="10">
        <v>-43.034999999999997</v>
      </c>
      <c r="L38" s="10">
        <v>-59.116</v>
      </c>
      <c r="M38" s="10">
        <v>-58.07</v>
      </c>
      <c r="N38" s="10">
        <v>-46.223999999999997</v>
      </c>
      <c r="O38" s="10">
        <v>-45.231000000000002</v>
      </c>
      <c r="P38" s="10">
        <v>-21.337</v>
      </c>
      <c r="Q38" s="10">
        <v>-46.392000000000003</v>
      </c>
      <c r="R38" s="10">
        <v>-46.932000000000002</v>
      </c>
      <c r="S38" s="10">
        <v>-10.394</v>
      </c>
      <c r="T38" s="10">
        <v>-22.183</v>
      </c>
      <c r="U38" s="10">
        <v>-50.360999999999997</v>
      </c>
      <c r="V38" s="10">
        <v>-34.244</v>
      </c>
      <c r="W38" s="10">
        <v>-28.298999999999999</v>
      </c>
      <c r="X38" s="10">
        <v>-23.056999999999999</v>
      </c>
      <c r="Y38" s="10">
        <v>-23.652999999999999</v>
      </c>
      <c r="Z38" s="10">
        <v>-18.731000000000002</v>
      </c>
      <c r="AA38" s="10">
        <v>-34.493000000000002</v>
      </c>
      <c r="AB38" s="10">
        <v>-34.719000000000001</v>
      </c>
      <c r="AC38" s="10">
        <v>-39.353999999999999</v>
      </c>
      <c r="AD38" s="10">
        <v>-36.816000000000003</v>
      </c>
      <c r="AE38" s="10">
        <v>-31.096540000000001</v>
      </c>
      <c r="AF38" s="10">
        <v>-26.820700000000002</v>
      </c>
      <c r="AG38" s="10">
        <v>-39.596559999999997</v>
      </c>
      <c r="AH38" s="10">
        <v>-38.490559999999995</v>
      </c>
      <c r="AI38" s="9">
        <v>-7.4329692029799999</v>
      </c>
      <c r="AJ38" s="9">
        <v>-6.8714972382399999</v>
      </c>
      <c r="AK38" s="9">
        <v>-9.35</v>
      </c>
      <c r="AL38" s="9">
        <v>-26.696999999999999</v>
      </c>
      <c r="AM38" s="9">
        <v>-94.260999999999996</v>
      </c>
      <c r="AN38" s="4"/>
      <c r="AO38" s="4"/>
      <c r="AP38" s="4"/>
      <c r="AQ38" s="4"/>
      <c r="AR38" s="4"/>
      <c r="AS38" s="4"/>
      <c r="AT38" s="4"/>
      <c r="AU38" s="4"/>
      <c r="AV38" s="4"/>
      <c r="AW38" s="4"/>
      <c r="AX38" s="4"/>
      <c r="AY38" s="4"/>
    </row>
    <row r="39" spans="1:51" ht="15" x14ac:dyDescent="0.25">
      <c r="A39" s="108">
        <f>YampaRiverInflow.TotalOutflow!A39</f>
        <v>45047</v>
      </c>
      <c r="B39" s="9"/>
      <c r="C39" s="9"/>
      <c r="D39" s="9">
        <v>-22.001000000000001</v>
      </c>
      <c r="E39" s="10">
        <v>-80.343999999999994</v>
      </c>
      <c r="F39" s="10">
        <v>-118.304</v>
      </c>
      <c r="G39" s="10">
        <v>-138.191</v>
      </c>
      <c r="H39" s="10">
        <v>-16.033000000000001</v>
      </c>
      <c r="I39" s="10">
        <v>-40.975999999999999</v>
      </c>
      <c r="J39" s="10">
        <v>-17.803999999999998</v>
      </c>
      <c r="K39" s="10">
        <v>-31.501999999999999</v>
      </c>
      <c r="L39" s="10">
        <v>-19.012</v>
      </c>
      <c r="M39" s="10">
        <v>-19.099</v>
      </c>
      <c r="N39" s="10">
        <v>-31.253</v>
      </c>
      <c r="O39" s="10">
        <v>-147.96199999999999</v>
      </c>
      <c r="P39" s="10">
        <v>-29.908999999999999</v>
      </c>
      <c r="Q39" s="10">
        <v>-28.129000000000001</v>
      </c>
      <c r="R39" s="10">
        <v>-49.914999999999999</v>
      </c>
      <c r="S39" s="10">
        <v>-34.603000000000002</v>
      </c>
      <c r="T39" s="10">
        <v>-27.748999999999999</v>
      </c>
      <c r="U39" s="10">
        <v>-15.643000000000001</v>
      </c>
      <c r="V39" s="10">
        <v>-26.481000000000002</v>
      </c>
      <c r="W39" s="10">
        <v>-13.461</v>
      </c>
      <c r="X39" s="10">
        <v>-3.1219999999999999</v>
      </c>
      <c r="Y39" s="10">
        <v>-37.49</v>
      </c>
      <c r="Z39" s="10">
        <v>-28.582000000000001</v>
      </c>
      <c r="AA39" s="10">
        <v>-34.988</v>
      </c>
      <c r="AB39" s="10">
        <v>-27.611000000000001</v>
      </c>
      <c r="AC39" s="10">
        <v>-13.772</v>
      </c>
      <c r="AD39" s="10">
        <v>-19.452999999999999</v>
      </c>
      <c r="AE39" s="10">
        <v>-43.834120000000006</v>
      </c>
      <c r="AF39" s="10">
        <v>-36.949010000000001</v>
      </c>
      <c r="AG39" s="10">
        <v>-18.708639999999999</v>
      </c>
      <c r="AH39" s="10">
        <v>-25.39873</v>
      </c>
      <c r="AI39" s="9">
        <v>-18.684161391</v>
      </c>
      <c r="AJ39" s="9">
        <v>-9.3682712112299988</v>
      </c>
      <c r="AK39" s="9">
        <v>-3.2269999999999999</v>
      </c>
      <c r="AL39" s="9">
        <v>-13.581</v>
      </c>
      <c r="AM39" s="9">
        <v>-52.53</v>
      </c>
      <c r="AN39" s="4"/>
      <c r="AO39" s="4"/>
      <c r="AP39" s="4"/>
      <c r="AQ39" s="4"/>
      <c r="AR39" s="4"/>
      <c r="AS39" s="4"/>
      <c r="AT39" s="4"/>
      <c r="AU39" s="4"/>
      <c r="AV39" s="4"/>
      <c r="AW39" s="4"/>
      <c r="AX39" s="4"/>
      <c r="AY39" s="4"/>
    </row>
    <row r="40" spans="1:51" ht="15" x14ac:dyDescent="0.25">
      <c r="A40" s="108">
        <f>YampaRiverInflow.TotalOutflow!A40</f>
        <v>45078</v>
      </c>
      <c r="B40" s="9"/>
      <c r="C40" s="9"/>
      <c r="D40" s="9">
        <v>-44.996000000000002</v>
      </c>
      <c r="E40" s="10">
        <v>-71.817999999999998</v>
      </c>
      <c r="F40" s="10">
        <v>-97.96</v>
      </c>
      <c r="G40" s="10">
        <v>8.8849999999999998</v>
      </c>
      <c r="H40" s="10">
        <v>-38.042999999999999</v>
      </c>
      <c r="I40" s="10">
        <v>-46.71</v>
      </c>
      <c r="J40" s="10">
        <v>-50.164000000000001</v>
      </c>
      <c r="K40" s="10">
        <v>-42.655000000000001</v>
      </c>
      <c r="L40" s="10">
        <v>-57.844000000000001</v>
      </c>
      <c r="M40" s="10">
        <v>-49.320999999999998</v>
      </c>
      <c r="N40" s="10">
        <v>-51.93</v>
      </c>
      <c r="O40" s="10">
        <v>-183.62299999999999</v>
      </c>
      <c r="P40" s="10">
        <v>-63.558</v>
      </c>
      <c r="Q40" s="10">
        <v>-43.442999999999998</v>
      </c>
      <c r="R40" s="10">
        <v>-78.712000000000003</v>
      </c>
      <c r="S40" s="10">
        <v>-44.427999999999997</v>
      </c>
      <c r="T40" s="10">
        <v>-46.622999999999998</v>
      </c>
      <c r="U40" s="10">
        <v>-26.48</v>
      </c>
      <c r="V40" s="10">
        <v>-49.249000000000002</v>
      </c>
      <c r="W40" s="10">
        <v>-37.82</v>
      </c>
      <c r="X40" s="10">
        <v>-37.124000000000002</v>
      </c>
      <c r="Y40" s="10">
        <v>-46.805999999999997</v>
      </c>
      <c r="Z40" s="10">
        <v>-42.271000000000001</v>
      </c>
      <c r="AA40" s="10">
        <v>-36.914999999999999</v>
      </c>
      <c r="AB40" s="10">
        <v>-53.137999999999998</v>
      </c>
      <c r="AC40" s="10">
        <v>-64.947999999999993</v>
      </c>
      <c r="AD40" s="10">
        <v>-25.780999999999999</v>
      </c>
      <c r="AE40" s="10">
        <v>-34.943179999999998</v>
      </c>
      <c r="AF40" s="10">
        <v>-51.29607</v>
      </c>
      <c r="AG40" s="10">
        <v>-57.331830000000004</v>
      </c>
      <c r="AH40" s="10">
        <v>-54.558230000000002</v>
      </c>
      <c r="AI40" s="9">
        <v>-68.587001490600002</v>
      </c>
      <c r="AJ40" s="9">
        <v>-35.762955953400002</v>
      </c>
      <c r="AK40" s="9">
        <v>-63.795000000000002</v>
      </c>
      <c r="AL40" s="9">
        <v>-22.106999999999999</v>
      </c>
      <c r="AM40" s="9">
        <v>-145.12100000000001</v>
      </c>
      <c r="AN40" s="4"/>
      <c r="AO40" s="4"/>
      <c r="AP40" s="4"/>
      <c r="AQ40" s="4"/>
      <c r="AR40" s="4"/>
      <c r="AS40" s="4"/>
      <c r="AT40" s="4"/>
      <c r="AU40" s="4"/>
      <c r="AV40" s="4"/>
      <c r="AW40" s="4"/>
      <c r="AX40" s="4"/>
      <c r="AY40" s="4"/>
    </row>
    <row r="41" spans="1:51" ht="15" x14ac:dyDescent="0.25">
      <c r="A41" s="108">
        <f>YampaRiverInflow.TotalOutflow!A41</f>
        <v>45108</v>
      </c>
      <c r="B41" s="9"/>
      <c r="C41" s="9"/>
      <c r="D41" s="9">
        <v>-30.271000000000001</v>
      </c>
      <c r="E41" s="10">
        <v>-38.226999999999997</v>
      </c>
      <c r="F41" s="10">
        <v>-78.781000000000006</v>
      </c>
      <c r="G41" s="10">
        <v>-21.681999999999999</v>
      </c>
      <c r="H41" s="10">
        <v>-28.289000000000001</v>
      </c>
      <c r="I41" s="10">
        <v>-64.233999999999995</v>
      </c>
      <c r="J41" s="10">
        <v>-49.396000000000001</v>
      </c>
      <c r="K41" s="10">
        <v>-44.13</v>
      </c>
      <c r="L41" s="10">
        <v>-48.3</v>
      </c>
      <c r="M41" s="10">
        <v>-25.504000000000001</v>
      </c>
      <c r="N41" s="10">
        <v>-48.567</v>
      </c>
      <c r="O41" s="10">
        <v>-182.99199999999999</v>
      </c>
      <c r="P41" s="10">
        <v>-65.305999999999997</v>
      </c>
      <c r="Q41" s="10">
        <v>-37.942</v>
      </c>
      <c r="R41" s="10">
        <v>-73.787000000000006</v>
      </c>
      <c r="S41" s="10">
        <v>-40.765999999999998</v>
      </c>
      <c r="T41" s="10">
        <v>-6.4569999999999999</v>
      </c>
      <c r="U41" s="10">
        <v>-40.478000000000002</v>
      </c>
      <c r="V41" s="10">
        <v>-35.347000000000001</v>
      </c>
      <c r="W41" s="10">
        <v>-30.984000000000002</v>
      </c>
      <c r="X41" s="10">
        <v>-12.644</v>
      </c>
      <c r="Y41" s="10">
        <v>-15.252000000000001</v>
      </c>
      <c r="Z41" s="10">
        <v>-52.765999999999998</v>
      </c>
      <c r="AA41" s="10">
        <v>-45.936</v>
      </c>
      <c r="AB41" s="10">
        <v>-47.3</v>
      </c>
      <c r="AC41" s="10">
        <v>-39.220999999999997</v>
      </c>
      <c r="AD41" s="10">
        <v>-35.222999999999999</v>
      </c>
      <c r="AE41" s="10">
        <v>-42.72146</v>
      </c>
      <c r="AF41" s="10">
        <v>-48.900089999999999</v>
      </c>
      <c r="AG41" s="10">
        <v>-17.894650000000002</v>
      </c>
      <c r="AH41" s="10">
        <v>-23.696210000000001</v>
      </c>
      <c r="AI41" s="9">
        <v>-7.1829008864099997</v>
      </c>
      <c r="AJ41" s="9">
        <v>-13.3525170981</v>
      </c>
      <c r="AK41" s="9">
        <v>-36.118000000000002</v>
      </c>
      <c r="AL41" s="9">
        <v>-38.566000000000003</v>
      </c>
      <c r="AM41" s="9">
        <v>-36.479999999999997</v>
      </c>
      <c r="AN41" s="4"/>
      <c r="AO41" s="4"/>
      <c r="AP41" s="4"/>
      <c r="AQ41" s="4"/>
      <c r="AR41" s="4"/>
      <c r="AS41" s="4"/>
      <c r="AT41" s="4"/>
      <c r="AU41" s="4"/>
      <c r="AV41" s="4"/>
      <c r="AW41" s="4"/>
      <c r="AX41" s="4"/>
      <c r="AY41" s="4"/>
    </row>
    <row r="42" spans="1:51" ht="15" x14ac:dyDescent="0.25">
      <c r="A42" s="108">
        <f>YampaRiverInflow.TotalOutflow!A42</f>
        <v>45139</v>
      </c>
      <c r="B42" s="9"/>
      <c r="C42" s="9"/>
      <c r="D42" s="9">
        <v>-27.927</v>
      </c>
      <c r="E42" s="10">
        <v>-15.093999999999999</v>
      </c>
      <c r="F42" s="10">
        <v>-77.117000000000004</v>
      </c>
      <c r="G42" s="10">
        <v>-51.414000000000001</v>
      </c>
      <c r="H42" s="10">
        <v>-22.39</v>
      </c>
      <c r="I42" s="10">
        <v>-5.8449999999999998</v>
      </c>
      <c r="J42" s="10">
        <v>-16.213000000000001</v>
      </c>
      <c r="K42" s="10">
        <v>-13.936999999999999</v>
      </c>
      <c r="L42" s="10">
        <v>-23.998000000000001</v>
      </c>
      <c r="M42" s="10">
        <v>5.8440000000000003</v>
      </c>
      <c r="N42" s="10">
        <v>-37.121000000000002</v>
      </c>
      <c r="O42" s="10">
        <v>-39.380000000000003</v>
      </c>
      <c r="P42" s="10">
        <v>-27.815000000000001</v>
      </c>
      <c r="Q42" s="10">
        <v>-14.052</v>
      </c>
      <c r="R42" s="10">
        <v>-65.381</v>
      </c>
      <c r="S42" s="10">
        <v>-36.566000000000003</v>
      </c>
      <c r="T42" s="10">
        <v>-19.853999999999999</v>
      </c>
      <c r="U42" s="10">
        <v>-3.7530000000000001</v>
      </c>
      <c r="V42" s="10">
        <v>-2.8780000000000001</v>
      </c>
      <c r="W42" s="10">
        <v>-12.666</v>
      </c>
      <c r="X42" s="10">
        <v>-13.96</v>
      </c>
      <c r="Y42" s="10">
        <v>-39.997999999999998</v>
      </c>
      <c r="Z42" s="10">
        <v>7.2850000000000001</v>
      </c>
      <c r="AA42" s="10">
        <v>-24.344000000000001</v>
      </c>
      <c r="AB42" s="10">
        <v>-33.448999999999998</v>
      </c>
      <c r="AC42" s="10">
        <v>-19.832000000000001</v>
      </c>
      <c r="AD42" s="10">
        <v>-46.258000000000003</v>
      </c>
      <c r="AE42" s="10">
        <v>-32.945339999999995</v>
      </c>
      <c r="AF42" s="10">
        <v>-39.458289999999998</v>
      </c>
      <c r="AG42" s="10">
        <v>-23.445790000000002</v>
      </c>
      <c r="AH42" s="10">
        <v>-14.44247</v>
      </c>
      <c r="AI42" s="9">
        <v>-5.3147564458200005</v>
      </c>
      <c r="AJ42" s="9">
        <v>-18.306574451100001</v>
      </c>
      <c r="AK42" s="9">
        <v>-15.141999999999999</v>
      </c>
      <c r="AL42" s="9">
        <v>5.0810000000000004</v>
      </c>
      <c r="AM42" s="9">
        <v>-16.428999999999998</v>
      </c>
      <c r="AN42" s="4"/>
      <c r="AO42" s="4"/>
      <c r="AP42" s="4"/>
      <c r="AQ42" s="4"/>
      <c r="AR42" s="4"/>
      <c r="AS42" s="4"/>
      <c r="AT42" s="4"/>
      <c r="AU42" s="4"/>
      <c r="AV42" s="4"/>
      <c r="AW42" s="4"/>
      <c r="AX42" s="4"/>
      <c r="AY42" s="4"/>
    </row>
    <row r="43" spans="1:51" ht="15" x14ac:dyDescent="0.25">
      <c r="A43" s="108">
        <f>YampaRiverInflow.TotalOutflow!A43</f>
        <v>45170</v>
      </c>
      <c r="B43" s="9"/>
      <c r="C43" s="9"/>
      <c r="D43" s="9">
        <v>-17.346</v>
      </c>
      <c r="E43" s="10">
        <v>-49.987000000000002</v>
      </c>
      <c r="F43" s="10">
        <v>8.8550000000000004</v>
      </c>
      <c r="G43" s="10">
        <v>-45.326999999999998</v>
      </c>
      <c r="H43" s="10">
        <v>-12.705</v>
      </c>
      <c r="I43" s="10">
        <v>-21.931000000000001</v>
      </c>
      <c r="J43" s="10">
        <v>-11.678000000000001</v>
      </c>
      <c r="K43" s="10">
        <v>-16.454999999999998</v>
      </c>
      <c r="L43" s="10">
        <v>-15.521000000000001</v>
      </c>
      <c r="M43" s="10">
        <v>-12.746</v>
      </c>
      <c r="N43" s="10">
        <v>-31.334</v>
      </c>
      <c r="O43" s="10">
        <v>-19.856000000000002</v>
      </c>
      <c r="P43" s="10">
        <v>-41.415999999999997</v>
      </c>
      <c r="Q43" s="10">
        <v>-22.555</v>
      </c>
      <c r="R43" s="10">
        <v>0.85399999999999998</v>
      </c>
      <c r="S43" s="10">
        <v>-61.966000000000001</v>
      </c>
      <c r="T43" s="10">
        <v>-54.048999999999999</v>
      </c>
      <c r="U43" s="10">
        <v>-27.712</v>
      </c>
      <c r="V43" s="10">
        <v>-18.021999999999998</v>
      </c>
      <c r="W43" s="10">
        <v>-8.8450000000000006</v>
      </c>
      <c r="X43" s="10">
        <v>-17.966000000000001</v>
      </c>
      <c r="Y43" s="10">
        <v>-5.1360000000000001</v>
      </c>
      <c r="Z43" s="10">
        <v>-10.974</v>
      </c>
      <c r="AA43" s="10">
        <v>-32.47</v>
      </c>
      <c r="AB43" s="10">
        <v>-35.090000000000003</v>
      </c>
      <c r="AC43" s="10">
        <v>-20.788</v>
      </c>
      <c r="AD43" s="10">
        <v>-50.804000000000002</v>
      </c>
      <c r="AE43" s="10">
        <v>-26.487169999999999</v>
      </c>
      <c r="AF43" s="10">
        <v>-30.253869999999999</v>
      </c>
      <c r="AG43" s="10">
        <v>-43.057809999999996</v>
      </c>
      <c r="AH43" s="10">
        <v>-36.350120000000004</v>
      </c>
      <c r="AI43" s="9">
        <v>-18.8728240509</v>
      </c>
      <c r="AJ43" s="9">
        <v>-15.710973601100001</v>
      </c>
      <c r="AK43" s="9">
        <v>14.304</v>
      </c>
      <c r="AL43" s="9">
        <v>-4.5</v>
      </c>
      <c r="AM43" s="9">
        <v>-45.348999999999997</v>
      </c>
      <c r="AN43" s="4"/>
      <c r="AO43" s="4"/>
      <c r="AP43" s="4"/>
      <c r="AQ43" s="4"/>
      <c r="AR43" s="4"/>
      <c r="AS43" s="4"/>
      <c r="AT43" s="4"/>
      <c r="AU43" s="4"/>
      <c r="AV43" s="4"/>
      <c r="AW43" s="4"/>
      <c r="AX43" s="4"/>
      <c r="AY43" s="4"/>
    </row>
    <row r="44" spans="1:51" ht="15" x14ac:dyDescent="0.25">
      <c r="A44" s="108">
        <f>YampaRiverInflow.TotalOutflow!A44</f>
        <v>45200</v>
      </c>
      <c r="B44" s="9"/>
      <c r="C44" s="9"/>
      <c r="D44" s="9">
        <v>-13.618</v>
      </c>
      <c r="E44" s="10">
        <v>-43.091999999999999</v>
      </c>
      <c r="F44" s="10">
        <v>28.411000000000001</v>
      </c>
      <c r="G44" s="10">
        <v>15.292999999999999</v>
      </c>
      <c r="H44" s="10">
        <v>7.4790000000000001</v>
      </c>
      <c r="I44" s="10">
        <v>-7.4880000000000004</v>
      </c>
      <c r="J44" s="10">
        <v>-21.609000000000002</v>
      </c>
      <c r="K44" s="10">
        <v>-2.9830000000000001</v>
      </c>
      <c r="L44" s="10">
        <v>3.17</v>
      </c>
      <c r="M44" s="10">
        <v>-15.058</v>
      </c>
      <c r="N44" s="10">
        <v>-8.1869999999999994</v>
      </c>
      <c r="O44" s="10">
        <v>-13.262</v>
      </c>
      <c r="P44" s="10">
        <v>8.3439999999999994</v>
      </c>
      <c r="Q44" s="10">
        <v>1.6279999999999999</v>
      </c>
      <c r="R44" s="10">
        <v>-1.526</v>
      </c>
      <c r="S44" s="10">
        <v>0.55800000000000005</v>
      </c>
      <c r="T44" s="10">
        <v>-0.40699999999999997</v>
      </c>
      <c r="U44" s="10">
        <v>-3.3740000000000001</v>
      </c>
      <c r="V44" s="10">
        <v>10.401</v>
      </c>
      <c r="W44" s="10">
        <v>3.125</v>
      </c>
      <c r="X44" s="10">
        <v>0.16600000000000001</v>
      </c>
      <c r="Y44" s="10">
        <v>26.085000000000001</v>
      </c>
      <c r="Z44" s="10">
        <v>-4.4400000000000004</v>
      </c>
      <c r="AA44" s="10">
        <v>7.4</v>
      </c>
      <c r="AB44" s="10">
        <v>-11.666</v>
      </c>
      <c r="AC44" s="10">
        <v>-2.7410000000000001</v>
      </c>
      <c r="AD44" s="10">
        <v>-4.4329999999999998</v>
      </c>
      <c r="AE44" s="10">
        <v>-10.08483</v>
      </c>
      <c r="AF44" s="10">
        <v>-27.032550000000001</v>
      </c>
      <c r="AG44" s="10">
        <v>-5.7554099999999995</v>
      </c>
      <c r="AH44" s="10">
        <v>-10.2515</v>
      </c>
      <c r="AI44" s="9">
        <v>-12.6998988852</v>
      </c>
      <c r="AJ44" s="9">
        <v>-2.6646828313099999</v>
      </c>
      <c r="AK44" s="9">
        <v>25.649000000000001</v>
      </c>
      <c r="AL44" s="9">
        <v>0.77100000000000002</v>
      </c>
      <c r="AM44" s="9">
        <v>4.673</v>
      </c>
      <c r="AN44" s="4"/>
      <c r="AO44" s="4"/>
      <c r="AP44" s="4"/>
      <c r="AQ44" s="4"/>
      <c r="AR44" s="4"/>
      <c r="AS44" s="4"/>
      <c r="AT44" s="4"/>
      <c r="AU44" s="4"/>
      <c r="AV44" s="4"/>
      <c r="AW44" s="4"/>
      <c r="AX44" s="4"/>
      <c r="AY44" s="4"/>
    </row>
    <row r="45" spans="1:51" ht="15" x14ac:dyDescent="0.25">
      <c r="A45" s="108">
        <f>YampaRiverInflow.TotalOutflow!A45</f>
        <v>45231</v>
      </c>
      <c r="B45" s="9"/>
      <c r="C45" s="9"/>
      <c r="D45" s="9">
        <v>7.05</v>
      </c>
      <c r="E45" s="10">
        <v>-30.108000000000001</v>
      </c>
      <c r="F45" s="10">
        <v>-24.338000000000001</v>
      </c>
      <c r="G45" s="10">
        <v>-14.114000000000001</v>
      </c>
      <c r="H45" s="10">
        <v>1.411</v>
      </c>
      <c r="I45" s="10">
        <v>5.4320000000000004</v>
      </c>
      <c r="J45" s="10">
        <v>11.315</v>
      </c>
      <c r="K45" s="10">
        <v>8.8170000000000002</v>
      </c>
      <c r="L45" s="10">
        <v>8.6760000000000002</v>
      </c>
      <c r="M45" s="10">
        <v>-7.5490000000000004</v>
      </c>
      <c r="N45" s="10">
        <v>1.3320000000000001</v>
      </c>
      <c r="O45" s="10">
        <v>8.9619999999999997</v>
      </c>
      <c r="P45" s="10">
        <v>4.5019999999999998</v>
      </c>
      <c r="Q45" s="10">
        <v>13.975</v>
      </c>
      <c r="R45" s="10">
        <v>6.8760000000000003</v>
      </c>
      <c r="S45" s="10">
        <v>-37.753999999999998</v>
      </c>
      <c r="T45" s="10">
        <v>12.58</v>
      </c>
      <c r="U45" s="10">
        <v>4.9530000000000003</v>
      </c>
      <c r="V45" s="10">
        <v>14.292</v>
      </c>
      <c r="W45" s="10">
        <v>10.398</v>
      </c>
      <c r="X45" s="10">
        <v>14.773</v>
      </c>
      <c r="Y45" s="10">
        <v>2.8980000000000001</v>
      </c>
      <c r="Z45" s="10">
        <v>-5.16</v>
      </c>
      <c r="AA45" s="10">
        <v>8.36</v>
      </c>
      <c r="AB45" s="10">
        <v>0.24399999999999999</v>
      </c>
      <c r="AC45" s="10">
        <v>-2.194</v>
      </c>
      <c r="AD45" s="10">
        <v>-8.1240000000000006</v>
      </c>
      <c r="AE45" s="10">
        <v>-20.0396</v>
      </c>
      <c r="AF45" s="10">
        <v>-7.1350500000000006</v>
      </c>
      <c r="AG45" s="10">
        <v>-4.9749300000000005</v>
      </c>
      <c r="AH45" s="10">
        <v>-2.7747700000000002</v>
      </c>
      <c r="AI45" s="9">
        <v>-5.4642536803299997</v>
      </c>
      <c r="AJ45" s="9">
        <v>13.381105650899999</v>
      </c>
      <c r="AK45" s="9">
        <v>5.9569999999999999</v>
      </c>
      <c r="AL45" s="9">
        <v>17.582999999999998</v>
      </c>
      <c r="AM45" s="9">
        <v>-56.331000000000003</v>
      </c>
      <c r="AN45" s="4"/>
      <c r="AO45" s="4"/>
      <c r="AP45" s="4"/>
      <c r="AQ45" s="4"/>
      <c r="AR45" s="4"/>
      <c r="AS45" s="4"/>
      <c r="AT45" s="4"/>
      <c r="AU45" s="4"/>
      <c r="AV45" s="4"/>
      <c r="AW45" s="4"/>
      <c r="AX45" s="4"/>
      <c r="AY45" s="4"/>
    </row>
    <row r="46" spans="1:51" ht="15" x14ac:dyDescent="0.25">
      <c r="A46" s="108">
        <f>YampaRiverInflow.TotalOutflow!A46</f>
        <v>45261</v>
      </c>
      <c r="B46" s="9"/>
      <c r="C46" s="9"/>
      <c r="D46" s="9">
        <v>12.73</v>
      </c>
      <c r="E46" s="10">
        <v>-29.280999999999999</v>
      </c>
      <c r="F46" s="10">
        <v>-52.756999999999998</v>
      </c>
      <c r="G46" s="10">
        <v>-68.424999999999997</v>
      </c>
      <c r="H46" s="10">
        <v>-26.193000000000001</v>
      </c>
      <c r="I46" s="10">
        <v>-1.996</v>
      </c>
      <c r="J46" s="10">
        <v>1.087</v>
      </c>
      <c r="K46" s="10">
        <v>7.093</v>
      </c>
      <c r="L46" s="10">
        <v>18.335000000000001</v>
      </c>
      <c r="M46" s="10">
        <v>4.6580000000000004</v>
      </c>
      <c r="N46" s="10">
        <v>11.409000000000001</v>
      </c>
      <c r="O46" s="10">
        <v>18.884</v>
      </c>
      <c r="P46" s="10">
        <v>6.4809999999999999</v>
      </c>
      <c r="Q46" s="10">
        <v>-1.6890000000000001</v>
      </c>
      <c r="R46" s="10">
        <v>-26.622</v>
      </c>
      <c r="S46" s="10">
        <v>-69.311999999999998</v>
      </c>
      <c r="T46" s="10">
        <v>30.471</v>
      </c>
      <c r="U46" s="10">
        <v>12.734</v>
      </c>
      <c r="V46" s="10">
        <v>16.88</v>
      </c>
      <c r="W46" s="10">
        <v>5.86</v>
      </c>
      <c r="X46" s="10">
        <v>7.444</v>
      </c>
      <c r="Y46" s="10">
        <v>33.223999999999997</v>
      </c>
      <c r="Z46" s="10">
        <v>12.48</v>
      </c>
      <c r="AA46" s="10">
        <v>17.550999999999998</v>
      </c>
      <c r="AB46" s="10">
        <v>6.2709999999999999</v>
      </c>
      <c r="AC46" s="10">
        <v>38.814999999999998</v>
      </c>
      <c r="AD46" s="10">
        <v>9.5690000000000008</v>
      </c>
      <c r="AE46" s="10">
        <v>34.180550000000004</v>
      </c>
      <c r="AF46" s="10">
        <v>4.3811200000000001</v>
      </c>
      <c r="AG46" s="10">
        <v>12.84577</v>
      </c>
      <c r="AH46" s="10">
        <v>-9.6169899999999995</v>
      </c>
      <c r="AI46" s="9">
        <v>8.3672790060800004</v>
      </c>
      <c r="AJ46" s="9">
        <v>22.5435745029</v>
      </c>
      <c r="AK46" s="9">
        <v>-13.081</v>
      </c>
      <c r="AL46" s="9">
        <v>-31.75</v>
      </c>
      <c r="AM46" s="9">
        <v>-93.247</v>
      </c>
      <c r="AN46" s="4"/>
      <c r="AO46" s="4"/>
      <c r="AP46" s="4"/>
      <c r="AQ46" s="4"/>
      <c r="AR46" s="4"/>
      <c r="AS46" s="4"/>
      <c r="AT46" s="4"/>
      <c r="AU46" s="4"/>
      <c r="AV46" s="4"/>
      <c r="AW46" s="4"/>
      <c r="AX46" s="4"/>
      <c r="AY46" s="4"/>
    </row>
    <row r="47" spans="1:51" ht="15" x14ac:dyDescent="0.25">
      <c r="A47" s="108">
        <f>YampaRiverInflow.TotalOutflow!A47</f>
        <v>45292</v>
      </c>
      <c r="B47" s="9"/>
      <c r="C47" s="9"/>
      <c r="D47" s="9">
        <v>-18.364000000000001</v>
      </c>
      <c r="E47" s="10">
        <v>-58.228000000000002</v>
      </c>
      <c r="F47" s="10">
        <v>-60.307000000000002</v>
      </c>
      <c r="G47" s="10">
        <v>-43.218000000000004</v>
      </c>
      <c r="H47" s="10">
        <v>0.96399999999999997</v>
      </c>
      <c r="I47" s="10">
        <v>-22.263000000000002</v>
      </c>
      <c r="J47" s="10">
        <v>4.6050000000000004</v>
      </c>
      <c r="K47" s="10">
        <v>-1.4319999999999999</v>
      </c>
      <c r="L47" s="10">
        <v>-16.689</v>
      </c>
      <c r="M47" s="10">
        <v>33.015000000000001</v>
      </c>
      <c r="N47" s="10">
        <v>-30.713000000000001</v>
      </c>
      <c r="O47" s="10">
        <v>-2.2970000000000002</v>
      </c>
      <c r="P47" s="10">
        <v>-5.6280000000000001</v>
      </c>
      <c r="Q47" s="10">
        <v>-64.680999999999997</v>
      </c>
      <c r="R47" s="10">
        <v>-113.199</v>
      </c>
      <c r="S47" s="10">
        <v>36.241999999999997</v>
      </c>
      <c r="T47" s="10">
        <v>-10.677</v>
      </c>
      <c r="U47" s="10">
        <v>8.1579999999999995</v>
      </c>
      <c r="V47" s="10">
        <v>1.393</v>
      </c>
      <c r="W47" s="10">
        <v>10.17</v>
      </c>
      <c r="X47" s="10">
        <v>3.6539999999999999</v>
      </c>
      <c r="Y47" s="10">
        <v>8.1709999999999994</v>
      </c>
      <c r="Z47" s="10">
        <v>-29.212</v>
      </c>
      <c r="AA47" s="10">
        <v>-12.486000000000001</v>
      </c>
      <c r="AB47" s="10">
        <v>-4.2009999999999996</v>
      </c>
      <c r="AC47" s="10">
        <v>-21.986999999999998</v>
      </c>
      <c r="AD47" s="10">
        <v>21.381310000000003</v>
      </c>
      <c r="AE47" s="10">
        <v>-39.100470000000001</v>
      </c>
      <c r="AF47" s="10">
        <v>-31.08878</v>
      </c>
      <c r="AG47" s="10">
        <v>7.3067399999999996</v>
      </c>
      <c r="AH47" s="10">
        <v>-13.3189509084</v>
      </c>
      <c r="AI47" s="9">
        <v>-6.1162163466399999</v>
      </c>
      <c r="AJ47" s="9">
        <v>40.491999999999997</v>
      </c>
      <c r="AK47" s="9">
        <v>-4.7590000000000003</v>
      </c>
      <c r="AL47" s="9">
        <v>-120.42</v>
      </c>
      <c r="AM47" s="9">
        <v>-132.33799999999999</v>
      </c>
      <c r="AN47" s="4"/>
      <c r="AO47" s="4"/>
      <c r="AP47" s="4"/>
      <c r="AQ47" s="4"/>
      <c r="AR47" s="4"/>
      <c r="AS47" s="4"/>
      <c r="AT47" s="4"/>
      <c r="AU47" s="4"/>
      <c r="AV47" s="4"/>
      <c r="AW47" s="4"/>
      <c r="AX47" s="4"/>
      <c r="AY47" s="4"/>
    </row>
    <row r="48" spans="1:51" ht="15" x14ac:dyDescent="0.25">
      <c r="A48" s="108">
        <f>YampaRiverInflow.TotalOutflow!A48</f>
        <v>45323</v>
      </c>
      <c r="B48" s="9"/>
      <c r="C48" s="9"/>
      <c r="D48" s="9">
        <v>-26.606999999999999</v>
      </c>
      <c r="E48" s="10">
        <v>-64.896000000000001</v>
      </c>
      <c r="F48" s="10">
        <v>-23.876000000000001</v>
      </c>
      <c r="G48" s="10">
        <v>15.349</v>
      </c>
      <c r="H48" s="10">
        <v>-20.808</v>
      </c>
      <c r="I48" s="10">
        <v>-41.154000000000003</v>
      </c>
      <c r="J48" s="10">
        <v>-33.997</v>
      </c>
      <c r="K48" s="10">
        <v>-13.894</v>
      </c>
      <c r="L48" s="10">
        <v>-22.573</v>
      </c>
      <c r="M48" s="10">
        <v>-17.102</v>
      </c>
      <c r="N48" s="10">
        <v>-38.902000000000001</v>
      </c>
      <c r="O48" s="10">
        <v>-63.575000000000003</v>
      </c>
      <c r="P48" s="10">
        <v>-26.556999999999999</v>
      </c>
      <c r="Q48" s="10">
        <v>-43.094999999999999</v>
      </c>
      <c r="R48" s="10">
        <v>-46.804000000000002</v>
      </c>
      <c r="S48" s="10">
        <v>-20.875</v>
      </c>
      <c r="T48" s="10">
        <v>-24.366</v>
      </c>
      <c r="U48" s="10">
        <v>1.1859999999999999</v>
      </c>
      <c r="V48" s="10">
        <v>-25.843</v>
      </c>
      <c r="W48" s="10">
        <v>-4.476</v>
      </c>
      <c r="X48" s="10">
        <v>-2.3679999999999999</v>
      </c>
      <c r="Y48" s="10">
        <v>5.9080000000000004</v>
      </c>
      <c r="Z48" s="10">
        <v>-17.978000000000002</v>
      </c>
      <c r="AA48" s="10">
        <v>-35.601999999999997</v>
      </c>
      <c r="AB48" s="10">
        <v>-45.103999999999999</v>
      </c>
      <c r="AC48" s="10">
        <v>-5.1180000000000003</v>
      </c>
      <c r="AD48" s="10">
        <v>-37.282989999999998</v>
      </c>
      <c r="AE48" s="10">
        <v>-15.646379999999999</v>
      </c>
      <c r="AF48" s="10">
        <v>-40.071829999999999</v>
      </c>
      <c r="AG48" s="10">
        <v>-32.633000000000003</v>
      </c>
      <c r="AH48" s="10">
        <v>-26.703267437200001</v>
      </c>
      <c r="AI48" s="9">
        <v>-28.524806553999998</v>
      </c>
      <c r="AJ48" s="9">
        <v>-31.532</v>
      </c>
      <c r="AK48" s="9">
        <v>-59.207000000000001</v>
      </c>
      <c r="AL48" s="9">
        <v>75.613</v>
      </c>
      <c r="AM48" s="9">
        <v>-7.18</v>
      </c>
      <c r="AN48" s="4"/>
      <c r="AO48" s="4"/>
      <c r="AP48" s="4"/>
      <c r="AQ48" s="4"/>
      <c r="AR48" s="4"/>
      <c r="AS48" s="4"/>
      <c r="AT48" s="4"/>
      <c r="AU48" s="4"/>
      <c r="AV48" s="4"/>
      <c r="AW48" s="4"/>
      <c r="AX48" s="4"/>
      <c r="AY48" s="4"/>
    </row>
    <row r="49" spans="1:1005" ht="15" x14ac:dyDescent="0.25">
      <c r="A49" s="108">
        <f>YampaRiverInflow.TotalOutflow!A49</f>
        <v>45352</v>
      </c>
      <c r="B49" s="9"/>
      <c r="C49" s="9"/>
      <c r="D49" s="9">
        <v>-45.817999999999998</v>
      </c>
      <c r="E49" s="10">
        <v>-20.971</v>
      </c>
      <c r="F49" s="10">
        <v>-80.751000000000005</v>
      </c>
      <c r="G49" s="10">
        <v>22.236000000000001</v>
      </c>
      <c r="H49" s="10">
        <v>-24.802</v>
      </c>
      <c r="I49" s="10">
        <v>-17.36</v>
      </c>
      <c r="J49" s="10">
        <v>-33.058</v>
      </c>
      <c r="K49" s="10">
        <v>-34.947000000000003</v>
      </c>
      <c r="L49" s="10">
        <v>-9.4450000000000003</v>
      </c>
      <c r="M49" s="10">
        <v>-51.122999999999998</v>
      </c>
      <c r="N49" s="10">
        <v>-40.192999999999998</v>
      </c>
      <c r="O49" s="10">
        <v>-34.902000000000001</v>
      </c>
      <c r="P49" s="10">
        <v>-96.096000000000004</v>
      </c>
      <c r="Q49" s="10">
        <v>-38.881</v>
      </c>
      <c r="R49" s="10">
        <v>-9.1829999999999998</v>
      </c>
      <c r="S49" s="10">
        <v>-13.153</v>
      </c>
      <c r="T49" s="10">
        <v>-27.914000000000001</v>
      </c>
      <c r="U49" s="10">
        <v>-37.945</v>
      </c>
      <c r="V49" s="10">
        <v>-37.232999999999997</v>
      </c>
      <c r="W49" s="10">
        <v>-84.150999999999996</v>
      </c>
      <c r="X49" s="10">
        <v>-52.823</v>
      </c>
      <c r="Y49" s="10">
        <v>-62.375</v>
      </c>
      <c r="Z49" s="10">
        <v>-22.702999999999999</v>
      </c>
      <c r="AA49" s="10">
        <v>-24.411000000000001</v>
      </c>
      <c r="AB49" s="10">
        <v>-35.779000000000003</v>
      </c>
      <c r="AC49" s="10">
        <v>-52.19</v>
      </c>
      <c r="AD49" s="10">
        <v>-44.594099999999997</v>
      </c>
      <c r="AE49" s="10">
        <v>-46.276849999999996</v>
      </c>
      <c r="AF49" s="10">
        <v>-41.178449999999998</v>
      </c>
      <c r="AG49" s="10">
        <v>-54.098759999999999</v>
      </c>
      <c r="AH49" s="10">
        <v>-94.386657514799992</v>
      </c>
      <c r="AI49" s="9">
        <v>-67.435723010499999</v>
      </c>
      <c r="AJ49" s="9">
        <v>-34.798000000000002</v>
      </c>
      <c r="AK49" s="9">
        <v>-42.109000000000002</v>
      </c>
      <c r="AL49" s="9">
        <v>-24.684999999999999</v>
      </c>
      <c r="AM49" s="9">
        <v>-25.779</v>
      </c>
      <c r="AN49" s="4"/>
      <c r="AO49" s="4"/>
      <c r="AP49" s="4"/>
      <c r="AQ49" s="4"/>
      <c r="AR49" s="4"/>
      <c r="AS49" s="4"/>
      <c r="AT49" s="4"/>
      <c r="AU49" s="4"/>
      <c r="AV49" s="4"/>
      <c r="AW49" s="4"/>
      <c r="AX49" s="4"/>
      <c r="AY49" s="4"/>
    </row>
    <row r="50" spans="1:1005" ht="15" x14ac:dyDescent="0.25">
      <c r="A50" s="108">
        <f>YampaRiverInflow.TotalOutflow!A50</f>
        <v>45383</v>
      </c>
      <c r="B50" s="9"/>
      <c r="C50" s="9"/>
      <c r="D50" s="9">
        <v>-32.718000000000004</v>
      </c>
      <c r="E50" s="10">
        <v>-50.463000000000001</v>
      </c>
      <c r="F50" s="10">
        <v>-39.68</v>
      </c>
      <c r="G50" s="10">
        <v>-1.92</v>
      </c>
      <c r="H50" s="10">
        <v>-7.2060000000000004</v>
      </c>
      <c r="I50" s="10">
        <v>-49.616999999999997</v>
      </c>
      <c r="J50" s="10">
        <v>-43.034999999999997</v>
      </c>
      <c r="K50" s="10">
        <v>-59.116</v>
      </c>
      <c r="L50" s="10">
        <v>-58.07</v>
      </c>
      <c r="M50" s="10">
        <v>-46.223999999999997</v>
      </c>
      <c r="N50" s="10">
        <v>-45.231000000000002</v>
      </c>
      <c r="O50" s="10">
        <v>-21.337</v>
      </c>
      <c r="P50" s="10">
        <v>-46.392000000000003</v>
      </c>
      <c r="Q50" s="10">
        <v>-46.932000000000002</v>
      </c>
      <c r="R50" s="10">
        <v>-10.394</v>
      </c>
      <c r="S50" s="10">
        <v>-22.183</v>
      </c>
      <c r="T50" s="10">
        <v>-50.360999999999997</v>
      </c>
      <c r="U50" s="10">
        <v>-34.244</v>
      </c>
      <c r="V50" s="10">
        <v>-28.298999999999999</v>
      </c>
      <c r="W50" s="10">
        <v>-23.056999999999999</v>
      </c>
      <c r="X50" s="10">
        <v>-23.652999999999999</v>
      </c>
      <c r="Y50" s="10">
        <v>-18.731000000000002</v>
      </c>
      <c r="Z50" s="10">
        <v>-34.493000000000002</v>
      </c>
      <c r="AA50" s="10">
        <v>-34.719000000000001</v>
      </c>
      <c r="AB50" s="10">
        <v>-39.353999999999999</v>
      </c>
      <c r="AC50" s="10">
        <v>-36.816000000000003</v>
      </c>
      <c r="AD50" s="10">
        <v>-31.096540000000001</v>
      </c>
      <c r="AE50" s="10">
        <v>-26.820700000000002</v>
      </c>
      <c r="AF50" s="10">
        <v>-39.596559999999997</v>
      </c>
      <c r="AG50" s="10">
        <v>-38.490559999999995</v>
      </c>
      <c r="AH50" s="10">
        <v>-7.4329692029799999</v>
      </c>
      <c r="AI50" s="9">
        <v>-6.8714972382399999</v>
      </c>
      <c r="AJ50" s="9">
        <v>-9.35</v>
      </c>
      <c r="AK50" s="9">
        <v>-26.696999999999999</v>
      </c>
      <c r="AL50" s="9">
        <v>-94.260999999999996</v>
      </c>
      <c r="AM50" s="9">
        <v>-33.209000000000003</v>
      </c>
      <c r="AN50" s="4"/>
      <c r="AO50" s="4"/>
      <c r="AP50" s="4"/>
      <c r="AQ50" s="4"/>
      <c r="AR50" s="4"/>
      <c r="AS50" s="4"/>
      <c r="AT50" s="4"/>
      <c r="AU50" s="4"/>
      <c r="AV50" s="4"/>
      <c r="AW50" s="4"/>
      <c r="AX50" s="4"/>
      <c r="AY50" s="4"/>
    </row>
    <row r="51" spans="1:1005" ht="15" x14ac:dyDescent="0.25">
      <c r="A51" s="108">
        <f>YampaRiverInflow.TotalOutflow!A51</f>
        <v>45413</v>
      </c>
      <c r="B51" s="9"/>
      <c r="C51" s="9"/>
      <c r="D51" s="9">
        <v>-22.001000000000001</v>
      </c>
      <c r="E51" s="10">
        <v>-118.304</v>
      </c>
      <c r="F51" s="10">
        <v>-138.191</v>
      </c>
      <c r="G51" s="10">
        <v>-16.033000000000001</v>
      </c>
      <c r="H51" s="10">
        <v>-40.975999999999999</v>
      </c>
      <c r="I51" s="10">
        <v>-17.803999999999998</v>
      </c>
      <c r="J51" s="10">
        <v>-31.501999999999999</v>
      </c>
      <c r="K51" s="10">
        <v>-19.012</v>
      </c>
      <c r="L51" s="10">
        <v>-19.099</v>
      </c>
      <c r="M51" s="10">
        <v>-31.253</v>
      </c>
      <c r="N51" s="10">
        <v>-147.96199999999999</v>
      </c>
      <c r="O51" s="10">
        <v>-29.908999999999999</v>
      </c>
      <c r="P51" s="10">
        <v>-28.129000000000001</v>
      </c>
      <c r="Q51" s="10">
        <v>-49.914999999999999</v>
      </c>
      <c r="R51" s="10">
        <v>-34.603000000000002</v>
      </c>
      <c r="S51" s="10">
        <v>-27.748999999999999</v>
      </c>
      <c r="T51" s="10">
        <v>-15.643000000000001</v>
      </c>
      <c r="U51" s="10">
        <v>-26.481000000000002</v>
      </c>
      <c r="V51" s="10">
        <v>-13.461</v>
      </c>
      <c r="W51" s="10">
        <v>-3.1219999999999999</v>
      </c>
      <c r="X51" s="10">
        <v>-37.49</v>
      </c>
      <c r="Y51" s="10">
        <v>-28.582000000000001</v>
      </c>
      <c r="Z51" s="10">
        <v>-34.988</v>
      </c>
      <c r="AA51" s="10">
        <v>-27.611000000000001</v>
      </c>
      <c r="AB51" s="10">
        <v>-13.772</v>
      </c>
      <c r="AC51" s="10">
        <v>-19.452999999999999</v>
      </c>
      <c r="AD51" s="10">
        <v>-43.834120000000006</v>
      </c>
      <c r="AE51" s="10">
        <v>-36.949010000000001</v>
      </c>
      <c r="AF51" s="10">
        <v>-18.708639999999999</v>
      </c>
      <c r="AG51" s="10">
        <v>-25.39873</v>
      </c>
      <c r="AH51" s="10">
        <v>-18.684161391</v>
      </c>
      <c r="AI51" s="9">
        <v>-9.3682712112299988</v>
      </c>
      <c r="AJ51" s="9">
        <v>-3.2269999999999999</v>
      </c>
      <c r="AK51" s="9">
        <v>-13.581</v>
      </c>
      <c r="AL51" s="9">
        <v>-52.53</v>
      </c>
      <c r="AM51" s="9">
        <v>-80.343999999999994</v>
      </c>
      <c r="AN51" s="4"/>
      <c r="AO51" s="4"/>
      <c r="AP51" s="4"/>
      <c r="AQ51" s="4"/>
      <c r="AR51" s="4"/>
      <c r="AS51" s="4"/>
      <c r="AT51" s="4"/>
      <c r="AU51" s="4"/>
      <c r="AV51" s="4"/>
      <c r="AW51" s="4"/>
      <c r="AX51" s="4"/>
      <c r="AY51" s="4"/>
    </row>
    <row r="52" spans="1:1005" ht="15" x14ac:dyDescent="0.25">
      <c r="A52" s="108">
        <f>YampaRiverInflow.TotalOutflow!A52</f>
        <v>45444</v>
      </c>
      <c r="B52" s="9"/>
      <c r="C52" s="9"/>
      <c r="D52" s="9">
        <v>-44.996000000000002</v>
      </c>
      <c r="E52" s="10">
        <v>-97.96</v>
      </c>
      <c r="F52" s="10">
        <v>8.8849999999999998</v>
      </c>
      <c r="G52" s="10">
        <v>-38.042999999999999</v>
      </c>
      <c r="H52" s="10">
        <v>-46.71</v>
      </c>
      <c r="I52" s="10">
        <v>-50.164000000000001</v>
      </c>
      <c r="J52" s="10">
        <v>-42.655000000000001</v>
      </c>
      <c r="K52" s="10">
        <v>-57.844000000000001</v>
      </c>
      <c r="L52" s="10">
        <v>-49.320999999999998</v>
      </c>
      <c r="M52" s="10">
        <v>-51.93</v>
      </c>
      <c r="N52" s="10">
        <v>-183.62299999999999</v>
      </c>
      <c r="O52" s="10">
        <v>-63.558</v>
      </c>
      <c r="P52" s="10">
        <v>-43.442999999999998</v>
      </c>
      <c r="Q52" s="10">
        <v>-78.712000000000003</v>
      </c>
      <c r="R52" s="10">
        <v>-44.427999999999997</v>
      </c>
      <c r="S52" s="10">
        <v>-46.622999999999998</v>
      </c>
      <c r="T52" s="10">
        <v>-26.48</v>
      </c>
      <c r="U52" s="10">
        <v>-49.249000000000002</v>
      </c>
      <c r="V52" s="10">
        <v>-37.82</v>
      </c>
      <c r="W52" s="10">
        <v>-37.124000000000002</v>
      </c>
      <c r="X52" s="10">
        <v>-46.805999999999997</v>
      </c>
      <c r="Y52" s="10">
        <v>-42.271000000000001</v>
      </c>
      <c r="Z52" s="10">
        <v>-36.914999999999999</v>
      </c>
      <c r="AA52" s="10">
        <v>-53.137999999999998</v>
      </c>
      <c r="AB52" s="10">
        <v>-64.947999999999993</v>
      </c>
      <c r="AC52" s="10">
        <v>-25.780999999999999</v>
      </c>
      <c r="AD52" s="10">
        <v>-34.943179999999998</v>
      </c>
      <c r="AE52" s="10">
        <v>-51.29607</v>
      </c>
      <c r="AF52" s="10">
        <v>-57.331830000000004</v>
      </c>
      <c r="AG52" s="10">
        <v>-54.558230000000002</v>
      </c>
      <c r="AH52" s="10">
        <v>-68.587001490600002</v>
      </c>
      <c r="AI52" s="9">
        <v>-35.762955953400002</v>
      </c>
      <c r="AJ52" s="9">
        <v>-63.795000000000002</v>
      </c>
      <c r="AK52" s="9">
        <v>-22.106999999999999</v>
      </c>
      <c r="AL52" s="9">
        <v>-145.12100000000001</v>
      </c>
      <c r="AM52" s="9">
        <v>-71.817999999999998</v>
      </c>
      <c r="AN52" s="4"/>
      <c r="AO52" s="4"/>
      <c r="AP52" s="4"/>
      <c r="AQ52" s="4"/>
      <c r="AR52" s="4"/>
      <c r="AS52" s="4"/>
      <c r="AT52" s="4"/>
      <c r="AU52" s="4"/>
      <c r="AV52" s="4"/>
      <c r="AW52" s="4"/>
      <c r="AX52" s="4"/>
      <c r="AY52" s="4"/>
    </row>
    <row r="53" spans="1:1005" ht="15" x14ac:dyDescent="0.25">
      <c r="A53" s="108">
        <f>YampaRiverInflow.TotalOutflow!A53</f>
        <v>45474</v>
      </c>
      <c r="B53" s="9"/>
      <c r="C53" s="9"/>
      <c r="D53" s="9">
        <v>-30.271000000000001</v>
      </c>
      <c r="E53" s="10">
        <v>-78.781000000000006</v>
      </c>
      <c r="F53" s="10">
        <v>-21.681999999999999</v>
      </c>
      <c r="G53" s="10">
        <v>-28.289000000000001</v>
      </c>
      <c r="H53" s="10">
        <v>-64.233999999999995</v>
      </c>
      <c r="I53" s="10">
        <v>-49.396000000000001</v>
      </c>
      <c r="J53" s="10">
        <v>-44.13</v>
      </c>
      <c r="K53" s="10">
        <v>-48.3</v>
      </c>
      <c r="L53" s="10">
        <v>-25.504000000000001</v>
      </c>
      <c r="M53" s="10">
        <v>-48.567</v>
      </c>
      <c r="N53" s="10">
        <v>-182.99199999999999</v>
      </c>
      <c r="O53" s="10">
        <v>-65.305999999999997</v>
      </c>
      <c r="P53" s="10">
        <v>-37.942</v>
      </c>
      <c r="Q53" s="10">
        <v>-73.787000000000006</v>
      </c>
      <c r="R53" s="10">
        <v>-40.765999999999998</v>
      </c>
      <c r="S53" s="10">
        <v>-6.4569999999999999</v>
      </c>
      <c r="T53" s="10">
        <v>-40.478000000000002</v>
      </c>
      <c r="U53" s="10">
        <v>-35.347000000000001</v>
      </c>
      <c r="V53" s="10">
        <v>-30.984000000000002</v>
      </c>
      <c r="W53" s="10">
        <v>-12.644</v>
      </c>
      <c r="X53" s="10">
        <v>-15.252000000000001</v>
      </c>
      <c r="Y53" s="10">
        <v>-52.765999999999998</v>
      </c>
      <c r="Z53" s="10">
        <v>-45.936</v>
      </c>
      <c r="AA53" s="10">
        <v>-47.3</v>
      </c>
      <c r="AB53" s="10">
        <v>-39.220999999999997</v>
      </c>
      <c r="AC53" s="10">
        <v>-35.222999999999999</v>
      </c>
      <c r="AD53" s="10">
        <v>-42.72146</v>
      </c>
      <c r="AE53" s="10">
        <v>-48.900089999999999</v>
      </c>
      <c r="AF53" s="10">
        <v>-17.894650000000002</v>
      </c>
      <c r="AG53" s="10">
        <v>-23.696210000000001</v>
      </c>
      <c r="AH53" s="10">
        <v>-7.1829008864099997</v>
      </c>
      <c r="AI53" s="9">
        <v>-13.3525170981</v>
      </c>
      <c r="AJ53" s="9">
        <v>-36.118000000000002</v>
      </c>
      <c r="AK53" s="9">
        <v>-38.566000000000003</v>
      </c>
      <c r="AL53" s="9">
        <v>-36.479999999999997</v>
      </c>
      <c r="AM53" s="9">
        <v>-38.226999999999997</v>
      </c>
      <c r="AN53" s="4"/>
      <c r="AO53" s="4"/>
      <c r="AP53" s="4"/>
      <c r="AQ53" s="4"/>
      <c r="AR53" s="4"/>
      <c r="AS53" s="4"/>
      <c r="AT53" s="4"/>
      <c r="AU53" s="4"/>
      <c r="AV53" s="4"/>
      <c r="AW53" s="4"/>
      <c r="AX53" s="4"/>
      <c r="AY53" s="4"/>
    </row>
    <row r="54" spans="1:1005" ht="15" x14ac:dyDescent="0.25">
      <c r="A54" s="108">
        <f>YampaRiverInflow.TotalOutflow!A54</f>
        <v>45505</v>
      </c>
      <c r="B54" s="9"/>
      <c r="C54" s="9"/>
      <c r="D54" s="9">
        <v>-27.927</v>
      </c>
      <c r="E54" s="10">
        <v>-77.117000000000004</v>
      </c>
      <c r="F54" s="10">
        <v>-51.414000000000001</v>
      </c>
      <c r="G54" s="10">
        <v>-22.39</v>
      </c>
      <c r="H54" s="10">
        <v>-5.8449999999999998</v>
      </c>
      <c r="I54" s="10">
        <v>-16.213000000000001</v>
      </c>
      <c r="J54" s="10">
        <v>-13.936999999999999</v>
      </c>
      <c r="K54" s="10">
        <v>-23.998000000000001</v>
      </c>
      <c r="L54" s="10">
        <v>5.8440000000000003</v>
      </c>
      <c r="M54" s="10">
        <v>-37.121000000000002</v>
      </c>
      <c r="N54" s="10">
        <v>-39.380000000000003</v>
      </c>
      <c r="O54" s="10">
        <v>-27.815000000000001</v>
      </c>
      <c r="P54" s="10">
        <v>-14.052</v>
      </c>
      <c r="Q54" s="10">
        <v>-65.381</v>
      </c>
      <c r="R54" s="10">
        <v>-36.566000000000003</v>
      </c>
      <c r="S54" s="10">
        <v>-19.853999999999999</v>
      </c>
      <c r="T54" s="10">
        <v>-3.7530000000000001</v>
      </c>
      <c r="U54" s="10">
        <v>-2.8780000000000001</v>
      </c>
      <c r="V54" s="10">
        <v>-12.666</v>
      </c>
      <c r="W54" s="10">
        <v>-13.96</v>
      </c>
      <c r="X54" s="10">
        <v>-39.997999999999998</v>
      </c>
      <c r="Y54" s="10">
        <v>7.2850000000000001</v>
      </c>
      <c r="Z54" s="10">
        <v>-24.344000000000001</v>
      </c>
      <c r="AA54" s="10">
        <v>-33.448999999999998</v>
      </c>
      <c r="AB54" s="10">
        <v>-19.832000000000001</v>
      </c>
      <c r="AC54" s="10">
        <v>-46.258000000000003</v>
      </c>
      <c r="AD54" s="10">
        <v>-32.945339999999995</v>
      </c>
      <c r="AE54" s="10">
        <v>-39.458289999999998</v>
      </c>
      <c r="AF54" s="10">
        <v>-23.445790000000002</v>
      </c>
      <c r="AG54" s="10">
        <v>-14.44247</v>
      </c>
      <c r="AH54" s="10">
        <v>-5.3147564458200005</v>
      </c>
      <c r="AI54" s="9">
        <v>-18.306574451100001</v>
      </c>
      <c r="AJ54" s="9">
        <v>-15.141999999999999</v>
      </c>
      <c r="AK54" s="9">
        <v>5.0810000000000004</v>
      </c>
      <c r="AL54" s="9">
        <v>-16.428999999999998</v>
      </c>
      <c r="AM54" s="9">
        <v>-15.093999999999999</v>
      </c>
      <c r="AN54" s="4"/>
      <c r="AO54" s="4"/>
      <c r="AP54" s="4"/>
      <c r="AQ54" s="4"/>
      <c r="AR54" s="4"/>
      <c r="AS54" s="4"/>
      <c r="AT54" s="4"/>
      <c r="AU54" s="4"/>
      <c r="AV54" s="4"/>
      <c r="AW54" s="4"/>
      <c r="AX54" s="4"/>
      <c r="AY54" s="4"/>
    </row>
    <row r="55" spans="1:1005" ht="15" x14ac:dyDescent="0.25">
      <c r="A55" s="108">
        <f>YampaRiverInflow.TotalOutflow!A55</f>
        <v>45536</v>
      </c>
      <c r="B55" s="9"/>
      <c r="C55" s="9"/>
      <c r="D55" s="9">
        <v>-17.346</v>
      </c>
      <c r="E55" s="10">
        <v>8.8550000000000004</v>
      </c>
      <c r="F55" s="10">
        <v>-45.326999999999998</v>
      </c>
      <c r="G55" s="10">
        <v>-12.705</v>
      </c>
      <c r="H55" s="10">
        <v>-21.931000000000001</v>
      </c>
      <c r="I55" s="10">
        <v>-11.678000000000001</v>
      </c>
      <c r="J55" s="10">
        <v>-16.454999999999998</v>
      </c>
      <c r="K55" s="10">
        <v>-15.521000000000001</v>
      </c>
      <c r="L55" s="10">
        <v>-12.746</v>
      </c>
      <c r="M55" s="10">
        <v>-31.334</v>
      </c>
      <c r="N55" s="10">
        <v>-19.856000000000002</v>
      </c>
      <c r="O55" s="10">
        <v>-41.415999999999997</v>
      </c>
      <c r="P55" s="10">
        <v>-22.555</v>
      </c>
      <c r="Q55" s="10">
        <v>0.85399999999999998</v>
      </c>
      <c r="R55" s="10">
        <v>-61.966000000000001</v>
      </c>
      <c r="S55" s="10">
        <v>-54.048999999999999</v>
      </c>
      <c r="T55" s="10">
        <v>-27.712</v>
      </c>
      <c r="U55" s="10">
        <v>-18.021999999999998</v>
      </c>
      <c r="V55" s="10">
        <v>-8.8450000000000006</v>
      </c>
      <c r="W55" s="10">
        <v>-17.966000000000001</v>
      </c>
      <c r="X55" s="10">
        <v>-5.1360000000000001</v>
      </c>
      <c r="Y55" s="10">
        <v>-10.974</v>
      </c>
      <c r="Z55" s="10">
        <v>-32.47</v>
      </c>
      <c r="AA55" s="10">
        <v>-35.090000000000003</v>
      </c>
      <c r="AB55" s="10">
        <v>-20.788</v>
      </c>
      <c r="AC55" s="10">
        <v>-50.804000000000002</v>
      </c>
      <c r="AD55" s="10">
        <v>-26.487169999999999</v>
      </c>
      <c r="AE55" s="10">
        <v>-30.253869999999999</v>
      </c>
      <c r="AF55" s="10">
        <v>-43.057809999999996</v>
      </c>
      <c r="AG55" s="10">
        <v>-36.350120000000004</v>
      </c>
      <c r="AH55" s="10">
        <v>-18.8728240509</v>
      </c>
      <c r="AI55" s="9">
        <v>-15.710973601100001</v>
      </c>
      <c r="AJ55" s="9">
        <v>14.304</v>
      </c>
      <c r="AK55" s="9">
        <v>-4.5</v>
      </c>
      <c r="AL55" s="9">
        <v>-45.348999999999997</v>
      </c>
      <c r="AM55" s="9">
        <v>-49.987000000000002</v>
      </c>
      <c r="AN55" s="4"/>
      <c r="AO55" s="4"/>
      <c r="AP55" s="4"/>
      <c r="AQ55" s="4"/>
      <c r="AR55" s="4"/>
      <c r="AS55" s="4"/>
      <c r="AT55" s="4"/>
      <c r="AU55" s="4"/>
      <c r="AV55" s="4"/>
      <c r="AW55" s="4"/>
      <c r="AX55" s="4"/>
      <c r="AY55" s="4"/>
    </row>
    <row r="56" spans="1:1005" ht="15" x14ac:dyDescent="0.25">
      <c r="A56" s="108">
        <f>YampaRiverInflow.TotalOutflow!A56</f>
        <v>45566</v>
      </c>
      <c r="B56" s="9"/>
      <c r="C56" s="9"/>
      <c r="D56" s="9">
        <v>-13.618</v>
      </c>
      <c r="E56" s="10">
        <v>28.411000000000001</v>
      </c>
      <c r="F56" s="10">
        <v>15.292999999999999</v>
      </c>
      <c r="G56" s="10">
        <v>7.4790000000000001</v>
      </c>
      <c r="H56" s="10">
        <v>-7.4880000000000004</v>
      </c>
      <c r="I56" s="10">
        <v>-21.609000000000002</v>
      </c>
      <c r="J56" s="10">
        <v>-2.9830000000000001</v>
      </c>
      <c r="K56" s="10">
        <v>3.17</v>
      </c>
      <c r="L56" s="10">
        <v>-15.058</v>
      </c>
      <c r="M56" s="10">
        <v>-8.1869999999999994</v>
      </c>
      <c r="N56" s="10">
        <v>-13.262</v>
      </c>
      <c r="O56" s="10">
        <v>8.3439999999999994</v>
      </c>
      <c r="P56" s="10">
        <v>1.6279999999999999</v>
      </c>
      <c r="Q56" s="10">
        <v>-1.526</v>
      </c>
      <c r="R56" s="10">
        <v>0.55800000000000005</v>
      </c>
      <c r="S56" s="10">
        <v>-0.40699999999999997</v>
      </c>
      <c r="T56" s="10">
        <v>-3.3740000000000001</v>
      </c>
      <c r="U56" s="10">
        <v>10.401</v>
      </c>
      <c r="V56" s="10">
        <v>3.125</v>
      </c>
      <c r="W56" s="10">
        <v>0.16600000000000001</v>
      </c>
      <c r="X56" s="10">
        <v>26.085000000000001</v>
      </c>
      <c r="Y56" s="10">
        <v>-4.4400000000000004</v>
      </c>
      <c r="Z56" s="10">
        <v>7.4</v>
      </c>
      <c r="AA56" s="10">
        <v>-11.666</v>
      </c>
      <c r="AB56" s="10">
        <v>-2.7410000000000001</v>
      </c>
      <c r="AC56" s="10">
        <v>-4.4329999999999998</v>
      </c>
      <c r="AD56" s="10">
        <v>-10.08483</v>
      </c>
      <c r="AE56" s="10">
        <v>-27.032550000000001</v>
      </c>
      <c r="AF56" s="10">
        <v>-5.7554099999999995</v>
      </c>
      <c r="AG56" s="10">
        <v>-10.2515</v>
      </c>
      <c r="AH56" s="10">
        <v>-12.6998988852</v>
      </c>
      <c r="AI56" s="9">
        <v>-2.6646828313099999</v>
      </c>
      <c r="AJ56" s="9">
        <v>25.649000000000001</v>
      </c>
      <c r="AK56" s="9">
        <v>0.77100000000000002</v>
      </c>
      <c r="AL56" s="9">
        <v>4.673</v>
      </c>
      <c r="AM56" s="9">
        <v>-43.091999999999999</v>
      </c>
      <c r="AN56" s="4"/>
      <c r="AO56" s="4"/>
      <c r="AP56" s="4"/>
      <c r="AQ56" s="4"/>
      <c r="AR56" s="4"/>
      <c r="AS56" s="4"/>
      <c r="AT56" s="4"/>
      <c r="AU56" s="4"/>
      <c r="AV56" s="4"/>
      <c r="AW56" s="4"/>
      <c r="AX56" s="4"/>
      <c r="AY56" s="4"/>
    </row>
    <row r="57" spans="1:1005" ht="15" x14ac:dyDescent="0.25">
      <c r="A57" s="108">
        <f>YampaRiverInflow.TotalOutflow!A57</f>
        <v>45597</v>
      </c>
      <c r="B57" s="9"/>
      <c r="C57" s="9"/>
      <c r="D57" s="9">
        <v>7.05</v>
      </c>
      <c r="E57" s="10">
        <v>-24.338000000000001</v>
      </c>
      <c r="F57" s="10">
        <v>-14.114000000000001</v>
      </c>
      <c r="G57" s="10">
        <v>1.411</v>
      </c>
      <c r="H57" s="10">
        <v>5.4320000000000004</v>
      </c>
      <c r="I57" s="10">
        <v>11.315</v>
      </c>
      <c r="J57" s="10">
        <v>8.8170000000000002</v>
      </c>
      <c r="K57" s="10">
        <v>8.6760000000000002</v>
      </c>
      <c r="L57" s="10">
        <v>-7.5490000000000004</v>
      </c>
      <c r="M57" s="10">
        <v>1.3320000000000001</v>
      </c>
      <c r="N57" s="10">
        <v>8.9619999999999997</v>
      </c>
      <c r="O57" s="10">
        <v>4.5019999999999998</v>
      </c>
      <c r="P57" s="10">
        <v>13.975</v>
      </c>
      <c r="Q57" s="10">
        <v>6.8760000000000003</v>
      </c>
      <c r="R57" s="10">
        <v>-37.753999999999998</v>
      </c>
      <c r="S57" s="10">
        <v>12.58</v>
      </c>
      <c r="T57" s="10">
        <v>4.9530000000000003</v>
      </c>
      <c r="U57" s="10">
        <v>14.292</v>
      </c>
      <c r="V57" s="10">
        <v>10.398</v>
      </c>
      <c r="W57" s="10">
        <v>14.773</v>
      </c>
      <c r="X57" s="10">
        <v>2.8980000000000001</v>
      </c>
      <c r="Y57" s="10">
        <v>-5.16</v>
      </c>
      <c r="Z57" s="10">
        <v>8.36</v>
      </c>
      <c r="AA57" s="10">
        <v>0.24399999999999999</v>
      </c>
      <c r="AB57" s="10">
        <v>-2.194</v>
      </c>
      <c r="AC57" s="10">
        <v>-8.1240000000000006</v>
      </c>
      <c r="AD57" s="10">
        <v>-20.0396</v>
      </c>
      <c r="AE57" s="10">
        <v>-7.1350500000000006</v>
      </c>
      <c r="AF57" s="10">
        <v>-4.9749300000000005</v>
      </c>
      <c r="AG57" s="10">
        <v>-2.7747700000000002</v>
      </c>
      <c r="AH57" s="10">
        <v>-5.4642536803299997</v>
      </c>
      <c r="AI57" s="9">
        <v>13.381105650899999</v>
      </c>
      <c r="AJ57" s="9">
        <v>5.9569999999999999</v>
      </c>
      <c r="AK57" s="9">
        <v>17.582999999999998</v>
      </c>
      <c r="AL57" s="9">
        <v>-56.331000000000003</v>
      </c>
      <c r="AM57" s="9">
        <v>-30.108000000000001</v>
      </c>
      <c r="AN57" s="4"/>
      <c r="AO57" s="4"/>
      <c r="AP57" s="4"/>
      <c r="AQ57" s="4"/>
      <c r="AR57" s="4"/>
      <c r="AS57" s="4"/>
      <c r="AT57" s="4"/>
      <c r="AU57" s="4"/>
      <c r="AV57" s="4"/>
      <c r="AW57" s="4"/>
      <c r="AX57" s="4"/>
      <c r="AY57" s="4"/>
    </row>
    <row r="58" spans="1:1005" ht="15" x14ac:dyDescent="0.25">
      <c r="A58" s="108">
        <f>YampaRiverInflow.TotalOutflow!A58</f>
        <v>45627</v>
      </c>
      <c r="B58" s="9"/>
      <c r="C58" s="9"/>
      <c r="D58" s="9">
        <v>12.73</v>
      </c>
      <c r="E58" s="10">
        <v>-52.756999999999998</v>
      </c>
      <c r="F58" s="10">
        <v>-68.424999999999997</v>
      </c>
      <c r="G58" s="10">
        <v>-26.193000000000001</v>
      </c>
      <c r="H58" s="10">
        <v>-1.996</v>
      </c>
      <c r="I58" s="10">
        <v>1.087</v>
      </c>
      <c r="J58" s="10">
        <v>7.093</v>
      </c>
      <c r="K58" s="10">
        <v>18.335000000000001</v>
      </c>
      <c r="L58" s="10">
        <v>4.6580000000000004</v>
      </c>
      <c r="M58" s="10">
        <v>11.409000000000001</v>
      </c>
      <c r="N58" s="10">
        <v>18.884</v>
      </c>
      <c r="O58" s="10">
        <v>6.4809999999999999</v>
      </c>
      <c r="P58" s="10">
        <v>-1.6890000000000001</v>
      </c>
      <c r="Q58" s="10">
        <v>-26.622</v>
      </c>
      <c r="R58" s="10">
        <v>-69.311999999999998</v>
      </c>
      <c r="S58" s="10">
        <v>30.471</v>
      </c>
      <c r="T58" s="10">
        <v>12.734</v>
      </c>
      <c r="U58" s="10">
        <v>16.88</v>
      </c>
      <c r="V58" s="10">
        <v>5.86</v>
      </c>
      <c r="W58" s="10">
        <v>7.444</v>
      </c>
      <c r="X58" s="10">
        <v>33.223999999999997</v>
      </c>
      <c r="Y58" s="10">
        <v>12.48</v>
      </c>
      <c r="Z58" s="10">
        <v>17.550999999999998</v>
      </c>
      <c r="AA58" s="10">
        <v>6.2709999999999999</v>
      </c>
      <c r="AB58" s="10">
        <v>38.814999999999998</v>
      </c>
      <c r="AC58" s="10">
        <v>9.5690000000000008</v>
      </c>
      <c r="AD58" s="10">
        <v>34.180550000000004</v>
      </c>
      <c r="AE58" s="10">
        <v>4.3811200000000001</v>
      </c>
      <c r="AF58" s="10">
        <v>12.84577</v>
      </c>
      <c r="AG58" s="10">
        <v>-9.6169899999999995</v>
      </c>
      <c r="AH58" s="10">
        <v>8.3672790060800004</v>
      </c>
      <c r="AI58" s="9">
        <v>22.5435745029</v>
      </c>
      <c r="AJ58" s="9">
        <v>-13.081</v>
      </c>
      <c r="AK58" s="9">
        <v>-31.75</v>
      </c>
      <c r="AL58" s="9">
        <v>-93.247</v>
      </c>
      <c r="AM58" s="9">
        <v>-29.280999999999999</v>
      </c>
      <c r="AN58" s="4"/>
      <c r="AO58" s="4"/>
      <c r="AP58" s="4"/>
      <c r="AQ58" s="4"/>
      <c r="AR58" s="4"/>
      <c r="AS58" s="4"/>
      <c r="AT58" s="4"/>
      <c r="AU58" s="4"/>
      <c r="AV58" s="4"/>
      <c r="AW58" s="4"/>
      <c r="AX58" s="4"/>
      <c r="AY58" s="4"/>
    </row>
    <row r="59" spans="1:1005" ht="15" x14ac:dyDescent="0.25">
      <c r="A59" s="108">
        <f>YampaRiverInflow.TotalOutflow!A59</f>
        <v>45658</v>
      </c>
      <c r="B59" s="9"/>
      <c r="C59" s="9"/>
      <c r="D59" s="9">
        <v>-18.364000000000001</v>
      </c>
      <c r="E59" s="10">
        <v>-60.307000000000002</v>
      </c>
      <c r="F59" s="10">
        <v>-43.218000000000004</v>
      </c>
      <c r="G59" s="10">
        <v>0.96399999999999997</v>
      </c>
      <c r="H59" s="10">
        <v>-22.263000000000002</v>
      </c>
      <c r="I59" s="10">
        <v>4.6050000000000004</v>
      </c>
      <c r="J59" s="10">
        <v>-1.4319999999999999</v>
      </c>
      <c r="K59" s="10">
        <v>-16.689</v>
      </c>
      <c r="L59" s="10">
        <v>33.015000000000001</v>
      </c>
      <c r="M59" s="10">
        <v>-30.713000000000001</v>
      </c>
      <c r="N59" s="10">
        <v>-2.2970000000000002</v>
      </c>
      <c r="O59" s="10">
        <v>-5.6280000000000001</v>
      </c>
      <c r="P59" s="10">
        <v>-64.680999999999997</v>
      </c>
      <c r="Q59" s="10">
        <v>-113.199</v>
      </c>
      <c r="R59" s="10">
        <v>36.241999999999997</v>
      </c>
      <c r="S59" s="10">
        <v>-10.677</v>
      </c>
      <c r="T59" s="10">
        <v>8.1579999999999995</v>
      </c>
      <c r="U59" s="10">
        <v>1.393</v>
      </c>
      <c r="V59" s="10">
        <v>10.17</v>
      </c>
      <c r="W59" s="10">
        <v>3.6539999999999999</v>
      </c>
      <c r="X59" s="10">
        <v>8.1709999999999994</v>
      </c>
      <c r="Y59" s="10">
        <v>-29.212</v>
      </c>
      <c r="Z59" s="10">
        <v>-12.486000000000001</v>
      </c>
      <c r="AA59" s="10">
        <v>-4.2009999999999996</v>
      </c>
      <c r="AB59" s="10">
        <v>-21.986999999999998</v>
      </c>
      <c r="AC59" s="10">
        <v>21.381310000000003</v>
      </c>
      <c r="AD59" s="10">
        <v>-39.100470000000001</v>
      </c>
      <c r="AE59" s="10">
        <v>-31.08878</v>
      </c>
      <c r="AF59" s="10">
        <v>7.3067399999999996</v>
      </c>
      <c r="AG59" s="10">
        <v>-13.3189509084</v>
      </c>
      <c r="AH59" s="10">
        <v>-6.1162163466399999</v>
      </c>
      <c r="AI59" s="9">
        <v>40.491999999999997</v>
      </c>
      <c r="AJ59" s="9">
        <v>-4.7590000000000003</v>
      </c>
      <c r="AK59" s="9">
        <v>-120.42</v>
      </c>
      <c r="AL59" s="9">
        <v>-132.33799999999999</v>
      </c>
      <c r="AM59" s="9">
        <v>-58.228000000000002</v>
      </c>
      <c r="AN59" s="4"/>
      <c r="AO59" s="4"/>
      <c r="AP59" s="4"/>
      <c r="AQ59" s="4"/>
      <c r="AR59" s="4"/>
      <c r="AS59" s="4"/>
      <c r="AT59" s="4"/>
      <c r="AU59" s="4"/>
      <c r="AV59" s="4"/>
      <c r="AW59" s="4"/>
      <c r="AX59" s="4"/>
      <c r="AY59" s="4"/>
    </row>
    <row r="60" spans="1:1005" ht="15" x14ac:dyDescent="0.25">
      <c r="A60" s="108">
        <f>YampaRiverInflow.TotalOutflow!A60</f>
        <v>45689</v>
      </c>
      <c r="B60" s="9"/>
      <c r="C60" s="9"/>
      <c r="D60" s="9">
        <v>-26.606999999999999</v>
      </c>
      <c r="E60" s="10">
        <v>-23.876000000000001</v>
      </c>
      <c r="F60" s="10">
        <v>15.349</v>
      </c>
      <c r="G60" s="10">
        <v>-20.808</v>
      </c>
      <c r="H60" s="10">
        <v>-41.154000000000003</v>
      </c>
      <c r="I60" s="10">
        <v>-33.997</v>
      </c>
      <c r="J60" s="10">
        <v>-13.894</v>
      </c>
      <c r="K60" s="10">
        <v>-22.573</v>
      </c>
      <c r="L60" s="10">
        <v>-17.102</v>
      </c>
      <c r="M60" s="10">
        <v>-38.902000000000001</v>
      </c>
      <c r="N60" s="10">
        <v>-63.575000000000003</v>
      </c>
      <c r="O60" s="10">
        <v>-26.556999999999999</v>
      </c>
      <c r="P60" s="10">
        <v>-43.094999999999999</v>
      </c>
      <c r="Q60" s="10">
        <v>-46.804000000000002</v>
      </c>
      <c r="R60" s="10">
        <v>-20.875</v>
      </c>
      <c r="S60" s="10">
        <v>-24.366</v>
      </c>
      <c r="T60" s="10">
        <v>1.1859999999999999</v>
      </c>
      <c r="U60" s="10">
        <v>-25.843</v>
      </c>
      <c r="V60" s="10">
        <v>-4.476</v>
      </c>
      <c r="W60" s="10">
        <v>-2.3679999999999999</v>
      </c>
      <c r="X60" s="10">
        <v>5.9080000000000004</v>
      </c>
      <c r="Y60" s="10">
        <v>-17.978000000000002</v>
      </c>
      <c r="Z60" s="10">
        <v>-35.601999999999997</v>
      </c>
      <c r="AA60" s="10">
        <v>-45.103999999999999</v>
      </c>
      <c r="AB60" s="10">
        <v>-5.1180000000000003</v>
      </c>
      <c r="AC60" s="10">
        <v>-37.282989999999998</v>
      </c>
      <c r="AD60" s="10">
        <v>-15.646379999999999</v>
      </c>
      <c r="AE60" s="10">
        <v>-40.071829999999999</v>
      </c>
      <c r="AF60" s="10">
        <v>-32.633000000000003</v>
      </c>
      <c r="AG60" s="10">
        <v>-26.703267437200001</v>
      </c>
      <c r="AH60" s="10">
        <v>-28.524806553999998</v>
      </c>
      <c r="AI60" s="9">
        <v>-31.532</v>
      </c>
      <c r="AJ60" s="9">
        <v>-59.207000000000001</v>
      </c>
      <c r="AK60" s="9">
        <v>75.613</v>
      </c>
      <c r="AL60" s="9">
        <v>-7.18</v>
      </c>
      <c r="AM60" s="9">
        <v>-64.896000000000001</v>
      </c>
      <c r="AN60" s="4"/>
      <c r="AO60" s="4"/>
      <c r="AP60" s="4"/>
      <c r="AQ60" s="4"/>
      <c r="AR60" s="4"/>
      <c r="AS60" s="4"/>
      <c r="AT60" s="4"/>
      <c r="AU60" s="4"/>
      <c r="AV60" s="4"/>
      <c r="AW60" s="4"/>
      <c r="AX60" s="4"/>
      <c r="AY60" s="4"/>
    </row>
    <row r="61" spans="1:1005" ht="15" x14ac:dyDescent="0.25">
      <c r="A61" s="108">
        <f>YampaRiverInflow.TotalOutflow!A61</f>
        <v>45717</v>
      </c>
      <c r="B61" s="9"/>
      <c r="C61" s="9"/>
      <c r="D61" s="9">
        <v>-45.817999999999998</v>
      </c>
      <c r="E61" s="10">
        <v>-80.751000000000005</v>
      </c>
      <c r="F61" s="10">
        <v>22.236000000000001</v>
      </c>
      <c r="G61" s="10">
        <v>-24.802</v>
      </c>
      <c r="H61" s="10">
        <v>-17.36</v>
      </c>
      <c r="I61" s="10">
        <v>-33.058</v>
      </c>
      <c r="J61" s="10">
        <v>-34.947000000000003</v>
      </c>
      <c r="K61" s="10">
        <v>-9.4450000000000003</v>
      </c>
      <c r="L61" s="10">
        <v>-51.122999999999998</v>
      </c>
      <c r="M61" s="10">
        <v>-40.192999999999998</v>
      </c>
      <c r="N61" s="10">
        <v>-34.902000000000001</v>
      </c>
      <c r="O61" s="10">
        <v>-96.096000000000004</v>
      </c>
      <c r="P61" s="10">
        <v>-38.881</v>
      </c>
      <c r="Q61" s="10">
        <v>-9.1829999999999998</v>
      </c>
      <c r="R61" s="10">
        <v>-13.153</v>
      </c>
      <c r="S61" s="10">
        <v>-27.914000000000001</v>
      </c>
      <c r="T61" s="10">
        <v>-37.945</v>
      </c>
      <c r="U61" s="10">
        <v>-37.232999999999997</v>
      </c>
      <c r="V61" s="10">
        <v>-84.150999999999996</v>
      </c>
      <c r="W61" s="10">
        <v>-52.823</v>
      </c>
      <c r="X61" s="10">
        <v>-62.375</v>
      </c>
      <c r="Y61" s="10">
        <v>-22.702999999999999</v>
      </c>
      <c r="Z61" s="10">
        <v>-24.411000000000001</v>
      </c>
      <c r="AA61" s="10">
        <v>-35.779000000000003</v>
      </c>
      <c r="AB61" s="10">
        <v>-52.19</v>
      </c>
      <c r="AC61" s="10">
        <v>-44.594099999999997</v>
      </c>
      <c r="AD61" s="10">
        <v>-46.276849999999996</v>
      </c>
      <c r="AE61" s="10">
        <v>-41.178449999999998</v>
      </c>
      <c r="AF61" s="10">
        <v>-54.098759999999999</v>
      </c>
      <c r="AG61" s="10">
        <v>-94.386657514799992</v>
      </c>
      <c r="AH61" s="10">
        <v>-67.435723010499999</v>
      </c>
      <c r="AI61" s="9">
        <v>-34.798000000000002</v>
      </c>
      <c r="AJ61" s="9">
        <v>-42.109000000000002</v>
      </c>
      <c r="AK61" s="9">
        <v>-24.684999999999999</v>
      </c>
      <c r="AL61" s="9">
        <v>-25.779</v>
      </c>
      <c r="AM61" s="9">
        <v>-20.971</v>
      </c>
      <c r="AN61" s="4"/>
      <c r="AO61" s="4"/>
      <c r="AP61" s="4"/>
      <c r="AQ61" s="4"/>
      <c r="AR61" s="4"/>
      <c r="AS61" s="4"/>
      <c r="AT61" s="4"/>
      <c r="AU61" s="4"/>
      <c r="AV61" s="4"/>
      <c r="AW61" s="4"/>
      <c r="AX61" s="4"/>
      <c r="AY61" s="4"/>
    </row>
    <row r="62" spans="1:1005" ht="15" x14ac:dyDescent="0.25">
      <c r="A62" s="108">
        <f>YampaRiverInflow.TotalOutflow!A62</f>
        <v>45748</v>
      </c>
      <c r="B62" s="9"/>
      <c r="C62" s="9"/>
      <c r="D62" s="9">
        <v>-32.718000000000004</v>
      </c>
      <c r="E62" s="10">
        <v>-39.68</v>
      </c>
      <c r="F62" s="10">
        <v>-1.92</v>
      </c>
      <c r="G62" s="10">
        <v>-7.2060000000000004</v>
      </c>
      <c r="H62" s="10">
        <v>-49.616999999999997</v>
      </c>
      <c r="I62" s="10">
        <v>-43.034999999999997</v>
      </c>
      <c r="J62" s="10">
        <v>-59.116</v>
      </c>
      <c r="K62" s="10">
        <v>-58.07</v>
      </c>
      <c r="L62" s="10">
        <v>-46.223999999999997</v>
      </c>
      <c r="M62" s="10">
        <v>-45.231000000000002</v>
      </c>
      <c r="N62" s="10">
        <v>-21.337</v>
      </c>
      <c r="O62" s="10">
        <v>-46.392000000000003</v>
      </c>
      <c r="P62" s="10">
        <v>-46.932000000000002</v>
      </c>
      <c r="Q62" s="10">
        <v>-10.394</v>
      </c>
      <c r="R62" s="10">
        <v>-22.183</v>
      </c>
      <c r="S62" s="10">
        <v>-50.360999999999997</v>
      </c>
      <c r="T62" s="10">
        <v>-34.244</v>
      </c>
      <c r="U62" s="10">
        <v>-28.298999999999999</v>
      </c>
      <c r="V62" s="10">
        <v>-23.056999999999999</v>
      </c>
      <c r="W62" s="10">
        <v>-23.652999999999999</v>
      </c>
      <c r="X62" s="10">
        <v>-18.731000000000002</v>
      </c>
      <c r="Y62" s="10">
        <v>-34.493000000000002</v>
      </c>
      <c r="Z62" s="10">
        <v>-34.719000000000001</v>
      </c>
      <c r="AA62" s="10">
        <v>-39.353999999999999</v>
      </c>
      <c r="AB62" s="10">
        <v>-36.816000000000003</v>
      </c>
      <c r="AC62" s="10">
        <v>-31.096540000000001</v>
      </c>
      <c r="AD62" s="10">
        <v>-26.820700000000002</v>
      </c>
      <c r="AE62" s="10">
        <v>-39.596559999999997</v>
      </c>
      <c r="AF62" s="10">
        <v>-38.490559999999995</v>
      </c>
      <c r="AG62" s="10">
        <v>-7.4329692029799999</v>
      </c>
      <c r="AH62" s="10">
        <v>-6.8714972382399999</v>
      </c>
      <c r="AI62" s="9">
        <v>-9.35</v>
      </c>
      <c r="AJ62" s="9">
        <v>-26.696999999999999</v>
      </c>
      <c r="AK62" s="9">
        <v>-94.260999999999996</v>
      </c>
      <c r="AL62" s="9">
        <v>-33.209000000000003</v>
      </c>
      <c r="AM62" s="9">
        <v>-50.463000000000001</v>
      </c>
      <c r="AN62" s="4"/>
      <c r="AO62" s="4"/>
      <c r="AP62" s="4"/>
      <c r="AQ62" s="4"/>
      <c r="AR62" s="4"/>
      <c r="AS62" s="4"/>
      <c r="AT62" s="4"/>
      <c r="AU62" s="4"/>
      <c r="AV62" s="4"/>
      <c r="AW62" s="4"/>
      <c r="AX62" s="4"/>
      <c r="AY62" s="4"/>
    </row>
    <row r="63" spans="1:1005" ht="15" x14ac:dyDescent="0.25">
      <c r="A63" s="108">
        <f>YampaRiverInflow.TotalOutflow!A63</f>
        <v>45778</v>
      </c>
      <c r="B63" s="9"/>
      <c r="C63" s="9"/>
      <c r="D63" s="9">
        <v>-22.001000000000001</v>
      </c>
      <c r="E63" s="10">
        <v>-138.191</v>
      </c>
      <c r="F63" s="10">
        <v>-16.033000000000001</v>
      </c>
      <c r="G63" s="10">
        <v>-40.975999999999999</v>
      </c>
      <c r="H63" s="10">
        <v>-17.803999999999998</v>
      </c>
      <c r="I63" s="10">
        <v>-31.501999999999999</v>
      </c>
      <c r="J63" s="10">
        <v>-19.012</v>
      </c>
      <c r="K63" s="10">
        <v>-19.099</v>
      </c>
      <c r="L63" s="10">
        <v>-31.253</v>
      </c>
      <c r="M63" s="10">
        <v>-147.96199999999999</v>
      </c>
      <c r="N63" s="10">
        <v>-29.908999999999999</v>
      </c>
      <c r="O63" s="10">
        <v>-28.129000000000001</v>
      </c>
      <c r="P63" s="10">
        <v>-49.914999999999999</v>
      </c>
      <c r="Q63" s="10">
        <v>-34.603000000000002</v>
      </c>
      <c r="R63" s="10">
        <v>-27.748999999999999</v>
      </c>
      <c r="S63" s="10">
        <v>-15.643000000000001</v>
      </c>
      <c r="T63" s="10">
        <v>-26.481000000000002</v>
      </c>
      <c r="U63" s="10">
        <v>-13.461</v>
      </c>
      <c r="V63" s="10">
        <v>-3.1219999999999999</v>
      </c>
      <c r="W63" s="10">
        <v>-37.49</v>
      </c>
      <c r="X63" s="10">
        <v>-28.582000000000001</v>
      </c>
      <c r="Y63" s="10">
        <v>-34.988</v>
      </c>
      <c r="Z63" s="10">
        <v>-27.611000000000001</v>
      </c>
      <c r="AA63" s="10">
        <v>-13.772</v>
      </c>
      <c r="AB63" s="10">
        <v>-19.452999999999999</v>
      </c>
      <c r="AC63" s="10">
        <v>-43.834120000000006</v>
      </c>
      <c r="AD63" s="10">
        <v>-36.949010000000001</v>
      </c>
      <c r="AE63" s="10">
        <v>-18.708639999999999</v>
      </c>
      <c r="AF63" s="10">
        <v>-25.39873</v>
      </c>
      <c r="AG63" s="10">
        <v>-18.684161391</v>
      </c>
      <c r="AH63" s="10">
        <v>-9.3682712112299988</v>
      </c>
      <c r="AI63" s="9">
        <v>-3.2269999999999999</v>
      </c>
      <c r="AJ63" s="9">
        <v>-13.581</v>
      </c>
      <c r="AK63" s="9">
        <v>-52.53</v>
      </c>
      <c r="AL63" s="9">
        <v>-80.343999999999994</v>
      </c>
      <c r="AM63" s="9">
        <v>-118.304</v>
      </c>
      <c r="AN63" s="4"/>
      <c r="AO63" s="4"/>
      <c r="AP63" s="4"/>
      <c r="AQ63" s="4"/>
      <c r="AR63" s="4"/>
      <c r="AS63" s="4"/>
      <c r="AT63" s="4"/>
      <c r="AU63" s="4"/>
      <c r="AV63" s="4"/>
      <c r="AW63" s="4"/>
      <c r="AX63" s="4"/>
      <c r="AY63" s="4"/>
    </row>
    <row r="64" spans="1:1005" ht="15" x14ac:dyDescent="0.25">
      <c r="A64" s="108">
        <f>YampaRiverInflow.TotalOutflow!A64</f>
        <v>45809</v>
      </c>
      <c r="B64" s="9"/>
      <c r="C64" s="9"/>
      <c r="D64" s="9">
        <v>-44.996000000000002</v>
      </c>
      <c r="E64" s="10">
        <v>8.8849999999999998</v>
      </c>
      <c r="F64" s="10">
        <v>-38.042999999999999</v>
      </c>
      <c r="G64" s="10">
        <v>-46.71</v>
      </c>
      <c r="H64" s="10">
        <v>-50.164000000000001</v>
      </c>
      <c r="I64" s="10">
        <v>-42.655000000000001</v>
      </c>
      <c r="J64" s="10">
        <v>-57.844000000000001</v>
      </c>
      <c r="K64" s="10">
        <v>-49.320999999999998</v>
      </c>
      <c r="L64" s="10">
        <v>-51.93</v>
      </c>
      <c r="M64" s="10">
        <v>-183.62299999999999</v>
      </c>
      <c r="N64" s="10">
        <v>-63.558</v>
      </c>
      <c r="O64" s="10">
        <v>-43.442999999999998</v>
      </c>
      <c r="P64" s="10">
        <v>-78.712000000000003</v>
      </c>
      <c r="Q64" s="10">
        <v>-44.427999999999997</v>
      </c>
      <c r="R64" s="10">
        <v>-46.622999999999998</v>
      </c>
      <c r="S64" s="10">
        <v>-26.48</v>
      </c>
      <c r="T64" s="10">
        <v>-49.249000000000002</v>
      </c>
      <c r="U64" s="10">
        <v>-37.82</v>
      </c>
      <c r="V64" s="10">
        <v>-37.124000000000002</v>
      </c>
      <c r="W64" s="10">
        <v>-46.805999999999997</v>
      </c>
      <c r="X64" s="10">
        <v>-42.271000000000001</v>
      </c>
      <c r="Y64" s="10">
        <v>-36.914999999999999</v>
      </c>
      <c r="Z64" s="10">
        <v>-53.137999999999998</v>
      </c>
      <c r="AA64" s="10">
        <v>-64.947999999999993</v>
      </c>
      <c r="AB64" s="10">
        <v>-25.780999999999999</v>
      </c>
      <c r="AC64" s="10">
        <v>-34.943179999999998</v>
      </c>
      <c r="AD64" s="10">
        <v>-51.29607</v>
      </c>
      <c r="AE64" s="10">
        <v>-57.331830000000004</v>
      </c>
      <c r="AF64" s="10">
        <v>-54.558230000000002</v>
      </c>
      <c r="AG64" s="10">
        <v>-68.587001490600002</v>
      </c>
      <c r="AH64" s="10">
        <v>-35.762955953400002</v>
      </c>
      <c r="AI64" s="9">
        <v>-63.795000000000002</v>
      </c>
      <c r="AJ64" s="9">
        <v>-22.106999999999999</v>
      </c>
      <c r="AK64" s="9">
        <v>-145.12100000000001</v>
      </c>
      <c r="AL64" s="9">
        <v>-71.817999999999998</v>
      </c>
      <c r="AM64" s="9">
        <v>-97.96</v>
      </c>
      <c r="AN64" s="4"/>
      <c r="AO64" s="4"/>
      <c r="AP64" s="4"/>
      <c r="AQ64" s="4"/>
      <c r="AR64" s="4"/>
      <c r="AS64" s="4"/>
      <c r="AT64" s="4"/>
      <c r="AU64" s="4"/>
      <c r="AV64" s="4"/>
      <c r="AW64" s="4"/>
      <c r="AX64" s="4"/>
      <c r="AY64" s="4"/>
      <c r="ALQ64" t="e">
        <v>#N/A</v>
      </c>
    </row>
    <row r="65" spans="1:1005" ht="15" x14ac:dyDescent="0.25">
      <c r="A65" s="108">
        <f>YampaRiverInflow.TotalOutflow!A65</f>
        <v>45839</v>
      </c>
      <c r="B65" s="9"/>
      <c r="C65" s="9"/>
      <c r="D65" s="9">
        <v>-30.271000000000001</v>
      </c>
      <c r="E65" s="10">
        <v>-21.681999999999999</v>
      </c>
      <c r="F65" s="10">
        <v>-28.289000000000001</v>
      </c>
      <c r="G65" s="10">
        <v>-64.233999999999995</v>
      </c>
      <c r="H65" s="10">
        <v>-49.396000000000001</v>
      </c>
      <c r="I65" s="10">
        <v>-44.13</v>
      </c>
      <c r="J65" s="10">
        <v>-48.3</v>
      </c>
      <c r="K65" s="10">
        <v>-25.504000000000001</v>
      </c>
      <c r="L65" s="10">
        <v>-48.567</v>
      </c>
      <c r="M65" s="10">
        <v>-182.99199999999999</v>
      </c>
      <c r="N65" s="10">
        <v>-65.305999999999997</v>
      </c>
      <c r="O65" s="10">
        <v>-37.942</v>
      </c>
      <c r="P65" s="10">
        <v>-73.787000000000006</v>
      </c>
      <c r="Q65" s="10">
        <v>-40.765999999999998</v>
      </c>
      <c r="R65" s="10">
        <v>-6.4569999999999999</v>
      </c>
      <c r="S65" s="10">
        <v>-40.478000000000002</v>
      </c>
      <c r="T65" s="10">
        <v>-35.347000000000001</v>
      </c>
      <c r="U65" s="10">
        <v>-30.984000000000002</v>
      </c>
      <c r="V65" s="10">
        <v>-12.644</v>
      </c>
      <c r="W65" s="10">
        <v>-15.252000000000001</v>
      </c>
      <c r="X65" s="10">
        <v>-52.765999999999998</v>
      </c>
      <c r="Y65" s="10">
        <v>-45.936</v>
      </c>
      <c r="Z65" s="10">
        <v>-47.3</v>
      </c>
      <c r="AA65" s="10">
        <v>-39.220999999999997</v>
      </c>
      <c r="AB65" s="10">
        <v>-35.222999999999999</v>
      </c>
      <c r="AC65" s="10">
        <v>-42.72146</v>
      </c>
      <c r="AD65" s="10">
        <v>-48.900089999999999</v>
      </c>
      <c r="AE65" s="10">
        <v>-17.894650000000002</v>
      </c>
      <c r="AF65" s="10">
        <v>-23.696210000000001</v>
      </c>
      <c r="AG65" s="10">
        <v>-7.1829008864099997</v>
      </c>
      <c r="AH65" s="10">
        <v>-13.3525170981</v>
      </c>
      <c r="AI65" s="9">
        <v>-36.118000000000002</v>
      </c>
      <c r="AJ65" s="9">
        <v>-38.566000000000003</v>
      </c>
      <c r="AK65" s="9">
        <v>-36.479999999999997</v>
      </c>
      <c r="AL65" s="9">
        <v>-38.226999999999997</v>
      </c>
      <c r="AM65" s="9">
        <v>-78.781000000000006</v>
      </c>
      <c r="AN65" s="4"/>
      <c r="AO65" s="4"/>
      <c r="AP65" s="4"/>
      <c r="AQ65" s="4"/>
      <c r="AR65" s="4"/>
      <c r="AS65" s="4"/>
      <c r="AT65" s="4"/>
      <c r="AU65" s="4"/>
      <c r="AV65" s="4"/>
      <c r="AW65" s="4"/>
      <c r="AX65" s="4"/>
      <c r="AY65" s="4"/>
      <c r="ALQ65" t="e">
        <v>#N/A</v>
      </c>
    </row>
    <row r="66" spans="1:1005" ht="15" x14ac:dyDescent="0.25">
      <c r="A66" s="108">
        <f>YampaRiverInflow.TotalOutflow!A66</f>
        <v>45870</v>
      </c>
      <c r="B66" s="9"/>
      <c r="C66" s="9"/>
      <c r="D66" s="9">
        <v>-27.927</v>
      </c>
      <c r="E66" s="10">
        <v>-51.414000000000001</v>
      </c>
      <c r="F66" s="10">
        <v>-22.39</v>
      </c>
      <c r="G66" s="10">
        <v>-5.8449999999999998</v>
      </c>
      <c r="H66" s="10">
        <v>-16.213000000000001</v>
      </c>
      <c r="I66" s="10">
        <v>-13.936999999999999</v>
      </c>
      <c r="J66" s="10">
        <v>-23.998000000000001</v>
      </c>
      <c r="K66" s="10">
        <v>5.8440000000000003</v>
      </c>
      <c r="L66" s="10">
        <v>-37.121000000000002</v>
      </c>
      <c r="M66" s="10">
        <v>-39.380000000000003</v>
      </c>
      <c r="N66" s="10">
        <v>-27.815000000000001</v>
      </c>
      <c r="O66" s="10">
        <v>-14.052</v>
      </c>
      <c r="P66" s="10">
        <v>-65.381</v>
      </c>
      <c r="Q66" s="10">
        <v>-36.566000000000003</v>
      </c>
      <c r="R66" s="10">
        <v>-19.853999999999999</v>
      </c>
      <c r="S66" s="10">
        <v>-3.7530000000000001</v>
      </c>
      <c r="T66" s="10">
        <v>-2.8780000000000001</v>
      </c>
      <c r="U66" s="10">
        <v>-12.666</v>
      </c>
      <c r="V66" s="10">
        <v>-13.96</v>
      </c>
      <c r="W66" s="10">
        <v>-39.997999999999998</v>
      </c>
      <c r="X66" s="10">
        <v>7.2850000000000001</v>
      </c>
      <c r="Y66" s="10">
        <v>-24.344000000000001</v>
      </c>
      <c r="Z66" s="10">
        <v>-33.448999999999998</v>
      </c>
      <c r="AA66" s="10">
        <v>-19.832000000000001</v>
      </c>
      <c r="AB66" s="10">
        <v>-46.258000000000003</v>
      </c>
      <c r="AC66" s="10">
        <v>-32.945339999999995</v>
      </c>
      <c r="AD66" s="10">
        <v>-39.458289999999998</v>
      </c>
      <c r="AE66" s="10">
        <v>-23.445790000000002</v>
      </c>
      <c r="AF66" s="10">
        <v>-14.44247</v>
      </c>
      <c r="AG66" s="10">
        <v>-5.3147564458200005</v>
      </c>
      <c r="AH66" s="10">
        <v>-18.306574451100001</v>
      </c>
      <c r="AI66" s="9">
        <v>-15.141999999999999</v>
      </c>
      <c r="AJ66" s="9">
        <v>5.0810000000000004</v>
      </c>
      <c r="AK66" s="9">
        <v>-16.428999999999998</v>
      </c>
      <c r="AL66" s="9">
        <v>-15.093999999999999</v>
      </c>
      <c r="AM66" s="9">
        <v>-77.117000000000004</v>
      </c>
      <c r="AN66" s="4"/>
      <c r="AO66" s="4"/>
      <c r="AP66" s="4"/>
      <c r="AQ66" s="4"/>
      <c r="AR66" s="4"/>
      <c r="AS66" s="4"/>
      <c r="AT66" s="4"/>
      <c r="AU66" s="4"/>
      <c r="AV66" s="4"/>
      <c r="AW66" s="4"/>
      <c r="AX66" s="4"/>
      <c r="AY66" s="4"/>
      <c r="ALQ66" t="e">
        <v>#N/A</v>
      </c>
    </row>
    <row r="67" spans="1:1005" ht="15" x14ac:dyDescent="0.25">
      <c r="A67" s="108">
        <f>YampaRiverInflow.TotalOutflow!A67</f>
        <v>45901</v>
      </c>
      <c r="B67" s="9"/>
      <c r="C67" s="9"/>
      <c r="D67" s="9">
        <v>-17.346</v>
      </c>
      <c r="E67" s="10">
        <v>-45.326999999999998</v>
      </c>
      <c r="F67" s="10">
        <v>-12.705</v>
      </c>
      <c r="G67" s="10">
        <v>-21.931000000000001</v>
      </c>
      <c r="H67" s="10">
        <v>-11.678000000000001</v>
      </c>
      <c r="I67" s="10">
        <v>-16.454999999999998</v>
      </c>
      <c r="J67" s="10">
        <v>-15.521000000000001</v>
      </c>
      <c r="K67" s="10">
        <v>-12.746</v>
      </c>
      <c r="L67" s="10">
        <v>-31.334</v>
      </c>
      <c r="M67" s="10">
        <v>-19.856000000000002</v>
      </c>
      <c r="N67" s="10">
        <v>-41.415999999999997</v>
      </c>
      <c r="O67" s="10">
        <v>-22.555</v>
      </c>
      <c r="P67" s="10">
        <v>0.85399999999999998</v>
      </c>
      <c r="Q67" s="10">
        <v>-61.966000000000001</v>
      </c>
      <c r="R67" s="10">
        <v>-54.048999999999999</v>
      </c>
      <c r="S67" s="10">
        <v>-27.712</v>
      </c>
      <c r="T67" s="10">
        <v>-18.021999999999998</v>
      </c>
      <c r="U67" s="10">
        <v>-8.8450000000000006</v>
      </c>
      <c r="V67" s="10">
        <v>-17.966000000000001</v>
      </c>
      <c r="W67" s="10">
        <v>-5.1360000000000001</v>
      </c>
      <c r="X67" s="10">
        <v>-10.974</v>
      </c>
      <c r="Y67" s="10">
        <v>-32.47</v>
      </c>
      <c r="Z67" s="10">
        <v>-35.090000000000003</v>
      </c>
      <c r="AA67" s="10">
        <v>-20.788</v>
      </c>
      <c r="AB67" s="10">
        <v>-50.804000000000002</v>
      </c>
      <c r="AC67" s="10">
        <v>-26.487169999999999</v>
      </c>
      <c r="AD67" s="10">
        <v>-30.253869999999999</v>
      </c>
      <c r="AE67" s="10">
        <v>-43.057809999999996</v>
      </c>
      <c r="AF67" s="10">
        <v>-36.350120000000004</v>
      </c>
      <c r="AG67" s="10">
        <v>-18.8728240509</v>
      </c>
      <c r="AH67" s="10">
        <v>-15.710973601100001</v>
      </c>
      <c r="AI67" s="9">
        <v>14.304</v>
      </c>
      <c r="AJ67" s="9">
        <v>-4.5</v>
      </c>
      <c r="AK67" s="9">
        <v>-45.348999999999997</v>
      </c>
      <c r="AL67" s="9">
        <v>-49.987000000000002</v>
      </c>
      <c r="AM67" s="9">
        <v>8.8550000000000004</v>
      </c>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97066-4A2E-4D7B-B0EF-1ADC5E36EA69}">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61</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DvsToPkr_In_Time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43983</v>
      </c>
      <c r="B4" s="9"/>
      <c r="C4" s="9"/>
      <c r="D4" s="9">
        <v>10.954000000000001</v>
      </c>
      <c r="E4" s="10">
        <v>-42.570999999999998</v>
      </c>
      <c r="F4" s="10">
        <v>-23.359000000000002</v>
      </c>
      <c r="G4" s="10">
        <v>-170.375</v>
      </c>
      <c r="H4" s="10">
        <v>-68.215000000000003</v>
      </c>
      <c r="I4" s="10">
        <v>17.126000000000001</v>
      </c>
      <c r="J4" s="10">
        <v>9.0709999999999997</v>
      </c>
      <c r="K4" s="10">
        <v>12.688000000000001</v>
      </c>
      <c r="L4" s="10">
        <v>3.8149999999999999</v>
      </c>
      <c r="M4" s="10">
        <v>18.376000000000001</v>
      </c>
      <c r="N4" s="10">
        <v>10.868</v>
      </c>
      <c r="O4" s="10">
        <v>38.33</v>
      </c>
      <c r="P4" s="10">
        <v>17.908000000000001</v>
      </c>
      <c r="Q4" s="10">
        <v>23.242999999999999</v>
      </c>
      <c r="R4" s="10">
        <v>149.01400000000001</v>
      </c>
      <c r="S4" s="10">
        <v>25.635000000000002</v>
      </c>
      <c r="T4" s="10">
        <v>16.579999999999998</v>
      </c>
      <c r="U4" s="10">
        <v>17.053999999999998</v>
      </c>
      <c r="V4" s="10">
        <v>19.07</v>
      </c>
      <c r="W4" s="10">
        <v>13.257999999999999</v>
      </c>
      <c r="X4" s="10">
        <v>52.686</v>
      </c>
      <c r="Y4" s="10">
        <v>31.236000000000001</v>
      </c>
      <c r="Z4" s="10">
        <v>9.4260000000000002</v>
      </c>
      <c r="AA4" s="10">
        <v>11.861000000000001</v>
      </c>
      <c r="AB4" s="10">
        <v>3.2530000000000001</v>
      </c>
      <c r="AC4" s="10">
        <v>10.676</v>
      </c>
      <c r="AD4" s="10">
        <v>-12.563000000000001</v>
      </c>
      <c r="AE4" s="10">
        <v>10.95</v>
      </c>
      <c r="AF4" s="10">
        <v>4.9080000000000004</v>
      </c>
      <c r="AG4" s="10">
        <v>20.478999999999999</v>
      </c>
      <c r="AH4" s="10">
        <v>23.339099999999998</v>
      </c>
      <c r="AI4" s="10">
        <v>14.779639999999999</v>
      </c>
      <c r="AJ4" s="10">
        <v>10.374750000000001</v>
      </c>
      <c r="AK4" s="10">
        <v>15.253579999999999</v>
      </c>
      <c r="AL4" s="10">
        <v>10.8723748103</v>
      </c>
      <c r="AM4" s="10">
        <v>19.2537612671</v>
      </c>
    </row>
    <row r="5" spans="1:54" ht="15" x14ac:dyDescent="0.25">
      <c r="A5" s="108">
        <f>YampaRiverInflow.TotalOutflow!A5</f>
        <v>44013</v>
      </c>
      <c r="B5" s="9"/>
      <c r="C5" s="9"/>
      <c r="D5" s="9">
        <v>18.324000000000002</v>
      </c>
      <c r="E5" s="10">
        <v>-60.779000000000003</v>
      </c>
      <c r="F5" s="10">
        <v>-56.558999999999997</v>
      </c>
      <c r="G5" s="10">
        <v>-126.367</v>
      </c>
      <c r="H5" s="10">
        <v>-44.088999999999999</v>
      </c>
      <c r="I5" s="10">
        <v>31.13</v>
      </c>
      <c r="J5" s="10">
        <v>-0.70799999999999996</v>
      </c>
      <c r="K5" s="10">
        <v>17.495000000000001</v>
      </c>
      <c r="L5" s="10">
        <v>-0.90900000000000003</v>
      </c>
      <c r="M5" s="10">
        <v>22.303000000000001</v>
      </c>
      <c r="N5" s="10">
        <v>26.056000000000001</v>
      </c>
      <c r="O5" s="10">
        <v>37.981000000000002</v>
      </c>
      <c r="P5" s="10">
        <v>46.884999999999998</v>
      </c>
      <c r="Q5" s="10">
        <v>38.639000000000003</v>
      </c>
      <c r="R5" s="10">
        <v>161.97499999999999</v>
      </c>
      <c r="S5" s="10">
        <v>38.319000000000003</v>
      </c>
      <c r="T5" s="10">
        <v>19.699000000000002</v>
      </c>
      <c r="U5" s="10">
        <v>17.989999999999998</v>
      </c>
      <c r="V5" s="10">
        <v>13.172000000000001</v>
      </c>
      <c r="W5" s="10">
        <v>40.615000000000002</v>
      </c>
      <c r="X5" s="10">
        <v>26.545000000000002</v>
      </c>
      <c r="Y5" s="10">
        <v>25.422999999999998</v>
      </c>
      <c r="Z5" s="10">
        <v>13.888999999999999</v>
      </c>
      <c r="AA5" s="10">
        <v>15.146000000000001</v>
      </c>
      <c r="AB5" s="10">
        <v>6.6020000000000003</v>
      </c>
      <c r="AC5" s="10">
        <v>10.079000000000001</v>
      </c>
      <c r="AD5" s="10">
        <v>4.5090000000000003</v>
      </c>
      <c r="AE5" s="10">
        <v>26.234000000000002</v>
      </c>
      <c r="AF5" s="10">
        <v>12.146000000000001</v>
      </c>
      <c r="AG5" s="10">
        <v>17.390999999999998</v>
      </c>
      <c r="AH5" s="10">
        <v>17.51343</v>
      </c>
      <c r="AI5" s="10">
        <v>34.483599999999996</v>
      </c>
      <c r="AJ5" s="10">
        <v>45.963620000000006</v>
      </c>
      <c r="AK5" s="10">
        <v>28.082819999999998</v>
      </c>
      <c r="AL5" s="10">
        <v>19.215399487300001</v>
      </c>
      <c r="AM5" s="10">
        <v>17.603711951099999</v>
      </c>
    </row>
    <row r="6" spans="1:54" ht="15" x14ac:dyDescent="0.25">
      <c r="A6" s="108">
        <f>YampaRiverInflow.TotalOutflow!A6</f>
        <v>44044</v>
      </c>
      <c r="B6" s="9"/>
      <c r="C6" s="9"/>
      <c r="D6" s="9">
        <v>17.367000000000001</v>
      </c>
      <c r="E6" s="10">
        <v>-38.963999999999999</v>
      </c>
      <c r="F6" s="10">
        <v>-34.012</v>
      </c>
      <c r="G6" s="10">
        <v>6.7279999999999998</v>
      </c>
      <c r="H6" s="10">
        <v>36.843000000000004</v>
      </c>
      <c r="I6" s="10">
        <v>32.896999999999998</v>
      </c>
      <c r="J6" s="10">
        <v>15.759</v>
      </c>
      <c r="K6" s="10">
        <v>30.661000000000001</v>
      </c>
      <c r="L6" s="10">
        <v>55</v>
      </c>
      <c r="M6" s="10">
        <v>48.677</v>
      </c>
      <c r="N6" s="10">
        <v>33.113</v>
      </c>
      <c r="O6" s="10">
        <v>45.93</v>
      </c>
      <c r="P6" s="10">
        <v>51.271000000000001</v>
      </c>
      <c r="Q6" s="10">
        <v>50.551000000000002</v>
      </c>
      <c r="R6" s="10">
        <v>39.052</v>
      </c>
      <c r="S6" s="10">
        <v>28.867000000000001</v>
      </c>
      <c r="T6" s="10">
        <v>22.442</v>
      </c>
      <c r="U6" s="10">
        <v>26.152999999999999</v>
      </c>
      <c r="V6" s="10">
        <v>32.817999999999998</v>
      </c>
      <c r="W6" s="10">
        <v>21.527999999999999</v>
      </c>
      <c r="X6" s="10">
        <v>35.834000000000003</v>
      </c>
      <c r="Y6" s="10">
        <v>31.181000000000001</v>
      </c>
      <c r="Z6" s="10">
        <v>15.63</v>
      </c>
      <c r="AA6" s="10">
        <v>23.109000000000002</v>
      </c>
      <c r="AB6" s="10">
        <v>11.401</v>
      </c>
      <c r="AC6" s="10">
        <v>31.262</v>
      </c>
      <c r="AD6" s="10">
        <v>3.68</v>
      </c>
      <c r="AE6" s="10">
        <v>14.694000000000001</v>
      </c>
      <c r="AF6" s="10">
        <v>25.271000000000001</v>
      </c>
      <c r="AG6" s="10">
        <v>24.695</v>
      </c>
      <c r="AH6" s="10">
        <v>21.273709999999998</v>
      </c>
      <c r="AI6" s="10">
        <v>24.753779999999999</v>
      </c>
      <c r="AJ6" s="10">
        <v>25.619619999999998</v>
      </c>
      <c r="AK6" s="10">
        <v>36.973279999999995</v>
      </c>
      <c r="AL6" s="10">
        <v>26.050836177000001</v>
      </c>
      <c r="AM6" s="10">
        <v>15.572127335099999</v>
      </c>
    </row>
    <row r="7" spans="1:54" ht="15" x14ac:dyDescent="0.25">
      <c r="A7" s="108">
        <f>YampaRiverInflow.TotalOutflow!A7</f>
        <v>44075</v>
      </c>
      <c r="B7" s="9"/>
      <c r="C7" s="9"/>
      <c r="D7" s="9">
        <v>16.686</v>
      </c>
      <c r="E7" s="10">
        <v>42.127000000000002</v>
      </c>
      <c r="F7" s="10">
        <v>-1.2290000000000001</v>
      </c>
      <c r="G7" s="10">
        <v>-33.959000000000003</v>
      </c>
      <c r="H7" s="10">
        <v>31.548999999999999</v>
      </c>
      <c r="I7" s="10">
        <v>18.584</v>
      </c>
      <c r="J7" s="10">
        <v>20.257999999999999</v>
      </c>
      <c r="K7" s="10">
        <v>40.121000000000002</v>
      </c>
      <c r="L7" s="10">
        <v>42.011000000000003</v>
      </c>
      <c r="M7" s="10">
        <v>32.043999999999997</v>
      </c>
      <c r="N7" s="10">
        <v>34.625999999999998</v>
      </c>
      <c r="O7" s="10">
        <v>44.92</v>
      </c>
      <c r="P7" s="10">
        <v>38.738</v>
      </c>
      <c r="Q7" s="10">
        <v>36.225999999999999</v>
      </c>
      <c r="R7" s="10">
        <v>28.126000000000001</v>
      </c>
      <c r="S7" s="10">
        <v>31.236000000000001</v>
      </c>
      <c r="T7" s="10">
        <v>22.335000000000001</v>
      </c>
      <c r="U7" s="10">
        <v>48.393999999999998</v>
      </c>
      <c r="V7" s="10">
        <v>28.478999999999999</v>
      </c>
      <c r="W7" s="10">
        <v>11.491</v>
      </c>
      <c r="X7" s="10">
        <v>18.042999999999999</v>
      </c>
      <c r="Y7" s="10">
        <v>23.867999999999999</v>
      </c>
      <c r="Z7" s="10">
        <v>14.974</v>
      </c>
      <c r="AA7" s="10">
        <v>17.042999999999999</v>
      </c>
      <c r="AB7" s="10">
        <v>23.401</v>
      </c>
      <c r="AC7" s="10">
        <v>6.1059999999999999</v>
      </c>
      <c r="AD7" s="10">
        <v>5.0819999999999999</v>
      </c>
      <c r="AE7" s="10">
        <v>18.600999999999999</v>
      </c>
      <c r="AF7" s="10">
        <v>14.476000000000001</v>
      </c>
      <c r="AG7" s="10">
        <v>21.350999999999999</v>
      </c>
      <c r="AH7" s="10">
        <v>17.48638</v>
      </c>
      <c r="AI7" s="10">
        <v>30.457650000000001</v>
      </c>
      <c r="AJ7" s="10">
        <v>31.318210000000001</v>
      </c>
      <c r="AK7" s="10">
        <v>23.158259999999999</v>
      </c>
      <c r="AL7" s="10">
        <v>13.2491374797</v>
      </c>
      <c r="AM7" s="10">
        <v>19.184875404</v>
      </c>
    </row>
    <row r="8" spans="1:54" ht="15" x14ac:dyDescent="0.25">
      <c r="A8" s="108">
        <f>YampaRiverInflow.TotalOutflow!A8</f>
        <v>44105</v>
      </c>
      <c r="B8" s="9"/>
      <c r="C8" s="9"/>
      <c r="D8" s="9">
        <v>23.931000000000001</v>
      </c>
      <c r="E8" s="10">
        <v>13.193</v>
      </c>
      <c r="F8" s="10">
        <v>-2.6909999999999998</v>
      </c>
      <c r="G8" s="10">
        <v>-40.167999999999999</v>
      </c>
      <c r="H8" s="10">
        <v>31.16</v>
      </c>
      <c r="I8" s="10">
        <v>36.676000000000002</v>
      </c>
      <c r="J8" s="10">
        <v>34.716000000000001</v>
      </c>
      <c r="K8" s="10">
        <v>66.048000000000002</v>
      </c>
      <c r="L8" s="10">
        <v>39.569000000000003</v>
      </c>
      <c r="M8" s="10">
        <v>37.305999999999997</v>
      </c>
      <c r="N8" s="10">
        <v>23.975999999999999</v>
      </c>
      <c r="O8" s="10">
        <v>34.430999999999997</v>
      </c>
      <c r="P8" s="10">
        <v>38.234000000000002</v>
      </c>
      <c r="Q8" s="10">
        <v>25.995000000000001</v>
      </c>
      <c r="R8" s="10">
        <v>33.972000000000001</v>
      </c>
      <c r="S8" s="10">
        <v>22.088999999999999</v>
      </c>
      <c r="T8" s="10">
        <v>19.114000000000001</v>
      </c>
      <c r="U8" s="10">
        <v>8.282</v>
      </c>
      <c r="V8" s="10">
        <v>40.549999999999997</v>
      </c>
      <c r="W8" s="10">
        <v>-13.923999999999999</v>
      </c>
      <c r="X8" s="10">
        <v>25.102</v>
      </c>
      <c r="Y8" s="10">
        <v>12.989000000000001</v>
      </c>
      <c r="Z8" s="10">
        <v>27.751999999999999</v>
      </c>
      <c r="AA8" s="10">
        <v>9.3919999999999995</v>
      </c>
      <c r="AB8" s="10">
        <v>43.768999999999998</v>
      </c>
      <c r="AC8" s="10">
        <v>22.535</v>
      </c>
      <c r="AD8" s="10">
        <v>16.07</v>
      </c>
      <c r="AE8" s="10">
        <v>21.861999999999998</v>
      </c>
      <c r="AF8" s="10">
        <v>21.155999999999999</v>
      </c>
      <c r="AG8" s="10">
        <v>17.678999999999998</v>
      </c>
      <c r="AH8" s="10">
        <v>24.983849999999997</v>
      </c>
      <c r="AI8" s="10">
        <v>30.878040000000002</v>
      </c>
      <c r="AJ8" s="10">
        <v>34.297699999999999</v>
      </c>
      <c r="AK8" s="10">
        <v>18.70016</v>
      </c>
      <c r="AL8" s="10">
        <v>16.062130960200001</v>
      </c>
      <c r="AM8" s="10">
        <v>34.217743520299997</v>
      </c>
    </row>
    <row r="9" spans="1:54" ht="15" x14ac:dyDescent="0.25">
      <c r="A9" s="108">
        <f>YampaRiverInflow.TotalOutflow!A9</f>
        <v>44136</v>
      </c>
      <c r="B9" s="9"/>
      <c r="C9" s="9"/>
      <c r="D9" s="9">
        <v>16.309999999999999</v>
      </c>
      <c r="E9" s="10">
        <v>9.3420000000000005</v>
      </c>
      <c r="F9" s="10">
        <v>6.9249999999999998</v>
      </c>
      <c r="G9" s="10">
        <v>53.298999999999999</v>
      </c>
      <c r="H9" s="10">
        <v>-6.4260000000000002</v>
      </c>
      <c r="I9" s="10">
        <v>24.297000000000001</v>
      </c>
      <c r="J9" s="10">
        <v>17.045000000000002</v>
      </c>
      <c r="K9" s="10">
        <v>5.4539999999999997</v>
      </c>
      <c r="L9" s="10">
        <v>10.88</v>
      </c>
      <c r="M9" s="10">
        <v>-20.273</v>
      </c>
      <c r="N9" s="10">
        <v>20.206</v>
      </c>
      <c r="O9" s="10">
        <v>35.786000000000001</v>
      </c>
      <c r="P9" s="10">
        <v>28.035</v>
      </c>
      <c r="Q9" s="10">
        <v>16.972000000000001</v>
      </c>
      <c r="R9" s="10">
        <v>32.304000000000002</v>
      </c>
      <c r="S9" s="10">
        <v>27.994</v>
      </c>
      <c r="T9" s="10">
        <v>18.408000000000001</v>
      </c>
      <c r="U9" s="10">
        <v>27.646999999999998</v>
      </c>
      <c r="V9" s="10">
        <v>13.904999999999999</v>
      </c>
      <c r="W9" s="10">
        <v>20.082000000000001</v>
      </c>
      <c r="X9" s="10">
        <v>-4.2350000000000003</v>
      </c>
      <c r="Y9" s="10">
        <v>5.524</v>
      </c>
      <c r="Z9" s="10">
        <v>13.936</v>
      </c>
      <c r="AA9" s="10">
        <v>18.489000000000001</v>
      </c>
      <c r="AB9" s="10">
        <v>53.006</v>
      </c>
      <c r="AC9" s="10">
        <v>26.384</v>
      </c>
      <c r="AD9" s="10">
        <v>7.4660000000000002</v>
      </c>
      <c r="AE9" s="10">
        <v>17.106999999999999</v>
      </c>
      <c r="AF9" s="10">
        <v>28.956</v>
      </c>
      <c r="AG9" s="10">
        <v>31.728000000000002</v>
      </c>
      <c r="AH9" s="10">
        <v>37.927500000000002</v>
      </c>
      <c r="AI9" s="10">
        <v>37.545540000000003</v>
      </c>
      <c r="AJ9" s="10">
        <v>26.962349999999997</v>
      </c>
      <c r="AK9" s="10">
        <v>24.636060000000001</v>
      </c>
      <c r="AL9" s="10">
        <v>9.1373111003500007</v>
      </c>
      <c r="AM9" s="10">
        <v>11.0838498908</v>
      </c>
    </row>
    <row r="10" spans="1:54" ht="15" x14ac:dyDescent="0.25">
      <c r="A10" s="108">
        <f>YampaRiverInflow.TotalOutflow!A10</f>
        <v>44166</v>
      </c>
      <c r="B10" s="9"/>
      <c r="C10" s="9"/>
      <c r="D10" s="9">
        <v>21.713999999999999</v>
      </c>
      <c r="E10" s="10">
        <v>-10.919</v>
      </c>
      <c r="F10" s="10">
        <v>-18.315999999999999</v>
      </c>
      <c r="G10" s="10">
        <v>48.563000000000002</v>
      </c>
      <c r="H10" s="10">
        <v>17.190000000000001</v>
      </c>
      <c r="I10" s="10">
        <v>-8.3260000000000005</v>
      </c>
      <c r="J10" s="10">
        <v>4.6349999999999998</v>
      </c>
      <c r="K10" s="10">
        <v>47.975999999999999</v>
      </c>
      <c r="L10" s="10">
        <v>24.954999999999998</v>
      </c>
      <c r="M10" s="10">
        <v>24.792000000000002</v>
      </c>
      <c r="N10" s="10">
        <v>21.376000000000001</v>
      </c>
      <c r="O10" s="10">
        <v>28.204999999999998</v>
      </c>
      <c r="P10" s="10">
        <v>40.244</v>
      </c>
      <c r="Q10" s="10">
        <v>27.562000000000001</v>
      </c>
      <c r="R10" s="10">
        <v>42.930999999999997</v>
      </c>
      <c r="S10" s="10">
        <v>16.896000000000001</v>
      </c>
      <c r="T10" s="10">
        <v>5.2649999999999997</v>
      </c>
      <c r="U10" s="10">
        <v>14.913</v>
      </c>
      <c r="V10" s="10">
        <v>20.716999999999999</v>
      </c>
      <c r="W10" s="10">
        <v>34.1</v>
      </c>
      <c r="X10" s="10">
        <v>30.48</v>
      </c>
      <c r="Y10" s="10">
        <v>17.712</v>
      </c>
      <c r="Z10" s="10">
        <v>14.284000000000001</v>
      </c>
      <c r="AA10" s="10">
        <v>19.059000000000001</v>
      </c>
      <c r="AB10" s="10">
        <v>32.093000000000004</v>
      </c>
      <c r="AC10" s="10">
        <v>31.068999999999999</v>
      </c>
      <c r="AD10" s="10">
        <v>-1.1339999999999999</v>
      </c>
      <c r="AE10" s="10">
        <v>19.942</v>
      </c>
      <c r="AF10" s="10">
        <v>24.683</v>
      </c>
      <c r="AG10" s="10">
        <v>26.542000000000002</v>
      </c>
      <c r="AH10" s="10">
        <v>32.755090000000003</v>
      </c>
      <c r="AI10" s="10">
        <v>27.805679999999999</v>
      </c>
      <c r="AJ10" s="10">
        <v>21.076700000000002</v>
      </c>
      <c r="AK10" s="10">
        <v>7.0595299999999996</v>
      </c>
      <c r="AL10" s="10">
        <v>18.495586839200001</v>
      </c>
      <c r="AM10" s="10">
        <v>21.658086085000001</v>
      </c>
    </row>
    <row r="11" spans="1:54" ht="15" x14ac:dyDescent="0.25">
      <c r="A11" s="108">
        <f>YampaRiverInflow.TotalOutflow!A11</f>
        <v>44197</v>
      </c>
      <c r="B11" s="9"/>
      <c r="C11" s="9"/>
      <c r="D11" s="9">
        <v>19.850999999999999</v>
      </c>
      <c r="E11" s="10">
        <v>8.234</v>
      </c>
      <c r="F11" s="10">
        <v>-68.331000000000003</v>
      </c>
      <c r="G11" s="10">
        <v>20.085000000000001</v>
      </c>
      <c r="H11" s="10">
        <v>31.077999999999999</v>
      </c>
      <c r="I11" s="10">
        <v>41.271999999999998</v>
      </c>
      <c r="J11" s="10">
        <v>10.534000000000001</v>
      </c>
      <c r="K11" s="10">
        <v>78.471000000000004</v>
      </c>
      <c r="L11" s="10">
        <v>15.356</v>
      </c>
      <c r="M11" s="10">
        <v>14.651</v>
      </c>
      <c r="N11" s="10">
        <v>30.507000000000001</v>
      </c>
      <c r="O11" s="10">
        <v>18.114999999999998</v>
      </c>
      <c r="P11" s="10">
        <v>101.17700000000001</v>
      </c>
      <c r="Q11" s="10">
        <v>19.384</v>
      </c>
      <c r="R11" s="10">
        <v>30.748000000000001</v>
      </c>
      <c r="S11" s="10">
        <v>9.8130000000000006</v>
      </c>
      <c r="T11" s="10">
        <v>-4.5359999999999996</v>
      </c>
      <c r="U11" s="10">
        <v>13.925000000000001</v>
      </c>
      <c r="V11" s="10">
        <v>62.106999999999999</v>
      </c>
      <c r="W11" s="10">
        <v>30.138999999999999</v>
      </c>
      <c r="X11" s="10">
        <v>34.121000000000002</v>
      </c>
      <c r="Y11" s="10">
        <v>0.29199999999999998</v>
      </c>
      <c r="Z11" s="10">
        <v>8.3659999999999997</v>
      </c>
      <c r="AA11" s="10">
        <v>7.298</v>
      </c>
      <c r="AB11" s="10">
        <v>137.148</v>
      </c>
      <c r="AC11" s="10">
        <v>5.109</v>
      </c>
      <c r="AD11" s="10">
        <v>9.6739999999999995</v>
      </c>
      <c r="AE11" s="10">
        <v>13.996</v>
      </c>
      <c r="AF11" s="10">
        <v>3.7160000000000002</v>
      </c>
      <c r="AG11" s="10">
        <v>41.649769999999997</v>
      </c>
      <c r="AH11" s="10">
        <v>7.6267299999999993</v>
      </c>
      <c r="AI11" s="10">
        <v>11.469899999999999</v>
      </c>
      <c r="AJ11" s="10">
        <v>17.2136</v>
      </c>
      <c r="AK11" s="10">
        <v>12.568142775</v>
      </c>
      <c r="AL11" s="10">
        <v>17.4341776228</v>
      </c>
      <c r="AM11" s="10">
        <v>-20.010999999999999</v>
      </c>
    </row>
    <row r="12" spans="1:54" ht="15" x14ac:dyDescent="0.25">
      <c r="A12" s="108">
        <f>YampaRiverInflow.TotalOutflow!A12</f>
        <v>44228</v>
      </c>
      <c r="B12" s="9"/>
      <c r="C12" s="9"/>
      <c r="D12" s="9">
        <v>9.7119999999999997</v>
      </c>
      <c r="E12" s="10">
        <v>-10.874000000000001</v>
      </c>
      <c r="F12" s="10">
        <v>24.474</v>
      </c>
      <c r="G12" s="10">
        <v>-42.707000000000001</v>
      </c>
      <c r="H12" s="10">
        <v>17.422999999999998</v>
      </c>
      <c r="I12" s="10">
        <v>20.231999999999999</v>
      </c>
      <c r="J12" s="10">
        <v>-6.8810000000000002</v>
      </c>
      <c r="K12" s="10">
        <v>38.478000000000002</v>
      </c>
      <c r="L12" s="10">
        <v>38.890999999999998</v>
      </c>
      <c r="M12" s="10">
        <v>7.3949999999999996</v>
      </c>
      <c r="N12" s="10">
        <v>44.286999999999999</v>
      </c>
      <c r="O12" s="10">
        <v>29.244</v>
      </c>
      <c r="P12" s="10">
        <v>221.904</v>
      </c>
      <c r="Q12" s="10">
        <v>10.265000000000001</v>
      </c>
      <c r="R12" s="10">
        <v>85.662000000000006</v>
      </c>
      <c r="S12" s="10">
        <v>11.233000000000001</v>
      </c>
      <c r="T12" s="10">
        <v>13.169</v>
      </c>
      <c r="U12" s="10">
        <v>35.386000000000003</v>
      </c>
      <c r="V12" s="10">
        <v>17.077000000000002</v>
      </c>
      <c r="W12" s="10">
        <v>13.38</v>
      </c>
      <c r="X12" s="10">
        <v>16.087</v>
      </c>
      <c r="Y12" s="10">
        <v>-0.86599999999999999</v>
      </c>
      <c r="Z12" s="10">
        <v>23.463000000000001</v>
      </c>
      <c r="AA12" s="10">
        <v>14.08</v>
      </c>
      <c r="AB12" s="10">
        <v>174.58199999999999</v>
      </c>
      <c r="AC12" s="10">
        <v>11.07</v>
      </c>
      <c r="AD12" s="10">
        <v>-5.6680000000000001</v>
      </c>
      <c r="AE12" s="10">
        <v>3.0179999999999998</v>
      </c>
      <c r="AF12" s="10">
        <v>14.69</v>
      </c>
      <c r="AG12" s="10">
        <v>8.8202999999999996</v>
      </c>
      <c r="AH12" s="10">
        <v>14.744759999999999</v>
      </c>
      <c r="AI12" s="10">
        <v>10.63569</v>
      </c>
      <c r="AJ12" s="10">
        <v>3.61049</v>
      </c>
      <c r="AK12" s="10">
        <v>19.494754710900001</v>
      </c>
      <c r="AL12" s="10">
        <v>9.1826606062200007</v>
      </c>
      <c r="AM12" s="10">
        <v>-32.098999999999997</v>
      </c>
    </row>
    <row r="13" spans="1:54" ht="15" x14ac:dyDescent="0.25">
      <c r="A13" s="108">
        <f>YampaRiverInflow.TotalOutflow!A13</f>
        <v>44256</v>
      </c>
      <c r="B13" s="9"/>
      <c r="C13" s="9"/>
      <c r="D13" s="9">
        <v>4.819</v>
      </c>
      <c r="E13" s="10">
        <v>-26.42</v>
      </c>
      <c r="F13" s="10">
        <v>59.759</v>
      </c>
      <c r="G13" s="10">
        <v>26.506</v>
      </c>
      <c r="H13" s="10">
        <v>96.531999999999996</v>
      </c>
      <c r="I13" s="10">
        <v>17.710999999999999</v>
      </c>
      <c r="J13" s="10">
        <v>-1.42</v>
      </c>
      <c r="K13" s="10">
        <v>43.502000000000002</v>
      </c>
      <c r="L13" s="10">
        <v>-6.4089999999999998</v>
      </c>
      <c r="M13" s="10">
        <v>8.8800000000000008</v>
      </c>
      <c r="N13" s="10">
        <v>37.970999999999997</v>
      </c>
      <c r="O13" s="10">
        <v>61.314999999999998</v>
      </c>
      <c r="P13" s="10">
        <v>316.43099999999998</v>
      </c>
      <c r="Q13" s="10">
        <v>30.523</v>
      </c>
      <c r="R13" s="10">
        <v>99.09</v>
      </c>
      <c r="S13" s="10">
        <v>0.26700000000000002</v>
      </c>
      <c r="T13" s="10">
        <v>21.556999999999999</v>
      </c>
      <c r="U13" s="10">
        <v>29.812999999999999</v>
      </c>
      <c r="V13" s="10">
        <v>17.334</v>
      </c>
      <c r="W13" s="10">
        <v>4.55</v>
      </c>
      <c r="X13" s="10">
        <v>29.456</v>
      </c>
      <c r="Y13" s="10">
        <v>7.5919999999999996</v>
      </c>
      <c r="Z13" s="10">
        <v>0.58599999999999997</v>
      </c>
      <c r="AA13" s="10">
        <v>5.9260000000000002</v>
      </c>
      <c r="AB13" s="10">
        <v>168.72399999999999</v>
      </c>
      <c r="AC13" s="10">
        <v>24.416</v>
      </c>
      <c r="AD13" s="10">
        <v>16.087</v>
      </c>
      <c r="AE13" s="10">
        <v>3.2</v>
      </c>
      <c r="AF13" s="10">
        <v>10.916</v>
      </c>
      <c r="AG13" s="10">
        <v>55.120930000000001</v>
      </c>
      <c r="AH13" s="10">
        <v>5.3349099999999998</v>
      </c>
      <c r="AI13" s="10">
        <v>8.3023799999999994</v>
      </c>
      <c r="AJ13" s="10">
        <v>7.6192200000000003</v>
      </c>
      <c r="AK13" s="10">
        <v>-3.1343052999900003</v>
      </c>
      <c r="AL13" s="10">
        <v>3.17213907435</v>
      </c>
      <c r="AM13" s="10">
        <v>-63.835000000000001</v>
      </c>
    </row>
    <row r="14" spans="1:54" ht="15" x14ac:dyDescent="0.25">
      <c r="A14" s="108">
        <f>YampaRiverInflow.TotalOutflow!A14</f>
        <v>44287</v>
      </c>
      <c r="B14" s="9"/>
      <c r="C14" s="9"/>
      <c r="D14" s="9">
        <v>8.2040000000000006</v>
      </c>
      <c r="E14" s="10">
        <v>-3.6080000000000001</v>
      </c>
      <c r="F14" s="10">
        <v>-89.194000000000003</v>
      </c>
      <c r="G14" s="10">
        <v>49.36</v>
      </c>
      <c r="H14" s="10">
        <v>53.290999999999997</v>
      </c>
      <c r="I14" s="10">
        <v>25.484000000000002</v>
      </c>
      <c r="J14" s="10">
        <v>-15.704000000000001</v>
      </c>
      <c r="K14" s="10">
        <v>2.6739999999999999</v>
      </c>
      <c r="L14" s="10">
        <v>9.9689999999999994</v>
      </c>
      <c r="M14" s="10">
        <v>14.242000000000001</v>
      </c>
      <c r="N14" s="10">
        <v>68.507000000000005</v>
      </c>
      <c r="O14" s="10">
        <v>34.072000000000003</v>
      </c>
      <c r="P14" s="10">
        <v>40.68</v>
      </c>
      <c r="Q14" s="10">
        <v>13.753</v>
      </c>
      <c r="R14" s="10">
        <v>16.016999999999999</v>
      </c>
      <c r="S14" s="10">
        <v>14.180999999999999</v>
      </c>
      <c r="T14" s="10">
        <v>10.909000000000001</v>
      </c>
      <c r="U14" s="10">
        <v>31.158000000000001</v>
      </c>
      <c r="V14" s="10">
        <v>9.2080000000000002</v>
      </c>
      <c r="W14" s="10">
        <v>5.04</v>
      </c>
      <c r="X14" s="10">
        <v>53.372999999999998</v>
      </c>
      <c r="Y14" s="10">
        <v>10.19</v>
      </c>
      <c r="Z14" s="10">
        <v>22.326000000000001</v>
      </c>
      <c r="AA14" s="10">
        <v>12.529</v>
      </c>
      <c r="AB14" s="10">
        <v>16.698</v>
      </c>
      <c r="AC14" s="10">
        <v>14.458</v>
      </c>
      <c r="AD14" s="10">
        <v>15.693</v>
      </c>
      <c r="AE14" s="10">
        <v>12.19</v>
      </c>
      <c r="AF14" s="10">
        <v>15.191000000000001</v>
      </c>
      <c r="AG14" s="10">
        <v>34.110879999999995</v>
      </c>
      <c r="AH14" s="10">
        <v>18.928849999999997</v>
      </c>
      <c r="AI14" s="10">
        <v>23.699870000000001</v>
      </c>
      <c r="AJ14" s="10">
        <v>14.320200000000002</v>
      </c>
      <c r="AK14" s="10">
        <v>23.981204488899998</v>
      </c>
      <c r="AL14" s="10">
        <v>12.6252825743</v>
      </c>
      <c r="AM14" s="10">
        <v>-50.832999999999998</v>
      </c>
    </row>
    <row r="15" spans="1:54" ht="15" x14ac:dyDescent="0.25">
      <c r="A15" s="108">
        <f>YampaRiverInflow.TotalOutflow!A15</f>
        <v>44317</v>
      </c>
      <c r="B15" s="9"/>
      <c r="C15" s="9"/>
      <c r="D15" s="9">
        <v>14.943</v>
      </c>
      <c r="E15" s="10">
        <v>-30.884</v>
      </c>
      <c r="F15" s="10">
        <v>-80.722999999999999</v>
      </c>
      <c r="G15" s="10">
        <v>-14.659000000000001</v>
      </c>
      <c r="H15" s="10">
        <v>23.445</v>
      </c>
      <c r="I15" s="10">
        <v>-44.76</v>
      </c>
      <c r="J15" s="10">
        <v>4.5609999999999999</v>
      </c>
      <c r="K15" s="10">
        <v>-17.443000000000001</v>
      </c>
      <c r="L15" s="10">
        <v>33.575000000000003</v>
      </c>
      <c r="M15" s="10">
        <v>29.093</v>
      </c>
      <c r="N15" s="10">
        <v>35.158000000000001</v>
      </c>
      <c r="O15" s="10">
        <v>30.619</v>
      </c>
      <c r="P15" s="10">
        <v>51.445999999999998</v>
      </c>
      <c r="Q15" s="10">
        <v>147.43199999999999</v>
      </c>
      <c r="R15" s="10">
        <v>31.465</v>
      </c>
      <c r="S15" s="10">
        <v>16.225000000000001</v>
      </c>
      <c r="T15" s="10">
        <v>15.988</v>
      </c>
      <c r="U15" s="10">
        <v>22.762</v>
      </c>
      <c r="V15" s="10">
        <v>16.884</v>
      </c>
      <c r="W15" s="10">
        <v>8.0370000000000008</v>
      </c>
      <c r="X15" s="10">
        <v>0.76700000000000002</v>
      </c>
      <c r="Y15" s="10">
        <v>15.06</v>
      </c>
      <c r="Z15" s="10">
        <v>18.966999999999999</v>
      </c>
      <c r="AA15" s="10">
        <v>6.8140000000000001</v>
      </c>
      <c r="AB15" s="10">
        <v>10.48</v>
      </c>
      <c r="AC15" s="10">
        <v>-4.4349999999999996</v>
      </c>
      <c r="AD15" s="10">
        <v>13.545999999999999</v>
      </c>
      <c r="AE15" s="10">
        <v>14.374000000000001</v>
      </c>
      <c r="AF15" s="10">
        <v>20.312000000000001</v>
      </c>
      <c r="AG15" s="10">
        <v>24.09412</v>
      </c>
      <c r="AH15" s="10">
        <v>17.2925</v>
      </c>
      <c r="AI15" s="10">
        <v>26.04485</v>
      </c>
      <c r="AJ15" s="10">
        <v>20.55932</v>
      </c>
      <c r="AK15" s="10">
        <v>-2.9233854721500001</v>
      </c>
      <c r="AL15" s="10">
        <v>20.635423071599998</v>
      </c>
      <c r="AM15" s="10">
        <v>-15.445</v>
      </c>
    </row>
    <row r="16" spans="1:54" ht="15" x14ac:dyDescent="0.25">
      <c r="A16" s="108">
        <f>YampaRiverInflow.TotalOutflow!A16</f>
        <v>44348</v>
      </c>
      <c r="B16" s="9"/>
      <c r="C16" s="9"/>
      <c r="D16" s="9">
        <v>10.954000000000001</v>
      </c>
      <c r="E16" s="10">
        <v>-23.359000000000002</v>
      </c>
      <c r="F16" s="10">
        <v>-170.375</v>
      </c>
      <c r="G16" s="10">
        <v>-68.215000000000003</v>
      </c>
      <c r="H16" s="10">
        <v>17.126000000000001</v>
      </c>
      <c r="I16" s="10">
        <v>9.0709999999999997</v>
      </c>
      <c r="J16" s="10">
        <v>12.688000000000001</v>
      </c>
      <c r="K16" s="10">
        <v>3.8149999999999999</v>
      </c>
      <c r="L16" s="10">
        <v>18.376000000000001</v>
      </c>
      <c r="M16" s="10">
        <v>10.868</v>
      </c>
      <c r="N16" s="10">
        <v>38.33</v>
      </c>
      <c r="O16" s="10">
        <v>17.908000000000001</v>
      </c>
      <c r="P16" s="10">
        <v>23.242999999999999</v>
      </c>
      <c r="Q16" s="10">
        <v>149.01400000000001</v>
      </c>
      <c r="R16" s="10">
        <v>25.635000000000002</v>
      </c>
      <c r="S16" s="10">
        <v>16.579999999999998</v>
      </c>
      <c r="T16" s="10">
        <v>17.053999999999998</v>
      </c>
      <c r="U16" s="10">
        <v>19.07</v>
      </c>
      <c r="V16" s="10">
        <v>13.257999999999999</v>
      </c>
      <c r="W16" s="10">
        <v>52.686</v>
      </c>
      <c r="X16" s="10">
        <v>31.236000000000001</v>
      </c>
      <c r="Y16" s="10">
        <v>9.4260000000000002</v>
      </c>
      <c r="Z16" s="10">
        <v>11.861000000000001</v>
      </c>
      <c r="AA16" s="10">
        <v>3.2530000000000001</v>
      </c>
      <c r="AB16" s="10">
        <v>10.676</v>
      </c>
      <c r="AC16" s="10">
        <v>-12.563000000000001</v>
      </c>
      <c r="AD16" s="10">
        <v>10.95</v>
      </c>
      <c r="AE16" s="10">
        <v>4.9080000000000004</v>
      </c>
      <c r="AF16" s="10">
        <v>20.478999999999999</v>
      </c>
      <c r="AG16" s="10">
        <v>23.339099999999998</v>
      </c>
      <c r="AH16" s="10">
        <v>14.779639999999999</v>
      </c>
      <c r="AI16" s="10">
        <v>10.374750000000001</v>
      </c>
      <c r="AJ16" s="10">
        <v>15.253579999999999</v>
      </c>
      <c r="AK16" s="10">
        <v>10.8723748103</v>
      </c>
      <c r="AL16" s="10">
        <v>19.2537612671</v>
      </c>
      <c r="AM16" s="10">
        <v>-42.570999999999998</v>
      </c>
    </row>
    <row r="17" spans="1:39" ht="15" x14ac:dyDescent="0.25">
      <c r="A17" s="108">
        <f>YampaRiverInflow.TotalOutflow!A17</f>
        <v>44378</v>
      </c>
      <c r="B17" s="9"/>
      <c r="C17" s="9"/>
      <c r="D17" s="9">
        <v>18.324000000000002</v>
      </c>
      <c r="E17" s="10">
        <v>-56.558999999999997</v>
      </c>
      <c r="F17" s="10">
        <v>-126.367</v>
      </c>
      <c r="G17" s="10">
        <v>-44.088999999999999</v>
      </c>
      <c r="H17" s="10">
        <v>31.13</v>
      </c>
      <c r="I17" s="10">
        <v>-0.70799999999999996</v>
      </c>
      <c r="J17" s="10">
        <v>17.495000000000001</v>
      </c>
      <c r="K17" s="10">
        <v>-0.90900000000000003</v>
      </c>
      <c r="L17" s="10">
        <v>22.303000000000001</v>
      </c>
      <c r="M17" s="10">
        <v>26.056000000000001</v>
      </c>
      <c r="N17" s="10">
        <v>37.981000000000002</v>
      </c>
      <c r="O17" s="10">
        <v>46.884999999999998</v>
      </c>
      <c r="P17" s="10">
        <v>38.639000000000003</v>
      </c>
      <c r="Q17" s="10">
        <v>161.97499999999999</v>
      </c>
      <c r="R17" s="10">
        <v>38.319000000000003</v>
      </c>
      <c r="S17" s="10">
        <v>19.699000000000002</v>
      </c>
      <c r="T17" s="10">
        <v>17.989999999999998</v>
      </c>
      <c r="U17" s="10">
        <v>13.172000000000001</v>
      </c>
      <c r="V17" s="10">
        <v>40.615000000000002</v>
      </c>
      <c r="W17" s="10">
        <v>26.545000000000002</v>
      </c>
      <c r="X17" s="10">
        <v>25.422999999999998</v>
      </c>
      <c r="Y17" s="10">
        <v>13.888999999999999</v>
      </c>
      <c r="Z17" s="10">
        <v>15.146000000000001</v>
      </c>
      <c r="AA17" s="10">
        <v>6.6020000000000003</v>
      </c>
      <c r="AB17" s="10">
        <v>10.079000000000001</v>
      </c>
      <c r="AC17" s="10">
        <v>4.5090000000000003</v>
      </c>
      <c r="AD17" s="10">
        <v>26.234000000000002</v>
      </c>
      <c r="AE17" s="10">
        <v>12.146000000000001</v>
      </c>
      <c r="AF17" s="10">
        <v>17.390999999999998</v>
      </c>
      <c r="AG17" s="10">
        <v>17.51343</v>
      </c>
      <c r="AH17" s="10">
        <v>34.483599999999996</v>
      </c>
      <c r="AI17" s="10">
        <v>45.963620000000006</v>
      </c>
      <c r="AJ17" s="10">
        <v>28.082819999999998</v>
      </c>
      <c r="AK17" s="10">
        <v>19.215399487300001</v>
      </c>
      <c r="AL17" s="10">
        <v>17.603711951099999</v>
      </c>
      <c r="AM17" s="10">
        <v>-60.779000000000003</v>
      </c>
    </row>
    <row r="18" spans="1:39" ht="15" x14ac:dyDescent="0.25">
      <c r="A18" s="108">
        <f>YampaRiverInflow.TotalOutflow!A18</f>
        <v>44409</v>
      </c>
      <c r="B18" s="9"/>
      <c r="C18" s="9"/>
      <c r="D18" s="9">
        <v>17.367000000000001</v>
      </c>
      <c r="E18" s="10">
        <v>-34.012</v>
      </c>
      <c r="F18" s="10">
        <v>6.7279999999999998</v>
      </c>
      <c r="G18" s="10">
        <v>36.843000000000004</v>
      </c>
      <c r="H18" s="10">
        <v>32.896999999999998</v>
      </c>
      <c r="I18" s="10">
        <v>15.759</v>
      </c>
      <c r="J18" s="10">
        <v>30.661000000000001</v>
      </c>
      <c r="K18" s="10">
        <v>55</v>
      </c>
      <c r="L18" s="10">
        <v>48.677</v>
      </c>
      <c r="M18" s="10">
        <v>33.113</v>
      </c>
      <c r="N18" s="10">
        <v>45.93</v>
      </c>
      <c r="O18" s="10">
        <v>51.271000000000001</v>
      </c>
      <c r="P18" s="10">
        <v>50.551000000000002</v>
      </c>
      <c r="Q18" s="10">
        <v>39.052</v>
      </c>
      <c r="R18" s="10">
        <v>28.867000000000001</v>
      </c>
      <c r="S18" s="10">
        <v>22.442</v>
      </c>
      <c r="T18" s="10">
        <v>26.152999999999999</v>
      </c>
      <c r="U18" s="10">
        <v>32.817999999999998</v>
      </c>
      <c r="V18" s="10">
        <v>21.527999999999999</v>
      </c>
      <c r="W18" s="10">
        <v>35.834000000000003</v>
      </c>
      <c r="X18" s="10">
        <v>31.181000000000001</v>
      </c>
      <c r="Y18" s="10">
        <v>15.63</v>
      </c>
      <c r="Z18" s="10">
        <v>23.109000000000002</v>
      </c>
      <c r="AA18" s="10">
        <v>11.401</v>
      </c>
      <c r="AB18" s="10">
        <v>31.262</v>
      </c>
      <c r="AC18" s="10">
        <v>3.68</v>
      </c>
      <c r="AD18" s="10">
        <v>14.694000000000001</v>
      </c>
      <c r="AE18" s="10">
        <v>25.271000000000001</v>
      </c>
      <c r="AF18" s="10">
        <v>24.695</v>
      </c>
      <c r="AG18" s="10">
        <v>21.273709999999998</v>
      </c>
      <c r="AH18" s="10">
        <v>24.753779999999999</v>
      </c>
      <c r="AI18" s="10">
        <v>25.619619999999998</v>
      </c>
      <c r="AJ18" s="10">
        <v>36.973279999999995</v>
      </c>
      <c r="AK18" s="10">
        <v>26.050836177000001</v>
      </c>
      <c r="AL18" s="10">
        <v>15.572127335099999</v>
      </c>
      <c r="AM18" s="10">
        <v>-38.963999999999999</v>
      </c>
    </row>
    <row r="19" spans="1:39" ht="15" x14ac:dyDescent="0.25">
      <c r="A19" s="108">
        <f>YampaRiverInflow.TotalOutflow!A19</f>
        <v>44440</v>
      </c>
      <c r="B19" s="9"/>
      <c r="C19" s="9"/>
      <c r="D19" s="9">
        <v>16.686</v>
      </c>
      <c r="E19" s="10">
        <v>-1.2290000000000001</v>
      </c>
      <c r="F19" s="10">
        <v>-33.959000000000003</v>
      </c>
      <c r="G19" s="10">
        <v>31.548999999999999</v>
      </c>
      <c r="H19" s="10">
        <v>18.584</v>
      </c>
      <c r="I19" s="10">
        <v>20.257999999999999</v>
      </c>
      <c r="J19" s="10">
        <v>40.121000000000002</v>
      </c>
      <c r="K19" s="10">
        <v>42.011000000000003</v>
      </c>
      <c r="L19" s="10">
        <v>32.043999999999997</v>
      </c>
      <c r="M19" s="10">
        <v>34.625999999999998</v>
      </c>
      <c r="N19" s="10">
        <v>44.92</v>
      </c>
      <c r="O19" s="10">
        <v>38.738</v>
      </c>
      <c r="P19" s="10">
        <v>36.225999999999999</v>
      </c>
      <c r="Q19" s="10">
        <v>28.126000000000001</v>
      </c>
      <c r="R19" s="10">
        <v>31.236000000000001</v>
      </c>
      <c r="S19" s="10">
        <v>22.335000000000001</v>
      </c>
      <c r="T19" s="10">
        <v>48.393999999999998</v>
      </c>
      <c r="U19" s="10">
        <v>28.478999999999999</v>
      </c>
      <c r="V19" s="10">
        <v>11.491</v>
      </c>
      <c r="W19" s="10">
        <v>18.042999999999999</v>
      </c>
      <c r="X19" s="10">
        <v>23.867999999999999</v>
      </c>
      <c r="Y19" s="10">
        <v>14.974</v>
      </c>
      <c r="Z19" s="10">
        <v>17.042999999999999</v>
      </c>
      <c r="AA19" s="10">
        <v>23.401</v>
      </c>
      <c r="AB19" s="10">
        <v>6.1059999999999999</v>
      </c>
      <c r="AC19" s="10">
        <v>5.0819999999999999</v>
      </c>
      <c r="AD19" s="10">
        <v>18.600999999999999</v>
      </c>
      <c r="AE19" s="10">
        <v>14.476000000000001</v>
      </c>
      <c r="AF19" s="10">
        <v>21.350999999999999</v>
      </c>
      <c r="AG19" s="10">
        <v>17.48638</v>
      </c>
      <c r="AH19" s="10">
        <v>30.457650000000001</v>
      </c>
      <c r="AI19" s="10">
        <v>31.318210000000001</v>
      </c>
      <c r="AJ19" s="10">
        <v>23.158259999999999</v>
      </c>
      <c r="AK19" s="10">
        <v>13.2491374797</v>
      </c>
      <c r="AL19" s="10">
        <v>19.184875404</v>
      </c>
      <c r="AM19" s="10">
        <v>42.127000000000002</v>
      </c>
    </row>
    <row r="20" spans="1:39" ht="15" x14ac:dyDescent="0.25">
      <c r="A20" s="108">
        <f>YampaRiverInflow.TotalOutflow!A20</f>
        <v>44470</v>
      </c>
      <c r="B20" s="9"/>
      <c r="C20" s="9"/>
      <c r="D20" s="9">
        <v>23.931000000000001</v>
      </c>
      <c r="E20" s="10">
        <v>-2.6909999999999998</v>
      </c>
      <c r="F20" s="10">
        <v>-40.167999999999999</v>
      </c>
      <c r="G20" s="10">
        <v>31.16</v>
      </c>
      <c r="H20" s="10">
        <v>36.676000000000002</v>
      </c>
      <c r="I20" s="10">
        <v>34.716000000000001</v>
      </c>
      <c r="J20" s="10">
        <v>66.048000000000002</v>
      </c>
      <c r="K20" s="10">
        <v>39.569000000000003</v>
      </c>
      <c r="L20" s="10">
        <v>37.305999999999997</v>
      </c>
      <c r="M20" s="10">
        <v>23.975999999999999</v>
      </c>
      <c r="N20" s="10">
        <v>34.430999999999997</v>
      </c>
      <c r="O20" s="10">
        <v>38.234000000000002</v>
      </c>
      <c r="P20" s="10">
        <v>25.995000000000001</v>
      </c>
      <c r="Q20" s="10">
        <v>33.972000000000001</v>
      </c>
      <c r="R20" s="10">
        <v>22.088999999999999</v>
      </c>
      <c r="S20" s="10">
        <v>19.114000000000001</v>
      </c>
      <c r="T20" s="10">
        <v>8.282</v>
      </c>
      <c r="U20" s="10">
        <v>40.549999999999997</v>
      </c>
      <c r="V20" s="10">
        <v>-13.923999999999999</v>
      </c>
      <c r="W20" s="10">
        <v>25.102</v>
      </c>
      <c r="X20" s="10">
        <v>12.989000000000001</v>
      </c>
      <c r="Y20" s="10">
        <v>27.751999999999999</v>
      </c>
      <c r="Z20" s="10">
        <v>9.3919999999999995</v>
      </c>
      <c r="AA20" s="10">
        <v>43.768999999999998</v>
      </c>
      <c r="AB20" s="10">
        <v>22.535</v>
      </c>
      <c r="AC20" s="10">
        <v>16.07</v>
      </c>
      <c r="AD20" s="10">
        <v>21.861999999999998</v>
      </c>
      <c r="AE20" s="10">
        <v>21.155999999999999</v>
      </c>
      <c r="AF20" s="10">
        <v>17.678999999999998</v>
      </c>
      <c r="AG20" s="10">
        <v>24.983849999999997</v>
      </c>
      <c r="AH20" s="10">
        <v>30.878040000000002</v>
      </c>
      <c r="AI20" s="10">
        <v>34.297699999999999</v>
      </c>
      <c r="AJ20" s="10">
        <v>18.70016</v>
      </c>
      <c r="AK20" s="10">
        <v>16.062130960200001</v>
      </c>
      <c r="AL20" s="10">
        <v>34.217743520299997</v>
      </c>
      <c r="AM20" s="10">
        <v>13.193</v>
      </c>
    </row>
    <row r="21" spans="1:39" ht="15" x14ac:dyDescent="0.25">
      <c r="A21" s="108">
        <f>YampaRiverInflow.TotalOutflow!A21</f>
        <v>44501</v>
      </c>
      <c r="B21" s="9"/>
      <c r="C21" s="9"/>
      <c r="D21" s="9">
        <v>16.309999999999999</v>
      </c>
      <c r="E21" s="10">
        <v>6.9249999999999998</v>
      </c>
      <c r="F21" s="10">
        <v>53.298999999999999</v>
      </c>
      <c r="G21" s="10">
        <v>-6.4260000000000002</v>
      </c>
      <c r="H21" s="10">
        <v>24.297000000000001</v>
      </c>
      <c r="I21" s="10">
        <v>17.045000000000002</v>
      </c>
      <c r="J21" s="10">
        <v>5.4539999999999997</v>
      </c>
      <c r="K21" s="10">
        <v>10.88</v>
      </c>
      <c r="L21" s="10">
        <v>-20.273</v>
      </c>
      <c r="M21" s="10">
        <v>20.206</v>
      </c>
      <c r="N21" s="10">
        <v>35.786000000000001</v>
      </c>
      <c r="O21" s="10">
        <v>28.035</v>
      </c>
      <c r="P21" s="10">
        <v>16.972000000000001</v>
      </c>
      <c r="Q21" s="10">
        <v>32.304000000000002</v>
      </c>
      <c r="R21" s="10">
        <v>27.994</v>
      </c>
      <c r="S21" s="10">
        <v>18.408000000000001</v>
      </c>
      <c r="T21" s="10">
        <v>27.646999999999998</v>
      </c>
      <c r="U21" s="10">
        <v>13.904999999999999</v>
      </c>
      <c r="V21" s="10">
        <v>20.082000000000001</v>
      </c>
      <c r="W21" s="10">
        <v>-4.2350000000000003</v>
      </c>
      <c r="X21" s="10">
        <v>5.524</v>
      </c>
      <c r="Y21" s="10">
        <v>13.936</v>
      </c>
      <c r="Z21" s="10">
        <v>18.489000000000001</v>
      </c>
      <c r="AA21" s="10">
        <v>53.006</v>
      </c>
      <c r="AB21" s="10">
        <v>26.384</v>
      </c>
      <c r="AC21" s="10">
        <v>7.4660000000000002</v>
      </c>
      <c r="AD21" s="10">
        <v>17.106999999999999</v>
      </c>
      <c r="AE21" s="10">
        <v>28.956</v>
      </c>
      <c r="AF21" s="10">
        <v>31.728000000000002</v>
      </c>
      <c r="AG21" s="10">
        <v>37.927500000000002</v>
      </c>
      <c r="AH21" s="10">
        <v>37.545540000000003</v>
      </c>
      <c r="AI21" s="10">
        <v>26.962349999999997</v>
      </c>
      <c r="AJ21" s="10">
        <v>24.636060000000001</v>
      </c>
      <c r="AK21" s="10">
        <v>9.1373111003500007</v>
      </c>
      <c r="AL21" s="10">
        <v>11.0838498908</v>
      </c>
      <c r="AM21" s="10">
        <v>9.3420000000000005</v>
      </c>
    </row>
    <row r="22" spans="1:39" ht="15" x14ac:dyDescent="0.25">
      <c r="A22" s="108">
        <f>YampaRiverInflow.TotalOutflow!A22</f>
        <v>44531</v>
      </c>
      <c r="B22" s="9"/>
      <c r="C22" s="9"/>
      <c r="D22" s="9">
        <v>21.713999999999999</v>
      </c>
      <c r="E22" s="10">
        <v>-18.315999999999999</v>
      </c>
      <c r="F22" s="10">
        <v>48.563000000000002</v>
      </c>
      <c r="G22" s="10">
        <v>17.190000000000001</v>
      </c>
      <c r="H22" s="10">
        <v>-8.3260000000000005</v>
      </c>
      <c r="I22" s="10">
        <v>4.6349999999999998</v>
      </c>
      <c r="J22" s="10">
        <v>47.975999999999999</v>
      </c>
      <c r="K22" s="10">
        <v>24.954999999999998</v>
      </c>
      <c r="L22" s="10">
        <v>24.792000000000002</v>
      </c>
      <c r="M22" s="10">
        <v>21.376000000000001</v>
      </c>
      <c r="N22" s="10">
        <v>28.204999999999998</v>
      </c>
      <c r="O22" s="10">
        <v>40.244</v>
      </c>
      <c r="P22" s="10">
        <v>27.562000000000001</v>
      </c>
      <c r="Q22" s="10">
        <v>42.930999999999997</v>
      </c>
      <c r="R22" s="10">
        <v>16.896000000000001</v>
      </c>
      <c r="S22" s="10">
        <v>5.2649999999999997</v>
      </c>
      <c r="T22" s="10">
        <v>14.913</v>
      </c>
      <c r="U22" s="10">
        <v>20.716999999999999</v>
      </c>
      <c r="V22" s="10">
        <v>34.1</v>
      </c>
      <c r="W22" s="10">
        <v>30.48</v>
      </c>
      <c r="X22" s="10">
        <v>17.712</v>
      </c>
      <c r="Y22" s="10">
        <v>14.284000000000001</v>
      </c>
      <c r="Z22" s="10">
        <v>19.059000000000001</v>
      </c>
      <c r="AA22" s="10">
        <v>32.093000000000004</v>
      </c>
      <c r="AB22" s="10">
        <v>31.068999999999999</v>
      </c>
      <c r="AC22" s="10">
        <v>-1.1339999999999999</v>
      </c>
      <c r="AD22" s="10">
        <v>19.942</v>
      </c>
      <c r="AE22" s="10">
        <v>24.683</v>
      </c>
      <c r="AF22" s="10">
        <v>26.542000000000002</v>
      </c>
      <c r="AG22" s="10">
        <v>32.755090000000003</v>
      </c>
      <c r="AH22" s="10">
        <v>27.805679999999999</v>
      </c>
      <c r="AI22" s="10">
        <v>21.076700000000002</v>
      </c>
      <c r="AJ22" s="10">
        <v>7.0595299999999996</v>
      </c>
      <c r="AK22" s="10">
        <v>18.495586839200001</v>
      </c>
      <c r="AL22" s="10">
        <v>21.658086085000001</v>
      </c>
      <c r="AM22" s="10">
        <v>-10.919</v>
      </c>
    </row>
    <row r="23" spans="1:39" ht="15" x14ac:dyDescent="0.25">
      <c r="A23" s="108">
        <f>YampaRiverInflow.TotalOutflow!A23</f>
        <v>44562</v>
      </c>
      <c r="B23" s="9"/>
      <c r="C23" s="9"/>
      <c r="D23" s="9">
        <v>19.850999999999999</v>
      </c>
      <c r="E23" s="10">
        <v>-68.331000000000003</v>
      </c>
      <c r="F23" s="10">
        <v>20.085000000000001</v>
      </c>
      <c r="G23" s="10">
        <v>31.077999999999999</v>
      </c>
      <c r="H23" s="10">
        <v>41.271999999999998</v>
      </c>
      <c r="I23" s="10">
        <v>10.534000000000001</v>
      </c>
      <c r="J23" s="10">
        <v>78.471000000000004</v>
      </c>
      <c r="K23" s="10">
        <v>15.356</v>
      </c>
      <c r="L23" s="10">
        <v>14.651</v>
      </c>
      <c r="M23" s="10">
        <v>30.507000000000001</v>
      </c>
      <c r="N23" s="10">
        <v>18.114999999999998</v>
      </c>
      <c r="O23" s="10">
        <v>101.17700000000001</v>
      </c>
      <c r="P23" s="10">
        <v>19.384</v>
      </c>
      <c r="Q23" s="10">
        <v>30.748000000000001</v>
      </c>
      <c r="R23" s="10">
        <v>9.8130000000000006</v>
      </c>
      <c r="S23" s="10">
        <v>-4.5359999999999996</v>
      </c>
      <c r="T23" s="10">
        <v>13.925000000000001</v>
      </c>
      <c r="U23" s="10">
        <v>62.106999999999999</v>
      </c>
      <c r="V23" s="10">
        <v>30.138999999999999</v>
      </c>
      <c r="W23" s="10">
        <v>34.121000000000002</v>
      </c>
      <c r="X23" s="10">
        <v>0.29199999999999998</v>
      </c>
      <c r="Y23" s="10">
        <v>8.3659999999999997</v>
      </c>
      <c r="Z23" s="10">
        <v>7.298</v>
      </c>
      <c r="AA23" s="10">
        <v>137.148</v>
      </c>
      <c r="AB23" s="10">
        <v>5.109</v>
      </c>
      <c r="AC23" s="10">
        <v>9.6739999999999995</v>
      </c>
      <c r="AD23" s="10">
        <v>13.996</v>
      </c>
      <c r="AE23" s="10">
        <v>3.7160000000000002</v>
      </c>
      <c r="AF23" s="10">
        <v>41.649769999999997</v>
      </c>
      <c r="AG23" s="10">
        <v>7.6267299999999993</v>
      </c>
      <c r="AH23" s="10">
        <v>11.469899999999999</v>
      </c>
      <c r="AI23" s="10">
        <v>17.2136</v>
      </c>
      <c r="AJ23" s="10">
        <v>12.568142775</v>
      </c>
      <c r="AK23" s="10">
        <v>17.4341776228</v>
      </c>
      <c r="AL23" s="10">
        <v>-20.010999999999999</v>
      </c>
      <c r="AM23" s="10">
        <v>8.234</v>
      </c>
    </row>
    <row r="24" spans="1:39" ht="15" x14ac:dyDescent="0.25">
      <c r="A24" s="108">
        <f>YampaRiverInflow.TotalOutflow!A24</f>
        <v>44593</v>
      </c>
      <c r="B24" s="9"/>
      <c r="C24" s="9"/>
      <c r="D24" s="9">
        <v>9.7119999999999997</v>
      </c>
      <c r="E24" s="10">
        <v>24.474</v>
      </c>
      <c r="F24" s="10">
        <v>-42.707000000000001</v>
      </c>
      <c r="G24" s="10">
        <v>17.422999999999998</v>
      </c>
      <c r="H24" s="10">
        <v>20.231999999999999</v>
      </c>
      <c r="I24" s="10">
        <v>-6.8810000000000002</v>
      </c>
      <c r="J24" s="10">
        <v>38.478000000000002</v>
      </c>
      <c r="K24" s="10">
        <v>38.890999999999998</v>
      </c>
      <c r="L24" s="10">
        <v>7.3949999999999996</v>
      </c>
      <c r="M24" s="10">
        <v>44.286999999999999</v>
      </c>
      <c r="N24" s="10">
        <v>29.244</v>
      </c>
      <c r="O24" s="10">
        <v>221.904</v>
      </c>
      <c r="P24" s="10">
        <v>10.265000000000001</v>
      </c>
      <c r="Q24" s="10">
        <v>85.662000000000006</v>
      </c>
      <c r="R24" s="10">
        <v>11.233000000000001</v>
      </c>
      <c r="S24" s="10">
        <v>13.169</v>
      </c>
      <c r="T24" s="10">
        <v>35.386000000000003</v>
      </c>
      <c r="U24" s="10">
        <v>17.077000000000002</v>
      </c>
      <c r="V24" s="10">
        <v>13.38</v>
      </c>
      <c r="W24" s="10">
        <v>16.087</v>
      </c>
      <c r="X24" s="10">
        <v>-0.86599999999999999</v>
      </c>
      <c r="Y24" s="10">
        <v>23.463000000000001</v>
      </c>
      <c r="Z24" s="10">
        <v>14.08</v>
      </c>
      <c r="AA24" s="10">
        <v>174.58199999999999</v>
      </c>
      <c r="AB24" s="10">
        <v>11.07</v>
      </c>
      <c r="AC24" s="10">
        <v>-5.6680000000000001</v>
      </c>
      <c r="AD24" s="10">
        <v>3.0179999999999998</v>
      </c>
      <c r="AE24" s="10">
        <v>14.69</v>
      </c>
      <c r="AF24" s="10">
        <v>8.8202999999999996</v>
      </c>
      <c r="AG24" s="10">
        <v>14.744759999999999</v>
      </c>
      <c r="AH24" s="10">
        <v>10.63569</v>
      </c>
      <c r="AI24" s="10">
        <v>3.61049</v>
      </c>
      <c r="AJ24" s="10">
        <v>19.494754710900001</v>
      </c>
      <c r="AK24" s="10">
        <v>9.1826606062200007</v>
      </c>
      <c r="AL24" s="10">
        <v>-32.098999999999997</v>
      </c>
      <c r="AM24" s="10">
        <v>-10.874000000000001</v>
      </c>
    </row>
    <row r="25" spans="1:39" ht="15" x14ac:dyDescent="0.25">
      <c r="A25" s="108">
        <f>YampaRiverInflow.TotalOutflow!A25</f>
        <v>44621</v>
      </c>
      <c r="B25" s="9"/>
      <c r="C25" s="9"/>
      <c r="D25" s="9">
        <v>4.819</v>
      </c>
      <c r="E25" s="10">
        <v>59.759</v>
      </c>
      <c r="F25" s="10">
        <v>26.506</v>
      </c>
      <c r="G25" s="10">
        <v>96.531999999999996</v>
      </c>
      <c r="H25" s="10">
        <v>17.710999999999999</v>
      </c>
      <c r="I25" s="10">
        <v>-1.42</v>
      </c>
      <c r="J25" s="10">
        <v>43.502000000000002</v>
      </c>
      <c r="K25" s="10">
        <v>-6.4089999999999998</v>
      </c>
      <c r="L25" s="10">
        <v>8.8800000000000008</v>
      </c>
      <c r="M25" s="10">
        <v>37.970999999999997</v>
      </c>
      <c r="N25" s="10">
        <v>61.314999999999998</v>
      </c>
      <c r="O25" s="10">
        <v>316.43099999999998</v>
      </c>
      <c r="P25" s="10">
        <v>30.523</v>
      </c>
      <c r="Q25" s="10">
        <v>99.09</v>
      </c>
      <c r="R25" s="10">
        <v>0.26700000000000002</v>
      </c>
      <c r="S25" s="10">
        <v>21.556999999999999</v>
      </c>
      <c r="T25" s="10">
        <v>29.812999999999999</v>
      </c>
      <c r="U25" s="10">
        <v>17.334</v>
      </c>
      <c r="V25" s="10">
        <v>4.55</v>
      </c>
      <c r="W25" s="10">
        <v>29.456</v>
      </c>
      <c r="X25" s="10">
        <v>7.5919999999999996</v>
      </c>
      <c r="Y25" s="10">
        <v>0.58599999999999997</v>
      </c>
      <c r="Z25" s="10">
        <v>5.9260000000000002</v>
      </c>
      <c r="AA25" s="10">
        <v>168.72399999999999</v>
      </c>
      <c r="AB25" s="10">
        <v>24.416</v>
      </c>
      <c r="AC25" s="10">
        <v>16.087</v>
      </c>
      <c r="AD25" s="10">
        <v>3.2</v>
      </c>
      <c r="AE25" s="10">
        <v>10.916</v>
      </c>
      <c r="AF25" s="10">
        <v>55.120930000000001</v>
      </c>
      <c r="AG25" s="10">
        <v>5.3349099999999998</v>
      </c>
      <c r="AH25" s="10">
        <v>8.3023799999999994</v>
      </c>
      <c r="AI25" s="10">
        <v>7.6192200000000003</v>
      </c>
      <c r="AJ25" s="10">
        <v>-3.1343052999900003</v>
      </c>
      <c r="AK25" s="10">
        <v>3.17213907435</v>
      </c>
      <c r="AL25" s="10">
        <v>-63.835000000000001</v>
      </c>
      <c r="AM25" s="10">
        <v>-26.42</v>
      </c>
    </row>
    <row r="26" spans="1:39" ht="15" x14ac:dyDescent="0.25">
      <c r="A26" s="108">
        <f>YampaRiverInflow.TotalOutflow!A26</f>
        <v>44652</v>
      </c>
      <c r="B26" s="9"/>
      <c r="C26" s="9"/>
      <c r="D26" s="9">
        <v>8.2040000000000006</v>
      </c>
      <c r="E26" s="10">
        <v>-89.194000000000003</v>
      </c>
      <c r="F26" s="10">
        <v>49.36</v>
      </c>
      <c r="G26" s="10">
        <v>53.290999999999997</v>
      </c>
      <c r="H26" s="10">
        <v>25.484000000000002</v>
      </c>
      <c r="I26" s="10">
        <v>-15.704000000000001</v>
      </c>
      <c r="J26" s="10">
        <v>2.6739999999999999</v>
      </c>
      <c r="K26" s="10">
        <v>9.9689999999999994</v>
      </c>
      <c r="L26" s="10">
        <v>14.242000000000001</v>
      </c>
      <c r="M26" s="10">
        <v>68.507000000000005</v>
      </c>
      <c r="N26" s="10">
        <v>34.072000000000003</v>
      </c>
      <c r="O26" s="10">
        <v>40.68</v>
      </c>
      <c r="P26" s="10">
        <v>13.753</v>
      </c>
      <c r="Q26" s="10">
        <v>16.016999999999999</v>
      </c>
      <c r="R26" s="10">
        <v>14.180999999999999</v>
      </c>
      <c r="S26" s="10">
        <v>10.909000000000001</v>
      </c>
      <c r="T26" s="10">
        <v>31.158000000000001</v>
      </c>
      <c r="U26" s="10">
        <v>9.2080000000000002</v>
      </c>
      <c r="V26" s="10">
        <v>5.04</v>
      </c>
      <c r="W26" s="10">
        <v>53.372999999999998</v>
      </c>
      <c r="X26" s="10">
        <v>10.19</v>
      </c>
      <c r="Y26" s="10">
        <v>22.326000000000001</v>
      </c>
      <c r="Z26" s="10">
        <v>12.529</v>
      </c>
      <c r="AA26" s="10">
        <v>16.698</v>
      </c>
      <c r="AB26" s="10">
        <v>14.458</v>
      </c>
      <c r="AC26" s="10">
        <v>15.693</v>
      </c>
      <c r="AD26" s="10">
        <v>12.19</v>
      </c>
      <c r="AE26" s="10">
        <v>15.191000000000001</v>
      </c>
      <c r="AF26" s="10">
        <v>34.110879999999995</v>
      </c>
      <c r="AG26" s="10">
        <v>18.928849999999997</v>
      </c>
      <c r="AH26" s="10">
        <v>23.699870000000001</v>
      </c>
      <c r="AI26" s="10">
        <v>14.320200000000002</v>
      </c>
      <c r="AJ26" s="10">
        <v>23.981204488899998</v>
      </c>
      <c r="AK26" s="10">
        <v>12.6252825743</v>
      </c>
      <c r="AL26" s="10">
        <v>-50.832999999999998</v>
      </c>
      <c r="AM26" s="10">
        <v>-3.6080000000000001</v>
      </c>
    </row>
    <row r="27" spans="1:39" ht="15" x14ac:dyDescent="0.25">
      <c r="A27" s="108">
        <f>YampaRiverInflow.TotalOutflow!A27</f>
        <v>44682</v>
      </c>
      <c r="B27" s="9"/>
      <c r="C27" s="9"/>
      <c r="D27" s="9">
        <v>14.943</v>
      </c>
      <c r="E27" s="10">
        <v>-80.722999999999999</v>
      </c>
      <c r="F27" s="10">
        <v>-14.659000000000001</v>
      </c>
      <c r="G27" s="10">
        <v>23.445</v>
      </c>
      <c r="H27" s="10">
        <v>-44.76</v>
      </c>
      <c r="I27" s="10">
        <v>4.5609999999999999</v>
      </c>
      <c r="J27" s="10">
        <v>-17.443000000000001</v>
      </c>
      <c r="K27" s="10">
        <v>33.575000000000003</v>
      </c>
      <c r="L27" s="10">
        <v>29.093</v>
      </c>
      <c r="M27" s="10">
        <v>35.158000000000001</v>
      </c>
      <c r="N27" s="10">
        <v>30.619</v>
      </c>
      <c r="O27" s="10">
        <v>51.445999999999998</v>
      </c>
      <c r="P27" s="10">
        <v>147.43199999999999</v>
      </c>
      <c r="Q27" s="10">
        <v>31.465</v>
      </c>
      <c r="R27" s="10">
        <v>16.225000000000001</v>
      </c>
      <c r="S27" s="10">
        <v>15.988</v>
      </c>
      <c r="T27" s="10">
        <v>22.762</v>
      </c>
      <c r="U27" s="10">
        <v>16.884</v>
      </c>
      <c r="V27" s="10">
        <v>8.0370000000000008</v>
      </c>
      <c r="W27" s="10">
        <v>0.76700000000000002</v>
      </c>
      <c r="X27" s="10">
        <v>15.06</v>
      </c>
      <c r="Y27" s="10">
        <v>18.966999999999999</v>
      </c>
      <c r="Z27" s="10">
        <v>6.8140000000000001</v>
      </c>
      <c r="AA27" s="10">
        <v>10.48</v>
      </c>
      <c r="AB27" s="10">
        <v>-4.4349999999999996</v>
      </c>
      <c r="AC27" s="10">
        <v>13.545999999999999</v>
      </c>
      <c r="AD27" s="10">
        <v>14.374000000000001</v>
      </c>
      <c r="AE27" s="10">
        <v>20.312000000000001</v>
      </c>
      <c r="AF27" s="10">
        <v>24.09412</v>
      </c>
      <c r="AG27" s="10">
        <v>17.2925</v>
      </c>
      <c r="AH27" s="10">
        <v>26.04485</v>
      </c>
      <c r="AI27" s="10">
        <v>20.55932</v>
      </c>
      <c r="AJ27" s="10">
        <v>-2.9233854721500001</v>
      </c>
      <c r="AK27" s="10">
        <v>20.635423071599998</v>
      </c>
      <c r="AL27" s="10">
        <v>-15.445</v>
      </c>
      <c r="AM27" s="10">
        <v>-30.884</v>
      </c>
    </row>
    <row r="28" spans="1:39" ht="15" x14ac:dyDescent="0.25">
      <c r="A28" s="108">
        <f>YampaRiverInflow.TotalOutflow!A28</f>
        <v>44713</v>
      </c>
      <c r="B28" s="9"/>
      <c r="C28" s="9"/>
      <c r="D28" s="9">
        <v>10.954000000000001</v>
      </c>
      <c r="E28" s="10">
        <v>-170.375</v>
      </c>
      <c r="F28" s="10">
        <v>-68.215000000000003</v>
      </c>
      <c r="G28" s="10">
        <v>17.126000000000001</v>
      </c>
      <c r="H28" s="10">
        <v>9.0709999999999997</v>
      </c>
      <c r="I28" s="10">
        <v>12.688000000000001</v>
      </c>
      <c r="J28" s="10">
        <v>3.8149999999999999</v>
      </c>
      <c r="K28" s="10">
        <v>18.376000000000001</v>
      </c>
      <c r="L28" s="10">
        <v>10.868</v>
      </c>
      <c r="M28" s="10">
        <v>38.33</v>
      </c>
      <c r="N28" s="10">
        <v>17.908000000000001</v>
      </c>
      <c r="O28" s="10">
        <v>23.242999999999999</v>
      </c>
      <c r="P28" s="10">
        <v>149.01400000000001</v>
      </c>
      <c r="Q28" s="10">
        <v>25.635000000000002</v>
      </c>
      <c r="R28" s="10">
        <v>16.579999999999998</v>
      </c>
      <c r="S28" s="10">
        <v>17.053999999999998</v>
      </c>
      <c r="T28" s="10">
        <v>19.07</v>
      </c>
      <c r="U28" s="10">
        <v>13.257999999999999</v>
      </c>
      <c r="V28" s="10">
        <v>52.686</v>
      </c>
      <c r="W28" s="10">
        <v>31.236000000000001</v>
      </c>
      <c r="X28" s="10">
        <v>9.4260000000000002</v>
      </c>
      <c r="Y28" s="10">
        <v>11.861000000000001</v>
      </c>
      <c r="Z28" s="10">
        <v>3.2530000000000001</v>
      </c>
      <c r="AA28" s="10">
        <v>10.676</v>
      </c>
      <c r="AB28" s="10">
        <v>-12.563000000000001</v>
      </c>
      <c r="AC28" s="10">
        <v>10.95</v>
      </c>
      <c r="AD28" s="10">
        <v>4.9080000000000004</v>
      </c>
      <c r="AE28" s="10">
        <v>20.478999999999999</v>
      </c>
      <c r="AF28" s="10">
        <v>23.339099999999998</v>
      </c>
      <c r="AG28" s="10">
        <v>14.779639999999999</v>
      </c>
      <c r="AH28" s="10">
        <v>10.374750000000001</v>
      </c>
      <c r="AI28" s="10">
        <v>15.253579999999999</v>
      </c>
      <c r="AJ28" s="10">
        <v>10.8723748103</v>
      </c>
      <c r="AK28" s="10">
        <v>19.2537612671</v>
      </c>
      <c r="AL28" s="10">
        <v>-42.570999999999998</v>
      </c>
      <c r="AM28" s="10">
        <v>-23.359000000000002</v>
      </c>
    </row>
    <row r="29" spans="1:39" ht="15" x14ac:dyDescent="0.25">
      <c r="A29" s="108">
        <f>YampaRiverInflow.TotalOutflow!A29</f>
        <v>44743</v>
      </c>
      <c r="B29" s="9"/>
      <c r="C29" s="9"/>
      <c r="D29" s="9">
        <v>18.324000000000002</v>
      </c>
      <c r="E29" s="10">
        <v>-126.367</v>
      </c>
      <c r="F29" s="10">
        <v>-44.088999999999999</v>
      </c>
      <c r="G29" s="10">
        <v>31.13</v>
      </c>
      <c r="H29" s="10">
        <v>-0.70799999999999996</v>
      </c>
      <c r="I29" s="10">
        <v>17.495000000000001</v>
      </c>
      <c r="J29" s="10">
        <v>-0.90900000000000003</v>
      </c>
      <c r="K29" s="10">
        <v>22.303000000000001</v>
      </c>
      <c r="L29" s="10">
        <v>26.056000000000001</v>
      </c>
      <c r="M29" s="10">
        <v>37.981000000000002</v>
      </c>
      <c r="N29" s="10">
        <v>46.884999999999998</v>
      </c>
      <c r="O29" s="10">
        <v>38.639000000000003</v>
      </c>
      <c r="P29" s="10">
        <v>161.97499999999999</v>
      </c>
      <c r="Q29" s="10">
        <v>38.319000000000003</v>
      </c>
      <c r="R29" s="10">
        <v>19.699000000000002</v>
      </c>
      <c r="S29" s="10">
        <v>17.989999999999998</v>
      </c>
      <c r="T29" s="10">
        <v>13.172000000000001</v>
      </c>
      <c r="U29" s="10">
        <v>40.615000000000002</v>
      </c>
      <c r="V29" s="10">
        <v>26.545000000000002</v>
      </c>
      <c r="W29" s="10">
        <v>25.422999999999998</v>
      </c>
      <c r="X29" s="10">
        <v>13.888999999999999</v>
      </c>
      <c r="Y29" s="10">
        <v>15.146000000000001</v>
      </c>
      <c r="Z29" s="10">
        <v>6.6020000000000003</v>
      </c>
      <c r="AA29" s="10">
        <v>10.079000000000001</v>
      </c>
      <c r="AB29" s="10">
        <v>4.5090000000000003</v>
      </c>
      <c r="AC29" s="10">
        <v>26.234000000000002</v>
      </c>
      <c r="AD29" s="10">
        <v>12.146000000000001</v>
      </c>
      <c r="AE29" s="10">
        <v>17.390999999999998</v>
      </c>
      <c r="AF29" s="10">
        <v>17.51343</v>
      </c>
      <c r="AG29" s="10">
        <v>34.483599999999996</v>
      </c>
      <c r="AH29" s="10">
        <v>45.963620000000006</v>
      </c>
      <c r="AI29" s="10">
        <v>28.082819999999998</v>
      </c>
      <c r="AJ29" s="10">
        <v>19.215399487300001</v>
      </c>
      <c r="AK29" s="10">
        <v>17.603711951099999</v>
      </c>
      <c r="AL29" s="10">
        <v>-60.779000000000003</v>
      </c>
      <c r="AM29" s="10">
        <v>-56.558999999999997</v>
      </c>
    </row>
    <row r="30" spans="1:39" ht="15" x14ac:dyDescent="0.25">
      <c r="A30" s="108">
        <f>YampaRiverInflow.TotalOutflow!A30</f>
        <v>44774</v>
      </c>
      <c r="B30" s="9"/>
      <c r="C30" s="9"/>
      <c r="D30" s="9">
        <v>17.367000000000001</v>
      </c>
      <c r="E30" s="10">
        <v>6.7279999999999998</v>
      </c>
      <c r="F30" s="10">
        <v>36.843000000000004</v>
      </c>
      <c r="G30" s="10">
        <v>32.896999999999998</v>
      </c>
      <c r="H30" s="10">
        <v>15.759</v>
      </c>
      <c r="I30" s="10">
        <v>30.661000000000001</v>
      </c>
      <c r="J30" s="10">
        <v>55</v>
      </c>
      <c r="K30" s="10">
        <v>48.677</v>
      </c>
      <c r="L30" s="10">
        <v>33.113</v>
      </c>
      <c r="M30" s="10">
        <v>45.93</v>
      </c>
      <c r="N30" s="10">
        <v>51.271000000000001</v>
      </c>
      <c r="O30" s="10">
        <v>50.551000000000002</v>
      </c>
      <c r="P30" s="10">
        <v>39.052</v>
      </c>
      <c r="Q30" s="10">
        <v>28.867000000000001</v>
      </c>
      <c r="R30" s="10">
        <v>22.442</v>
      </c>
      <c r="S30" s="10">
        <v>26.152999999999999</v>
      </c>
      <c r="T30" s="10">
        <v>32.817999999999998</v>
      </c>
      <c r="U30" s="10">
        <v>21.527999999999999</v>
      </c>
      <c r="V30" s="10">
        <v>35.834000000000003</v>
      </c>
      <c r="W30" s="10">
        <v>31.181000000000001</v>
      </c>
      <c r="X30" s="10">
        <v>15.63</v>
      </c>
      <c r="Y30" s="10">
        <v>23.109000000000002</v>
      </c>
      <c r="Z30" s="10">
        <v>11.401</v>
      </c>
      <c r="AA30" s="10">
        <v>31.262</v>
      </c>
      <c r="AB30" s="10">
        <v>3.68</v>
      </c>
      <c r="AC30" s="10">
        <v>14.694000000000001</v>
      </c>
      <c r="AD30" s="10">
        <v>25.271000000000001</v>
      </c>
      <c r="AE30" s="10">
        <v>24.695</v>
      </c>
      <c r="AF30" s="10">
        <v>21.273709999999998</v>
      </c>
      <c r="AG30" s="10">
        <v>24.753779999999999</v>
      </c>
      <c r="AH30" s="10">
        <v>25.619619999999998</v>
      </c>
      <c r="AI30" s="10">
        <v>36.973279999999995</v>
      </c>
      <c r="AJ30" s="10">
        <v>26.050836177000001</v>
      </c>
      <c r="AK30" s="10">
        <v>15.572127335099999</v>
      </c>
      <c r="AL30" s="10">
        <v>-38.963999999999999</v>
      </c>
      <c r="AM30" s="10">
        <v>-34.012</v>
      </c>
    </row>
    <row r="31" spans="1:39" ht="15" x14ac:dyDescent="0.25">
      <c r="A31" s="108">
        <f>YampaRiverInflow.TotalOutflow!A31</f>
        <v>44805</v>
      </c>
      <c r="B31" s="9"/>
      <c r="C31" s="9"/>
      <c r="D31" s="9">
        <v>16.686</v>
      </c>
      <c r="E31" s="10">
        <v>-33.959000000000003</v>
      </c>
      <c r="F31" s="10">
        <v>31.548999999999999</v>
      </c>
      <c r="G31" s="10">
        <v>18.584</v>
      </c>
      <c r="H31" s="10">
        <v>20.257999999999999</v>
      </c>
      <c r="I31" s="10">
        <v>40.121000000000002</v>
      </c>
      <c r="J31" s="10">
        <v>42.011000000000003</v>
      </c>
      <c r="K31" s="10">
        <v>32.043999999999997</v>
      </c>
      <c r="L31" s="10">
        <v>34.625999999999998</v>
      </c>
      <c r="M31" s="10">
        <v>44.92</v>
      </c>
      <c r="N31" s="10">
        <v>38.738</v>
      </c>
      <c r="O31" s="10">
        <v>36.225999999999999</v>
      </c>
      <c r="P31" s="10">
        <v>28.126000000000001</v>
      </c>
      <c r="Q31" s="10">
        <v>31.236000000000001</v>
      </c>
      <c r="R31" s="10">
        <v>22.335000000000001</v>
      </c>
      <c r="S31" s="10">
        <v>48.393999999999998</v>
      </c>
      <c r="T31" s="10">
        <v>28.478999999999999</v>
      </c>
      <c r="U31" s="10">
        <v>11.491</v>
      </c>
      <c r="V31" s="10">
        <v>18.042999999999999</v>
      </c>
      <c r="W31" s="10">
        <v>23.867999999999999</v>
      </c>
      <c r="X31" s="10">
        <v>14.974</v>
      </c>
      <c r="Y31" s="10">
        <v>17.042999999999999</v>
      </c>
      <c r="Z31" s="10">
        <v>23.401</v>
      </c>
      <c r="AA31" s="10">
        <v>6.1059999999999999</v>
      </c>
      <c r="AB31" s="10">
        <v>5.0819999999999999</v>
      </c>
      <c r="AC31" s="10">
        <v>18.600999999999999</v>
      </c>
      <c r="AD31" s="10">
        <v>14.476000000000001</v>
      </c>
      <c r="AE31" s="10">
        <v>21.350999999999999</v>
      </c>
      <c r="AF31" s="10">
        <v>17.48638</v>
      </c>
      <c r="AG31" s="10">
        <v>30.457650000000001</v>
      </c>
      <c r="AH31" s="10">
        <v>31.318210000000001</v>
      </c>
      <c r="AI31" s="10">
        <v>23.158259999999999</v>
      </c>
      <c r="AJ31" s="10">
        <v>13.2491374797</v>
      </c>
      <c r="AK31" s="10">
        <v>19.184875404</v>
      </c>
      <c r="AL31" s="10">
        <v>42.127000000000002</v>
      </c>
      <c r="AM31" s="10">
        <v>-1.2290000000000001</v>
      </c>
    </row>
    <row r="32" spans="1:39" ht="15" x14ac:dyDescent="0.25">
      <c r="A32" s="108">
        <f>YampaRiverInflow.TotalOutflow!A32</f>
        <v>44835</v>
      </c>
      <c r="B32" s="9"/>
      <c r="C32" s="9"/>
      <c r="D32" s="9">
        <v>23.931000000000001</v>
      </c>
      <c r="E32" s="10">
        <v>-40.167999999999999</v>
      </c>
      <c r="F32" s="10">
        <v>31.16</v>
      </c>
      <c r="G32" s="10">
        <v>36.676000000000002</v>
      </c>
      <c r="H32" s="10">
        <v>34.716000000000001</v>
      </c>
      <c r="I32" s="10">
        <v>66.048000000000002</v>
      </c>
      <c r="J32" s="10">
        <v>39.569000000000003</v>
      </c>
      <c r="K32" s="10">
        <v>37.305999999999997</v>
      </c>
      <c r="L32" s="10">
        <v>23.975999999999999</v>
      </c>
      <c r="M32" s="10">
        <v>34.430999999999997</v>
      </c>
      <c r="N32" s="10">
        <v>38.234000000000002</v>
      </c>
      <c r="O32" s="10">
        <v>25.995000000000001</v>
      </c>
      <c r="P32" s="10">
        <v>33.972000000000001</v>
      </c>
      <c r="Q32" s="10">
        <v>22.088999999999999</v>
      </c>
      <c r="R32" s="10">
        <v>19.114000000000001</v>
      </c>
      <c r="S32" s="10">
        <v>8.282</v>
      </c>
      <c r="T32" s="10">
        <v>40.549999999999997</v>
      </c>
      <c r="U32" s="10">
        <v>-13.923999999999999</v>
      </c>
      <c r="V32" s="10">
        <v>25.102</v>
      </c>
      <c r="W32" s="10">
        <v>12.989000000000001</v>
      </c>
      <c r="X32" s="10">
        <v>27.751999999999999</v>
      </c>
      <c r="Y32" s="10">
        <v>9.3919999999999995</v>
      </c>
      <c r="Z32" s="10">
        <v>43.768999999999998</v>
      </c>
      <c r="AA32" s="10">
        <v>22.535</v>
      </c>
      <c r="AB32" s="10">
        <v>16.07</v>
      </c>
      <c r="AC32" s="10">
        <v>21.861999999999998</v>
      </c>
      <c r="AD32" s="10">
        <v>21.155999999999999</v>
      </c>
      <c r="AE32" s="10">
        <v>17.678999999999998</v>
      </c>
      <c r="AF32" s="10">
        <v>24.983849999999997</v>
      </c>
      <c r="AG32" s="10">
        <v>30.878040000000002</v>
      </c>
      <c r="AH32" s="10">
        <v>34.297699999999999</v>
      </c>
      <c r="AI32" s="10">
        <v>18.70016</v>
      </c>
      <c r="AJ32" s="10">
        <v>16.062130960200001</v>
      </c>
      <c r="AK32" s="10">
        <v>34.217743520299997</v>
      </c>
      <c r="AL32" s="10">
        <v>13.193</v>
      </c>
      <c r="AM32" s="10">
        <v>-2.6909999999999998</v>
      </c>
    </row>
    <row r="33" spans="1:39" ht="15" x14ac:dyDescent="0.25">
      <c r="A33" s="108">
        <f>YampaRiverInflow.TotalOutflow!A33</f>
        <v>44866</v>
      </c>
      <c r="B33" s="9"/>
      <c r="C33" s="9"/>
      <c r="D33" s="9">
        <v>16.309999999999999</v>
      </c>
      <c r="E33" s="10">
        <v>53.298999999999999</v>
      </c>
      <c r="F33" s="10">
        <v>-6.4260000000000002</v>
      </c>
      <c r="G33" s="10">
        <v>24.297000000000001</v>
      </c>
      <c r="H33" s="10">
        <v>17.045000000000002</v>
      </c>
      <c r="I33" s="10">
        <v>5.4539999999999997</v>
      </c>
      <c r="J33" s="10">
        <v>10.88</v>
      </c>
      <c r="K33" s="10">
        <v>-20.273</v>
      </c>
      <c r="L33" s="10">
        <v>20.206</v>
      </c>
      <c r="M33" s="10">
        <v>35.786000000000001</v>
      </c>
      <c r="N33" s="10">
        <v>28.035</v>
      </c>
      <c r="O33" s="10">
        <v>16.972000000000001</v>
      </c>
      <c r="P33" s="10">
        <v>32.304000000000002</v>
      </c>
      <c r="Q33" s="10">
        <v>27.994</v>
      </c>
      <c r="R33" s="10">
        <v>18.408000000000001</v>
      </c>
      <c r="S33" s="10">
        <v>27.646999999999998</v>
      </c>
      <c r="T33" s="10">
        <v>13.904999999999999</v>
      </c>
      <c r="U33" s="10">
        <v>20.082000000000001</v>
      </c>
      <c r="V33" s="10">
        <v>-4.2350000000000003</v>
      </c>
      <c r="W33" s="10">
        <v>5.524</v>
      </c>
      <c r="X33" s="10">
        <v>13.936</v>
      </c>
      <c r="Y33" s="10">
        <v>18.489000000000001</v>
      </c>
      <c r="Z33" s="10">
        <v>53.006</v>
      </c>
      <c r="AA33" s="10">
        <v>26.384</v>
      </c>
      <c r="AB33" s="10">
        <v>7.4660000000000002</v>
      </c>
      <c r="AC33" s="10">
        <v>17.106999999999999</v>
      </c>
      <c r="AD33" s="10">
        <v>28.956</v>
      </c>
      <c r="AE33" s="10">
        <v>31.728000000000002</v>
      </c>
      <c r="AF33" s="10">
        <v>37.927500000000002</v>
      </c>
      <c r="AG33" s="10">
        <v>37.545540000000003</v>
      </c>
      <c r="AH33" s="10">
        <v>26.962349999999997</v>
      </c>
      <c r="AI33" s="10">
        <v>24.636060000000001</v>
      </c>
      <c r="AJ33" s="10">
        <v>9.1373111003500007</v>
      </c>
      <c r="AK33" s="10">
        <v>11.0838498908</v>
      </c>
      <c r="AL33" s="10">
        <v>9.3420000000000005</v>
      </c>
      <c r="AM33" s="10">
        <v>6.9249999999999998</v>
      </c>
    </row>
    <row r="34" spans="1:39" ht="15" x14ac:dyDescent="0.25">
      <c r="A34" s="108">
        <f>YampaRiverInflow.TotalOutflow!A34</f>
        <v>44896</v>
      </c>
      <c r="B34" s="9"/>
      <c r="C34" s="9"/>
      <c r="D34" s="9">
        <v>21.713999999999999</v>
      </c>
      <c r="E34" s="10">
        <v>48.563000000000002</v>
      </c>
      <c r="F34" s="10">
        <v>17.190000000000001</v>
      </c>
      <c r="G34" s="10">
        <v>-8.3260000000000005</v>
      </c>
      <c r="H34" s="10">
        <v>4.6349999999999998</v>
      </c>
      <c r="I34" s="10">
        <v>47.975999999999999</v>
      </c>
      <c r="J34" s="10">
        <v>24.954999999999998</v>
      </c>
      <c r="K34" s="10">
        <v>24.792000000000002</v>
      </c>
      <c r="L34" s="10">
        <v>21.376000000000001</v>
      </c>
      <c r="M34" s="10">
        <v>28.204999999999998</v>
      </c>
      <c r="N34" s="10">
        <v>40.244</v>
      </c>
      <c r="O34" s="10">
        <v>27.562000000000001</v>
      </c>
      <c r="P34" s="10">
        <v>42.930999999999997</v>
      </c>
      <c r="Q34" s="10">
        <v>16.896000000000001</v>
      </c>
      <c r="R34" s="10">
        <v>5.2649999999999997</v>
      </c>
      <c r="S34" s="10">
        <v>14.913</v>
      </c>
      <c r="T34" s="10">
        <v>20.716999999999999</v>
      </c>
      <c r="U34" s="10">
        <v>34.1</v>
      </c>
      <c r="V34" s="10">
        <v>30.48</v>
      </c>
      <c r="W34" s="10">
        <v>17.712</v>
      </c>
      <c r="X34" s="10">
        <v>14.284000000000001</v>
      </c>
      <c r="Y34" s="10">
        <v>19.059000000000001</v>
      </c>
      <c r="Z34" s="10">
        <v>32.093000000000004</v>
      </c>
      <c r="AA34" s="10">
        <v>31.068999999999999</v>
      </c>
      <c r="AB34" s="10">
        <v>-1.1339999999999999</v>
      </c>
      <c r="AC34" s="10">
        <v>19.942</v>
      </c>
      <c r="AD34" s="10">
        <v>24.683</v>
      </c>
      <c r="AE34" s="10">
        <v>26.542000000000002</v>
      </c>
      <c r="AF34" s="10">
        <v>32.755090000000003</v>
      </c>
      <c r="AG34" s="10">
        <v>27.805679999999999</v>
      </c>
      <c r="AH34" s="10">
        <v>21.076700000000002</v>
      </c>
      <c r="AI34" s="10">
        <v>7.0595299999999996</v>
      </c>
      <c r="AJ34" s="10">
        <v>18.495586839200001</v>
      </c>
      <c r="AK34" s="10">
        <v>21.658086085000001</v>
      </c>
      <c r="AL34" s="10">
        <v>-10.919</v>
      </c>
      <c r="AM34" s="10">
        <v>-18.315999999999999</v>
      </c>
    </row>
    <row r="35" spans="1:39" ht="15" x14ac:dyDescent="0.25">
      <c r="A35" s="108">
        <f>YampaRiverInflow.TotalOutflow!A35</f>
        <v>44927</v>
      </c>
      <c r="B35" s="9"/>
      <c r="C35" s="9"/>
      <c r="D35" s="9">
        <v>19.850999999999999</v>
      </c>
      <c r="E35" s="10">
        <v>20.085000000000001</v>
      </c>
      <c r="F35" s="10">
        <v>31.077999999999999</v>
      </c>
      <c r="G35" s="10">
        <v>41.271999999999998</v>
      </c>
      <c r="H35" s="10">
        <v>10.534000000000001</v>
      </c>
      <c r="I35" s="10">
        <v>78.471000000000004</v>
      </c>
      <c r="J35" s="10">
        <v>15.356</v>
      </c>
      <c r="K35" s="10">
        <v>14.651</v>
      </c>
      <c r="L35" s="10">
        <v>30.507000000000001</v>
      </c>
      <c r="M35" s="10">
        <v>18.114999999999998</v>
      </c>
      <c r="N35" s="10">
        <v>101.17700000000001</v>
      </c>
      <c r="O35" s="10">
        <v>19.384</v>
      </c>
      <c r="P35" s="10">
        <v>30.748000000000001</v>
      </c>
      <c r="Q35" s="10">
        <v>9.8130000000000006</v>
      </c>
      <c r="R35" s="10">
        <v>-4.5359999999999996</v>
      </c>
      <c r="S35" s="10">
        <v>13.925000000000001</v>
      </c>
      <c r="T35" s="10">
        <v>62.106999999999999</v>
      </c>
      <c r="U35" s="10">
        <v>30.138999999999999</v>
      </c>
      <c r="V35" s="10">
        <v>34.121000000000002</v>
      </c>
      <c r="W35" s="10">
        <v>0.29199999999999998</v>
      </c>
      <c r="X35" s="10">
        <v>8.3659999999999997</v>
      </c>
      <c r="Y35" s="10">
        <v>7.298</v>
      </c>
      <c r="Z35" s="10">
        <v>137.148</v>
      </c>
      <c r="AA35" s="10">
        <v>5.109</v>
      </c>
      <c r="AB35" s="10">
        <v>9.6739999999999995</v>
      </c>
      <c r="AC35" s="10">
        <v>13.996</v>
      </c>
      <c r="AD35" s="10">
        <v>3.7160000000000002</v>
      </c>
      <c r="AE35" s="10">
        <v>41.649769999999997</v>
      </c>
      <c r="AF35" s="10">
        <v>7.6267299999999993</v>
      </c>
      <c r="AG35" s="10">
        <v>11.469899999999999</v>
      </c>
      <c r="AH35" s="10">
        <v>17.2136</v>
      </c>
      <c r="AI35" s="10">
        <v>12.568142775</v>
      </c>
      <c r="AJ35" s="10">
        <v>17.4341776228</v>
      </c>
      <c r="AK35" s="10">
        <v>-20.010999999999999</v>
      </c>
      <c r="AL35" s="10">
        <v>8.234</v>
      </c>
      <c r="AM35" s="10">
        <v>-68.331000000000003</v>
      </c>
    </row>
    <row r="36" spans="1:39" ht="15" x14ac:dyDescent="0.25">
      <c r="A36" s="108">
        <f>YampaRiverInflow.TotalOutflow!A36</f>
        <v>44958</v>
      </c>
      <c r="B36" s="9"/>
      <c r="C36" s="9"/>
      <c r="D36" s="9">
        <v>9.7119999999999997</v>
      </c>
      <c r="E36" s="10">
        <v>-42.707000000000001</v>
      </c>
      <c r="F36" s="10">
        <v>17.422999999999998</v>
      </c>
      <c r="G36" s="10">
        <v>20.231999999999999</v>
      </c>
      <c r="H36" s="10">
        <v>-6.8810000000000002</v>
      </c>
      <c r="I36" s="10">
        <v>38.478000000000002</v>
      </c>
      <c r="J36" s="10">
        <v>38.890999999999998</v>
      </c>
      <c r="K36" s="10">
        <v>7.3949999999999996</v>
      </c>
      <c r="L36" s="10">
        <v>44.286999999999999</v>
      </c>
      <c r="M36" s="10">
        <v>29.244</v>
      </c>
      <c r="N36" s="10">
        <v>221.904</v>
      </c>
      <c r="O36" s="10">
        <v>10.265000000000001</v>
      </c>
      <c r="P36" s="10">
        <v>85.662000000000006</v>
      </c>
      <c r="Q36" s="10">
        <v>11.233000000000001</v>
      </c>
      <c r="R36" s="10">
        <v>13.169</v>
      </c>
      <c r="S36" s="10">
        <v>35.386000000000003</v>
      </c>
      <c r="T36" s="10">
        <v>17.077000000000002</v>
      </c>
      <c r="U36" s="10">
        <v>13.38</v>
      </c>
      <c r="V36" s="10">
        <v>16.087</v>
      </c>
      <c r="W36" s="10">
        <v>-0.86599999999999999</v>
      </c>
      <c r="X36" s="10">
        <v>23.463000000000001</v>
      </c>
      <c r="Y36" s="10">
        <v>14.08</v>
      </c>
      <c r="Z36" s="10">
        <v>174.58199999999999</v>
      </c>
      <c r="AA36" s="10">
        <v>11.07</v>
      </c>
      <c r="AB36" s="10">
        <v>-5.6680000000000001</v>
      </c>
      <c r="AC36" s="10">
        <v>3.0179999999999998</v>
      </c>
      <c r="AD36" s="10">
        <v>14.69</v>
      </c>
      <c r="AE36" s="10">
        <v>8.8202999999999996</v>
      </c>
      <c r="AF36" s="10">
        <v>14.744759999999999</v>
      </c>
      <c r="AG36" s="10">
        <v>10.63569</v>
      </c>
      <c r="AH36" s="10">
        <v>3.61049</v>
      </c>
      <c r="AI36" s="10">
        <v>19.494754710900001</v>
      </c>
      <c r="AJ36" s="10">
        <v>9.1826606062200007</v>
      </c>
      <c r="AK36" s="10">
        <v>-32.098999999999997</v>
      </c>
      <c r="AL36" s="10">
        <v>-10.874000000000001</v>
      </c>
      <c r="AM36" s="10">
        <v>24.474</v>
      </c>
    </row>
    <row r="37" spans="1:39" ht="15" x14ac:dyDescent="0.25">
      <c r="A37" s="108">
        <f>YampaRiverInflow.TotalOutflow!A37</f>
        <v>44986</v>
      </c>
      <c r="B37" s="9"/>
      <c r="C37" s="9"/>
      <c r="D37" s="9">
        <v>4.819</v>
      </c>
      <c r="E37" s="10">
        <v>26.506</v>
      </c>
      <c r="F37" s="10">
        <v>96.531999999999996</v>
      </c>
      <c r="G37" s="10">
        <v>17.710999999999999</v>
      </c>
      <c r="H37" s="10">
        <v>-1.42</v>
      </c>
      <c r="I37" s="10">
        <v>43.502000000000002</v>
      </c>
      <c r="J37" s="10">
        <v>-6.4089999999999998</v>
      </c>
      <c r="K37" s="10">
        <v>8.8800000000000008</v>
      </c>
      <c r="L37" s="10">
        <v>37.970999999999997</v>
      </c>
      <c r="M37" s="10">
        <v>61.314999999999998</v>
      </c>
      <c r="N37" s="10">
        <v>316.43099999999998</v>
      </c>
      <c r="O37" s="10">
        <v>30.523</v>
      </c>
      <c r="P37" s="10">
        <v>99.09</v>
      </c>
      <c r="Q37" s="10">
        <v>0.26700000000000002</v>
      </c>
      <c r="R37" s="10">
        <v>21.556999999999999</v>
      </c>
      <c r="S37" s="10">
        <v>29.812999999999999</v>
      </c>
      <c r="T37" s="10">
        <v>17.334</v>
      </c>
      <c r="U37" s="10">
        <v>4.55</v>
      </c>
      <c r="V37" s="10">
        <v>29.456</v>
      </c>
      <c r="W37" s="10">
        <v>7.5919999999999996</v>
      </c>
      <c r="X37" s="10">
        <v>0.58599999999999997</v>
      </c>
      <c r="Y37" s="10">
        <v>5.9260000000000002</v>
      </c>
      <c r="Z37" s="10">
        <v>168.72399999999999</v>
      </c>
      <c r="AA37" s="10">
        <v>24.416</v>
      </c>
      <c r="AB37" s="10">
        <v>16.087</v>
      </c>
      <c r="AC37" s="10">
        <v>3.2</v>
      </c>
      <c r="AD37" s="10">
        <v>10.916</v>
      </c>
      <c r="AE37" s="10">
        <v>55.120930000000001</v>
      </c>
      <c r="AF37" s="10">
        <v>5.3349099999999998</v>
      </c>
      <c r="AG37" s="10">
        <v>8.3023799999999994</v>
      </c>
      <c r="AH37" s="10">
        <v>7.6192200000000003</v>
      </c>
      <c r="AI37" s="10">
        <v>-3.1343052999900003</v>
      </c>
      <c r="AJ37" s="10">
        <v>3.17213907435</v>
      </c>
      <c r="AK37" s="10">
        <v>-63.835000000000001</v>
      </c>
      <c r="AL37" s="10">
        <v>-26.42</v>
      </c>
      <c r="AM37" s="10">
        <v>59.759</v>
      </c>
    </row>
    <row r="38" spans="1:39" ht="15" x14ac:dyDescent="0.25">
      <c r="A38" s="108">
        <f>YampaRiverInflow.TotalOutflow!A38</f>
        <v>45017</v>
      </c>
      <c r="B38" s="9"/>
      <c r="C38" s="9"/>
      <c r="D38" s="9">
        <v>8.2040000000000006</v>
      </c>
      <c r="E38" s="10">
        <v>49.36</v>
      </c>
      <c r="F38" s="10">
        <v>53.290999999999997</v>
      </c>
      <c r="G38" s="10">
        <v>25.484000000000002</v>
      </c>
      <c r="H38" s="10">
        <v>-15.704000000000001</v>
      </c>
      <c r="I38" s="10">
        <v>2.6739999999999999</v>
      </c>
      <c r="J38" s="10">
        <v>9.9689999999999994</v>
      </c>
      <c r="K38" s="10">
        <v>14.242000000000001</v>
      </c>
      <c r="L38" s="10">
        <v>68.507000000000005</v>
      </c>
      <c r="M38" s="10">
        <v>34.072000000000003</v>
      </c>
      <c r="N38" s="10">
        <v>40.68</v>
      </c>
      <c r="O38" s="10">
        <v>13.753</v>
      </c>
      <c r="P38" s="10">
        <v>16.016999999999999</v>
      </c>
      <c r="Q38" s="10">
        <v>14.180999999999999</v>
      </c>
      <c r="R38" s="10">
        <v>10.909000000000001</v>
      </c>
      <c r="S38" s="10">
        <v>31.158000000000001</v>
      </c>
      <c r="T38" s="10">
        <v>9.2080000000000002</v>
      </c>
      <c r="U38" s="10">
        <v>5.04</v>
      </c>
      <c r="V38" s="10">
        <v>53.372999999999998</v>
      </c>
      <c r="W38" s="10">
        <v>10.19</v>
      </c>
      <c r="X38" s="10">
        <v>22.326000000000001</v>
      </c>
      <c r="Y38" s="10">
        <v>12.529</v>
      </c>
      <c r="Z38" s="10">
        <v>16.698</v>
      </c>
      <c r="AA38" s="10">
        <v>14.458</v>
      </c>
      <c r="AB38" s="10">
        <v>15.693</v>
      </c>
      <c r="AC38" s="10">
        <v>12.19</v>
      </c>
      <c r="AD38" s="10">
        <v>15.191000000000001</v>
      </c>
      <c r="AE38" s="10">
        <v>34.110879999999995</v>
      </c>
      <c r="AF38" s="10">
        <v>18.928849999999997</v>
      </c>
      <c r="AG38" s="10">
        <v>23.699870000000001</v>
      </c>
      <c r="AH38" s="10">
        <v>14.320200000000002</v>
      </c>
      <c r="AI38" s="10">
        <v>23.981204488899998</v>
      </c>
      <c r="AJ38" s="10">
        <v>12.6252825743</v>
      </c>
      <c r="AK38" s="10">
        <v>-50.832999999999998</v>
      </c>
      <c r="AL38" s="10">
        <v>-3.6080000000000001</v>
      </c>
      <c r="AM38" s="10">
        <v>-89.194000000000003</v>
      </c>
    </row>
    <row r="39" spans="1:39" ht="15" x14ac:dyDescent="0.25">
      <c r="A39" s="108">
        <f>YampaRiverInflow.TotalOutflow!A39</f>
        <v>45047</v>
      </c>
      <c r="B39" s="9"/>
      <c r="C39" s="9"/>
      <c r="D39" s="9">
        <v>14.943</v>
      </c>
      <c r="E39" s="10">
        <v>-14.659000000000001</v>
      </c>
      <c r="F39" s="10">
        <v>23.445</v>
      </c>
      <c r="G39" s="10">
        <v>-44.76</v>
      </c>
      <c r="H39" s="10">
        <v>4.5609999999999999</v>
      </c>
      <c r="I39" s="10">
        <v>-17.443000000000001</v>
      </c>
      <c r="J39" s="10">
        <v>33.575000000000003</v>
      </c>
      <c r="K39" s="10">
        <v>29.093</v>
      </c>
      <c r="L39" s="10">
        <v>35.158000000000001</v>
      </c>
      <c r="M39" s="10">
        <v>30.619</v>
      </c>
      <c r="N39" s="10">
        <v>51.445999999999998</v>
      </c>
      <c r="O39" s="10">
        <v>147.43199999999999</v>
      </c>
      <c r="P39" s="10">
        <v>31.465</v>
      </c>
      <c r="Q39" s="10">
        <v>16.225000000000001</v>
      </c>
      <c r="R39" s="10">
        <v>15.988</v>
      </c>
      <c r="S39" s="10">
        <v>22.762</v>
      </c>
      <c r="T39" s="10">
        <v>16.884</v>
      </c>
      <c r="U39" s="10">
        <v>8.0370000000000008</v>
      </c>
      <c r="V39" s="10">
        <v>0.76700000000000002</v>
      </c>
      <c r="W39" s="10">
        <v>15.06</v>
      </c>
      <c r="X39" s="10">
        <v>18.966999999999999</v>
      </c>
      <c r="Y39" s="10">
        <v>6.8140000000000001</v>
      </c>
      <c r="Z39" s="10">
        <v>10.48</v>
      </c>
      <c r="AA39" s="10">
        <v>-4.4349999999999996</v>
      </c>
      <c r="AB39" s="10">
        <v>13.545999999999999</v>
      </c>
      <c r="AC39" s="10">
        <v>14.374000000000001</v>
      </c>
      <c r="AD39" s="10">
        <v>20.312000000000001</v>
      </c>
      <c r="AE39" s="10">
        <v>24.09412</v>
      </c>
      <c r="AF39" s="10">
        <v>17.2925</v>
      </c>
      <c r="AG39" s="10">
        <v>26.04485</v>
      </c>
      <c r="AH39" s="10">
        <v>20.55932</v>
      </c>
      <c r="AI39" s="10">
        <v>-2.9233854721500001</v>
      </c>
      <c r="AJ39" s="10">
        <v>20.635423071599998</v>
      </c>
      <c r="AK39" s="10">
        <v>-15.445</v>
      </c>
      <c r="AL39" s="10">
        <v>-30.884</v>
      </c>
      <c r="AM39" s="10">
        <v>-80.722999999999999</v>
      </c>
    </row>
    <row r="40" spans="1:39" ht="15" x14ac:dyDescent="0.25">
      <c r="A40" s="108">
        <f>YampaRiverInflow.TotalOutflow!A40</f>
        <v>45078</v>
      </c>
      <c r="B40" s="9"/>
      <c r="C40" s="9"/>
      <c r="D40" s="9">
        <v>10.954000000000001</v>
      </c>
      <c r="E40" s="10">
        <v>-68.215000000000003</v>
      </c>
      <c r="F40" s="10">
        <v>17.126000000000001</v>
      </c>
      <c r="G40" s="10">
        <v>9.0709999999999997</v>
      </c>
      <c r="H40" s="10">
        <v>12.688000000000001</v>
      </c>
      <c r="I40" s="10">
        <v>3.8149999999999999</v>
      </c>
      <c r="J40" s="10">
        <v>18.376000000000001</v>
      </c>
      <c r="K40" s="10">
        <v>10.868</v>
      </c>
      <c r="L40" s="10">
        <v>38.33</v>
      </c>
      <c r="M40" s="10">
        <v>17.908000000000001</v>
      </c>
      <c r="N40" s="10">
        <v>23.242999999999999</v>
      </c>
      <c r="O40" s="10">
        <v>149.01400000000001</v>
      </c>
      <c r="P40" s="10">
        <v>25.635000000000002</v>
      </c>
      <c r="Q40" s="10">
        <v>16.579999999999998</v>
      </c>
      <c r="R40" s="10">
        <v>17.053999999999998</v>
      </c>
      <c r="S40" s="10">
        <v>19.07</v>
      </c>
      <c r="T40" s="10">
        <v>13.257999999999999</v>
      </c>
      <c r="U40" s="10">
        <v>52.686</v>
      </c>
      <c r="V40" s="10">
        <v>31.236000000000001</v>
      </c>
      <c r="W40" s="10">
        <v>9.4260000000000002</v>
      </c>
      <c r="X40" s="10">
        <v>11.861000000000001</v>
      </c>
      <c r="Y40" s="10">
        <v>3.2530000000000001</v>
      </c>
      <c r="Z40" s="10">
        <v>10.676</v>
      </c>
      <c r="AA40" s="10">
        <v>-12.563000000000001</v>
      </c>
      <c r="AB40" s="10">
        <v>10.95</v>
      </c>
      <c r="AC40" s="10">
        <v>4.9080000000000004</v>
      </c>
      <c r="AD40" s="10">
        <v>20.478999999999999</v>
      </c>
      <c r="AE40" s="10">
        <v>23.339099999999998</v>
      </c>
      <c r="AF40" s="10">
        <v>14.779639999999999</v>
      </c>
      <c r="AG40" s="10">
        <v>10.374750000000001</v>
      </c>
      <c r="AH40" s="10">
        <v>15.253579999999999</v>
      </c>
      <c r="AI40" s="10">
        <v>10.8723748103</v>
      </c>
      <c r="AJ40" s="10">
        <v>19.2537612671</v>
      </c>
      <c r="AK40" s="10">
        <v>-42.570999999999998</v>
      </c>
      <c r="AL40" s="10">
        <v>-23.359000000000002</v>
      </c>
      <c r="AM40" s="10">
        <v>-170.375</v>
      </c>
    </row>
    <row r="41" spans="1:39" ht="15" x14ac:dyDescent="0.25">
      <c r="A41" s="108">
        <f>YampaRiverInflow.TotalOutflow!A41</f>
        <v>45108</v>
      </c>
      <c r="B41" s="9"/>
      <c r="C41" s="9"/>
      <c r="D41" s="9">
        <v>18.324000000000002</v>
      </c>
      <c r="E41" s="10">
        <v>-44.088999999999999</v>
      </c>
      <c r="F41" s="10">
        <v>31.13</v>
      </c>
      <c r="G41" s="10">
        <v>-0.70799999999999996</v>
      </c>
      <c r="H41" s="10">
        <v>17.495000000000001</v>
      </c>
      <c r="I41" s="10">
        <v>-0.90900000000000003</v>
      </c>
      <c r="J41" s="10">
        <v>22.303000000000001</v>
      </c>
      <c r="K41" s="10">
        <v>26.056000000000001</v>
      </c>
      <c r="L41" s="10">
        <v>37.981000000000002</v>
      </c>
      <c r="M41" s="10">
        <v>46.884999999999998</v>
      </c>
      <c r="N41" s="10">
        <v>38.639000000000003</v>
      </c>
      <c r="O41" s="10">
        <v>161.97499999999999</v>
      </c>
      <c r="P41" s="10">
        <v>38.319000000000003</v>
      </c>
      <c r="Q41" s="10">
        <v>19.699000000000002</v>
      </c>
      <c r="R41" s="10">
        <v>17.989999999999998</v>
      </c>
      <c r="S41" s="10">
        <v>13.172000000000001</v>
      </c>
      <c r="T41" s="10">
        <v>40.615000000000002</v>
      </c>
      <c r="U41" s="10">
        <v>26.545000000000002</v>
      </c>
      <c r="V41" s="10">
        <v>25.422999999999998</v>
      </c>
      <c r="W41" s="10">
        <v>13.888999999999999</v>
      </c>
      <c r="X41" s="10">
        <v>15.146000000000001</v>
      </c>
      <c r="Y41" s="10">
        <v>6.6020000000000003</v>
      </c>
      <c r="Z41" s="10">
        <v>10.079000000000001</v>
      </c>
      <c r="AA41" s="10">
        <v>4.5090000000000003</v>
      </c>
      <c r="AB41" s="10">
        <v>26.234000000000002</v>
      </c>
      <c r="AC41" s="10">
        <v>12.146000000000001</v>
      </c>
      <c r="AD41" s="10">
        <v>17.390999999999998</v>
      </c>
      <c r="AE41" s="10">
        <v>17.51343</v>
      </c>
      <c r="AF41" s="10">
        <v>34.483599999999996</v>
      </c>
      <c r="AG41" s="10">
        <v>45.963620000000006</v>
      </c>
      <c r="AH41" s="10">
        <v>28.082819999999998</v>
      </c>
      <c r="AI41" s="10">
        <v>19.215399487300001</v>
      </c>
      <c r="AJ41" s="10">
        <v>17.603711951099999</v>
      </c>
      <c r="AK41" s="10">
        <v>-60.779000000000003</v>
      </c>
      <c r="AL41" s="10">
        <v>-56.558999999999997</v>
      </c>
      <c r="AM41" s="10">
        <v>-126.367</v>
      </c>
    </row>
    <row r="42" spans="1:39" ht="15" x14ac:dyDescent="0.25">
      <c r="A42" s="108">
        <f>YampaRiverInflow.TotalOutflow!A42</f>
        <v>45139</v>
      </c>
      <c r="B42" s="9"/>
      <c r="C42" s="9"/>
      <c r="D42" s="9">
        <v>17.367000000000001</v>
      </c>
      <c r="E42" s="10">
        <v>36.843000000000004</v>
      </c>
      <c r="F42" s="10">
        <v>32.896999999999998</v>
      </c>
      <c r="G42" s="10">
        <v>15.759</v>
      </c>
      <c r="H42" s="10">
        <v>30.661000000000001</v>
      </c>
      <c r="I42" s="10">
        <v>55</v>
      </c>
      <c r="J42" s="10">
        <v>48.677</v>
      </c>
      <c r="K42" s="10">
        <v>33.113</v>
      </c>
      <c r="L42" s="10">
        <v>45.93</v>
      </c>
      <c r="M42" s="10">
        <v>51.271000000000001</v>
      </c>
      <c r="N42" s="10">
        <v>50.551000000000002</v>
      </c>
      <c r="O42" s="10">
        <v>39.052</v>
      </c>
      <c r="P42" s="10">
        <v>28.867000000000001</v>
      </c>
      <c r="Q42" s="10">
        <v>22.442</v>
      </c>
      <c r="R42" s="10">
        <v>26.152999999999999</v>
      </c>
      <c r="S42" s="10">
        <v>32.817999999999998</v>
      </c>
      <c r="T42" s="10">
        <v>21.527999999999999</v>
      </c>
      <c r="U42" s="10">
        <v>35.834000000000003</v>
      </c>
      <c r="V42" s="10">
        <v>31.181000000000001</v>
      </c>
      <c r="W42" s="10">
        <v>15.63</v>
      </c>
      <c r="X42" s="10">
        <v>23.109000000000002</v>
      </c>
      <c r="Y42" s="10">
        <v>11.401</v>
      </c>
      <c r="Z42" s="10">
        <v>31.262</v>
      </c>
      <c r="AA42" s="10">
        <v>3.68</v>
      </c>
      <c r="AB42" s="10">
        <v>14.694000000000001</v>
      </c>
      <c r="AC42" s="10">
        <v>25.271000000000001</v>
      </c>
      <c r="AD42" s="10">
        <v>24.695</v>
      </c>
      <c r="AE42" s="10">
        <v>21.273709999999998</v>
      </c>
      <c r="AF42" s="10">
        <v>24.753779999999999</v>
      </c>
      <c r="AG42" s="10">
        <v>25.619619999999998</v>
      </c>
      <c r="AH42" s="10">
        <v>36.973279999999995</v>
      </c>
      <c r="AI42" s="10">
        <v>26.050836177000001</v>
      </c>
      <c r="AJ42" s="10">
        <v>15.572127335099999</v>
      </c>
      <c r="AK42" s="10">
        <v>-38.963999999999999</v>
      </c>
      <c r="AL42" s="10">
        <v>-34.012</v>
      </c>
      <c r="AM42" s="10">
        <v>6.7279999999999998</v>
      </c>
    </row>
    <row r="43" spans="1:39" ht="15" x14ac:dyDescent="0.25">
      <c r="A43" s="108">
        <f>YampaRiverInflow.TotalOutflow!A43</f>
        <v>45170</v>
      </c>
      <c r="B43" s="9"/>
      <c r="C43" s="9"/>
      <c r="D43" s="9">
        <v>16.686</v>
      </c>
      <c r="E43" s="10">
        <v>31.548999999999999</v>
      </c>
      <c r="F43" s="10">
        <v>18.584</v>
      </c>
      <c r="G43" s="10">
        <v>20.257999999999999</v>
      </c>
      <c r="H43" s="10">
        <v>40.121000000000002</v>
      </c>
      <c r="I43" s="10">
        <v>42.011000000000003</v>
      </c>
      <c r="J43" s="10">
        <v>32.043999999999997</v>
      </c>
      <c r="K43" s="10">
        <v>34.625999999999998</v>
      </c>
      <c r="L43" s="10">
        <v>44.92</v>
      </c>
      <c r="M43" s="10">
        <v>38.738</v>
      </c>
      <c r="N43" s="10">
        <v>36.225999999999999</v>
      </c>
      <c r="O43" s="10">
        <v>28.126000000000001</v>
      </c>
      <c r="P43" s="10">
        <v>31.236000000000001</v>
      </c>
      <c r="Q43" s="10">
        <v>22.335000000000001</v>
      </c>
      <c r="R43" s="10">
        <v>48.393999999999998</v>
      </c>
      <c r="S43" s="10">
        <v>28.478999999999999</v>
      </c>
      <c r="T43" s="10">
        <v>11.491</v>
      </c>
      <c r="U43" s="10">
        <v>18.042999999999999</v>
      </c>
      <c r="V43" s="10">
        <v>23.867999999999999</v>
      </c>
      <c r="W43" s="10">
        <v>14.974</v>
      </c>
      <c r="X43" s="10">
        <v>17.042999999999999</v>
      </c>
      <c r="Y43" s="10">
        <v>23.401</v>
      </c>
      <c r="Z43" s="10">
        <v>6.1059999999999999</v>
      </c>
      <c r="AA43" s="10">
        <v>5.0819999999999999</v>
      </c>
      <c r="AB43" s="10">
        <v>18.600999999999999</v>
      </c>
      <c r="AC43" s="10">
        <v>14.476000000000001</v>
      </c>
      <c r="AD43" s="10">
        <v>21.350999999999999</v>
      </c>
      <c r="AE43" s="10">
        <v>17.48638</v>
      </c>
      <c r="AF43" s="10">
        <v>30.457650000000001</v>
      </c>
      <c r="AG43" s="10">
        <v>31.318210000000001</v>
      </c>
      <c r="AH43" s="10">
        <v>23.158259999999999</v>
      </c>
      <c r="AI43" s="10">
        <v>13.2491374797</v>
      </c>
      <c r="AJ43" s="10">
        <v>19.184875404</v>
      </c>
      <c r="AK43" s="10">
        <v>42.127000000000002</v>
      </c>
      <c r="AL43" s="10">
        <v>-1.2290000000000001</v>
      </c>
      <c r="AM43" s="10">
        <v>-33.959000000000003</v>
      </c>
    </row>
    <row r="44" spans="1:39" ht="15" x14ac:dyDescent="0.25">
      <c r="A44" s="108">
        <f>YampaRiverInflow.TotalOutflow!A44</f>
        <v>45200</v>
      </c>
      <c r="B44" s="9"/>
      <c r="C44" s="9"/>
      <c r="D44" s="9">
        <v>23.931000000000001</v>
      </c>
      <c r="E44" s="10">
        <v>31.16</v>
      </c>
      <c r="F44" s="10">
        <v>36.676000000000002</v>
      </c>
      <c r="G44" s="10">
        <v>34.716000000000001</v>
      </c>
      <c r="H44" s="10">
        <v>66.048000000000002</v>
      </c>
      <c r="I44" s="10">
        <v>39.569000000000003</v>
      </c>
      <c r="J44" s="10">
        <v>37.305999999999997</v>
      </c>
      <c r="K44" s="10">
        <v>23.975999999999999</v>
      </c>
      <c r="L44" s="10">
        <v>34.430999999999997</v>
      </c>
      <c r="M44" s="10">
        <v>38.234000000000002</v>
      </c>
      <c r="N44" s="10">
        <v>25.995000000000001</v>
      </c>
      <c r="O44" s="10">
        <v>33.972000000000001</v>
      </c>
      <c r="P44" s="10">
        <v>22.088999999999999</v>
      </c>
      <c r="Q44" s="10">
        <v>19.114000000000001</v>
      </c>
      <c r="R44" s="10">
        <v>8.282</v>
      </c>
      <c r="S44" s="10">
        <v>40.549999999999997</v>
      </c>
      <c r="T44" s="10">
        <v>-13.923999999999999</v>
      </c>
      <c r="U44" s="10">
        <v>25.102</v>
      </c>
      <c r="V44" s="10">
        <v>12.989000000000001</v>
      </c>
      <c r="W44" s="10">
        <v>27.751999999999999</v>
      </c>
      <c r="X44" s="10">
        <v>9.3919999999999995</v>
      </c>
      <c r="Y44" s="10">
        <v>43.768999999999998</v>
      </c>
      <c r="Z44" s="10">
        <v>22.535</v>
      </c>
      <c r="AA44" s="10">
        <v>16.07</v>
      </c>
      <c r="AB44" s="10">
        <v>21.861999999999998</v>
      </c>
      <c r="AC44" s="10">
        <v>21.155999999999999</v>
      </c>
      <c r="AD44" s="10">
        <v>17.678999999999998</v>
      </c>
      <c r="AE44" s="10">
        <v>24.983849999999997</v>
      </c>
      <c r="AF44" s="10">
        <v>30.878040000000002</v>
      </c>
      <c r="AG44" s="10">
        <v>34.297699999999999</v>
      </c>
      <c r="AH44" s="10">
        <v>18.70016</v>
      </c>
      <c r="AI44" s="10">
        <v>16.062130960200001</v>
      </c>
      <c r="AJ44" s="10">
        <v>34.217743520299997</v>
      </c>
      <c r="AK44" s="10">
        <v>13.193</v>
      </c>
      <c r="AL44" s="10">
        <v>-2.6909999999999998</v>
      </c>
      <c r="AM44" s="10">
        <v>-40.167999999999999</v>
      </c>
    </row>
    <row r="45" spans="1:39" ht="15" x14ac:dyDescent="0.25">
      <c r="A45" s="108">
        <f>YampaRiverInflow.TotalOutflow!A45</f>
        <v>45231</v>
      </c>
      <c r="B45" s="9"/>
      <c r="C45" s="9"/>
      <c r="D45" s="9">
        <v>16.309999999999999</v>
      </c>
      <c r="E45" s="10">
        <v>-6.4260000000000002</v>
      </c>
      <c r="F45" s="10">
        <v>24.297000000000001</v>
      </c>
      <c r="G45" s="10">
        <v>17.045000000000002</v>
      </c>
      <c r="H45" s="10">
        <v>5.4539999999999997</v>
      </c>
      <c r="I45" s="10">
        <v>10.88</v>
      </c>
      <c r="J45" s="10">
        <v>-20.273</v>
      </c>
      <c r="K45" s="10">
        <v>20.206</v>
      </c>
      <c r="L45" s="10">
        <v>35.786000000000001</v>
      </c>
      <c r="M45" s="10">
        <v>28.035</v>
      </c>
      <c r="N45" s="10">
        <v>16.972000000000001</v>
      </c>
      <c r="O45" s="10">
        <v>32.304000000000002</v>
      </c>
      <c r="P45" s="10">
        <v>27.994</v>
      </c>
      <c r="Q45" s="10">
        <v>18.408000000000001</v>
      </c>
      <c r="R45" s="10">
        <v>27.646999999999998</v>
      </c>
      <c r="S45" s="10">
        <v>13.904999999999999</v>
      </c>
      <c r="T45" s="10">
        <v>20.082000000000001</v>
      </c>
      <c r="U45" s="10">
        <v>-4.2350000000000003</v>
      </c>
      <c r="V45" s="10">
        <v>5.524</v>
      </c>
      <c r="W45" s="10">
        <v>13.936</v>
      </c>
      <c r="X45" s="10">
        <v>18.489000000000001</v>
      </c>
      <c r="Y45" s="10">
        <v>53.006</v>
      </c>
      <c r="Z45" s="10">
        <v>26.384</v>
      </c>
      <c r="AA45" s="10">
        <v>7.4660000000000002</v>
      </c>
      <c r="AB45" s="10">
        <v>17.106999999999999</v>
      </c>
      <c r="AC45" s="10">
        <v>28.956</v>
      </c>
      <c r="AD45" s="10">
        <v>31.728000000000002</v>
      </c>
      <c r="AE45" s="10">
        <v>37.927500000000002</v>
      </c>
      <c r="AF45" s="10">
        <v>37.545540000000003</v>
      </c>
      <c r="AG45" s="10">
        <v>26.962349999999997</v>
      </c>
      <c r="AH45" s="10">
        <v>24.636060000000001</v>
      </c>
      <c r="AI45" s="10">
        <v>9.1373111003500007</v>
      </c>
      <c r="AJ45" s="10">
        <v>11.0838498908</v>
      </c>
      <c r="AK45" s="10">
        <v>9.3420000000000005</v>
      </c>
      <c r="AL45" s="10">
        <v>6.9249999999999998</v>
      </c>
      <c r="AM45" s="10">
        <v>53.298999999999999</v>
      </c>
    </row>
    <row r="46" spans="1:39" ht="15" x14ac:dyDescent="0.25">
      <c r="A46" s="108">
        <f>YampaRiverInflow.TotalOutflow!A46</f>
        <v>45261</v>
      </c>
      <c r="B46" s="9"/>
      <c r="C46" s="9"/>
      <c r="D46" s="9">
        <v>21.713999999999999</v>
      </c>
      <c r="E46" s="10">
        <v>17.190000000000001</v>
      </c>
      <c r="F46" s="10">
        <v>-8.3260000000000005</v>
      </c>
      <c r="G46" s="10">
        <v>4.6349999999999998</v>
      </c>
      <c r="H46" s="10">
        <v>47.975999999999999</v>
      </c>
      <c r="I46" s="10">
        <v>24.954999999999998</v>
      </c>
      <c r="J46" s="10">
        <v>24.792000000000002</v>
      </c>
      <c r="K46" s="10">
        <v>21.376000000000001</v>
      </c>
      <c r="L46" s="10">
        <v>28.204999999999998</v>
      </c>
      <c r="M46" s="10">
        <v>40.244</v>
      </c>
      <c r="N46" s="10">
        <v>27.562000000000001</v>
      </c>
      <c r="O46" s="10">
        <v>42.930999999999997</v>
      </c>
      <c r="P46" s="10">
        <v>16.896000000000001</v>
      </c>
      <c r="Q46" s="10">
        <v>5.2649999999999997</v>
      </c>
      <c r="R46" s="10">
        <v>14.913</v>
      </c>
      <c r="S46" s="10">
        <v>20.716999999999999</v>
      </c>
      <c r="T46" s="10">
        <v>34.1</v>
      </c>
      <c r="U46" s="10">
        <v>30.48</v>
      </c>
      <c r="V46" s="10">
        <v>17.712</v>
      </c>
      <c r="W46" s="10">
        <v>14.284000000000001</v>
      </c>
      <c r="X46" s="10">
        <v>19.059000000000001</v>
      </c>
      <c r="Y46" s="10">
        <v>32.093000000000004</v>
      </c>
      <c r="Z46" s="10">
        <v>31.068999999999999</v>
      </c>
      <c r="AA46" s="10">
        <v>-1.1339999999999999</v>
      </c>
      <c r="AB46" s="10">
        <v>19.942</v>
      </c>
      <c r="AC46" s="10">
        <v>24.683</v>
      </c>
      <c r="AD46" s="10">
        <v>26.542000000000002</v>
      </c>
      <c r="AE46" s="10">
        <v>32.755090000000003</v>
      </c>
      <c r="AF46" s="10">
        <v>27.805679999999999</v>
      </c>
      <c r="AG46" s="10">
        <v>21.076700000000002</v>
      </c>
      <c r="AH46" s="10">
        <v>7.0595299999999996</v>
      </c>
      <c r="AI46" s="10">
        <v>18.495586839200001</v>
      </c>
      <c r="AJ46" s="10">
        <v>21.658086085000001</v>
      </c>
      <c r="AK46" s="10">
        <v>-10.919</v>
      </c>
      <c r="AL46" s="10">
        <v>-18.315999999999999</v>
      </c>
      <c r="AM46" s="10">
        <v>48.563000000000002</v>
      </c>
    </row>
    <row r="47" spans="1:39" ht="15" x14ac:dyDescent="0.25">
      <c r="A47" s="108">
        <f>YampaRiverInflow.TotalOutflow!A47</f>
        <v>45292</v>
      </c>
      <c r="B47" s="9"/>
      <c r="C47" s="9"/>
      <c r="D47" s="9">
        <v>19.850999999999999</v>
      </c>
      <c r="E47" s="10">
        <v>31.077999999999999</v>
      </c>
      <c r="F47" s="10">
        <v>41.271999999999998</v>
      </c>
      <c r="G47" s="10">
        <v>10.534000000000001</v>
      </c>
      <c r="H47" s="10">
        <v>78.471000000000004</v>
      </c>
      <c r="I47" s="10">
        <v>15.356</v>
      </c>
      <c r="J47" s="10">
        <v>14.651</v>
      </c>
      <c r="K47" s="10">
        <v>30.507000000000001</v>
      </c>
      <c r="L47" s="10">
        <v>18.114999999999998</v>
      </c>
      <c r="M47" s="10">
        <v>101.17700000000001</v>
      </c>
      <c r="N47" s="10">
        <v>19.384</v>
      </c>
      <c r="O47" s="10">
        <v>30.748000000000001</v>
      </c>
      <c r="P47" s="10">
        <v>9.8130000000000006</v>
      </c>
      <c r="Q47" s="10">
        <v>-4.5359999999999996</v>
      </c>
      <c r="R47" s="10">
        <v>13.925000000000001</v>
      </c>
      <c r="S47" s="10">
        <v>62.106999999999999</v>
      </c>
      <c r="T47" s="10">
        <v>30.138999999999999</v>
      </c>
      <c r="U47" s="10">
        <v>34.121000000000002</v>
      </c>
      <c r="V47" s="10">
        <v>0.29199999999999998</v>
      </c>
      <c r="W47" s="10">
        <v>8.3659999999999997</v>
      </c>
      <c r="X47" s="10">
        <v>7.298</v>
      </c>
      <c r="Y47" s="10">
        <v>137.148</v>
      </c>
      <c r="Z47" s="10">
        <v>5.109</v>
      </c>
      <c r="AA47" s="10">
        <v>9.6739999999999995</v>
      </c>
      <c r="AB47" s="10">
        <v>13.996</v>
      </c>
      <c r="AC47" s="10">
        <v>3.7160000000000002</v>
      </c>
      <c r="AD47" s="10">
        <v>41.649769999999997</v>
      </c>
      <c r="AE47" s="10">
        <v>7.6267299999999993</v>
      </c>
      <c r="AF47" s="10">
        <v>11.469899999999999</v>
      </c>
      <c r="AG47" s="10">
        <v>17.2136</v>
      </c>
      <c r="AH47" s="10">
        <v>12.568142775</v>
      </c>
      <c r="AI47" s="10">
        <v>17.4341776228</v>
      </c>
      <c r="AJ47" s="10">
        <v>-20.010999999999999</v>
      </c>
      <c r="AK47" s="10">
        <v>8.234</v>
      </c>
      <c r="AL47" s="10">
        <v>-68.331000000000003</v>
      </c>
      <c r="AM47" s="10">
        <v>20.085000000000001</v>
      </c>
    </row>
    <row r="48" spans="1:39" ht="15" x14ac:dyDescent="0.25">
      <c r="A48" s="108">
        <f>YampaRiverInflow.TotalOutflow!A48</f>
        <v>45323</v>
      </c>
      <c r="B48" s="9"/>
      <c r="C48" s="9"/>
      <c r="D48" s="9">
        <v>9.7119999999999997</v>
      </c>
      <c r="E48" s="10">
        <v>17.422999999999998</v>
      </c>
      <c r="F48" s="10">
        <v>20.231999999999999</v>
      </c>
      <c r="G48" s="10">
        <v>-6.8810000000000002</v>
      </c>
      <c r="H48" s="10">
        <v>38.478000000000002</v>
      </c>
      <c r="I48" s="10">
        <v>38.890999999999998</v>
      </c>
      <c r="J48" s="10">
        <v>7.3949999999999996</v>
      </c>
      <c r="K48" s="10">
        <v>44.286999999999999</v>
      </c>
      <c r="L48" s="10">
        <v>29.244</v>
      </c>
      <c r="M48" s="10">
        <v>221.904</v>
      </c>
      <c r="N48" s="10">
        <v>10.265000000000001</v>
      </c>
      <c r="O48" s="10">
        <v>85.662000000000006</v>
      </c>
      <c r="P48" s="10">
        <v>11.233000000000001</v>
      </c>
      <c r="Q48" s="10">
        <v>13.169</v>
      </c>
      <c r="R48" s="10">
        <v>35.386000000000003</v>
      </c>
      <c r="S48" s="10">
        <v>17.077000000000002</v>
      </c>
      <c r="T48" s="10">
        <v>13.38</v>
      </c>
      <c r="U48" s="10">
        <v>16.087</v>
      </c>
      <c r="V48" s="10">
        <v>-0.86599999999999999</v>
      </c>
      <c r="W48" s="10">
        <v>23.463000000000001</v>
      </c>
      <c r="X48" s="10">
        <v>14.08</v>
      </c>
      <c r="Y48" s="10">
        <v>174.58199999999999</v>
      </c>
      <c r="Z48" s="10">
        <v>11.07</v>
      </c>
      <c r="AA48" s="10">
        <v>-5.6680000000000001</v>
      </c>
      <c r="AB48" s="10">
        <v>3.0179999999999998</v>
      </c>
      <c r="AC48" s="10">
        <v>14.69</v>
      </c>
      <c r="AD48" s="10">
        <v>8.8202999999999996</v>
      </c>
      <c r="AE48" s="10">
        <v>14.744759999999999</v>
      </c>
      <c r="AF48" s="10">
        <v>10.63569</v>
      </c>
      <c r="AG48" s="10">
        <v>3.61049</v>
      </c>
      <c r="AH48" s="10">
        <v>19.494754710900001</v>
      </c>
      <c r="AI48" s="10">
        <v>9.1826606062200007</v>
      </c>
      <c r="AJ48" s="10">
        <v>-32.098999999999997</v>
      </c>
      <c r="AK48" s="10">
        <v>-10.874000000000001</v>
      </c>
      <c r="AL48" s="10">
        <v>24.474</v>
      </c>
      <c r="AM48" s="10">
        <v>-42.707000000000001</v>
      </c>
    </row>
    <row r="49" spans="1:1005" ht="15" x14ac:dyDescent="0.25">
      <c r="A49" s="108">
        <f>YampaRiverInflow.TotalOutflow!A49</f>
        <v>45352</v>
      </c>
      <c r="B49" s="9"/>
      <c r="C49" s="9"/>
      <c r="D49" s="9">
        <v>4.819</v>
      </c>
      <c r="E49" s="10">
        <v>96.531999999999996</v>
      </c>
      <c r="F49" s="10">
        <v>17.710999999999999</v>
      </c>
      <c r="G49" s="10">
        <v>-1.42</v>
      </c>
      <c r="H49" s="10">
        <v>43.502000000000002</v>
      </c>
      <c r="I49" s="10">
        <v>-6.4089999999999998</v>
      </c>
      <c r="J49" s="10">
        <v>8.8800000000000008</v>
      </c>
      <c r="K49" s="10">
        <v>37.970999999999997</v>
      </c>
      <c r="L49" s="10">
        <v>61.314999999999998</v>
      </c>
      <c r="M49" s="10">
        <v>316.43099999999998</v>
      </c>
      <c r="N49" s="10">
        <v>30.523</v>
      </c>
      <c r="O49" s="10">
        <v>99.09</v>
      </c>
      <c r="P49" s="10">
        <v>0.26700000000000002</v>
      </c>
      <c r="Q49" s="10">
        <v>21.556999999999999</v>
      </c>
      <c r="R49" s="10">
        <v>29.812999999999999</v>
      </c>
      <c r="S49" s="10">
        <v>17.334</v>
      </c>
      <c r="T49" s="10">
        <v>4.55</v>
      </c>
      <c r="U49" s="10">
        <v>29.456</v>
      </c>
      <c r="V49" s="10">
        <v>7.5919999999999996</v>
      </c>
      <c r="W49" s="10">
        <v>0.58599999999999997</v>
      </c>
      <c r="X49" s="10">
        <v>5.9260000000000002</v>
      </c>
      <c r="Y49" s="10">
        <v>168.72399999999999</v>
      </c>
      <c r="Z49" s="10">
        <v>24.416</v>
      </c>
      <c r="AA49" s="10">
        <v>16.087</v>
      </c>
      <c r="AB49" s="10">
        <v>3.2</v>
      </c>
      <c r="AC49" s="10">
        <v>10.916</v>
      </c>
      <c r="AD49" s="10">
        <v>55.120930000000001</v>
      </c>
      <c r="AE49" s="10">
        <v>5.3349099999999998</v>
      </c>
      <c r="AF49" s="10">
        <v>8.3023799999999994</v>
      </c>
      <c r="AG49" s="10">
        <v>7.6192200000000003</v>
      </c>
      <c r="AH49" s="10">
        <v>-3.1343052999900003</v>
      </c>
      <c r="AI49" s="10">
        <v>3.17213907435</v>
      </c>
      <c r="AJ49" s="10">
        <v>-63.835000000000001</v>
      </c>
      <c r="AK49" s="10">
        <v>-26.42</v>
      </c>
      <c r="AL49" s="10">
        <v>59.759</v>
      </c>
      <c r="AM49" s="10">
        <v>26.506</v>
      </c>
    </row>
    <row r="50" spans="1:1005" ht="15" x14ac:dyDescent="0.25">
      <c r="A50" s="108">
        <f>YampaRiverInflow.TotalOutflow!A50</f>
        <v>45383</v>
      </c>
      <c r="B50" s="9"/>
      <c r="C50" s="9"/>
      <c r="D50" s="9">
        <v>8.2040000000000006</v>
      </c>
      <c r="E50" s="10">
        <v>53.290999999999997</v>
      </c>
      <c r="F50" s="10">
        <v>25.484000000000002</v>
      </c>
      <c r="G50" s="10">
        <v>-15.704000000000001</v>
      </c>
      <c r="H50" s="10">
        <v>2.6739999999999999</v>
      </c>
      <c r="I50" s="10">
        <v>9.9689999999999994</v>
      </c>
      <c r="J50" s="10">
        <v>14.242000000000001</v>
      </c>
      <c r="K50" s="10">
        <v>68.507000000000005</v>
      </c>
      <c r="L50" s="10">
        <v>34.072000000000003</v>
      </c>
      <c r="M50" s="10">
        <v>40.68</v>
      </c>
      <c r="N50" s="10">
        <v>13.753</v>
      </c>
      <c r="O50" s="10">
        <v>16.016999999999999</v>
      </c>
      <c r="P50" s="10">
        <v>14.180999999999999</v>
      </c>
      <c r="Q50" s="10">
        <v>10.909000000000001</v>
      </c>
      <c r="R50" s="10">
        <v>31.158000000000001</v>
      </c>
      <c r="S50" s="10">
        <v>9.2080000000000002</v>
      </c>
      <c r="T50" s="10">
        <v>5.04</v>
      </c>
      <c r="U50" s="10">
        <v>53.372999999999998</v>
      </c>
      <c r="V50" s="10">
        <v>10.19</v>
      </c>
      <c r="W50" s="10">
        <v>22.326000000000001</v>
      </c>
      <c r="X50" s="10">
        <v>12.529</v>
      </c>
      <c r="Y50" s="10">
        <v>16.698</v>
      </c>
      <c r="Z50" s="10">
        <v>14.458</v>
      </c>
      <c r="AA50" s="10">
        <v>15.693</v>
      </c>
      <c r="AB50" s="10">
        <v>12.19</v>
      </c>
      <c r="AC50" s="10">
        <v>15.191000000000001</v>
      </c>
      <c r="AD50" s="10">
        <v>34.110879999999995</v>
      </c>
      <c r="AE50" s="10">
        <v>18.928849999999997</v>
      </c>
      <c r="AF50" s="10">
        <v>23.699870000000001</v>
      </c>
      <c r="AG50" s="10">
        <v>14.320200000000002</v>
      </c>
      <c r="AH50" s="10">
        <v>23.981204488899998</v>
      </c>
      <c r="AI50" s="10">
        <v>12.6252825743</v>
      </c>
      <c r="AJ50" s="10">
        <v>-50.832999999999998</v>
      </c>
      <c r="AK50" s="10">
        <v>-3.6080000000000001</v>
      </c>
      <c r="AL50" s="10">
        <v>-89.194000000000003</v>
      </c>
      <c r="AM50" s="10">
        <v>49.36</v>
      </c>
    </row>
    <row r="51" spans="1:1005" ht="15" x14ac:dyDescent="0.25">
      <c r="A51" s="108">
        <f>YampaRiverInflow.TotalOutflow!A51</f>
        <v>45413</v>
      </c>
      <c r="B51" s="9"/>
      <c r="C51" s="9"/>
      <c r="D51" s="9">
        <v>14.943</v>
      </c>
      <c r="E51" s="10">
        <v>23.445</v>
      </c>
      <c r="F51" s="10">
        <v>-44.76</v>
      </c>
      <c r="G51" s="10">
        <v>4.5609999999999999</v>
      </c>
      <c r="H51" s="10">
        <v>-17.443000000000001</v>
      </c>
      <c r="I51" s="10">
        <v>33.575000000000003</v>
      </c>
      <c r="J51" s="10">
        <v>29.093</v>
      </c>
      <c r="K51" s="10">
        <v>35.158000000000001</v>
      </c>
      <c r="L51" s="10">
        <v>30.619</v>
      </c>
      <c r="M51" s="10">
        <v>51.445999999999998</v>
      </c>
      <c r="N51" s="10">
        <v>147.43199999999999</v>
      </c>
      <c r="O51" s="10">
        <v>31.465</v>
      </c>
      <c r="P51" s="10">
        <v>16.225000000000001</v>
      </c>
      <c r="Q51" s="10">
        <v>15.988</v>
      </c>
      <c r="R51" s="10">
        <v>22.762</v>
      </c>
      <c r="S51" s="10">
        <v>16.884</v>
      </c>
      <c r="T51" s="10">
        <v>8.0370000000000008</v>
      </c>
      <c r="U51" s="10">
        <v>0.76700000000000002</v>
      </c>
      <c r="V51" s="10">
        <v>15.06</v>
      </c>
      <c r="W51" s="10">
        <v>18.966999999999999</v>
      </c>
      <c r="X51" s="10">
        <v>6.8140000000000001</v>
      </c>
      <c r="Y51" s="10">
        <v>10.48</v>
      </c>
      <c r="Z51" s="10">
        <v>-4.4349999999999996</v>
      </c>
      <c r="AA51" s="10">
        <v>13.545999999999999</v>
      </c>
      <c r="AB51" s="10">
        <v>14.374000000000001</v>
      </c>
      <c r="AC51" s="10">
        <v>20.312000000000001</v>
      </c>
      <c r="AD51" s="10">
        <v>24.09412</v>
      </c>
      <c r="AE51" s="10">
        <v>17.2925</v>
      </c>
      <c r="AF51" s="10">
        <v>26.04485</v>
      </c>
      <c r="AG51" s="10">
        <v>20.55932</v>
      </c>
      <c r="AH51" s="10">
        <v>-2.9233854721500001</v>
      </c>
      <c r="AI51" s="10">
        <v>20.635423071599998</v>
      </c>
      <c r="AJ51" s="10">
        <v>-15.445</v>
      </c>
      <c r="AK51" s="10">
        <v>-30.884</v>
      </c>
      <c r="AL51" s="10">
        <v>-80.722999999999999</v>
      </c>
      <c r="AM51" s="10">
        <v>-14.659000000000001</v>
      </c>
    </row>
    <row r="52" spans="1:1005" ht="15" x14ac:dyDescent="0.25">
      <c r="A52" s="108">
        <f>YampaRiverInflow.TotalOutflow!A52</f>
        <v>45444</v>
      </c>
      <c r="B52" s="9"/>
      <c r="C52" s="9"/>
      <c r="D52" s="9">
        <v>10.954000000000001</v>
      </c>
      <c r="E52" s="10">
        <v>17.126000000000001</v>
      </c>
      <c r="F52" s="10">
        <v>9.0709999999999997</v>
      </c>
      <c r="G52" s="10">
        <v>12.688000000000001</v>
      </c>
      <c r="H52" s="10">
        <v>3.8149999999999999</v>
      </c>
      <c r="I52" s="10">
        <v>18.376000000000001</v>
      </c>
      <c r="J52" s="10">
        <v>10.868</v>
      </c>
      <c r="K52" s="10">
        <v>38.33</v>
      </c>
      <c r="L52" s="10">
        <v>17.908000000000001</v>
      </c>
      <c r="M52" s="10">
        <v>23.242999999999999</v>
      </c>
      <c r="N52" s="10">
        <v>149.01400000000001</v>
      </c>
      <c r="O52" s="10">
        <v>25.635000000000002</v>
      </c>
      <c r="P52" s="10">
        <v>16.579999999999998</v>
      </c>
      <c r="Q52" s="10">
        <v>17.053999999999998</v>
      </c>
      <c r="R52" s="10">
        <v>19.07</v>
      </c>
      <c r="S52" s="10">
        <v>13.257999999999999</v>
      </c>
      <c r="T52" s="10">
        <v>52.686</v>
      </c>
      <c r="U52" s="10">
        <v>31.236000000000001</v>
      </c>
      <c r="V52" s="10">
        <v>9.4260000000000002</v>
      </c>
      <c r="W52" s="10">
        <v>11.861000000000001</v>
      </c>
      <c r="X52" s="10">
        <v>3.2530000000000001</v>
      </c>
      <c r="Y52" s="10">
        <v>10.676</v>
      </c>
      <c r="Z52" s="10">
        <v>-12.563000000000001</v>
      </c>
      <c r="AA52" s="10">
        <v>10.95</v>
      </c>
      <c r="AB52" s="10">
        <v>4.9080000000000004</v>
      </c>
      <c r="AC52" s="10">
        <v>20.478999999999999</v>
      </c>
      <c r="AD52" s="10">
        <v>23.339099999999998</v>
      </c>
      <c r="AE52" s="10">
        <v>14.779639999999999</v>
      </c>
      <c r="AF52" s="10">
        <v>10.374750000000001</v>
      </c>
      <c r="AG52" s="10">
        <v>15.253579999999999</v>
      </c>
      <c r="AH52" s="10">
        <v>10.8723748103</v>
      </c>
      <c r="AI52" s="10">
        <v>19.2537612671</v>
      </c>
      <c r="AJ52" s="10">
        <v>-42.570999999999998</v>
      </c>
      <c r="AK52" s="10">
        <v>-23.359000000000002</v>
      </c>
      <c r="AL52" s="10">
        <v>-170.375</v>
      </c>
      <c r="AM52" s="10">
        <v>-68.215000000000003</v>
      </c>
    </row>
    <row r="53" spans="1:1005" ht="15" x14ac:dyDescent="0.25">
      <c r="A53" s="108">
        <f>YampaRiverInflow.TotalOutflow!A53</f>
        <v>45474</v>
      </c>
      <c r="B53" s="9"/>
      <c r="C53" s="9"/>
      <c r="D53" s="9">
        <v>18.324000000000002</v>
      </c>
      <c r="E53" s="10">
        <v>31.13</v>
      </c>
      <c r="F53" s="10">
        <v>-0.70799999999999996</v>
      </c>
      <c r="G53" s="10">
        <v>17.495000000000001</v>
      </c>
      <c r="H53" s="10">
        <v>-0.90900000000000003</v>
      </c>
      <c r="I53" s="10">
        <v>22.303000000000001</v>
      </c>
      <c r="J53" s="10">
        <v>26.056000000000001</v>
      </c>
      <c r="K53" s="10">
        <v>37.981000000000002</v>
      </c>
      <c r="L53" s="10">
        <v>46.884999999999998</v>
      </c>
      <c r="M53" s="10">
        <v>38.639000000000003</v>
      </c>
      <c r="N53" s="10">
        <v>161.97499999999999</v>
      </c>
      <c r="O53" s="10">
        <v>38.319000000000003</v>
      </c>
      <c r="P53" s="10">
        <v>19.699000000000002</v>
      </c>
      <c r="Q53" s="10">
        <v>17.989999999999998</v>
      </c>
      <c r="R53" s="10">
        <v>13.172000000000001</v>
      </c>
      <c r="S53" s="10">
        <v>40.615000000000002</v>
      </c>
      <c r="T53" s="10">
        <v>26.545000000000002</v>
      </c>
      <c r="U53" s="10">
        <v>25.422999999999998</v>
      </c>
      <c r="V53" s="10">
        <v>13.888999999999999</v>
      </c>
      <c r="W53" s="10">
        <v>15.146000000000001</v>
      </c>
      <c r="X53" s="10">
        <v>6.6020000000000003</v>
      </c>
      <c r="Y53" s="10">
        <v>10.079000000000001</v>
      </c>
      <c r="Z53" s="10">
        <v>4.5090000000000003</v>
      </c>
      <c r="AA53" s="10">
        <v>26.234000000000002</v>
      </c>
      <c r="AB53" s="10">
        <v>12.146000000000001</v>
      </c>
      <c r="AC53" s="10">
        <v>17.390999999999998</v>
      </c>
      <c r="AD53" s="10">
        <v>17.51343</v>
      </c>
      <c r="AE53" s="10">
        <v>34.483599999999996</v>
      </c>
      <c r="AF53" s="10">
        <v>45.963620000000006</v>
      </c>
      <c r="AG53" s="10">
        <v>28.082819999999998</v>
      </c>
      <c r="AH53" s="10">
        <v>19.215399487300001</v>
      </c>
      <c r="AI53" s="10">
        <v>17.603711951099999</v>
      </c>
      <c r="AJ53" s="10">
        <v>-60.779000000000003</v>
      </c>
      <c r="AK53" s="10">
        <v>-56.558999999999997</v>
      </c>
      <c r="AL53" s="10">
        <v>-126.367</v>
      </c>
      <c r="AM53" s="10">
        <v>-44.088999999999999</v>
      </c>
    </row>
    <row r="54" spans="1:1005" ht="15" x14ac:dyDescent="0.25">
      <c r="A54" s="108">
        <f>YampaRiverInflow.TotalOutflow!A54</f>
        <v>45505</v>
      </c>
      <c r="B54" s="9"/>
      <c r="C54" s="9"/>
      <c r="D54" s="9">
        <v>17.367000000000001</v>
      </c>
      <c r="E54" s="10">
        <v>32.896999999999998</v>
      </c>
      <c r="F54" s="10">
        <v>15.759</v>
      </c>
      <c r="G54" s="10">
        <v>30.661000000000001</v>
      </c>
      <c r="H54" s="10">
        <v>55</v>
      </c>
      <c r="I54" s="10">
        <v>48.677</v>
      </c>
      <c r="J54" s="10">
        <v>33.113</v>
      </c>
      <c r="K54" s="10">
        <v>45.93</v>
      </c>
      <c r="L54" s="10">
        <v>51.271000000000001</v>
      </c>
      <c r="M54" s="10">
        <v>50.551000000000002</v>
      </c>
      <c r="N54" s="10">
        <v>39.052</v>
      </c>
      <c r="O54" s="10">
        <v>28.867000000000001</v>
      </c>
      <c r="P54" s="10">
        <v>22.442</v>
      </c>
      <c r="Q54" s="10">
        <v>26.152999999999999</v>
      </c>
      <c r="R54" s="10">
        <v>32.817999999999998</v>
      </c>
      <c r="S54" s="10">
        <v>21.527999999999999</v>
      </c>
      <c r="T54" s="10">
        <v>35.834000000000003</v>
      </c>
      <c r="U54" s="10">
        <v>31.181000000000001</v>
      </c>
      <c r="V54" s="10">
        <v>15.63</v>
      </c>
      <c r="W54" s="10">
        <v>23.109000000000002</v>
      </c>
      <c r="X54" s="10">
        <v>11.401</v>
      </c>
      <c r="Y54" s="10">
        <v>31.262</v>
      </c>
      <c r="Z54" s="10">
        <v>3.68</v>
      </c>
      <c r="AA54" s="10">
        <v>14.694000000000001</v>
      </c>
      <c r="AB54" s="10">
        <v>25.271000000000001</v>
      </c>
      <c r="AC54" s="10">
        <v>24.695</v>
      </c>
      <c r="AD54" s="10">
        <v>21.273709999999998</v>
      </c>
      <c r="AE54" s="10">
        <v>24.753779999999999</v>
      </c>
      <c r="AF54" s="10">
        <v>25.619619999999998</v>
      </c>
      <c r="AG54" s="10">
        <v>36.973279999999995</v>
      </c>
      <c r="AH54" s="10">
        <v>26.050836177000001</v>
      </c>
      <c r="AI54" s="10">
        <v>15.572127335099999</v>
      </c>
      <c r="AJ54" s="10">
        <v>-38.963999999999999</v>
      </c>
      <c r="AK54" s="10">
        <v>-34.012</v>
      </c>
      <c r="AL54" s="10">
        <v>6.7279999999999998</v>
      </c>
      <c r="AM54" s="10">
        <v>36.843000000000004</v>
      </c>
    </row>
    <row r="55" spans="1:1005" ht="15" x14ac:dyDescent="0.25">
      <c r="A55" s="108">
        <f>YampaRiverInflow.TotalOutflow!A55</f>
        <v>45536</v>
      </c>
      <c r="B55" s="9"/>
      <c r="C55" s="9"/>
      <c r="D55" s="9">
        <v>16.686</v>
      </c>
      <c r="E55" s="10">
        <v>18.584</v>
      </c>
      <c r="F55" s="10">
        <v>20.257999999999999</v>
      </c>
      <c r="G55" s="10">
        <v>40.121000000000002</v>
      </c>
      <c r="H55" s="10">
        <v>42.011000000000003</v>
      </c>
      <c r="I55" s="10">
        <v>32.043999999999997</v>
      </c>
      <c r="J55" s="10">
        <v>34.625999999999998</v>
      </c>
      <c r="K55" s="10">
        <v>44.92</v>
      </c>
      <c r="L55" s="10">
        <v>38.738</v>
      </c>
      <c r="M55" s="10">
        <v>36.225999999999999</v>
      </c>
      <c r="N55" s="10">
        <v>28.126000000000001</v>
      </c>
      <c r="O55" s="10">
        <v>31.236000000000001</v>
      </c>
      <c r="P55" s="10">
        <v>22.335000000000001</v>
      </c>
      <c r="Q55" s="10">
        <v>48.393999999999998</v>
      </c>
      <c r="R55" s="10">
        <v>28.478999999999999</v>
      </c>
      <c r="S55" s="10">
        <v>11.491</v>
      </c>
      <c r="T55" s="10">
        <v>18.042999999999999</v>
      </c>
      <c r="U55" s="10">
        <v>23.867999999999999</v>
      </c>
      <c r="V55" s="10">
        <v>14.974</v>
      </c>
      <c r="W55" s="10">
        <v>17.042999999999999</v>
      </c>
      <c r="X55" s="10">
        <v>23.401</v>
      </c>
      <c r="Y55" s="10">
        <v>6.1059999999999999</v>
      </c>
      <c r="Z55" s="10">
        <v>5.0819999999999999</v>
      </c>
      <c r="AA55" s="10">
        <v>18.600999999999999</v>
      </c>
      <c r="AB55" s="10">
        <v>14.476000000000001</v>
      </c>
      <c r="AC55" s="10">
        <v>21.350999999999999</v>
      </c>
      <c r="AD55" s="10">
        <v>17.48638</v>
      </c>
      <c r="AE55" s="10">
        <v>30.457650000000001</v>
      </c>
      <c r="AF55" s="10">
        <v>31.318210000000001</v>
      </c>
      <c r="AG55" s="10">
        <v>23.158259999999999</v>
      </c>
      <c r="AH55" s="10">
        <v>13.2491374797</v>
      </c>
      <c r="AI55" s="10">
        <v>19.184875404</v>
      </c>
      <c r="AJ55" s="10">
        <v>42.127000000000002</v>
      </c>
      <c r="AK55" s="10">
        <v>-1.2290000000000001</v>
      </c>
      <c r="AL55" s="10">
        <v>-33.959000000000003</v>
      </c>
      <c r="AM55" s="10">
        <v>31.548999999999999</v>
      </c>
    </row>
    <row r="56" spans="1:1005" ht="15" x14ac:dyDescent="0.25">
      <c r="A56" s="108">
        <f>YampaRiverInflow.TotalOutflow!A56</f>
        <v>45566</v>
      </c>
      <c r="B56" s="9"/>
      <c r="C56" s="9"/>
      <c r="D56" s="9">
        <v>23.931000000000001</v>
      </c>
      <c r="E56" s="10">
        <v>36.676000000000002</v>
      </c>
      <c r="F56" s="10">
        <v>34.716000000000001</v>
      </c>
      <c r="G56" s="10">
        <v>66.048000000000002</v>
      </c>
      <c r="H56" s="10">
        <v>39.569000000000003</v>
      </c>
      <c r="I56" s="10">
        <v>37.305999999999997</v>
      </c>
      <c r="J56" s="10">
        <v>23.975999999999999</v>
      </c>
      <c r="K56" s="10">
        <v>34.430999999999997</v>
      </c>
      <c r="L56" s="10">
        <v>38.234000000000002</v>
      </c>
      <c r="M56" s="10">
        <v>25.995000000000001</v>
      </c>
      <c r="N56" s="10">
        <v>33.972000000000001</v>
      </c>
      <c r="O56" s="10">
        <v>22.088999999999999</v>
      </c>
      <c r="P56" s="10">
        <v>19.114000000000001</v>
      </c>
      <c r="Q56" s="10">
        <v>8.282</v>
      </c>
      <c r="R56" s="10">
        <v>40.549999999999997</v>
      </c>
      <c r="S56" s="10">
        <v>-13.923999999999999</v>
      </c>
      <c r="T56" s="10">
        <v>25.102</v>
      </c>
      <c r="U56" s="10">
        <v>12.989000000000001</v>
      </c>
      <c r="V56" s="10">
        <v>27.751999999999999</v>
      </c>
      <c r="W56" s="10">
        <v>9.3919999999999995</v>
      </c>
      <c r="X56" s="10">
        <v>43.768999999999998</v>
      </c>
      <c r="Y56" s="10">
        <v>22.535</v>
      </c>
      <c r="Z56" s="10">
        <v>16.07</v>
      </c>
      <c r="AA56" s="10">
        <v>21.861999999999998</v>
      </c>
      <c r="AB56" s="10">
        <v>21.155999999999999</v>
      </c>
      <c r="AC56" s="10">
        <v>17.678999999999998</v>
      </c>
      <c r="AD56" s="10">
        <v>24.983849999999997</v>
      </c>
      <c r="AE56" s="10">
        <v>30.878040000000002</v>
      </c>
      <c r="AF56" s="10">
        <v>34.297699999999999</v>
      </c>
      <c r="AG56" s="10">
        <v>18.70016</v>
      </c>
      <c r="AH56" s="10">
        <v>16.062130960200001</v>
      </c>
      <c r="AI56" s="10">
        <v>34.217743520299997</v>
      </c>
      <c r="AJ56" s="10">
        <v>13.193</v>
      </c>
      <c r="AK56" s="10">
        <v>-2.6909999999999998</v>
      </c>
      <c r="AL56" s="10">
        <v>-40.167999999999999</v>
      </c>
      <c r="AM56" s="10">
        <v>31.16</v>
      </c>
    </row>
    <row r="57" spans="1:1005" ht="15" x14ac:dyDescent="0.25">
      <c r="A57" s="108">
        <f>YampaRiverInflow.TotalOutflow!A57</f>
        <v>45597</v>
      </c>
      <c r="B57" s="9"/>
      <c r="C57" s="9"/>
      <c r="D57" s="9">
        <v>16.309999999999999</v>
      </c>
      <c r="E57" s="10">
        <v>24.297000000000001</v>
      </c>
      <c r="F57" s="10">
        <v>17.045000000000002</v>
      </c>
      <c r="G57" s="10">
        <v>5.4539999999999997</v>
      </c>
      <c r="H57" s="10">
        <v>10.88</v>
      </c>
      <c r="I57" s="10">
        <v>-20.273</v>
      </c>
      <c r="J57" s="10">
        <v>20.206</v>
      </c>
      <c r="K57" s="10">
        <v>35.786000000000001</v>
      </c>
      <c r="L57" s="10">
        <v>28.035</v>
      </c>
      <c r="M57" s="10">
        <v>16.972000000000001</v>
      </c>
      <c r="N57" s="10">
        <v>32.304000000000002</v>
      </c>
      <c r="O57" s="10">
        <v>27.994</v>
      </c>
      <c r="P57" s="10">
        <v>18.408000000000001</v>
      </c>
      <c r="Q57" s="10">
        <v>27.646999999999998</v>
      </c>
      <c r="R57" s="10">
        <v>13.904999999999999</v>
      </c>
      <c r="S57" s="10">
        <v>20.082000000000001</v>
      </c>
      <c r="T57" s="10">
        <v>-4.2350000000000003</v>
      </c>
      <c r="U57" s="10">
        <v>5.524</v>
      </c>
      <c r="V57" s="10">
        <v>13.936</v>
      </c>
      <c r="W57" s="10">
        <v>18.489000000000001</v>
      </c>
      <c r="X57" s="10">
        <v>53.006</v>
      </c>
      <c r="Y57" s="10">
        <v>26.384</v>
      </c>
      <c r="Z57" s="10">
        <v>7.4660000000000002</v>
      </c>
      <c r="AA57" s="10">
        <v>17.106999999999999</v>
      </c>
      <c r="AB57" s="10">
        <v>28.956</v>
      </c>
      <c r="AC57" s="10">
        <v>31.728000000000002</v>
      </c>
      <c r="AD57" s="10">
        <v>37.927500000000002</v>
      </c>
      <c r="AE57" s="10">
        <v>37.545540000000003</v>
      </c>
      <c r="AF57" s="10">
        <v>26.962349999999997</v>
      </c>
      <c r="AG57" s="10">
        <v>24.636060000000001</v>
      </c>
      <c r="AH57" s="10">
        <v>9.1373111003500007</v>
      </c>
      <c r="AI57" s="10">
        <v>11.0838498908</v>
      </c>
      <c r="AJ57" s="10">
        <v>9.3420000000000005</v>
      </c>
      <c r="AK57" s="10">
        <v>6.9249999999999998</v>
      </c>
      <c r="AL57" s="10">
        <v>53.298999999999999</v>
      </c>
      <c r="AM57" s="10">
        <v>-6.4260000000000002</v>
      </c>
    </row>
    <row r="58" spans="1:1005" ht="15" x14ac:dyDescent="0.25">
      <c r="A58" s="108">
        <f>YampaRiverInflow.TotalOutflow!A58</f>
        <v>45627</v>
      </c>
      <c r="B58" s="9"/>
      <c r="C58" s="9"/>
      <c r="D58" s="9">
        <v>21.713999999999999</v>
      </c>
      <c r="E58" s="10">
        <v>-8.3260000000000005</v>
      </c>
      <c r="F58" s="10">
        <v>4.6349999999999998</v>
      </c>
      <c r="G58" s="10">
        <v>47.975999999999999</v>
      </c>
      <c r="H58" s="10">
        <v>24.954999999999998</v>
      </c>
      <c r="I58" s="10">
        <v>24.792000000000002</v>
      </c>
      <c r="J58" s="10">
        <v>21.376000000000001</v>
      </c>
      <c r="K58" s="10">
        <v>28.204999999999998</v>
      </c>
      <c r="L58" s="10">
        <v>40.244</v>
      </c>
      <c r="M58" s="10">
        <v>27.562000000000001</v>
      </c>
      <c r="N58" s="10">
        <v>42.930999999999997</v>
      </c>
      <c r="O58" s="10">
        <v>16.896000000000001</v>
      </c>
      <c r="P58" s="10">
        <v>5.2649999999999997</v>
      </c>
      <c r="Q58" s="10">
        <v>14.913</v>
      </c>
      <c r="R58" s="10">
        <v>20.716999999999999</v>
      </c>
      <c r="S58" s="10">
        <v>34.1</v>
      </c>
      <c r="T58" s="10">
        <v>30.48</v>
      </c>
      <c r="U58" s="10">
        <v>17.712</v>
      </c>
      <c r="V58" s="10">
        <v>14.284000000000001</v>
      </c>
      <c r="W58" s="10">
        <v>19.059000000000001</v>
      </c>
      <c r="X58" s="10">
        <v>32.093000000000004</v>
      </c>
      <c r="Y58" s="10">
        <v>31.068999999999999</v>
      </c>
      <c r="Z58" s="10">
        <v>-1.1339999999999999</v>
      </c>
      <c r="AA58" s="10">
        <v>19.942</v>
      </c>
      <c r="AB58" s="10">
        <v>24.683</v>
      </c>
      <c r="AC58" s="10">
        <v>26.542000000000002</v>
      </c>
      <c r="AD58" s="10">
        <v>32.755090000000003</v>
      </c>
      <c r="AE58" s="10">
        <v>27.805679999999999</v>
      </c>
      <c r="AF58" s="10">
        <v>21.076700000000002</v>
      </c>
      <c r="AG58" s="10">
        <v>7.0595299999999996</v>
      </c>
      <c r="AH58" s="10">
        <v>18.495586839200001</v>
      </c>
      <c r="AI58" s="10">
        <v>21.658086085000001</v>
      </c>
      <c r="AJ58" s="10">
        <v>-10.919</v>
      </c>
      <c r="AK58" s="10">
        <v>-18.315999999999999</v>
      </c>
      <c r="AL58" s="10">
        <v>48.563000000000002</v>
      </c>
      <c r="AM58" s="10">
        <v>17.190000000000001</v>
      </c>
    </row>
    <row r="59" spans="1:1005" ht="15" x14ac:dyDescent="0.25">
      <c r="A59" s="108">
        <f>YampaRiverInflow.TotalOutflow!A59</f>
        <v>45658</v>
      </c>
      <c r="B59" s="9"/>
      <c r="C59" s="9"/>
      <c r="D59" s="9">
        <v>19.850999999999999</v>
      </c>
      <c r="E59" s="10">
        <v>41.271999999999998</v>
      </c>
      <c r="F59" s="10">
        <v>10.534000000000001</v>
      </c>
      <c r="G59" s="10">
        <v>78.471000000000004</v>
      </c>
      <c r="H59" s="10">
        <v>15.356</v>
      </c>
      <c r="I59" s="10">
        <v>14.651</v>
      </c>
      <c r="J59" s="10">
        <v>30.507000000000001</v>
      </c>
      <c r="K59" s="10">
        <v>18.114999999999998</v>
      </c>
      <c r="L59" s="10">
        <v>101.17700000000001</v>
      </c>
      <c r="M59" s="10">
        <v>19.384</v>
      </c>
      <c r="N59" s="10">
        <v>30.748000000000001</v>
      </c>
      <c r="O59" s="10">
        <v>9.8130000000000006</v>
      </c>
      <c r="P59" s="10">
        <v>-4.5359999999999996</v>
      </c>
      <c r="Q59" s="10">
        <v>13.925000000000001</v>
      </c>
      <c r="R59" s="10">
        <v>62.106999999999999</v>
      </c>
      <c r="S59" s="10">
        <v>30.138999999999999</v>
      </c>
      <c r="T59" s="10">
        <v>34.121000000000002</v>
      </c>
      <c r="U59" s="10">
        <v>0.29199999999999998</v>
      </c>
      <c r="V59" s="10">
        <v>8.3659999999999997</v>
      </c>
      <c r="W59" s="10">
        <v>7.298</v>
      </c>
      <c r="X59" s="10">
        <v>137.148</v>
      </c>
      <c r="Y59" s="10">
        <v>5.109</v>
      </c>
      <c r="Z59" s="10">
        <v>9.6739999999999995</v>
      </c>
      <c r="AA59" s="10">
        <v>13.996</v>
      </c>
      <c r="AB59" s="10">
        <v>3.7160000000000002</v>
      </c>
      <c r="AC59" s="10">
        <v>41.649769999999997</v>
      </c>
      <c r="AD59" s="10">
        <v>7.6267299999999993</v>
      </c>
      <c r="AE59" s="10">
        <v>11.469899999999999</v>
      </c>
      <c r="AF59" s="10">
        <v>17.2136</v>
      </c>
      <c r="AG59" s="10">
        <v>12.568142775</v>
      </c>
      <c r="AH59" s="10">
        <v>17.4341776228</v>
      </c>
      <c r="AI59" s="10">
        <v>-20.010999999999999</v>
      </c>
      <c r="AJ59" s="10">
        <v>8.234</v>
      </c>
      <c r="AK59" s="10">
        <v>-68.331000000000003</v>
      </c>
      <c r="AL59" s="10">
        <v>20.085000000000001</v>
      </c>
      <c r="AM59" s="10">
        <v>31.077999999999999</v>
      </c>
    </row>
    <row r="60" spans="1:1005" ht="15" x14ac:dyDescent="0.25">
      <c r="A60" s="108">
        <f>YampaRiverInflow.TotalOutflow!A60</f>
        <v>45689</v>
      </c>
      <c r="B60" s="9"/>
      <c r="C60" s="9"/>
      <c r="D60" s="9">
        <v>9.7119999999999997</v>
      </c>
      <c r="E60" s="10">
        <v>20.231999999999999</v>
      </c>
      <c r="F60" s="10">
        <v>-6.8810000000000002</v>
      </c>
      <c r="G60" s="10">
        <v>38.478000000000002</v>
      </c>
      <c r="H60" s="10">
        <v>38.890999999999998</v>
      </c>
      <c r="I60" s="10">
        <v>7.3949999999999996</v>
      </c>
      <c r="J60" s="10">
        <v>44.286999999999999</v>
      </c>
      <c r="K60" s="10">
        <v>29.244</v>
      </c>
      <c r="L60" s="10">
        <v>221.904</v>
      </c>
      <c r="M60" s="10">
        <v>10.265000000000001</v>
      </c>
      <c r="N60" s="10">
        <v>85.662000000000006</v>
      </c>
      <c r="O60" s="10">
        <v>11.233000000000001</v>
      </c>
      <c r="P60" s="10">
        <v>13.169</v>
      </c>
      <c r="Q60" s="10">
        <v>35.386000000000003</v>
      </c>
      <c r="R60" s="10">
        <v>17.077000000000002</v>
      </c>
      <c r="S60" s="10">
        <v>13.38</v>
      </c>
      <c r="T60" s="10">
        <v>16.087</v>
      </c>
      <c r="U60" s="10">
        <v>-0.86599999999999999</v>
      </c>
      <c r="V60" s="10">
        <v>23.463000000000001</v>
      </c>
      <c r="W60" s="10">
        <v>14.08</v>
      </c>
      <c r="X60" s="10">
        <v>174.58199999999999</v>
      </c>
      <c r="Y60" s="10">
        <v>11.07</v>
      </c>
      <c r="Z60" s="10">
        <v>-5.6680000000000001</v>
      </c>
      <c r="AA60" s="10">
        <v>3.0179999999999998</v>
      </c>
      <c r="AB60" s="10">
        <v>14.69</v>
      </c>
      <c r="AC60" s="10">
        <v>8.8202999999999996</v>
      </c>
      <c r="AD60" s="10">
        <v>14.744759999999999</v>
      </c>
      <c r="AE60" s="10">
        <v>10.63569</v>
      </c>
      <c r="AF60" s="10">
        <v>3.61049</v>
      </c>
      <c r="AG60" s="10">
        <v>19.494754710900001</v>
      </c>
      <c r="AH60" s="10">
        <v>9.1826606062200007</v>
      </c>
      <c r="AI60" s="10">
        <v>-32.098999999999997</v>
      </c>
      <c r="AJ60" s="10">
        <v>-10.874000000000001</v>
      </c>
      <c r="AK60" s="10">
        <v>24.474</v>
      </c>
      <c r="AL60" s="10">
        <v>-42.707000000000001</v>
      </c>
      <c r="AM60" s="10">
        <v>17.422999999999998</v>
      </c>
    </row>
    <row r="61" spans="1:1005" ht="15" x14ac:dyDescent="0.25">
      <c r="A61" s="108">
        <f>YampaRiverInflow.TotalOutflow!A61</f>
        <v>45717</v>
      </c>
      <c r="B61" s="9"/>
      <c r="C61" s="9"/>
      <c r="D61" s="9">
        <v>4.819</v>
      </c>
      <c r="E61" s="10">
        <v>17.710999999999999</v>
      </c>
      <c r="F61" s="10">
        <v>-1.42</v>
      </c>
      <c r="G61" s="10">
        <v>43.502000000000002</v>
      </c>
      <c r="H61" s="10">
        <v>-6.4089999999999998</v>
      </c>
      <c r="I61" s="10">
        <v>8.8800000000000008</v>
      </c>
      <c r="J61" s="10">
        <v>37.970999999999997</v>
      </c>
      <c r="K61" s="10">
        <v>61.314999999999998</v>
      </c>
      <c r="L61" s="10">
        <v>316.43099999999998</v>
      </c>
      <c r="M61" s="10">
        <v>30.523</v>
      </c>
      <c r="N61" s="10">
        <v>99.09</v>
      </c>
      <c r="O61" s="10">
        <v>0.26700000000000002</v>
      </c>
      <c r="P61" s="10">
        <v>21.556999999999999</v>
      </c>
      <c r="Q61" s="10">
        <v>29.812999999999999</v>
      </c>
      <c r="R61" s="10">
        <v>17.334</v>
      </c>
      <c r="S61" s="10">
        <v>4.55</v>
      </c>
      <c r="T61" s="10">
        <v>29.456</v>
      </c>
      <c r="U61" s="10">
        <v>7.5919999999999996</v>
      </c>
      <c r="V61" s="10">
        <v>0.58599999999999997</v>
      </c>
      <c r="W61" s="10">
        <v>5.9260000000000002</v>
      </c>
      <c r="X61" s="10">
        <v>168.72399999999999</v>
      </c>
      <c r="Y61" s="10">
        <v>24.416</v>
      </c>
      <c r="Z61" s="10">
        <v>16.087</v>
      </c>
      <c r="AA61" s="10">
        <v>3.2</v>
      </c>
      <c r="AB61" s="10">
        <v>10.916</v>
      </c>
      <c r="AC61" s="10">
        <v>55.120930000000001</v>
      </c>
      <c r="AD61" s="10">
        <v>5.3349099999999998</v>
      </c>
      <c r="AE61" s="10">
        <v>8.3023799999999994</v>
      </c>
      <c r="AF61" s="10">
        <v>7.6192200000000003</v>
      </c>
      <c r="AG61" s="10">
        <v>-3.1343052999900003</v>
      </c>
      <c r="AH61" s="10">
        <v>3.17213907435</v>
      </c>
      <c r="AI61" s="10">
        <v>-63.835000000000001</v>
      </c>
      <c r="AJ61" s="10">
        <v>-26.42</v>
      </c>
      <c r="AK61" s="10">
        <v>59.759</v>
      </c>
      <c r="AL61" s="10">
        <v>26.506</v>
      </c>
      <c r="AM61" s="10">
        <v>96.531999999999996</v>
      </c>
    </row>
    <row r="62" spans="1:1005" ht="15" x14ac:dyDescent="0.25">
      <c r="A62" s="108">
        <f>YampaRiverInflow.TotalOutflow!A62</f>
        <v>45748</v>
      </c>
      <c r="B62" s="9"/>
      <c r="C62" s="9"/>
      <c r="D62" s="9">
        <v>8.2040000000000006</v>
      </c>
      <c r="E62" s="10">
        <v>25.484000000000002</v>
      </c>
      <c r="F62" s="10">
        <v>-15.704000000000001</v>
      </c>
      <c r="G62" s="10">
        <v>2.6739999999999999</v>
      </c>
      <c r="H62" s="10">
        <v>9.9689999999999994</v>
      </c>
      <c r="I62" s="10">
        <v>14.242000000000001</v>
      </c>
      <c r="J62" s="10">
        <v>68.507000000000005</v>
      </c>
      <c r="K62" s="10">
        <v>34.072000000000003</v>
      </c>
      <c r="L62" s="10">
        <v>40.68</v>
      </c>
      <c r="M62" s="10">
        <v>13.753</v>
      </c>
      <c r="N62" s="10">
        <v>16.016999999999999</v>
      </c>
      <c r="O62" s="10">
        <v>14.180999999999999</v>
      </c>
      <c r="P62" s="10">
        <v>10.909000000000001</v>
      </c>
      <c r="Q62" s="10">
        <v>31.158000000000001</v>
      </c>
      <c r="R62" s="10">
        <v>9.2080000000000002</v>
      </c>
      <c r="S62" s="10">
        <v>5.04</v>
      </c>
      <c r="T62" s="10">
        <v>53.372999999999998</v>
      </c>
      <c r="U62" s="10">
        <v>10.19</v>
      </c>
      <c r="V62" s="10">
        <v>22.326000000000001</v>
      </c>
      <c r="W62" s="10">
        <v>12.529</v>
      </c>
      <c r="X62" s="10">
        <v>16.698</v>
      </c>
      <c r="Y62" s="10">
        <v>14.458</v>
      </c>
      <c r="Z62" s="10">
        <v>15.693</v>
      </c>
      <c r="AA62" s="10">
        <v>12.19</v>
      </c>
      <c r="AB62" s="10">
        <v>15.191000000000001</v>
      </c>
      <c r="AC62" s="10">
        <v>34.110879999999995</v>
      </c>
      <c r="AD62" s="10">
        <v>18.928849999999997</v>
      </c>
      <c r="AE62" s="10">
        <v>23.699870000000001</v>
      </c>
      <c r="AF62" s="10">
        <v>14.320200000000002</v>
      </c>
      <c r="AG62" s="10">
        <v>23.981204488899998</v>
      </c>
      <c r="AH62" s="10">
        <v>12.6252825743</v>
      </c>
      <c r="AI62" s="10">
        <v>-50.832999999999998</v>
      </c>
      <c r="AJ62" s="10">
        <v>-3.6080000000000001</v>
      </c>
      <c r="AK62" s="10">
        <v>-89.194000000000003</v>
      </c>
      <c r="AL62" s="10">
        <v>49.36</v>
      </c>
      <c r="AM62" s="10">
        <v>53.290999999999997</v>
      </c>
    </row>
    <row r="63" spans="1:1005" ht="15" x14ac:dyDescent="0.25">
      <c r="A63" s="108">
        <f>YampaRiverInflow.TotalOutflow!A63</f>
        <v>45778</v>
      </c>
      <c r="B63" s="9"/>
      <c r="C63" s="9"/>
      <c r="D63" s="9">
        <v>14.943</v>
      </c>
      <c r="E63" s="10">
        <v>-44.76</v>
      </c>
      <c r="F63" s="10">
        <v>4.5609999999999999</v>
      </c>
      <c r="G63" s="10">
        <v>-17.443000000000001</v>
      </c>
      <c r="H63" s="10">
        <v>33.575000000000003</v>
      </c>
      <c r="I63" s="10">
        <v>29.093</v>
      </c>
      <c r="J63" s="10">
        <v>35.158000000000001</v>
      </c>
      <c r="K63" s="10">
        <v>30.619</v>
      </c>
      <c r="L63" s="10">
        <v>51.445999999999998</v>
      </c>
      <c r="M63" s="10">
        <v>147.43199999999999</v>
      </c>
      <c r="N63" s="10">
        <v>31.465</v>
      </c>
      <c r="O63" s="10">
        <v>16.225000000000001</v>
      </c>
      <c r="P63" s="10">
        <v>15.988</v>
      </c>
      <c r="Q63" s="10">
        <v>22.762</v>
      </c>
      <c r="R63" s="10">
        <v>16.884</v>
      </c>
      <c r="S63" s="10">
        <v>8.0370000000000008</v>
      </c>
      <c r="T63" s="10">
        <v>0.76700000000000002</v>
      </c>
      <c r="U63" s="10">
        <v>15.06</v>
      </c>
      <c r="V63" s="10">
        <v>18.966999999999999</v>
      </c>
      <c r="W63" s="10">
        <v>6.8140000000000001</v>
      </c>
      <c r="X63" s="10">
        <v>10.48</v>
      </c>
      <c r="Y63" s="10">
        <v>-4.4349999999999996</v>
      </c>
      <c r="Z63" s="10">
        <v>13.545999999999999</v>
      </c>
      <c r="AA63" s="10">
        <v>14.374000000000001</v>
      </c>
      <c r="AB63" s="10">
        <v>20.312000000000001</v>
      </c>
      <c r="AC63" s="10">
        <v>24.09412</v>
      </c>
      <c r="AD63" s="10">
        <v>17.2925</v>
      </c>
      <c r="AE63" s="10">
        <v>26.04485</v>
      </c>
      <c r="AF63" s="10">
        <v>20.55932</v>
      </c>
      <c r="AG63" s="10">
        <v>-2.9233854721500001</v>
      </c>
      <c r="AH63" s="10">
        <v>20.635423071599998</v>
      </c>
      <c r="AI63" s="10">
        <v>-15.445</v>
      </c>
      <c r="AJ63" s="10">
        <v>-30.884</v>
      </c>
      <c r="AK63" s="10">
        <v>-80.722999999999999</v>
      </c>
      <c r="AL63" s="10">
        <v>-14.659000000000001</v>
      </c>
      <c r="AM63" s="10">
        <v>23.445</v>
      </c>
    </row>
    <row r="64" spans="1:1005" ht="15" x14ac:dyDescent="0.25">
      <c r="A64" s="108">
        <f>YampaRiverInflow.TotalOutflow!A64</f>
        <v>45809</v>
      </c>
      <c r="B64" s="9"/>
      <c r="C64" s="9"/>
      <c r="D64" s="9">
        <v>10.954000000000001</v>
      </c>
      <c r="E64" s="10">
        <v>9.0709999999999997</v>
      </c>
      <c r="F64" s="10">
        <v>12.688000000000001</v>
      </c>
      <c r="G64" s="10">
        <v>3.8149999999999999</v>
      </c>
      <c r="H64" s="10">
        <v>18.376000000000001</v>
      </c>
      <c r="I64" s="10">
        <v>10.868</v>
      </c>
      <c r="J64" s="10">
        <v>38.33</v>
      </c>
      <c r="K64" s="10">
        <v>17.908000000000001</v>
      </c>
      <c r="L64" s="10">
        <v>23.242999999999999</v>
      </c>
      <c r="M64" s="10">
        <v>149.01400000000001</v>
      </c>
      <c r="N64" s="10">
        <v>25.635000000000002</v>
      </c>
      <c r="O64" s="10">
        <v>16.579999999999998</v>
      </c>
      <c r="P64" s="10">
        <v>17.053999999999998</v>
      </c>
      <c r="Q64" s="10">
        <v>19.07</v>
      </c>
      <c r="R64" s="10">
        <v>13.257999999999999</v>
      </c>
      <c r="S64" s="10">
        <v>52.686</v>
      </c>
      <c r="T64" s="10">
        <v>31.236000000000001</v>
      </c>
      <c r="U64" s="10">
        <v>9.4260000000000002</v>
      </c>
      <c r="V64" s="10">
        <v>11.861000000000001</v>
      </c>
      <c r="W64" s="10">
        <v>3.2530000000000001</v>
      </c>
      <c r="X64" s="10">
        <v>10.676</v>
      </c>
      <c r="Y64" s="10">
        <v>-12.563000000000001</v>
      </c>
      <c r="Z64" s="10">
        <v>10.95</v>
      </c>
      <c r="AA64" s="10">
        <v>4.9080000000000004</v>
      </c>
      <c r="AB64" s="10">
        <v>20.478999999999999</v>
      </c>
      <c r="AC64" s="10">
        <v>23.339099999999998</v>
      </c>
      <c r="AD64" s="10">
        <v>14.779639999999999</v>
      </c>
      <c r="AE64" s="10">
        <v>10.374750000000001</v>
      </c>
      <c r="AF64" s="10">
        <v>15.253579999999999</v>
      </c>
      <c r="AG64" s="10">
        <v>10.8723748103</v>
      </c>
      <c r="AH64" s="10">
        <v>19.2537612671</v>
      </c>
      <c r="AI64" s="10">
        <v>-42.570999999999998</v>
      </c>
      <c r="AJ64" s="10">
        <v>-23.359000000000002</v>
      </c>
      <c r="AK64" s="10">
        <v>-170.375</v>
      </c>
      <c r="AL64" s="10">
        <v>-68.215000000000003</v>
      </c>
      <c r="AM64" s="10">
        <v>17.126000000000001</v>
      </c>
      <c r="ALQ64" t="e">
        <v>#N/A</v>
      </c>
    </row>
    <row r="65" spans="1:1005" ht="15" x14ac:dyDescent="0.25">
      <c r="A65" s="108">
        <f>YampaRiverInflow.TotalOutflow!A65</f>
        <v>45839</v>
      </c>
      <c r="B65" s="9"/>
      <c r="C65" s="9"/>
      <c r="D65" s="9">
        <v>18.324000000000002</v>
      </c>
      <c r="E65" s="10">
        <v>-0.70799999999999996</v>
      </c>
      <c r="F65" s="10">
        <v>17.495000000000001</v>
      </c>
      <c r="G65" s="10">
        <v>-0.90900000000000003</v>
      </c>
      <c r="H65" s="10">
        <v>22.303000000000001</v>
      </c>
      <c r="I65" s="10">
        <v>26.056000000000001</v>
      </c>
      <c r="J65" s="10">
        <v>37.981000000000002</v>
      </c>
      <c r="K65" s="10">
        <v>46.884999999999998</v>
      </c>
      <c r="L65" s="10">
        <v>38.639000000000003</v>
      </c>
      <c r="M65" s="10">
        <v>161.97499999999999</v>
      </c>
      <c r="N65" s="10">
        <v>38.319000000000003</v>
      </c>
      <c r="O65" s="10">
        <v>19.699000000000002</v>
      </c>
      <c r="P65" s="10">
        <v>17.989999999999998</v>
      </c>
      <c r="Q65" s="10">
        <v>13.172000000000001</v>
      </c>
      <c r="R65" s="10">
        <v>40.615000000000002</v>
      </c>
      <c r="S65" s="10">
        <v>26.545000000000002</v>
      </c>
      <c r="T65" s="10">
        <v>25.422999999999998</v>
      </c>
      <c r="U65" s="10">
        <v>13.888999999999999</v>
      </c>
      <c r="V65" s="10">
        <v>15.146000000000001</v>
      </c>
      <c r="W65" s="10">
        <v>6.6020000000000003</v>
      </c>
      <c r="X65" s="10">
        <v>10.079000000000001</v>
      </c>
      <c r="Y65" s="10">
        <v>4.5090000000000003</v>
      </c>
      <c r="Z65" s="10">
        <v>26.234000000000002</v>
      </c>
      <c r="AA65" s="10">
        <v>12.146000000000001</v>
      </c>
      <c r="AB65" s="10">
        <v>17.390999999999998</v>
      </c>
      <c r="AC65" s="10">
        <v>17.51343</v>
      </c>
      <c r="AD65" s="10">
        <v>34.483599999999996</v>
      </c>
      <c r="AE65" s="10">
        <v>45.963620000000006</v>
      </c>
      <c r="AF65" s="10">
        <v>28.082819999999998</v>
      </c>
      <c r="AG65" s="10">
        <v>19.215399487300001</v>
      </c>
      <c r="AH65" s="10">
        <v>17.603711951099999</v>
      </c>
      <c r="AI65" s="10">
        <v>-60.779000000000003</v>
      </c>
      <c r="AJ65" s="10">
        <v>-56.558999999999997</v>
      </c>
      <c r="AK65" s="10">
        <v>-126.367</v>
      </c>
      <c r="AL65" s="10">
        <v>-44.088999999999999</v>
      </c>
      <c r="AM65" s="10">
        <v>31.13</v>
      </c>
      <c r="ALQ65" t="e">
        <v>#N/A</v>
      </c>
    </row>
    <row r="66" spans="1:1005" ht="15" x14ac:dyDescent="0.25">
      <c r="A66" s="108">
        <f>YampaRiverInflow.TotalOutflow!A66</f>
        <v>45870</v>
      </c>
      <c r="B66" s="9"/>
      <c r="C66" s="9"/>
      <c r="D66" s="9">
        <v>17.367000000000001</v>
      </c>
      <c r="E66" s="10">
        <v>15.759</v>
      </c>
      <c r="F66" s="10">
        <v>30.661000000000001</v>
      </c>
      <c r="G66" s="10">
        <v>55</v>
      </c>
      <c r="H66" s="10">
        <v>48.677</v>
      </c>
      <c r="I66" s="10">
        <v>33.113</v>
      </c>
      <c r="J66" s="10">
        <v>45.93</v>
      </c>
      <c r="K66" s="10">
        <v>51.271000000000001</v>
      </c>
      <c r="L66" s="10">
        <v>50.551000000000002</v>
      </c>
      <c r="M66" s="10">
        <v>39.052</v>
      </c>
      <c r="N66" s="10">
        <v>28.867000000000001</v>
      </c>
      <c r="O66" s="10">
        <v>22.442</v>
      </c>
      <c r="P66" s="10">
        <v>26.152999999999999</v>
      </c>
      <c r="Q66" s="10">
        <v>32.817999999999998</v>
      </c>
      <c r="R66" s="10">
        <v>21.527999999999999</v>
      </c>
      <c r="S66" s="10">
        <v>35.834000000000003</v>
      </c>
      <c r="T66" s="10">
        <v>31.181000000000001</v>
      </c>
      <c r="U66" s="10">
        <v>15.63</v>
      </c>
      <c r="V66" s="10">
        <v>23.109000000000002</v>
      </c>
      <c r="W66" s="10">
        <v>11.401</v>
      </c>
      <c r="X66" s="10">
        <v>31.262</v>
      </c>
      <c r="Y66" s="10">
        <v>3.68</v>
      </c>
      <c r="Z66" s="10">
        <v>14.694000000000001</v>
      </c>
      <c r="AA66" s="10">
        <v>25.271000000000001</v>
      </c>
      <c r="AB66" s="10">
        <v>24.695</v>
      </c>
      <c r="AC66" s="10">
        <v>21.273709999999998</v>
      </c>
      <c r="AD66" s="10">
        <v>24.753779999999999</v>
      </c>
      <c r="AE66" s="10">
        <v>25.619619999999998</v>
      </c>
      <c r="AF66" s="10">
        <v>36.973279999999995</v>
      </c>
      <c r="AG66" s="10">
        <v>26.050836177000001</v>
      </c>
      <c r="AH66" s="10">
        <v>15.572127335099999</v>
      </c>
      <c r="AI66" s="10">
        <v>-38.963999999999999</v>
      </c>
      <c r="AJ66" s="10">
        <v>-34.012</v>
      </c>
      <c r="AK66" s="10">
        <v>6.7279999999999998</v>
      </c>
      <c r="AL66" s="10">
        <v>36.843000000000004</v>
      </c>
      <c r="AM66" s="10">
        <v>32.896999999999998</v>
      </c>
      <c r="ALQ66" t="e">
        <v>#N/A</v>
      </c>
    </row>
    <row r="67" spans="1:1005" ht="15" x14ac:dyDescent="0.25">
      <c r="A67" s="108">
        <f>YampaRiverInflow.TotalOutflow!A67</f>
        <v>45901</v>
      </c>
      <c r="B67" s="9"/>
      <c r="C67" s="9"/>
      <c r="D67" s="9">
        <v>16.686</v>
      </c>
      <c r="E67" s="10">
        <v>20.257999999999999</v>
      </c>
      <c r="F67" s="10">
        <v>40.121000000000002</v>
      </c>
      <c r="G67" s="10">
        <v>42.011000000000003</v>
      </c>
      <c r="H67" s="10">
        <v>32.043999999999997</v>
      </c>
      <c r="I67" s="10">
        <v>34.625999999999998</v>
      </c>
      <c r="J67" s="10">
        <v>44.92</v>
      </c>
      <c r="K67" s="10">
        <v>38.738</v>
      </c>
      <c r="L67" s="10">
        <v>36.225999999999999</v>
      </c>
      <c r="M67" s="10">
        <v>28.126000000000001</v>
      </c>
      <c r="N67" s="10">
        <v>31.236000000000001</v>
      </c>
      <c r="O67" s="10">
        <v>22.335000000000001</v>
      </c>
      <c r="P67" s="10">
        <v>48.393999999999998</v>
      </c>
      <c r="Q67" s="10">
        <v>28.478999999999999</v>
      </c>
      <c r="R67" s="10">
        <v>11.491</v>
      </c>
      <c r="S67" s="10">
        <v>18.042999999999999</v>
      </c>
      <c r="T67" s="10">
        <v>23.867999999999999</v>
      </c>
      <c r="U67" s="10">
        <v>14.974</v>
      </c>
      <c r="V67" s="10">
        <v>17.042999999999999</v>
      </c>
      <c r="W67" s="10">
        <v>23.401</v>
      </c>
      <c r="X67" s="10">
        <v>6.1059999999999999</v>
      </c>
      <c r="Y67" s="10">
        <v>5.0819999999999999</v>
      </c>
      <c r="Z67" s="10">
        <v>18.600999999999999</v>
      </c>
      <c r="AA67" s="10">
        <v>14.476000000000001</v>
      </c>
      <c r="AB67" s="10">
        <v>21.350999999999999</v>
      </c>
      <c r="AC67" s="10">
        <v>17.48638</v>
      </c>
      <c r="AD67" s="10">
        <v>30.457650000000001</v>
      </c>
      <c r="AE67" s="10">
        <v>31.318210000000001</v>
      </c>
      <c r="AF67" s="10">
        <v>23.158259999999999</v>
      </c>
      <c r="AG67" s="10">
        <v>13.2491374797</v>
      </c>
      <c r="AH67" s="10">
        <v>19.184875404</v>
      </c>
      <c r="AI67" s="10">
        <v>42.127000000000002</v>
      </c>
      <c r="AJ67" s="10">
        <v>-1.2290000000000001</v>
      </c>
      <c r="AK67" s="10">
        <v>-33.959000000000003</v>
      </c>
      <c r="AL67" s="10">
        <v>31.548999999999999</v>
      </c>
      <c r="AM67" s="10">
        <v>18.584</v>
      </c>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row r="79" spans="1:1005" ht="12.75" customHeight="1" x14ac:dyDescent="0.25">
      <c r="AI79" s="10"/>
      <c r="AJ79" s="10"/>
      <c r="AK79" s="10"/>
      <c r="AL79" s="10"/>
      <c r="AM79" s="10"/>
    </row>
    <row r="80" spans="1:1005" ht="12.75" customHeight="1" x14ac:dyDescent="0.25">
      <c r="AI80" s="10"/>
      <c r="AJ80" s="10"/>
      <c r="AK80" s="10"/>
      <c r="AL80" s="10"/>
      <c r="AM80" s="10"/>
    </row>
    <row r="81" spans="35:39" ht="12.75" customHeight="1" x14ac:dyDescent="0.25">
      <c r="AI81" s="10"/>
      <c r="AJ81" s="10"/>
      <c r="AK81" s="10"/>
      <c r="AL81" s="10"/>
      <c r="AM81" s="10"/>
    </row>
    <row r="82" spans="35:39" ht="12.75" customHeight="1" x14ac:dyDescent="0.25">
      <c r="AI82" s="10"/>
      <c r="AJ82" s="10"/>
      <c r="AK82" s="10"/>
      <c r="AL82" s="10"/>
      <c r="AM82" s="10"/>
    </row>
    <row r="83" spans="35:39" ht="12.75" customHeight="1" x14ac:dyDescent="0.25">
      <c r="AI83" s="10"/>
      <c r="AJ83" s="10"/>
      <c r="AK83" s="10"/>
      <c r="AL83" s="10"/>
      <c r="AM83" s="10"/>
    </row>
    <row r="84" spans="35:39" ht="12.75" customHeight="1" x14ac:dyDescent="0.25">
      <c r="AI84" s="10"/>
      <c r="AJ84" s="10"/>
      <c r="AK84" s="10"/>
      <c r="AL84" s="10"/>
      <c r="AM84" s="10"/>
    </row>
    <row r="85" spans="35:39" ht="12.75" customHeight="1" x14ac:dyDescent="0.25">
      <c r="AI85" s="10"/>
      <c r="AJ85" s="10"/>
      <c r="AK85" s="10"/>
      <c r="AL85" s="10"/>
      <c r="AM85" s="10"/>
    </row>
    <row r="86" spans="35:39" ht="12.75" customHeight="1" x14ac:dyDescent="0.25">
      <c r="AI86" s="10"/>
      <c r="AJ86" s="10"/>
      <c r="AK86" s="10"/>
      <c r="AL86" s="10"/>
      <c r="AM86" s="10"/>
    </row>
    <row r="87" spans="35:39" ht="12.75" customHeight="1" x14ac:dyDescent="0.25">
      <c r="AI87" s="10"/>
      <c r="AJ87" s="10"/>
      <c r="AK87" s="10"/>
      <c r="AL87" s="10"/>
      <c r="AM87" s="10"/>
    </row>
    <row r="88" spans="35:39" ht="12.75" customHeight="1" x14ac:dyDescent="0.25">
      <c r="AI88" s="10"/>
      <c r="AJ88" s="10"/>
      <c r="AK88" s="10"/>
      <c r="AL88" s="10"/>
      <c r="AM88" s="10"/>
    </row>
    <row r="89" spans="35:39" ht="12.75" customHeight="1" x14ac:dyDescent="0.25">
      <c r="AI89" s="10"/>
      <c r="AJ89" s="10"/>
      <c r="AK89" s="10"/>
      <c r="AL89" s="10"/>
      <c r="AM89" s="10"/>
    </row>
    <row r="90" spans="35:39" ht="12.75" customHeight="1" x14ac:dyDescent="0.25">
      <c r="AI90" s="10"/>
      <c r="AJ90" s="10"/>
      <c r="AK90" s="10"/>
      <c r="AL90" s="10"/>
      <c r="AM90" s="10"/>
    </row>
    <row r="91" spans="35:39" ht="12.75" customHeight="1" x14ac:dyDescent="0.25">
      <c r="AI91" s="10"/>
      <c r="AJ91" s="10"/>
      <c r="AK91" s="10"/>
      <c r="AL91" s="10"/>
      <c r="AM91" s="10"/>
    </row>
    <row r="92" spans="35:39" ht="12.75" customHeight="1" x14ac:dyDescent="0.25">
      <c r="AI92" s="10"/>
      <c r="AJ92" s="10"/>
      <c r="AK92" s="10"/>
      <c r="AL92" s="10"/>
      <c r="AM92" s="10"/>
    </row>
    <row r="93" spans="35:39" ht="12.75" customHeight="1" x14ac:dyDescent="0.25">
      <c r="AI93" s="10"/>
      <c r="AJ93" s="10"/>
      <c r="AK93" s="10"/>
      <c r="AL93" s="10"/>
      <c r="AM93" s="10"/>
    </row>
    <row r="94" spans="35:39" ht="12.75" customHeight="1" x14ac:dyDescent="0.25">
      <c r="AI94" s="10"/>
      <c r="AJ94" s="10"/>
      <c r="AK94" s="10"/>
      <c r="AL94" s="10"/>
      <c r="AM94" s="10"/>
    </row>
    <row r="95" spans="35:39" ht="12.75" customHeight="1" x14ac:dyDescent="0.25">
      <c r="AI95" s="10"/>
      <c r="AJ95" s="10"/>
      <c r="AK95" s="10"/>
      <c r="AL95" s="10"/>
      <c r="AM95" s="10"/>
    </row>
    <row r="96" spans="35:39" ht="12.75" customHeight="1" x14ac:dyDescent="0.25">
      <c r="AI96" s="10"/>
      <c r="AJ96" s="10"/>
      <c r="AK96" s="10"/>
      <c r="AL96" s="10"/>
      <c r="AM96" s="10"/>
    </row>
    <row r="97" spans="35:39" ht="12.75" customHeight="1" x14ac:dyDescent="0.25">
      <c r="AI97" s="10"/>
      <c r="AJ97" s="10"/>
      <c r="AK97" s="10"/>
      <c r="AL97" s="10"/>
      <c r="AM97" s="10"/>
    </row>
    <row r="98" spans="35:39" ht="12.75" customHeight="1" x14ac:dyDescent="0.25">
      <c r="AI98" s="10"/>
      <c r="AJ98" s="10"/>
      <c r="AK98" s="10"/>
      <c r="AL98" s="10"/>
      <c r="AM98" s="10"/>
    </row>
    <row r="99" spans="35:39" ht="12.75" customHeight="1" x14ac:dyDescent="0.25">
      <c r="AI99" s="10"/>
      <c r="AJ99" s="10"/>
      <c r="AK99" s="10"/>
      <c r="AL99" s="10"/>
      <c r="AM99" s="10"/>
    </row>
    <row r="100" spans="35:39" ht="12.75" customHeight="1" x14ac:dyDescent="0.25">
      <c r="AI100" s="10"/>
      <c r="AJ100" s="10"/>
      <c r="AK100" s="10"/>
      <c r="AL100" s="10"/>
      <c r="AM100" s="10"/>
    </row>
    <row r="101" spans="35:39" ht="12.75" customHeight="1" x14ac:dyDescent="0.25">
      <c r="AI101" s="10"/>
      <c r="AJ101" s="10"/>
      <c r="AK101" s="10"/>
      <c r="AL101" s="10"/>
      <c r="AM101" s="10"/>
    </row>
    <row r="102" spans="35:39" ht="12.75" customHeight="1" x14ac:dyDescent="0.25">
      <c r="AI102" s="10"/>
      <c r="AJ102" s="10"/>
      <c r="AK102" s="10"/>
      <c r="AL102" s="10"/>
      <c r="AM102" s="10"/>
    </row>
    <row r="103" spans="35:39" ht="12.75" customHeight="1" x14ac:dyDescent="0.25">
      <c r="AI103" s="10"/>
      <c r="AJ103" s="10"/>
      <c r="AK103" s="10"/>
      <c r="AL103" s="10"/>
      <c r="AM103" s="10"/>
    </row>
    <row r="104" spans="35:39" ht="12.75" customHeight="1" x14ac:dyDescent="0.25">
      <c r="AI104" s="10"/>
      <c r="AJ104" s="10"/>
      <c r="AK104" s="10"/>
      <c r="AL104" s="10"/>
      <c r="AM104" s="10"/>
    </row>
    <row r="105" spans="35:39" ht="12.75" customHeight="1" x14ac:dyDescent="0.25">
      <c r="AI105" s="10"/>
      <c r="AJ105" s="10"/>
      <c r="AK105" s="10"/>
      <c r="AL105" s="10"/>
      <c r="AM105" s="10"/>
    </row>
    <row r="106" spans="35:39" ht="12.75" customHeight="1" x14ac:dyDescent="0.25">
      <c r="AI106" s="10"/>
      <c r="AJ106" s="10"/>
      <c r="AK106" s="10"/>
      <c r="AL106" s="10"/>
      <c r="AM106" s="10"/>
    </row>
    <row r="107" spans="35:39" ht="12.75" customHeight="1" x14ac:dyDescent="0.25">
      <c r="AI107" s="10"/>
      <c r="AJ107" s="10"/>
      <c r="AK107" s="10"/>
      <c r="AL107" s="10"/>
      <c r="AM107" s="10"/>
    </row>
    <row r="108" spans="35:39" ht="12.75" customHeight="1" x14ac:dyDescent="0.25">
      <c r="AI108" s="10"/>
      <c r="AJ108" s="10"/>
      <c r="AK108" s="10"/>
      <c r="AL108" s="10"/>
      <c r="AM108" s="10"/>
    </row>
    <row r="109" spans="35:39" ht="12.75" customHeight="1" x14ac:dyDescent="0.25">
      <c r="AI109" s="10"/>
      <c r="AJ109" s="10"/>
      <c r="AK109" s="10"/>
      <c r="AL109" s="10"/>
      <c r="AM109" s="10"/>
    </row>
    <row r="110" spans="35:39" ht="12.75" customHeight="1" x14ac:dyDescent="0.25">
      <c r="AI110" s="10"/>
      <c r="AJ110" s="10"/>
      <c r="AK110" s="10"/>
      <c r="AL110" s="10"/>
      <c r="AM110" s="10"/>
    </row>
    <row r="111" spans="35:39" ht="12.75" customHeight="1" x14ac:dyDescent="0.25">
      <c r="AI111" s="10"/>
      <c r="AJ111" s="10"/>
      <c r="AK111" s="10"/>
      <c r="AL111" s="10"/>
      <c r="AM111" s="10"/>
    </row>
    <row r="112" spans="35:39" ht="12.75" customHeight="1" x14ac:dyDescent="0.25">
      <c r="AI112" s="10"/>
      <c r="AJ112" s="10"/>
      <c r="AK112" s="10"/>
      <c r="AL112" s="10"/>
      <c r="AM112" s="10"/>
    </row>
    <row r="113" spans="35:39" ht="12.75" customHeight="1" x14ac:dyDescent="0.25">
      <c r="AI113" s="10"/>
      <c r="AJ113" s="10"/>
      <c r="AK113" s="10"/>
      <c r="AL113" s="10"/>
      <c r="AM113" s="10"/>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E5ABD-8BDA-41AC-8720-62327239A760}">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14" customWidth="1"/>
    <col min="5" max="30" width="8" style="4" customWidth="1"/>
    <col min="31" max="31" width="8.28515625" style="19" customWidth="1"/>
    <col min="32" max="54" width="8.85546875" style="4" customWidth="1"/>
    <col min="55" max="16384" width="18.7109375" style="4"/>
  </cols>
  <sheetData>
    <row r="1" spans="1:54" ht="15" x14ac:dyDescent="0.25">
      <c r="A1" s="1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4"/>
      <c r="AJ1" s="14"/>
      <c r="AK1" s="14"/>
      <c r="AL1" s="14"/>
      <c r="AM1" s="14"/>
    </row>
    <row r="2" spans="1:54" s="5" customFormat="1" ht="15" x14ac:dyDescent="0.25">
      <c r="A2" s="12"/>
      <c r="B2" s="14" t="s">
        <v>0</v>
      </c>
      <c r="C2" s="14" t="s">
        <v>1</v>
      </c>
      <c r="D2" s="14" t="s">
        <v>2</v>
      </c>
      <c r="E2" s="14">
        <v>1981</v>
      </c>
      <c r="F2" s="14">
        <v>1982</v>
      </c>
      <c r="G2" s="14">
        <v>1983</v>
      </c>
      <c r="H2" s="14">
        <v>1984</v>
      </c>
      <c r="I2" s="14">
        <v>1985</v>
      </c>
      <c r="J2" s="14">
        <v>1986</v>
      </c>
      <c r="K2" s="14">
        <v>1987</v>
      </c>
      <c r="L2" s="14">
        <v>1988</v>
      </c>
      <c r="M2" s="14">
        <v>1989</v>
      </c>
      <c r="N2" s="14">
        <v>1990</v>
      </c>
      <c r="O2" s="14">
        <v>1991</v>
      </c>
      <c r="P2" s="14">
        <v>1992</v>
      </c>
      <c r="Q2" s="14">
        <v>1993</v>
      </c>
      <c r="R2" s="14">
        <v>1994</v>
      </c>
      <c r="S2" s="14">
        <v>1995</v>
      </c>
      <c r="T2" s="14">
        <v>1996</v>
      </c>
      <c r="U2" s="14">
        <v>1997</v>
      </c>
      <c r="V2" s="14">
        <v>1998</v>
      </c>
      <c r="W2" s="14">
        <v>1999</v>
      </c>
      <c r="X2" s="14">
        <v>2000</v>
      </c>
      <c r="Y2" s="14">
        <v>2001</v>
      </c>
      <c r="Z2" s="14">
        <v>2002</v>
      </c>
      <c r="AA2" s="14">
        <v>2003</v>
      </c>
      <c r="AB2" s="14">
        <v>2004</v>
      </c>
      <c r="AC2" s="14">
        <v>2005</v>
      </c>
      <c r="AD2" s="14">
        <v>2006</v>
      </c>
      <c r="AE2" s="15">
        <v>2007</v>
      </c>
      <c r="AF2" s="14">
        <v>2008</v>
      </c>
      <c r="AG2" s="14">
        <v>2009</v>
      </c>
      <c r="AH2" s="14">
        <v>2010</v>
      </c>
      <c r="AI2" s="14">
        <v>2011</v>
      </c>
      <c r="AJ2" s="14">
        <v>2012</v>
      </c>
      <c r="AK2" s="14">
        <v>2013</v>
      </c>
      <c r="AL2" s="14">
        <v>2014</v>
      </c>
      <c r="AM2" s="1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16"/>
      <c r="B3" s="17" t="s">
        <v>3</v>
      </c>
      <c r="C3" s="17" t="s">
        <v>4</v>
      </c>
      <c r="D3" s="17" t="s">
        <v>5</v>
      </c>
      <c r="E3" s="17" t="s">
        <v>6</v>
      </c>
      <c r="F3" s="17" t="s">
        <v>7</v>
      </c>
      <c r="G3" s="17" t="s">
        <v>8</v>
      </c>
      <c r="H3" s="17" t="s">
        <v>9</v>
      </c>
      <c r="I3" s="17" t="s">
        <v>10</v>
      </c>
      <c r="J3" s="17" t="s">
        <v>11</v>
      </c>
      <c r="K3" s="17" t="s">
        <v>12</v>
      </c>
      <c r="L3" s="17" t="s">
        <v>13</v>
      </c>
      <c r="M3" s="17" t="s">
        <v>14</v>
      </c>
      <c r="N3" s="17" t="s">
        <v>15</v>
      </c>
      <c r="O3" s="17" t="s">
        <v>16</v>
      </c>
      <c r="P3" s="17" t="s">
        <v>17</v>
      </c>
      <c r="Q3" s="17" t="s">
        <v>18</v>
      </c>
      <c r="R3" s="17" t="s">
        <v>19</v>
      </c>
      <c r="S3" s="17" t="s">
        <v>20</v>
      </c>
      <c r="T3" s="17" t="s">
        <v>21</v>
      </c>
      <c r="U3" s="17" t="s">
        <v>22</v>
      </c>
      <c r="V3" s="17" t="s">
        <v>23</v>
      </c>
      <c r="W3" s="17" t="s">
        <v>24</v>
      </c>
      <c r="X3" s="17" t="s">
        <v>25</v>
      </c>
      <c r="Y3" s="17" t="s">
        <v>26</v>
      </c>
      <c r="Z3" s="17" t="s">
        <v>27</v>
      </c>
      <c r="AA3" s="17" t="s">
        <v>28</v>
      </c>
      <c r="AB3" s="17" t="s">
        <v>29</v>
      </c>
      <c r="AC3" s="17" t="s">
        <v>30</v>
      </c>
      <c r="AD3" s="17" t="s">
        <v>31</v>
      </c>
      <c r="AE3" s="17" t="s">
        <v>32</v>
      </c>
      <c r="AF3" s="17" t="s">
        <v>33</v>
      </c>
      <c r="AG3" s="17" t="s">
        <v>34</v>
      </c>
      <c r="AH3" s="17" t="s">
        <v>35</v>
      </c>
      <c r="AI3" s="17" t="s">
        <v>36</v>
      </c>
      <c r="AJ3" s="17" t="s">
        <v>37</v>
      </c>
      <c r="AK3" s="17" t="s">
        <v>38</v>
      </c>
      <c r="AL3" s="17" t="s">
        <v>39</v>
      </c>
      <c r="AM3" s="1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18">
        <v>43983</v>
      </c>
      <c r="B4"/>
      <c r="C4"/>
      <c r="D4">
        <v>180</v>
      </c>
      <c r="E4">
        <v>183.07400000000001</v>
      </c>
      <c r="F4">
        <v>157.483</v>
      </c>
      <c r="G4">
        <v>180.53399999999999</v>
      </c>
      <c r="H4">
        <v>246.53100000000001</v>
      </c>
      <c r="I4">
        <v>182.56200000000001</v>
      </c>
      <c r="J4">
        <v>198.02199999999999</v>
      </c>
      <c r="K4">
        <v>190.68600000000001</v>
      </c>
      <c r="L4">
        <v>178.37299999999999</v>
      </c>
      <c r="M4">
        <v>170.239</v>
      </c>
      <c r="N4">
        <v>175.69800000000001</v>
      </c>
      <c r="O4">
        <v>200.464</v>
      </c>
      <c r="P4">
        <v>172.202</v>
      </c>
      <c r="Q4">
        <v>177.35599999999999</v>
      </c>
      <c r="R4">
        <v>176.06700000000001</v>
      </c>
      <c r="S4">
        <v>184.84</v>
      </c>
      <c r="T4">
        <v>194.05699999999999</v>
      </c>
      <c r="U4">
        <v>217.67099999999999</v>
      </c>
      <c r="V4">
        <v>164.01499999999999</v>
      </c>
      <c r="W4">
        <v>180</v>
      </c>
      <c r="X4">
        <v>182.26300000000001</v>
      </c>
      <c r="Y4">
        <v>185.721</v>
      </c>
      <c r="Z4">
        <v>176.21899999999999</v>
      </c>
      <c r="AA4">
        <v>193.029</v>
      </c>
      <c r="AB4">
        <v>177.34</v>
      </c>
      <c r="AC4">
        <v>175.86</v>
      </c>
      <c r="AD4">
        <v>192.97200000000001</v>
      </c>
      <c r="AE4">
        <v>169.81100000000001</v>
      </c>
      <c r="AF4">
        <v>162.24799999999999</v>
      </c>
      <c r="AG4">
        <v>192.886</v>
      </c>
      <c r="AH4" s="19">
        <v>186.792</v>
      </c>
      <c r="AI4" s="4">
        <v>165.13399999999999</v>
      </c>
      <c r="AJ4" s="4">
        <v>174.059</v>
      </c>
      <c r="AK4" s="4">
        <v>176.55</v>
      </c>
      <c r="AL4" s="4">
        <v>173.642</v>
      </c>
      <c r="AM4" s="4">
        <v>212.72300000000001</v>
      </c>
    </row>
    <row r="5" spans="1:54" ht="15" x14ac:dyDescent="0.25">
      <c r="A5" s="18">
        <v>44013</v>
      </c>
      <c r="B5"/>
      <c r="C5"/>
      <c r="D5">
        <v>52</v>
      </c>
      <c r="E5">
        <v>64.325999999999993</v>
      </c>
      <c r="F5">
        <v>50.658000000000001</v>
      </c>
      <c r="G5">
        <v>67.082999999999998</v>
      </c>
      <c r="H5">
        <v>80.941999999999993</v>
      </c>
      <c r="I5">
        <v>49.633000000000003</v>
      </c>
      <c r="J5">
        <v>64.105999999999995</v>
      </c>
      <c r="K5">
        <v>52</v>
      </c>
      <c r="L5">
        <v>56.363999999999997</v>
      </c>
      <c r="M5">
        <v>49.807000000000002</v>
      </c>
      <c r="N5">
        <v>54.927999999999997</v>
      </c>
      <c r="O5">
        <v>61.725000000000001</v>
      </c>
      <c r="P5">
        <v>58.436999999999998</v>
      </c>
      <c r="Q5">
        <v>53.213000000000001</v>
      </c>
      <c r="R5">
        <v>48.838999999999999</v>
      </c>
      <c r="S5">
        <v>90.528000000000006</v>
      </c>
      <c r="T5">
        <v>58.555</v>
      </c>
      <c r="U5">
        <v>56.616999999999997</v>
      </c>
      <c r="V5">
        <v>50.509</v>
      </c>
      <c r="W5">
        <v>63.506</v>
      </c>
      <c r="X5">
        <v>49.279000000000003</v>
      </c>
      <c r="Y5">
        <v>49.406999999999996</v>
      </c>
      <c r="Z5">
        <v>48.493000000000002</v>
      </c>
      <c r="AA5">
        <v>51.475999999999999</v>
      </c>
      <c r="AB5">
        <v>49.368000000000002</v>
      </c>
      <c r="AC5">
        <v>57.475000000000001</v>
      </c>
      <c r="AD5">
        <v>58.854999999999997</v>
      </c>
      <c r="AE5">
        <v>49.762</v>
      </c>
      <c r="AF5">
        <v>45.832999999999998</v>
      </c>
      <c r="AG5">
        <v>66.286000000000001</v>
      </c>
      <c r="AH5" s="19">
        <v>50.593000000000004</v>
      </c>
      <c r="AI5" s="4">
        <v>48.459000000000003</v>
      </c>
      <c r="AJ5" s="4">
        <v>46.884</v>
      </c>
      <c r="AK5" s="4">
        <v>51.573</v>
      </c>
      <c r="AL5" s="4">
        <v>48.604999999999997</v>
      </c>
      <c r="AM5" s="4">
        <v>57.764000000000003</v>
      </c>
    </row>
    <row r="6" spans="1:54" ht="15" x14ac:dyDescent="0.25">
      <c r="A6" s="18">
        <v>44044</v>
      </c>
      <c r="B6"/>
      <c r="C6"/>
      <c r="D6">
        <v>47</v>
      </c>
      <c r="E6">
        <v>47</v>
      </c>
      <c r="F6">
        <v>63.676000000000002</v>
      </c>
      <c r="G6">
        <v>52.027000000000001</v>
      </c>
      <c r="H6">
        <v>66.674000000000007</v>
      </c>
      <c r="I6">
        <v>39.976999999999997</v>
      </c>
      <c r="J6">
        <v>45.451000000000001</v>
      </c>
      <c r="K6">
        <v>46.273000000000003</v>
      </c>
      <c r="L6">
        <v>46.95</v>
      </c>
      <c r="M6">
        <v>53.44</v>
      </c>
      <c r="N6">
        <v>44.119</v>
      </c>
      <c r="O6">
        <v>47.404000000000003</v>
      </c>
      <c r="P6">
        <v>61.12</v>
      </c>
      <c r="Q6">
        <v>39.624000000000002</v>
      </c>
      <c r="R6">
        <v>39.378</v>
      </c>
      <c r="S6">
        <v>48.018000000000001</v>
      </c>
      <c r="T6">
        <v>39.746000000000002</v>
      </c>
      <c r="U6">
        <v>49.311999999999998</v>
      </c>
      <c r="V6">
        <v>41.715000000000003</v>
      </c>
      <c r="W6">
        <v>55.628999999999998</v>
      </c>
      <c r="X6">
        <v>47.497</v>
      </c>
      <c r="Y6">
        <v>49.295000000000002</v>
      </c>
      <c r="Z6">
        <v>39.524999999999999</v>
      </c>
      <c r="AA6">
        <v>44.311</v>
      </c>
      <c r="AB6">
        <v>39.792000000000002</v>
      </c>
      <c r="AC6">
        <v>48.098999999999997</v>
      </c>
      <c r="AD6">
        <v>59.375</v>
      </c>
      <c r="AE6">
        <v>48.156999999999996</v>
      </c>
      <c r="AF6">
        <v>40.186999999999998</v>
      </c>
      <c r="AG6">
        <v>42.026000000000003</v>
      </c>
      <c r="AH6" s="19">
        <v>49.526000000000003</v>
      </c>
      <c r="AI6" s="4">
        <v>37.792999999999999</v>
      </c>
      <c r="AJ6" s="4">
        <v>42.747</v>
      </c>
      <c r="AK6" s="4">
        <v>50.878999999999998</v>
      </c>
      <c r="AL6" s="4">
        <v>47.301000000000002</v>
      </c>
      <c r="AM6" s="4">
        <v>40.621000000000002</v>
      </c>
    </row>
    <row r="7" spans="1:54" ht="15" x14ac:dyDescent="0.25">
      <c r="A7" s="18">
        <v>44075</v>
      </c>
      <c r="B7"/>
      <c r="C7"/>
      <c r="D7">
        <v>36</v>
      </c>
      <c r="E7">
        <v>35.612000000000002</v>
      </c>
      <c r="F7">
        <v>62.951000000000001</v>
      </c>
      <c r="G7">
        <v>32.28</v>
      </c>
      <c r="H7">
        <v>42.710999999999999</v>
      </c>
      <c r="I7">
        <v>46.796999999999997</v>
      </c>
      <c r="J7">
        <v>53.521999999999998</v>
      </c>
      <c r="K7">
        <v>36.692999999999998</v>
      </c>
      <c r="L7">
        <v>45.387</v>
      </c>
      <c r="M7">
        <v>35.173000000000002</v>
      </c>
      <c r="N7">
        <v>35.683999999999997</v>
      </c>
      <c r="O7">
        <v>32.847000000000001</v>
      </c>
      <c r="P7">
        <v>45.771999999999998</v>
      </c>
      <c r="Q7">
        <v>40.847000000000001</v>
      </c>
      <c r="R7">
        <v>36.158000000000001</v>
      </c>
      <c r="S7">
        <v>35.786999999999999</v>
      </c>
      <c r="T7">
        <v>33.524000000000001</v>
      </c>
      <c r="U7">
        <v>42.741</v>
      </c>
      <c r="V7">
        <v>30.231999999999999</v>
      </c>
      <c r="W7">
        <v>37.634</v>
      </c>
      <c r="X7">
        <v>35.783999999999999</v>
      </c>
      <c r="Y7">
        <v>32.374000000000002</v>
      </c>
      <c r="Z7">
        <v>36</v>
      </c>
      <c r="AA7">
        <v>62.991999999999997</v>
      </c>
      <c r="AB7">
        <v>41.411000000000001</v>
      </c>
      <c r="AC7">
        <v>32.667999999999999</v>
      </c>
      <c r="AD7">
        <v>41.353000000000002</v>
      </c>
      <c r="AE7">
        <v>47.473999999999997</v>
      </c>
      <c r="AF7">
        <v>30.062000000000001</v>
      </c>
      <c r="AG7">
        <v>31.152000000000001</v>
      </c>
      <c r="AH7" s="19">
        <v>30.937000000000001</v>
      </c>
      <c r="AI7" s="4">
        <v>29.297999999999998</v>
      </c>
      <c r="AJ7" s="4">
        <v>31.920999999999999</v>
      </c>
      <c r="AK7" s="4">
        <v>65.793999999999997</v>
      </c>
      <c r="AL7" s="4">
        <v>46.594000000000001</v>
      </c>
      <c r="AM7" s="4">
        <v>33.780999999999999</v>
      </c>
    </row>
    <row r="8" spans="1:54" ht="15" x14ac:dyDescent="0.25">
      <c r="A8" s="18">
        <v>44105</v>
      </c>
      <c r="B8"/>
      <c r="C8"/>
      <c r="D8">
        <v>37</v>
      </c>
      <c r="E8">
        <v>35.802</v>
      </c>
      <c r="F8">
        <v>41.92</v>
      </c>
      <c r="G8">
        <v>29.808</v>
      </c>
      <c r="H8">
        <v>42.344000000000001</v>
      </c>
      <c r="I8">
        <v>74.272999999999996</v>
      </c>
      <c r="J8">
        <v>61.219000000000001</v>
      </c>
      <c r="K8">
        <v>29.263999999999999</v>
      </c>
      <c r="L8">
        <v>34.572000000000003</v>
      </c>
      <c r="M8">
        <v>34.247</v>
      </c>
      <c r="N8">
        <v>55.055999999999997</v>
      </c>
      <c r="O8">
        <v>29.14</v>
      </c>
      <c r="P8">
        <v>31.716999999999999</v>
      </c>
      <c r="Q8">
        <v>37</v>
      </c>
      <c r="R8">
        <v>32.468000000000004</v>
      </c>
      <c r="S8">
        <v>40.344000000000001</v>
      </c>
      <c r="T8">
        <v>44.582999999999998</v>
      </c>
      <c r="U8">
        <v>50.728999999999999</v>
      </c>
      <c r="V8">
        <v>38.042000000000002</v>
      </c>
      <c r="W8">
        <v>31.908999999999999</v>
      </c>
      <c r="X8">
        <v>31.56</v>
      </c>
      <c r="Y8">
        <v>29.163</v>
      </c>
      <c r="Z8">
        <v>45.494</v>
      </c>
      <c r="AA8">
        <v>40.287999999999997</v>
      </c>
      <c r="AB8">
        <v>37.896000000000001</v>
      </c>
      <c r="AC8">
        <v>49.213000000000001</v>
      </c>
      <c r="AD8">
        <v>72.674000000000007</v>
      </c>
      <c r="AE8">
        <v>45.859000000000002</v>
      </c>
      <c r="AF8">
        <v>28.58</v>
      </c>
      <c r="AG8">
        <v>32.558</v>
      </c>
      <c r="AH8" s="19">
        <v>31.908999999999999</v>
      </c>
      <c r="AI8" s="4">
        <v>31.695</v>
      </c>
      <c r="AJ8" s="4">
        <v>29.236999999999998</v>
      </c>
      <c r="AK8" s="4">
        <v>60.911000000000001</v>
      </c>
      <c r="AL8" s="4">
        <v>58.558</v>
      </c>
      <c r="AM8" s="4">
        <v>29.876000000000001</v>
      </c>
    </row>
    <row r="9" spans="1:54" ht="15" x14ac:dyDescent="0.25">
      <c r="A9" s="18">
        <v>44136</v>
      </c>
      <c r="B9"/>
      <c r="C9"/>
      <c r="D9">
        <v>30</v>
      </c>
      <c r="E9">
        <v>33.545999999999999</v>
      </c>
      <c r="F9">
        <v>29.818000000000001</v>
      </c>
      <c r="G9">
        <v>26.175000000000001</v>
      </c>
      <c r="H9">
        <v>33.509</v>
      </c>
      <c r="I9">
        <v>42.46</v>
      </c>
      <c r="J9">
        <v>43.466999999999999</v>
      </c>
      <c r="K9">
        <v>29.116</v>
      </c>
      <c r="L9">
        <v>26.895</v>
      </c>
      <c r="M9">
        <v>27.533000000000001</v>
      </c>
      <c r="N9">
        <v>47.045000000000002</v>
      </c>
      <c r="O9">
        <v>27.605</v>
      </c>
      <c r="P9">
        <v>27.067</v>
      </c>
      <c r="Q9">
        <v>29.026</v>
      </c>
      <c r="R9">
        <v>30</v>
      </c>
      <c r="S9">
        <v>30.097999999999999</v>
      </c>
      <c r="T9">
        <v>32.517000000000003</v>
      </c>
      <c r="U9">
        <v>34.655999999999999</v>
      </c>
      <c r="V9">
        <v>33.07</v>
      </c>
      <c r="W9">
        <v>26.22</v>
      </c>
      <c r="X9">
        <v>27.413</v>
      </c>
      <c r="Y9">
        <v>28.952999999999999</v>
      </c>
      <c r="Z9">
        <v>29.771000000000001</v>
      </c>
      <c r="AA9">
        <v>29.027999999999999</v>
      </c>
      <c r="AB9">
        <v>33.621000000000002</v>
      </c>
      <c r="AC9">
        <v>37.118000000000002</v>
      </c>
      <c r="AD9">
        <v>46.314999999999998</v>
      </c>
      <c r="AE9">
        <v>34.481999999999999</v>
      </c>
      <c r="AF9">
        <v>25.785</v>
      </c>
      <c r="AG9">
        <v>31.431999999999999</v>
      </c>
      <c r="AH9" s="19">
        <v>32.244</v>
      </c>
      <c r="AI9" s="4">
        <v>27.007999999999999</v>
      </c>
      <c r="AJ9" s="4">
        <v>25.111000000000001</v>
      </c>
      <c r="AK9" s="4">
        <v>37.293999999999997</v>
      </c>
      <c r="AL9" s="4">
        <v>36.225999999999999</v>
      </c>
      <c r="AM9" s="4">
        <v>28.603000000000002</v>
      </c>
    </row>
    <row r="10" spans="1:54" ht="15" x14ac:dyDescent="0.25">
      <c r="A10" s="18">
        <v>44166</v>
      </c>
      <c r="B10"/>
      <c r="C10"/>
      <c r="D10">
        <v>27</v>
      </c>
      <c r="E10">
        <v>28.082000000000001</v>
      </c>
      <c r="F10">
        <v>26.763000000000002</v>
      </c>
      <c r="G10">
        <v>25.594000000000001</v>
      </c>
      <c r="H10">
        <v>28.417000000000002</v>
      </c>
      <c r="I10">
        <v>30.228999999999999</v>
      </c>
      <c r="J10">
        <v>33.026000000000003</v>
      </c>
      <c r="K10">
        <v>25.972999999999999</v>
      </c>
      <c r="L10">
        <v>24.945</v>
      </c>
      <c r="M10">
        <v>25.044</v>
      </c>
      <c r="N10">
        <v>34.087000000000003</v>
      </c>
      <c r="O10">
        <v>25.725999999999999</v>
      </c>
      <c r="P10">
        <v>25.422000000000001</v>
      </c>
      <c r="Q10">
        <v>25.337</v>
      </c>
      <c r="R10">
        <v>25.713000000000001</v>
      </c>
      <c r="S10">
        <v>27.946999999999999</v>
      </c>
      <c r="T10">
        <v>28.376999999999999</v>
      </c>
      <c r="U10">
        <v>27.972999999999999</v>
      </c>
      <c r="V10">
        <v>30.826000000000001</v>
      </c>
      <c r="W10">
        <v>24.460999999999999</v>
      </c>
      <c r="X10">
        <v>24.858000000000001</v>
      </c>
      <c r="Y10">
        <v>25.401</v>
      </c>
      <c r="Z10">
        <v>25.966000000000001</v>
      </c>
      <c r="AA10">
        <v>27.47</v>
      </c>
      <c r="AB10">
        <v>27</v>
      </c>
      <c r="AC10">
        <v>28.219000000000001</v>
      </c>
      <c r="AD10">
        <v>33.284999999999997</v>
      </c>
      <c r="AE10">
        <v>27.109000000000002</v>
      </c>
      <c r="AF10">
        <v>23.558</v>
      </c>
      <c r="AG10">
        <v>25.907</v>
      </c>
      <c r="AH10" s="19">
        <v>27.937999999999999</v>
      </c>
      <c r="AI10" s="4">
        <v>24.184999999999999</v>
      </c>
      <c r="AJ10" s="4">
        <v>23.713000000000001</v>
      </c>
      <c r="AK10" s="4">
        <v>29.808</v>
      </c>
      <c r="AL10" s="4">
        <v>28.391999999999999</v>
      </c>
      <c r="AM10" s="4">
        <v>27.59</v>
      </c>
    </row>
    <row r="11" spans="1:54" ht="15" x14ac:dyDescent="0.25">
      <c r="A11" s="18">
        <v>44197</v>
      </c>
      <c r="B11"/>
      <c r="C11"/>
      <c r="D11">
        <v>24</v>
      </c>
      <c r="E11">
        <v>23.998999999999999</v>
      </c>
      <c r="F11">
        <v>24.001000000000001</v>
      </c>
      <c r="G11">
        <v>25.18</v>
      </c>
      <c r="H11">
        <v>25.199000000000002</v>
      </c>
      <c r="I11">
        <v>25.925000000000001</v>
      </c>
      <c r="J11">
        <v>27.033999999999999</v>
      </c>
      <c r="K11">
        <v>22.797000000000001</v>
      </c>
      <c r="L11">
        <v>22.292000000000002</v>
      </c>
      <c r="M11">
        <v>22.312000000000001</v>
      </c>
      <c r="N11">
        <v>26.962</v>
      </c>
      <c r="O11">
        <v>22.349</v>
      </c>
      <c r="P11">
        <v>23.007000000000001</v>
      </c>
      <c r="Q11">
        <v>22.547000000000001</v>
      </c>
      <c r="R11">
        <v>22.760999999999999</v>
      </c>
      <c r="S11">
        <v>24</v>
      </c>
      <c r="T11">
        <v>24.108000000000001</v>
      </c>
      <c r="U11">
        <v>25.084</v>
      </c>
      <c r="V11">
        <v>26.382000000000001</v>
      </c>
      <c r="W11">
        <v>23.972999999999999</v>
      </c>
      <c r="X11">
        <v>22.079000000000001</v>
      </c>
      <c r="Y11">
        <v>22.37</v>
      </c>
      <c r="Z11">
        <v>23.12</v>
      </c>
      <c r="AA11">
        <v>24.196999999999999</v>
      </c>
      <c r="AB11">
        <v>27.547999999999998</v>
      </c>
      <c r="AC11">
        <v>24.279</v>
      </c>
      <c r="AD11">
        <v>29.643000000000001</v>
      </c>
      <c r="AE11">
        <v>23.370999999999999</v>
      </c>
      <c r="AF11">
        <v>21.189</v>
      </c>
      <c r="AG11">
        <v>22.507999999999999</v>
      </c>
      <c r="AH11" s="19">
        <v>24.66</v>
      </c>
      <c r="AI11" s="4">
        <v>22.053999999999998</v>
      </c>
      <c r="AJ11" s="4">
        <v>21.222999999999999</v>
      </c>
      <c r="AK11" s="4">
        <v>25.954000000000001</v>
      </c>
      <c r="AL11" s="4">
        <v>24.734999999999999</v>
      </c>
      <c r="AM11" s="4">
        <v>25.504999999999999</v>
      </c>
    </row>
    <row r="12" spans="1:54" ht="15" x14ac:dyDescent="0.25">
      <c r="A12" s="18">
        <v>44228</v>
      </c>
      <c r="B12"/>
      <c r="C12"/>
      <c r="D12">
        <v>21</v>
      </c>
      <c r="E12">
        <v>20.579000000000001</v>
      </c>
      <c r="F12">
        <v>21</v>
      </c>
      <c r="G12">
        <v>19.645</v>
      </c>
      <c r="H12">
        <v>21.853000000000002</v>
      </c>
      <c r="I12">
        <v>38.423000000000002</v>
      </c>
      <c r="J12">
        <v>26.655999999999999</v>
      </c>
      <c r="K12">
        <v>19.239999999999998</v>
      </c>
      <c r="L12">
        <v>18.904</v>
      </c>
      <c r="M12">
        <v>19.693999999999999</v>
      </c>
      <c r="N12">
        <v>24.048999999999999</v>
      </c>
      <c r="O12">
        <v>19.952999999999999</v>
      </c>
      <c r="P12">
        <v>21.702000000000002</v>
      </c>
      <c r="Q12">
        <v>18.992999999999999</v>
      </c>
      <c r="R12">
        <v>24.597999999999999</v>
      </c>
      <c r="S12">
        <v>23.405999999999999</v>
      </c>
      <c r="T12">
        <v>20.116</v>
      </c>
      <c r="U12">
        <v>22.716999999999999</v>
      </c>
      <c r="V12">
        <v>27.052</v>
      </c>
      <c r="W12">
        <v>25.734000000000002</v>
      </c>
      <c r="X12">
        <v>22.605</v>
      </c>
      <c r="Y12">
        <v>18.837</v>
      </c>
      <c r="Z12">
        <v>26.074000000000002</v>
      </c>
      <c r="AA12">
        <v>20.542000000000002</v>
      </c>
      <c r="AB12">
        <v>24.152999999999999</v>
      </c>
      <c r="AC12">
        <v>20.245999999999999</v>
      </c>
      <c r="AD12">
        <v>28.689</v>
      </c>
      <c r="AE12">
        <v>19.55</v>
      </c>
      <c r="AF12">
        <v>19.577999999999999</v>
      </c>
      <c r="AG12">
        <v>18.896999999999998</v>
      </c>
      <c r="AH12" s="19">
        <v>20.587</v>
      </c>
      <c r="AI12" s="4">
        <v>18.988</v>
      </c>
      <c r="AJ12" s="4">
        <v>18.003</v>
      </c>
      <c r="AK12" s="4">
        <v>26.263000000000002</v>
      </c>
      <c r="AL12" s="4">
        <v>26.318999999999999</v>
      </c>
      <c r="AM12" s="4">
        <v>21.827999999999999</v>
      </c>
    </row>
    <row r="13" spans="1:54" ht="15" x14ac:dyDescent="0.25">
      <c r="A13" s="18">
        <v>44256</v>
      </c>
      <c r="B13"/>
      <c r="C13"/>
      <c r="D13">
        <v>36</v>
      </c>
      <c r="E13">
        <v>34.103999999999999</v>
      </c>
      <c r="F13">
        <v>35.57</v>
      </c>
      <c r="G13">
        <v>20.186</v>
      </c>
      <c r="H13">
        <v>37.197000000000003</v>
      </c>
      <c r="I13">
        <v>76.492000000000004</v>
      </c>
      <c r="J13">
        <v>33.283999999999999</v>
      </c>
      <c r="K13">
        <v>30.132000000000001</v>
      </c>
      <c r="L13">
        <v>54.448999999999998</v>
      </c>
      <c r="M13">
        <v>32.369999999999997</v>
      </c>
      <c r="N13">
        <v>35.472999999999999</v>
      </c>
      <c r="O13">
        <v>35.866</v>
      </c>
      <c r="P13">
        <v>40.880000000000003</v>
      </c>
      <c r="Q13">
        <v>40.613</v>
      </c>
      <c r="R13">
        <v>58.933999999999997</v>
      </c>
      <c r="S13">
        <v>36.258000000000003</v>
      </c>
      <c r="T13">
        <v>46.353000000000002</v>
      </c>
      <c r="U13">
        <v>40.26</v>
      </c>
      <c r="V13">
        <v>39.027000000000001</v>
      </c>
      <c r="W13">
        <v>31.218</v>
      </c>
      <c r="X13">
        <v>36</v>
      </c>
      <c r="Y13">
        <v>23.933</v>
      </c>
      <c r="Z13">
        <v>39.933999999999997</v>
      </c>
      <c r="AA13">
        <v>59.875</v>
      </c>
      <c r="AB13">
        <v>29.312999999999999</v>
      </c>
      <c r="AC13">
        <v>30.379000000000001</v>
      </c>
      <c r="AD13">
        <v>78.55</v>
      </c>
      <c r="AE13">
        <v>21.113</v>
      </c>
      <c r="AF13">
        <v>46.081000000000003</v>
      </c>
      <c r="AG13">
        <v>23.850999999999999</v>
      </c>
      <c r="AH13" s="19">
        <v>39.676000000000002</v>
      </c>
      <c r="AI13" s="4">
        <v>42.01</v>
      </c>
      <c r="AJ13" s="4">
        <v>27.207000000000001</v>
      </c>
      <c r="AK13" s="4">
        <v>29.928000000000001</v>
      </c>
      <c r="AL13" s="4">
        <v>48.723999999999997</v>
      </c>
      <c r="AM13" s="4">
        <v>25.277000000000001</v>
      </c>
    </row>
    <row r="14" spans="1:54" ht="15" x14ac:dyDescent="0.25">
      <c r="A14" s="18">
        <v>44287</v>
      </c>
      <c r="B14"/>
      <c r="C14"/>
      <c r="D14">
        <v>80</v>
      </c>
      <c r="E14">
        <v>58.131999999999998</v>
      </c>
      <c r="F14">
        <v>44.131999999999998</v>
      </c>
      <c r="G14">
        <v>53.997999999999998</v>
      </c>
      <c r="H14">
        <v>100.04</v>
      </c>
      <c r="I14">
        <v>136.411</v>
      </c>
      <c r="J14">
        <v>109.057</v>
      </c>
      <c r="K14">
        <v>75.037000000000006</v>
      </c>
      <c r="L14">
        <v>138.06</v>
      </c>
      <c r="M14">
        <v>76.605999999999995</v>
      </c>
      <c r="N14">
        <v>68.563999999999993</v>
      </c>
      <c r="O14">
        <v>91.731999999999999</v>
      </c>
      <c r="P14">
        <v>121.538</v>
      </c>
      <c r="Q14">
        <v>84.838999999999999</v>
      </c>
      <c r="R14">
        <v>72.561000000000007</v>
      </c>
      <c r="S14">
        <v>94.86</v>
      </c>
      <c r="T14">
        <v>107.181</v>
      </c>
      <c r="U14">
        <v>70.661000000000001</v>
      </c>
      <c r="V14">
        <v>55.418999999999997</v>
      </c>
      <c r="W14">
        <v>85.156000000000006</v>
      </c>
      <c r="X14">
        <v>75.918999999999997</v>
      </c>
      <c r="Y14">
        <v>65.486000000000004</v>
      </c>
      <c r="Z14">
        <v>75.748000000000005</v>
      </c>
      <c r="AA14">
        <v>128.274</v>
      </c>
      <c r="AB14">
        <v>80</v>
      </c>
      <c r="AC14">
        <v>104.098</v>
      </c>
      <c r="AD14">
        <v>113.432</v>
      </c>
      <c r="AE14">
        <v>78.63</v>
      </c>
      <c r="AF14">
        <v>85.3</v>
      </c>
      <c r="AG14">
        <v>70.506</v>
      </c>
      <c r="AH14" s="19">
        <v>94.046999999999997</v>
      </c>
      <c r="AI14" s="4">
        <v>97.295000000000002</v>
      </c>
      <c r="AJ14" s="4">
        <v>59.332999999999998</v>
      </c>
      <c r="AK14" s="4">
        <v>69.731999999999999</v>
      </c>
      <c r="AL14" s="4">
        <v>89.287999999999997</v>
      </c>
      <c r="AM14" s="4">
        <v>59.853999999999999</v>
      </c>
    </row>
    <row r="15" spans="1:54" ht="15" x14ac:dyDescent="0.25">
      <c r="A15" s="18">
        <v>44317</v>
      </c>
      <c r="B15"/>
      <c r="C15"/>
      <c r="D15">
        <v>240</v>
      </c>
      <c r="E15">
        <v>201.53100000000001</v>
      </c>
      <c r="F15">
        <v>161.84700000000001</v>
      </c>
      <c r="G15">
        <v>524.39700000000005</v>
      </c>
      <c r="H15">
        <v>411.17099999999999</v>
      </c>
      <c r="I15">
        <v>364.03899999999999</v>
      </c>
      <c r="J15">
        <v>358.30900000000003</v>
      </c>
      <c r="K15">
        <v>161.71199999999999</v>
      </c>
      <c r="L15">
        <v>221.65799999999999</v>
      </c>
      <c r="M15">
        <v>143.071</v>
      </c>
      <c r="N15">
        <v>206.05199999999999</v>
      </c>
      <c r="O15">
        <v>234.01900000000001</v>
      </c>
      <c r="P15">
        <v>341.20600000000002</v>
      </c>
      <c r="Q15">
        <v>229.446</v>
      </c>
      <c r="R15">
        <v>240</v>
      </c>
      <c r="S15">
        <v>353.923</v>
      </c>
      <c r="T15">
        <v>390.35399999999998</v>
      </c>
      <c r="U15">
        <v>225.72</v>
      </c>
      <c r="V15">
        <v>254.19900000000001</v>
      </c>
      <c r="W15">
        <v>248.625</v>
      </c>
      <c r="X15">
        <v>302.27499999999998</v>
      </c>
      <c r="Y15">
        <v>82.753</v>
      </c>
      <c r="Z15">
        <v>201.77699999999999</v>
      </c>
      <c r="AA15">
        <v>264.608</v>
      </c>
      <c r="AB15">
        <v>309.41899999999998</v>
      </c>
      <c r="AC15">
        <v>244.06</v>
      </c>
      <c r="AD15">
        <v>299.33600000000001</v>
      </c>
      <c r="AE15">
        <v>329.72800000000001</v>
      </c>
      <c r="AF15">
        <v>297.214</v>
      </c>
      <c r="AG15">
        <v>132.97399999999999</v>
      </c>
      <c r="AH15" s="19">
        <v>207.685</v>
      </c>
      <c r="AI15" s="4">
        <v>133.749</v>
      </c>
      <c r="AJ15" s="4">
        <v>135.63800000000001</v>
      </c>
      <c r="AK15" s="4">
        <v>283.80799999999999</v>
      </c>
      <c r="AL15" s="4">
        <v>216.78700000000001</v>
      </c>
      <c r="AM15" s="4">
        <v>118.226</v>
      </c>
    </row>
    <row r="16" spans="1:54" ht="15" x14ac:dyDescent="0.25">
      <c r="A16" s="18">
        <v>44348</v>
      </c>
      <c r="B16"/>
      <c r="C16"/>
      <c r="D16">
        <v>310</v>
      </c>
      <c r="E16">
        <v>370.37900000000002</v>
      </c>
      <c r="F16">
        <v>444.74599999999998</v>
      </c>
      <c r="G16">
        <v>818.86199999999997</v>
      </c>
      <c r="H16">
        <v>459.99599999999998</v>
      </c>
      <c r="I16">
        <v>457.56</v>
      </c>
      <c r="J16">
        <v>335.74900000000002</v>
      </c>
      <c r="K16">
        <v>204.21199999999999</v>
      </c>
      <c r="L16">
        <v>177.14500000000001</v>
      </c>
      <c r="M16">
        <v>213.18100000000001</v>
      </c>
      <c r="N16">
        <v>336.78899999999999</v>
      </c>
      <c r="O16">
        <v>213.19</v>
      </c>
      <c r="P16">
        <v>479.92399999999998</v>
      </c>
      <c r="Q16">
        <v>248.87100000000001</v>
      </c>
      <c r="R16">
        <v>640.77499999999998</v>
      </c>
      <c r="S16">
        <v>337.49400000000003</v>
      </c>
      <c r="T16">
        <v>608.36599999999999</v>
      </c>
      <c r="U16">
        <v>237.77699999999999</v>
      </c>
      <c r="V16">
        <v>423.80700000000002</v>
      </c>
      <c r="W16">
        <v>184.58</v>
      </c>
      <c r="X16">
        <v>238.27799999999999</v>
      </c>
      <c r="Y16">
        <v>62.908999999999999</v>
      </c>
      <c r="Z16">
        <v>275.03100000000001</v>
      </c>
      <c r="AA16">
        <v>177.99199999999999</v>
      </c>
      <c r="AB16">
        <v>345.60399999999998</v>
      </c>
      <c r="AC16">
        <v>232.06200000000001</v>
      </c>
      <c r="AD16">
        <v>239.16800000000001</v>
      </c>
      <c r="AE16">
        <v>600.02800000000002</v>
      </c>
      <c r="AF16">
        <v>310</v>
      </c>
      <c r="AG16">
        <v>299.22800000000001</v>
      </c>
      <c r="AH16" s="19">
        <v>526.57600000000002</v>
      </c>
      <c r="AI16" s="4">
        <v>58.683999999999997</v>
      </c>
      <c r="AJ16" s="4">
        <v>177.11799999999999</v>
      </c>
      <c r="AK16" s="4">
        <v>405.82</v>
      </c>
      <c r="AL16" s="4">
        <v>383.77300000000002</v>
      </c>
      <c r="AM16" s="4">
        <v>134.28700000000001</v>
      </c>
    </row>
    <row r="17" spans="1:1005" ht="15" x14ac:dyDescent="0.25">
      <c r="A17" s="18">
        <v>44378</v>
      </c>
      <c r="B17"/>
      <c r="C17"/>
      <c r="D17">
        <v>105</v>
      </c>
      <c r="E17">
        <v>195.709</v>
      </c>
      <c r="F17">
        <v>239.018</v>
      </c>
      <c r="G17">
        <v>355.82799999999997</v>
      </c>
      <c r="H17">
        <v>130.46299999999999</v>
      </c>
      <c r="I17">
        <v>177.40299999999999</v>
      </c>
      <c r="J17">
        <v>104.654</v>
      </c>
      <c r="K17">
        <v>75.593000000000004</v>
      </c>
      <c r="L17">
        <v>68.572000000000003</v>
      </c>
      <c r="M17">
        <v>78.302999999999997</v>
      </c>
      <c r="N17">
        <v>145.255</v>
      </c>
      <c r="O17">
        <v>75.373000000000005</v>
      </c>
      <c r="P17">
        <v>208.131</v>
      </c>
      <c r="Q17">
        <v>71.741</v>
      </c>
      <c r="R17">
        <v>537.096</v>
      </c>
      <c r="S17">
        <v>125.67400000000001</v>
      </c>
      <c r="T17">
        <v>203.65100000000001</v>
      </c>
      <c r="U17">
        <v>105</v>
      </c>
      <c r="V17">
        <v>238.94</v>
      </c>
      <c r="W17">
        <v>51.710999999999999</v>
      </c>
      <c r="X17">
        <v>63.609000000000002</v>
      </c>
      <c r="Y17">
        <v>23.045999999999999</v>
      </c>
      <c r="Z17">
        <v>72.843000000000004</v>
      </c>
      <c r="AA17">
        <v>60.587000000000003</v>
      </c>
      <c r="AB17">
        <v>126.407</v>
      </c>
      <c r="AC17">
        <v>79.364999999999995</v>
      </c>
      <c r="AD17">
        <v>76.846000000000004</v>
      </c>
      <c r="AE17">
        <v>241.15600000000001</v>
      </c>
      <c r="AF17">
        <v>149.87899999999999</v>
      </c>
      <c r="AG17">
        <v>81.641999999999996</v>
      </c>
      <c r="AH17" s="19">
        <v>237.381</v>
      </c>
      <c r="AI17" s="4">
        <v>23.977</v>
      </c>
      <c r="AJ17" s="4">
        <v>58.124000000000002</v>
      </c>
      <c r="AK17" s="4">
        <v>116.081</v>
      </c>
      <c r="AL17" s="4">
        <v>109.34399999999999</v>
      </c>
      <c r="AM17" s="4">
        <v>49.259</v>
      </c>
    </row>
    <row r="18" spans="1:1005" ht="15" x14ac:dyDescent="0.25">
      <c r="A18" s="18">
        <v>44409</v>
      </c>
      <c r="B18"/>
      <c r="C18"/>
      <c r="D18">
        <v>60</v>
      </c>
      <c r="E18">
        <v>110.09399999999999</v>
      </c>
      <c r="F18">
        <v>96.484999999999999</v>
      </c>
      <c r="G18">
        <v>147.202</v>
      </c>
      <c r="H18">
        <v>63.301000000000002</v>
      </c>
      <c r="I18">
        <v>72.948999999999998</v>
      </c>
      <c r="J18">
        <v>62.042999999999999</v>
      </c>
      <c r="K18">
        <v>46.094000000000001</v>
      </c>
      <c r="L18">
        <v>55.679000000000002</v>
      </c>
      <c r="M18">
        <v>44.274999999999999</v>
      </c>
      <c r="N18">
        <v>66.024000000000001</v>
      </c>
      <c r="O18">
        <v>61.715000000000003</v>
      </c>
      <c r="P18">
        <v>78.111000000000004</v>
      </c>
      <c r="Q18">
        <v>43.704000000000001</v>
      </c>
      <c r="R18">
        <v>157.33600000000001</v>
      </c>
      <c r="S18">
        <v>55.951000000000001</v>
      </c>
      <c r="T18">
        <v>94.091999999999999</v>
      </c>
      <c r="U18">
        <v>52.359000000000002</v>
      </c>
      <c r="V18">
        <v>102.06699999999999</v>
      </c>
      <c r="W18">
        <v>44.582999999999998</v>
      </c>
      <c r="X18">
        <v>52.652999999999999</v>
      </c>
      <c r="Y18">
        <v>20.337</v>
      </c>
      <c r="Z18">
        <v>47.331000000000003</v>
      </c>
      <c r="AA18">
        <v>41.235999999999997</v>
      </c>
      <c r="AB18">
        <v>64.311999999999998</v>
      </c>
      <c r="AC18">
        <v>61.08</v>
      </c>
      <c r="AD18">
        <v>56.185000000000002</v>
      </c>
      <c r="AE18">
        <v>92.302999999999997</v>
      </c>
      <c r="AF18">
        <v>60</v>
      </c>
      <c r="AG18">
        <v>53.212000000000003</v>
      </c>
      <c r="AH18" s="19">
        <v>79.033000000000001</v>
      </c>
      <c r="AI18" s="4">
        <v>26.222000000000001</v>
      </c>
      <c r="AJ18" s="4">
        <v>45.037999999999997</v>
      </c>
      <c r="AK18" s="4">
        <v>66.087000000000003</v>
      </c>
      <c r="AL18" s="4">
        <v>49.826999999999998</v>
      </c>
      <c r="AM18" s="4">
        <v>33.529000000000003</v>
      </c>
    </row>
    <row r="19" spans="1:1005" ht="15" x14ac:dyDescent="0.25">
      <c r="A19" s="18">
        <v>44440</v>
      </c>
      <c r="B19"/>
      <c r="C19"/>
      <c r="D19">
        <v>40</v>
      </c>
      <c r="E19">
        <v>76.352000000000004</v>
      </c>
      <c r="F19">
        <v>40.936</v>
      </c>
      <c r="G19">
        <v>70.777000000000001</v>
      </c>
      <c r="H19">
        <v>56.457999999999998</v>
      </c>
      <c r="I19">
        <v>62.884999999999998</v>
      </c>
      <c r="J19">
        <v>40.729999999999997</v>
      </c>
      <c r="K19">
        <v>40</v>
      </c>
      <c r="L19">
        <v>33.216999999999999</v>
      </c>
      <c r="M19">
        <v>31.196000000000002</v>
      </c>
      <c r="N19">
        <v>35.923000000000002</v>
      </c>
      <c r="O19">
        <v>42.853000000000002</v>
      </c>
      <c r="P19">
        <v>55.460999999999999</v>
      </c>
      <c r="Q19">
        <v>35.225000000000001</v>
      </c>
      <c r="R19">
        <v>63.527999999999999</v>
      </c>
      <c r="S19">
        <v>37.801000000000002</v>
      </c>
      <c r="T19">
        <v>59.073</v>
      </c>
      <c r="U19">
        <v>31.111999999999998</v>
      </c>
      <c r="V19">
        <v>47.595999999999997</v>
      </c>
      <c r="W19">
        <v>32.067</v>
      </c>
      <c r="X19">
        <v>31.24</v>
      </c>
      <c r="Y19">
        <v>20.212</v>
      </c>
      <c r="Z19">
        <v>58.427999999999997</v>
      </c>
      <c r="AA19">
        <v>38.720999999999997</v>
      </c>
      <c r="AB19">
        <v>36.005000000000003</v>
      </c>
      <c r="AC19">
        <v>38.363999999999997</v>
      </c>
      <c r="AD19">
        <v>47.53</v>
      </c>
      <c r="AE19">
        <v>47.6</v>
      </c>
      <c r="AF19">
        <v>35.630000000000003</v>
      </c>
      <c r="AG19">
        <v>28.294</v>
      </c>
      <c r="AH19" s="19">
        <v>41.082000000000001</v>
      </c>
      <c r="AI19" s="4">
        <v>19.89</v>
      </c>
      <c r="AJ19" s="4">
        <v>55.628999999999998</v>
      </c>
      <c r="AK19" s="4">
        <v>50.7</v>
      </c>
      <c r="AL19" s="4">
        <v>33.984999999999999</v>
      </c>
      <c r="AM19" s="4">
        <v>24.542000000000002</v>
      </c>
    </row>
    <row r="20" spans="1:1005" ht="15" x14ac:dyDescent="0.25">
      <c r="A20" s="18">
        <v>44470</v>
      </c>
      <c r="B20"/>
      <c r="C20"/>
      <c r="D20">
        <v>42.34</v>
      </c>
      <c r="E20">
        <v>55.095999999999997</v>
      </c>
      <c r="F20">
        <v>39.947000000000003</v>
      </c>
      <c r="G20">
        <v>72.837999999999994</v>
      </c>
      <c r="H20">
        <v>95.266999999999996</v>
      </c>
      <c r="I20">
        <v>77.510000000000005</v>
      </c>
      <c r="J20">
        <v>37.838000000000001</v>
      </c>
      <c r="K20">
        <v>35.335000000000001</v>
      </c>
      <c r="L20">
        <v>36.991</v>
      </c>
      <c r="M20">
        <v>56.076999999999998</v>
      </c>
      <c r="N20">
        <v>35.158999999999999</v>
      </c>
      <c r="O20">
        <v>33.854999999999997</v>
      </c>
      <c r="P20">
        <v>55.344000000000001</v>
      </c>
      <c r="Q20">
        <v>36.204999999999998</v>
      </c>
      <c r="R20">
        <v>67.688999999999993</v>
      </c>
      <c r="S20">
        <v>54.8</v>
      </c>
      <c r="T20">
        <v>75.319000000000003</v>
      </c>
      <c r="U20">
        <v>43.411000000000001</v>
      </c>
      <c r="V20">
        <v>43.241999999999997</v>
      </c>
      <c r="W20">
        <v>32.695</v>
      </c>
      <c r="X20">
        <v>32.299999999999997</v>
      </c>
      <c r="Y20">
        <v>33.630000000000003</v>
      </c>
      <c r="Z20">
        <v>43.192999999999998</v>
      </c>
      <c r="AA20">
        <v>42.329000000000001</v>
      </c>
      <c r="AB20">
        <v>58.88</v>
      </c>
      <c r="AC20">
        <v>77.287999999999997</v>
      </c>
      <c r="AD20">
        <v>52.198</v>
      </c>
      <c r="AE20">
        <v>48.49</v>
      </c>
      <c r="AF20">
        <v>40.994999999999997</v>
      </c>
      <c r="AG20">
        <v>33.345999999999997</v>
      </c>
      <c r="AH20" s="19">
        <v>46.628999999999998</v>
      </c>
      <c r="AI20" s="4">
        <v>21.706</v>
      </c>
      <c r="AJ20" s="4">
        <v>59.710999999999999</v>
      </c>
      <c r="AK20" s="4">
        <v>72.988</v>
      </c>
      <c r="AL20" s="4">
        <v>34.057000000000002</v>
      </c>
      <c r="AM20" s="4">
        <v>29.187000000000001</v>
      </c>
    </row>
    <row r="21" spans="1:1005" ht="15" x14ac:dyDescent="0.25">
      <c r="A21" s="18">
        <v>44501</v>
      </c>
      <c r="B21"/>
      <c r="C21"/>
      <c r="D21">
        <v>36.24</v>
      </c>
      <c r="E21">
        <v>37.972000000000001</v>
      </c>
      <c r="F21">
        <v>33.975000000000001</v>
      </c>
      <c r="G21">
        <v>57.252000000000002</v>
      </c>
      <c r="H21">
        <v>54.591999999999999</v>
      </c>
      <c r="I21">
        <v>54</v>
      </c>
      <c r="J21">
        <v>36.381</v>
      </c>
      <c r="K21">
        <v>26.814</v>
      </c>
      <c r="L21">
        <v>29.553000000000001</v>
      </c>
      <c r="M21">
        <v>47.005000000000003</v>
      </c>
      <c r="N21">
        <v>32.249000000000002</v>
      </c>
      <c r="O21">
        <v>28.390999999999998</v>
      </c>
      <c r="P21">
        <v>43.195</v>
      </c>
      <c r="Q21">
        <v>32.764000000000003</v>
      </c>
      <c r="R21">
        <v>50.298999999999999</v>
      </c>
      <c r="S21">
        <v>39.792999999999999</v>
      </c>
      <c r="T21">
        <v>51.079000000000001</v>
      </c>
      <c r="U21">
        <v>36.664999999999999</v>
      </c>
      <c r="V21">
        <v>34.770000000000003</v>
      </c>
      <c r="W21">
        <v>28.14</v>
      </c>
      <c r="X21">
        <v>31.388000000000002</v>
      </c>
      <c r="Y21">
        <v>20.449000000000002</v>
      </c>
      <c r="Z21">
        <v>30.936</v>
      </c>
      <c r="AA21">
        <v>36.384</v>
      </c>
      <c r="AB21">
        <v>43.173999999999999</v>
      </c>
      <c r="AC21">
        <v>48.533999999999999</v>
      </c>
      <c r="AD21">
        <v>38.692</v>
      </c>
      <c r="AE21">
        <v>42.17</v>
      </c>
      <c r="AF21">
        <v>37.945999999999998</v>
      </c>
      <c r="AG21">
        <v>33.058999999999997</v>
      </c>
      <c r="AH21" s="19">
        <v>38.404000000000003</v>
      </c>
      <c r="AI21" s="4">
        <v>18.375</v>
      </c>
      <c r="AJ21" s="4">
        <v>35.609000000000002</v>
      </c>
      <c r="AK21" s="4">
        <v>44.08</v>
      </c>
      <c r="AL21" s="4">
        <v>32.000999999999998</v>
      </c>
      <c r="AM21" s="4">
        <v>27.795000000000002</v>
      </c>
    </row>
    <row r="22" spans="1:1005" ht="15" x14ac:dyDescent="0.25">
      <c r="A22" s="18">
        <v>44531</v>
      </c>
      <c r="B22"/>
      <c r="C22"/>
      <c r="D22">
        <v>32.43</v>
      </c>
      <c r="E22">
        <v>33.555999999999997</v>
      </c>
      <c r="F22">
        <v>32.314999999999998</v>
      </c>
      <c r="G22">
        <v>48.936</v>
      </c>
      <c r="H22">
        <v>39.177999999999997</v>
      </c>
      <c r="I22">
        <v>41.198</v>
      </c>
      <c r="J22">
        <v>32.259</v>
      </c>
      <c r="K22">
        <v>24.445</v>
      </c>
      <c r="L22">
        <v>26.561</v>
      </c>
      <c r="M22">
        <v>33.177999999999997</v>
      </c>
      <c r="N22">
        <v>29.655999999999999</v>
      </c>
      <c r="O22">
        <v>26.292000000000002</v>
      </c>
      <c r="P22">
        <v>37.741999999999997</v>
      </c>
      <c r="Q22">
        <v>27.885999999999999</v>
      </c>
      <c r="R22">
        <v>45.720999999999997</v>
      </c>
      <c r="S22">
        <v>34.865000000000002</v>
      </c>
      <c r="T22">
        <v>41.143000000000001</v>
      </c>
      <c r="U22">
        <v>33.552</v>
      </c>
      <c r="V22">
        <v>32.082999999999998</v>
      </c>
      <c r="W22">
        <v>25.07</v>
      </c>
      <c r="X22">
        <v>27.181000000000001</v>
      </c>
      <c r="Y22">
        <v>17.161000000000001</v>
      </c>
      <c r="Z22">
        <v>28.864999999999998</v>
      </c>
      <c r="AA22">
        <v>28.864000000000001</v>
      </c>
      <c r="AB22">
        <v>32.854999999999997</v>
      </c>
      <c r="AC22">
        <v>34.273000000000003</v>
      </c>
      <c r="AD22">
        <v>29.658000000000001</v>
      </c>
      <c r="AE22">
        <v>38.406999999999996</v>
      </c>
      <c r="AF22">
        <v>31.41</v>
      </c>
      <c r="AG22">
        <v>27.957000000000001</v>
      </c>
      <c r="AH22" s="19">
        <v>34.332999999999998</v>
      </c>
      <c r="AI22" s="4">
        <v>17.158000000000001</v>
      </c>
      <c r="AJ22" s="4">
        <v>27.774999999999999</v>
      </c>
      <c r="AK22" s="4">
        <v>34.156999999999996</v>
      </c>
      <c r="AL22" s="4">
        <v>30.260999999999999</v>
      </c>
      <c r="AM22" s="4">
        <v>22.535</v>
      </c>
    </row>
    <row r="23" spans="1:1005" ht="15" x14ac:dyDescent="0.25">
      <c r="A23" s="18">
        <v>44562</v>
      </c>
      <c r="B23"/>
      <c r="C23"/>
      <c r="D23">
        <v>31.25</v>
      </c>
      <c r="E23">
        <v>30.215</v>
      </c>
      <c r="F23">
        <v>31.268999999999998</v>
      </c>
      <c r="G23">
        <v>43.691000000000003</v>
      </c>
      <c r="H23">
        <v>33.872</v>
      </c>
      <c r="I23">
        <v>34.463000000000001</v>
      </c>
      <c r="J23">
        <v>28.626999999999999</v>
      </c>
      <c r="K23">
        <v>21.972000000000001</v>
      </c>
      <c r="L23">
        <v>23.826000000000001</v>
      </c>
      <c r="M23">
        <v>26.334</v>
      </c>
      <c r="N23">
        <v>26.05</v>
      </c>
      <c r="O23">
        <v>23.931999999999999</v>
      </c>
      <c r="P23">
        <v>33.871000000000002</v>
      </c>
      <c r="Q23">
        <v>24.861999999999998</v>
      </c>
      <c r="R23">
        <v>39.85</v>
      </c>
      <c r="S23">
        <v>29.893000000000001</v>
      </c>
      <c r="T23">
        <v>36.902000000000001</v>
      </c>
      <c r="U23">
        <v>29.027999999999999</v>
      </c>
      <c r="V23">
        <v>31.004000000000001</v>
      </c>
      <c r="W23">
        <v>22.41</v>
      </c>
      <c r="X23">
        <v>24.13</v>
      </c>
      <c r="Y23">
        <v>15.412000000000001</v>
      </c>
      <c r="Z23">
        <v>25.619</v>
      </c>
      <c r="AA23">
        <v>29.324000000000002</v>
      </c>
      <c r="AB23">
        <v>28.501000000000001</v>
      </c>
      <c r="AC23">
        <v>30.596</v>
      </c>
      <c r="AD23">
        <v>25.709</v>
      </c>
      <c r="AE23">
        <v>34.756999999999998</v>
      </c>
      <c r="AF23">
        <v>27.596</v>
      </c>
      <c r="AG23">
        <v>24.838999999999999</v>
      </c>
      <c r="AH23" s="19">
        <v>31.36</v>
      </c>
      <c r="AI23" s="4">
        <v>15.502000000000001</v>
      </c>
      <c r="AJ23" s="4">
        <v>24.271000000000001</v>
      </c>
      <c r="AK23" s="4">
        <v>29.954999999999998</v>
      </c>
      <c r="AL23" s="4">
        <v>28.068999999999999</v>
      </c>
      <c r="AM23" s="4">
        <v>19.192</v>
      </c>
    </row>
    <row r="24" spans="1:1005" ht="15" x14ac:dyDescent="0.25">
      <c r="A24" s="18">
        <v>44593</v>
      </c>
      <c r="B24"/>
      <c r="C24"/>
      <c r="D24">
        <v>28.83</v>
      </c>
      <c r="E24">
        <v>25.466999999999999</v>
      </c>
      <c r="F24">
        <v>24.175999999999998</v>
      </c>
      <c r="G24">
        <v>36.302999999999997</v>
      </c>
      <c r="H24">
        <v>44.19</v>
      </c>
      <c r="I24">
        <v>32.072000000000003</v>
      </c>
      <c r="J24">
        <v>23.567</v>
      </c>
      <c r="K24">
        <v>18.085999999999999</v>
      </c>
      <c r="L24">
        <v>20.436</v>
      </c>
      <c r="M24">
        <v>22.948</v>
      </c>
      <c r="N24">
        <v>22.475999999999999</v>
      </c>
      <c r="O24">
        <v>21.759</v>
      </c>
      <c r="P24">
        <v>27.690999999999999</v>
      </c>
      <c r="Q24">
        <v>25.577999999999999</v>
      </c>
      <c r="R24">
        <v>35.927</v>
      </c>
      <c r="S24">
        <v>24.260999999999999</v>
      </c>
      <c r="T24">
        <v>31.734999999999999</v>
      </c>
      <c r="U24">
        <v>28.664999999999999</v>
      </c>
      <c r="V24">
        <v>30.849</v>
      </c>
      <c r="W24">
        <v>22.1</v>
      </c>
      <c r="X24">
        <v>19.826000000000001</v>
      </c>
      <c r="Y24">
        <v>18.963000000000001</v>
      </c>
      <c r="Z24">
        <v>21.202999999999999</v>
      </c>
      <c r="AA24">
        <v>24.943000000000001</v>
      </c>
      <c r="AB24">
        <v>23.079000000000001</v>
      </c>
      <c r="AC24">
        <v>28.686</v>
      </c>
      <c r="AD24">
        <v>20.98</v>
      </c>
      <c r="AE24">
        <v>30.125</v>
      </c>
      <c r="AF24">
        <v>22.716000000000001</v>
      </c>
      <c r="AG24">
        <v>20.231999999999999</v>
      </c>
      <c r="AH24" s="19">
        <v>26.071999999999999</v>
      </c>
      <c r="AI24" s="4">
        <v>12.927</v>
      </c>
      <c r="AJ24" s="4">
        <v>24.216999999999999</v>
      </c>
      <c r="AK24" s="4">
        <v>30.076000000000001</v>
      </c>
      <c r="AL24" s="4">
        <v>23.45</v>
      </c>
      <c r="AM24" s="4">
        <v>16.05</v>
      </c>
    </row>
    <row r="25" spans="1:1005" ht="15" x14ac:dyDescent="0.25">
      <c r="A25" s="18">
        <v>44621</v>
      </c>
      <c r="B25"/>
      <c r="C25"/>
      <c r="D25">
        <v>46.35</v>
      </c>
      <c r="E25">
        <v>40.704000000000001</v>
      </c>
      <c r="F25">
        <v>24.933</v>
      </c>
      <c r="G25">
        <v>53.924999999999997</v>
      </c>
      <c r="H25">
        <v>85.076999999999998</v>
      </c>
      <c r="I25">
        <v>39.061999999999998</v>
      </c>
      <c r="J25">
        <v>34.956000000000003</v>
      </c>
      <c r="K25">
        <v>51.706000000000003</v>
      </c>
      <c r="L25">
        <v>33.366999999999997</v>
      </c>
      <c r="M25">
        <v>34.247</v>
      </c>
      <c r="N25">
        <v>38.445999999999998</v>
      </c>
      <c r="O25">
        <v>39.07</v>
      </c>
      <c r="P25">
        <v>51.069000000000003</v>
      </c>
      <c r="Q25">
        <v>59.686</v>
      </c>
      <c r="R25">
        <v>49.682000000000002</v>
      </c>
      <c r="S25">
        <v>49.526000000000003</v>
      </c>
      <c r="T25">
        <v>51.631999999999998</v>
      </c>
      <c r="U25">
        <v>41.372999999999998</v>
      </c>
      <c r="V25">
        <v>37.029000000000003</v>
      </c>
      <c r="W25">
        <v>35.009</v>
      </c>
      <c r="X25">
        <v>25.114000000000001</v>
      </c>
      <c r="Y25">
        <v>32.220999999999997</v>
      </c>
      <c r="Z25">
        <v>60.804000000000002</v>
      </c>
      <c r="AA25">
        <v>30.382000000000001</v>
      </c>
      <c r="AB25">
        <v>33.347999999999999</v>
      </c>
      <c r="AC25">
        <v>79.034000000000006</v>
      </c>
      <c r="AD25">
        <v>22.919</v>
      </c>
      <c r="AE25">
        <v>59.387</v>
      </c>
      <c r="AF25">
        <v>27.905000000000001</v>
      </c>
      <c r="AG25">
        <v>38.997999999999998</v>
      </c>
      <c r="AH25" s="19">
        <v>51.411000000000001</v>
      </c>
      <c r="AI25" s="4">
        <v>21.042000000000002</v>
      </c>
      <c r="AJ25" s="4">
        <v>28.05</v>
      </c>
      <c r="AK25" s="4">
        <v>54.808999999999997</v>
      </c>
      <c r="AL25" s="4">
        <v>27.13</v>
      </c>
      <c r="AM25" s="4">
        <v>28.649000000000001</v>
      </c>
    </row>
    <row r="26" spans="1:1005" ht="15" x14ac:dyDescent="0.25">
      <c r="A26" s="18">
        <v>44652</v>
      </c>
      <c r="B26"/>
      <c r="C26"/>
      <c r="D26">
        <v>100.63</v>
      </c>
      <c r="E26">
        <v>49.195</v>
      </c>
      <c r="F26">
        <v>57.283999999999999</v>
      </c>
      <c r="G26">
        <v>120.474</v>
      </c>
      <c r="H26">
        <v>150.309</v>
      </c>
      <c r="I26">
        <v>119.72</v>
      </c>
      <c r="J26">
        <v>80.415000000000006</v>
      </c>
      <c r="K26">
        <v>133.90899999999999</v>
      </c>
      <c r="L26">
        <v>76.956999999999994</v>
      </c>
      <c r="M26">
        <v>65.998000000000005</v>
      </c>
      <c r="N26">
        <v>96.08</v>
      </c>
      <c r="O26">
        <v>116.27500000000001</v>
      </c>
      <c r="P26">
        <v>99.218999999999994</v>
      </c>
      <c r="Q26">
        <v>72.754999999999995</v>
      </c>
      <c r="R26">
        <v>114.494</v>
      </c>
      <c r="S26">
        <v>109.467</v>
      </c>
      <c r="T26">
        <v>82.856999999999999</v>
      </c>
      <c r="U26">
        <v>57.07</v>
      </c>
      <c r="V26">
        <v>94.835999999999999</v>
      </c>
      <c r="W26">
        <v>71.061000000000007</v>
      </c>
      <c r="X26">
        <v>66.370999999999995</v>
      </c>
      <c r="Y26">
        <v>65.263000000000005</v>
      </c>
      <c r="Z26">
        <v>128.34</v>
      </c>
      <c r="AA26">
        <v>77.817999999999998</v>
      </c>
      <c r="AB26">
        <v>109.43600000000001</v>
      </c>
      <c r="AC26">
        <v>114.17700000000001</v>
      </c>
      <c r="AD26">
        <v>80.358999999999995</v>
      </c>
      <c r="AE26">
        <v>98.069000000000003</v>
      </c>
      <c r="AF26">
        <v>74.994</v>
      </c>
      <c r="AG26">
        <v>91.600999999999999</v>
      </c>
      <c r="AH26" s="19">
        <v>111.45399999999999</v>
      </c>
      <c r="AI26" s="4">
        <v>51.167999999999999</v>
      </c>
      <c r="AJ26" s="4">
        <v>66.393000000000001</v>
      </c>
      <c r="AK26" s="4">
        <v>97.36</v>
      </c>
      <c r="AL26" s="4">
        <v>62.648000000000003</v>
      </c>
      <c r="AM26" s="4">
        <v>49.911999999999999</v>
      </c>
    </row>
    <row r="27" spans="1:1005" ht="15" x14ac:dyDescent="0.25">
      <c r="A27" s="18">
        <v>44682</v>
      </c>
      <c r="B27"/>
      <c r="C27"/>
      <c r="D27">
        <v>281.23</v>
      </c>
      <c r="E27">
        <v>180.07</v>
      </c>
      <c r="F27">
        <v>564.41099999999994</v>
      </c>
      <c r="G27">
        <v>465.428</v>
      </c>
      <c r="H27">
        <v>393.15</v>
      </c>
      <c r="I27">
        <v>386.21300000000002</v>
      </c>
      <c r="J27">
        <v>174.703</v>
      </c>
      <c r="K27">
        <v>216.10300000000001</v>
      </c>
      <c r="L27">
        <v>144.97399999999999</v>
      </c>
      <c r="M27">
        <v>206.916</v>
      </c>
      <c r="N27">
        <v>246.58699999999999</v>
      </c>
      <c r="O27">
        <v>334.78300000000002</v>
      </c>
      <c r="P27">
        <v>260.42</v>
      </c>
      <c r="Q27">
        <v>244.83799999999999</v>
      </c>
      <c r="R27">
        <v>422.68400000000003</v>
      </c>
      <c r="S27">
        <v>399.78399999999999</v>
      </c>
      <c r="T27">
        <v>260.30900000000003</v>
      </c>
      <c r="U27">
        <v>267.43099999999998</v>
      </c>
      <c r="V27">
        <v>273.589</v>
      </c>
      <c r="W27">
        <v>295.02</v>
      </c>
      <c r="X27">
        <v>84.596000000000004</v>
      </c>
      <c r="Y27">
        <v>183.06200000000001</v>
      </c>
      <c r="Z27">
        <v>268.31599999999997</v>
      </c>
      <c r="AA27">
        <v>299.47800000000001</v>
      </c>
      <c r="AB27">
        <v>257.76400000000001</v>
      </c>
      <c r="AC27">
        <v>301.69299999999998</v>
      </c>
      <c r="AD27">
        <v>337.77699999999999</v>
      </c>
      <c r="AE27">
        <v>333.10700000000003</v>
      </c>
      <c r="AF27">
        <v>142.40100000000001</v>
      </c>
      <c r="AG27">
        <v>211.3</v>
      </c>
      <c r="AH27" s="19">
        <v>151.08699999999999</v>
      </c>
      <c r="AI27" s="4">
        <v>120.58499999999999</v>
      </c>
      <c r="AJ27" s="4">
        <v>281.089</v>
      </c>
      <c r="AK27" s="4">
        <v>234.54599999999999</v>
      </c>
      <c r="AL27" s="4">
        <v>124.425</v>
      </c>
      <c r="AM27" s="4">
        <v>181.97300000000001</v>
      </c>
    </row>
    <row r="28" spans="1:1005" ht="15" x14ac:dyDescent="0.25">
      <c r="A28" s="18">
        <v>44713</v>
      </c>
      <c r="B28"/>
      <c r="C28"/>
      <c r="D28">
        <v>314.85000000000002</v>
      </c>
      <c r="E28">
        <v>465.87099999999998</v>
      </c>
      <c r="F28">
        <v>835.49900000000002</v>
      </c>
      <c r="G28">
        <v>488.10599999999999</v>
      </c>
      <c r="H28">
        <v>462.17099999999999</v>
      </c>
      <c r="I28">
        <v>340.714</v>
      </c>
      <c r="J28">
        <v>209.74</v>
      </c>
      <c r="K28">
        <v>177.42500000000001</v>
      </c>
      <c r="L28">
        <v>210.983</v>
      </c>
      <c r="M28">
        <v>332.26100000000002</v>
      </c>
      <c r="N28">
        <v>215.82900000000001</v>
      </c>
      <c r="O28">
        <v>478.84199999999998</v>
      </c>
      <c r="P28">
        <v>260.38400000000001</v>
      </c>
      <c r="Q28">
        <v>640.94299999999998</v>
      </c>
      <c r="R28">
        <v>358.36799999999999</v>
      </c>
      <c r="S28">
        <v>610.25</v>
      </c>
      <c r="T28">
        <v>251.16800000000001</v>
      </c>
      <c r="U28">
        <v>427.36</v>
      </c>
      <c r="V28">
        <v>190.58099999999999</v>
      </c>
      <c r="W28">
        <v>239.89599999999999</v>
      </c>
      <c r="X28">
        <v>62.804000000000002</v>
      </c>
      <c r="Y28">
        <v>255.49199999999999</v>
      </c>
      <c r="Z28">
        <v>176.184</v>
      </c>
      <c r="AA28">
        <v>346.62099999999998</v>
      </c>
      <c r="AB28">
        <v>233.91800000000001</v>
      </c>
      <c r="AC28">
        <v>235.64400000000001</v>
      </c>
      <c r="AD28">
        <v>596.47799999999995</v>
      </c>
      <c r="AE28">
        <v>325.56200000000001</v>
      </c>
      <c r="AF28">
        <v>304.17700000000002</v>
      </c>
      <c r="AG28">
        <v>525.61699999999996</v>
      </c>
      <c r="AH28" s="19">
        <v>63.984000000000002</v>
      </c>
      <c r="AI28" s="4">
        <v>165.85599999999999</v>
      </c>
      <c r="AJ28" s="4">
        <v>396.464</v>
      </c>
      <c r="AK28" s="4">
        <v>388.38200000000001</v>
      </c>
      <c r="AL28" s="4">
        <v>135.98500000000001</v>
      </c>
      <c r="AM28" s="4">
        <v>351.35300000000001</v>
      </c>
      <c r="ALQ28" s="4" t="e">
        <v>#N/A</v>
      </c>
    </row>
    <row r="29" spans="1:1005" ht="15" x14ac:dyDescent="0.25">
      <c r="A29" s="18">
        <v>44743</v>
      </c>
      <c r="B29"/>
      <c r="C29"/>
      <c r="D29">
        <v>137.63</v>
      </c>
      <c r="E29">
        <v>256.87200000000001</v>
      </c>
      <c r="F29">
        <v>377.21199999999999</v>
      </c>
      <c r="G29">
        <v>150.08699999999999</v>
      </c>
      <c r="H29">
        <v>189.65899999999999</v>
      </c>
      <c r="I29">
        <v>113.399</v>
      </c>
      <c r="J29">
        <v>82.353999999999999</v>
      </c>
      <c r="K29">
        <v>72.534000000000006</v>
      </c>
      <c r="L29">
        <v>82.665000000000006</v>
      </c>
      <c r="M29">
        <v>151.792</v>
      </c>
      <c r="N29">
        <v>80.786000000000001</v>
      </c>
      <c r="O29">
        <v>227.221</v>
      </c>
      <c r="P29">
        <v>81.010000000000005</v>
      </c>
      <c r="Q29">
        <v>564.346</v>
      </c>
      <c r="R29">
        <v>140.28200000000001</v>
      </c>
      <c r="S29">
        <v>224.39</v>
      </c>
      <c r="T29">
        <v>116.97799999999999</v>
      </c>
      <c r="U29">
        <v>252.36099999999999</v>
      </c>
      <c r="V29">
        <v>57.503</v>
      </c>
      <c r="W29">
        <v>68.558999999999997</v>
      </c>
      <c r="X29">
        <v>24.667000000000002</v>
      </c>
      <c r="Y29">
        <v>72.087999999999994</v>
      </c>
      <c r="Z29">
        <v>63.973999999999997</v>
      </c>
      <c r="AA29">
        <v>138.52600000000001</v>
      </c>
      <c r="AB29">
        <v>85.177999999999997</v>
      </c>
      <c r="AC29">
        <v>80.715000000000003</v>
      </c>
      <c r="AD29">
        <v>253.328</v>
      </c>
      <c r="AE29">
        <v>172.637</v>
      </c>
      <c r="AF29">
        <v>88.108999999999995</v>
      </c>
      <c r="AG29">
        <v>248.94800000000001</v>
      </c>
      <c r="AH29" s="19">
        <v>29.67</v>
      </c>
      <c r="AI29" s="4">
        <v>57.692999999999998</v>
      </c>
      <c r="AJ29" s="4">
        <v>120.843</v>
      </c>
      <c r="AK29" s="4">
        <v>117.25</v>
      </c>
      <c r="AL29" s="4">
        <v>52.951999999999998</v>
      </c>
      <c r="AM29" s="4">
        <v>208.08099999999999</v>
      </c>
      <c r="ALQ29" s="4" t="e">
        <v>#N/A</v>
      </c>
    </row>
    <row r="30" spans="1:1005" ht="15" x14ac:dyDescent="0.25">
      <c r="A30" s="18">
        <v>44774</v>
      </c>
      <c r="B30"/>
      <c r="C30"/>
      <c r="D30">
        <v>75.010000000000005</v>
      </c>
      <c r="E30">
        <v>95.781999999999996</v>
      </c>
      <c r="F30">
        <v>143.636</v>
      </c>
      <c r="G30">
        <v>68.930999999999997</v>
      </c>
      <c r="H30">
        <v>72.736999999999995</v>
      </c>
      <c r="I30">
        <v>62.536999999999999</v>
      </c>
      <c r="J30">
        <v>47.024000000000001</v>
      </c>
      <c r="K30">
        <v>54.152000000000001</v>
      </c>
      <c r="L30">
        <v>43.241</v>
      </c>
      <c r="M30">
        <v>63.243000000000002</v>
      </c>
      <c r="N30">
        <v>60.95</v>
      </c>
      <c r="O30">
        <v>76.546000000000006</v>
      </c>
      <c r="P30">
        <v>46.445</v>
      </c>
      <c r="Q30">
        <v>152.1</v>
      </c>
      <c r="R30">
        <v>59.432000000000002</v>
      </c>
      <c r="S30">
        <v>94.385000000000005</v>
      </c>
      <c r="T30">
        <v>55.405000000000001</v>
      </c>
      <c r="U30">
        <v>99.287000000000006</v>
      </c>
      <c r="V30">
        <v>45.719000000000001</v>
      </c>
      <c r="W30">
        <v>50.912999999999997</v>
      </c>
      <c r="X30">
        <v>20.306999999999999</v>
      </c>
      <c r="Y30">
        <v>42.607999999999997</v>
      </c>
      <c r="Z30">
        <v>40.15</v>
      </c>
      <c r="AA30">
        <v>63.381</v>
      </c>
      <c r="AB30">
        <v>60.29</v>
      </c>
      <c r="AC30">
        <v>54.335000000000001</v>
      </c>
      <c r="AD30">
        <v>89.350999999999999</v>
      </c>
      <c r="AE30">
        <v>63.872</v>
      </c>
      <c r="AF30">
        <v>53.338000000000001</v>
      </c>
      <c r="AG30">
        <v>76.125</v>
      </c>
      <c r="AH30" s="19">
        <v>29.469000000000001</v>
      </c>
      <c r="AI30" s="4">
        <v>41.895000000000003</v>
      </c>
      <c r="AJ30" s="4">
        <v>63.219000000000001</v>
      </c>
      <c r="AK30" s="4">
        <v>49.688000000000002</v>
      </c>
      <c r="AL30" s="4">
        <v>33.21</v>
      </c>
      <c r="AM30" s="4">
        <v>105.348</v>
      </c>
      <c r="ALQ30" s="4" t="e">
        <v>#N/A</v>
      </c>
    </row>
    <row r="31" spans="1:1005" ht="15" x14ac:dyDescent="0.25">
      <c r="A31" s="18">
        <v>44805</v>
      </c>
      <c r="B31"/>
      <c r="C31"/>
      <c r="D31">
        <v>46.81</v>
      </c>
      <c r="E31">
        <v>49.493000000000002</v>
      </c>
      <c r="F31">
        <v>83.403999999999996</v>
      </c>
      <c r="G31">
        <v>70.569000000000003</v>
      </c>
      <c r="H31">
        <v>75.406999999999996</v>
      </c>
      <c r="I31">
        <v>49.563000000000002</v>
      </c>
      <c r="J31">
        <v>48.768000000000001</v>
      </c>
      <c r="K31">
        <v>38.290999999999997</v>
      </c>
      <c r="L31">
        <v>36.731000000000002</v>
      </c>
      <c r="M31">
        <v>41.402999999999999</v>
      </c>
      <c r="N31">
        <v>50.862000000000002</v>
      </c>
      <c r="O31">
        <v>65.295000000000002</v>
      </c>
      <c r="P31">
        <v>44.704000000000001</v>
      </c>
      <c r="Q31">
        <v>74.138999999999996</v>
      </c>
      <c r="R31">
        <v>48.734000000000002</v>
      </c>
      <c r="S31">
        <v>69.956999999999994</v>
      </c>
      <c r="T31">
        <v>40.25</v>
      </c>
      <c r="U31">
        <v>55.999000000000002</v>
      </c>
      <c r="V31">
        <v>39.512</v>
      </c>
      <c r="W31">
        <v>36.591000000000001</v>
      </c>
      <c r="X31">
        <v>24.273</v>
      </c>
      <c r="Y31">
        <v>64.700999999999993</v>
      </c>
      <c r="Z31">
        <v>45.371000000000002</v>
      </c>
      <c r="AA31">
        <v>41.77</v>
      </c>
      <c r="AB31">
        <v>45.735999999999997</v>
      </c>
      <c r="AC31">
        <v>55.393000000000001</v>
      </c>
      <c r="AD31">
        <v>55.610999999999997</v>
      </c>
      <c r="AE31">
        <v>45.536999999999999</v>
      </c>
      <c r="AF31">
        <v>34.462000000000003</v>
      </c>
      <c r="AG31">
        <v>47.643999999999998</v>
      </c>
      <c r="AH31" s="19">
        <v>26.664000000000001</v>
      </c>
      <c r="AI31" s="4">
        <v>60.561</v>
      </c>
      <c r="AJ31" s="4">
        <v>58.500999999999998</v>
      </c>
      <c r="AK31" s="4">
        <v>40.869</v>
      </c>
      <c r="AL31" s="4">
        <v>29.228999999999999</v>
      </c>
      <c r="AM31" s="4">
        <v>88.656999999999996</v>
      </c>
      <c r="ALQ31" s="4" t="e">
        <v>#N/A</v>
      </c>
    </row>
    <row r="32" spans="1:1005" ht="15" x14ac:dyDescent="0.25">
      <c r="A32" s="18">
        <v>44835</v>
      </c>
      <c r="B32"/>
      <c r="C32"/>
      <c r="D32">
        <v>42.34</v>
      </c>
      <c r="E32">
        <v>41.692999999999998</v>
      </c>
      <c r="F32">
        <v>74.084000000000003</v>
      </c>
      <c r="G32">
        <v>102.375</v>
      </c>
      <c r="H32">
        <v>79.775000000000006</v>
      </c>
      <c r="I32">
        <v>39.851999999999997</v>
      </c>
      <c r="J32">
        <v>37.274000000000001</v>
      </c>
      <c r="K32">
        <v>37.195</v>
      </c>
      <c r="L32">
        <v>56.637</v>
      </c>
      <c r="M32">
        <v>34.948</v>
      </c>
      <c r="N32">
        <v>34.796999999999997</v>
      </c>
      <c r="O32">
        <v>56.176000000000002</v>
      </c>
      <c r="P32">
        <v>39.709000000000003</v>
      </c>
      <c r="Q32">
        <v>68.084999999999994</v>
      </c>
      <c r="R32">
        <v>59.792999999999999</v>
      </c>
      <c r="S32">
        <v>77.468999999999994</v>
      </c>
      <c r="T32">
        <v>47.432000000000002</v>
      </c>
      <c r="U32">
        <v>43.951000000000001</v>
      </c>
      <c r="V32">
        <v>34.749000000000002</v>
      </c>
      <c r="W32">
        <v>32.296999999999997</v>
      </c>
      <c r="X32">
        <v>34.496000000000002</v>
      </c>
      <c r="Y32">
        <v>40.938000000000002</v>
      </c>
      <c r="Z32">
        <v>42.709000000000003</v>
      </c>
      <c r="AA32">
        <v>60.176000000000002</v>
      </c>
      <c r="AB32">
        <v>78.707999999999998</v>
      </c>
      <c r="AC32">
        <v>52.4</v>
      </c>
      <c r="AD32">
        <v>48.854999999999997</v>
      </c>
      <c r="AE32">
        <v>44.948</v>
      </c>
      <c r="AF32">
        <v>34.911000000000001</v>
      </c>
      <c r="AG32">
        <v>46.63</v>
      </c>
      <c r="AH32" s="19">
        <v>25.012</v>
      </c>
      <c r="AI32" s="4">
        <v>59.417000000000002</v>
      </c>
      <c r="AJ32" s="4">
        <v>72.688000000000002</v>
      </c>
      <c r="AK32" s="4">
        <v>35.268999999999998</v>
      </c>
      <c r="AL32" s="4">
        <v>29.936</v>
      </c>
      <c r="AM32" s="4">
        <v>55.031999999999996</v>
      </c>
      <c r="ALQ32" s="4" t="e">
        <v>#N/A</v>
      </c>
    </row>
    <row r="33" spans="1:1005" ht="15" x14ac:dyDescent="0.25">
      <c r="A33" s="18">
        <v>44866</v>
      </c>
      <c r="B33" s="9"/>
      <c r="C33" s="9"/>
      <c r="D33">
        <v>36.24</v>
      </c>
      <c r="E33">
        <v>35.401000000000003</v>
      </c>
      <c r="F33">
        <v>58.287999999999997</v>
      </c>
      <c r="G33">
        <v>60.680999999999997</v>
      </c>
      <c r="H33">
        <v>55.77</v>
      </c>
      <c r="I33">
        <v>38.069000000000003</v>
      </c>
      <c r="J33">
        <v>28.468</v>
      </c>
      <c r="K33">
        <v>29.577000000000002</v>
      </c>
      <c r="L33">
        <v>47.427999999999997</v>
      </c>
      <c r="M33">
        <v>32.039000000000001</v>
      </c>
      <c r="N33">
        <v>29.222999999999999</v>
      </c>
      <c r="O33">
        <v>43.95</v>
      </c>
      <c r="P33">
        <v>35.865000000000002</v>
      </c>
      <c r="Q33">
        <v>50.658999999999999</v>
      </c>
      <c r="R33">
        <v>43.901000000000003</v>
      </c>
      <c r="S33">
        <v>52.942999999999998</v>
      </c>
      <c r="T33">
        <v>40.011000000000003</v>
      </c>
      <c r="U33">
        <v>35.363</v>
      </c>
      <c r="V33">
        <v>29.968</v>
      </c>
      <c r="W33">
        <v>31.545999999999999</v>
      </c>
      <c r="X33">
        <v>21.074999999999999</v>
      </c>
      <c r="Y33">
        <v>29.11</v>
      </c>
      <c r="Z33">
        <v>36.703000000000003</v>
      </c>
      <c r="AA33">
        <v>44.305999999999997</v>
      </c>
      <c r="AB33">
        <v>49.554000000000002</v>
      </c>
      <c r="AC33">
        <v>38.857999999999997</v>
      </c>
      <c r="AD33">
        <v>42.487000000000002</v>
      </c>
      <c r="AE33">
        <v>41.625</v>
      </c>
      <c r="AF33">
        <v>34.378999999999998</v>
      </c>
      <c r="AG33">
        <v>38.402000000000001</v>
      </c>
      <c r="AH33" s="19">
        <v>21.25</v>
      </c>
      <c r="AI33" s="4">
        <v>34.677</v>
      </c>
      <c r="AJ33" s="4">
        <v>43.863</v>
      </c>
      <c r="AK33" s="4">
        <v>33.055999999999997</v>
      </c>
      <c r="AL33" s="4">
        <v>28.481000000000002</v>
      </c>
      <c r="AM33" s="4">
        <v>37.087000000000003</v>
      </c>
      <c r="ALQ33" s="4" t="e">
        <v>#N/A</v>
      </c>
    </row>
    <row r="34" spans="1:1005" ht="15" x14ac:dyDescent="0.25">
      <c r="A34" s="18">
        <v>44896</v>
      </c>
      <c r="B34"/>
      <c r="C34"/>
      <c r="D34">
        <v>32.43</v>
      </c>
      <c r="E34">
        <v>33.725000000000001</v>
      </c>
      <c r="F34">
        <v>49.863</v>
      </c>
      <c r="G34">
        <v>43.765000000000001</v>
      </c>
      <c r="H34">
        <v>42.767000000000003</v>
      </c>
      <c r="I34">
        <v>33.927</v>
      </c>
      <c r="J34">
        <v>25.992999999999999</v>
      </c>
      <c r="K34">
        <v>26.503</v>
      </c>
      <c r="L34">
        <v>33.570999999999998</v>
      </c>
      <c r="M34">
        <v>29.44</v>
      </c>
      <c r="N34">
        <v>27.071000000000002</v>
      </c>
      <c r="O34">
        <v>38.19</v>
      </c>
      <c r="P34">
        <v>30.823</v>
      </c>
      <c r="Q34">
        <v>46.058</v>
      </c>
      <c r="R34">
        <v>38.634999999999998</v>
      </c>
      <c r="S34">
        <v>42.4</v>
      </c>
      <c r="T34">
        <v>36.872999999999998</v>
      </c>
      <c r="U34">
        <v>32.654000000000003</v>
      </c>
      <c r="V34">
        <v>26.777999999999999</v>
      </c>
      <c r="W34">
        <v>27.31</v>
      </c>
      <c r="X34">
        <v>17.73</v>
      </c>
      <c r="Y34">
        <v>27.106000000000002</v>
      </c>
      <c r="Z34">
        <v>29.163</v>
      </c>
      <c r="AA34">
        <v>33.515999999999998</v>
      </c>
      <c r="AB34">
        <v>35.103999999999999</v>
      </c>
      <c r="AC34">
        <v>29.803000000000001</v>
      </c>
      <c r="AD34">
        <v>38.701000000000001</v>
      </c>
      <c r="AE34">
        <v>34.734000000000002</v>
      </c>
      <c r="AF34">
        <v>29.247</v>
      </c>
      <c r="AG34">
        <v>34.296999999999997</v>
      </c>
      <c r="AH34" s="19">
        <v>19.847999999999999</v>
      </c>
      <c r="AI34" s="4">
        <v>26.562999999999999</v>
      </c>
      <c r="AJ34" s="4">
        <v>33.954000000000001</v>
      </c>
      <c r="AK34" s="4">
        <v>31.341999999999999</v>
      </c>
      <c r="AL34" s="4">
        <v>23.114999999999998</v>
      </c>
      <c r="AM34" s="4">
        <v>32.554000000000002</v>
      </c>
      <c r="ALQ34" s="4" t="e">
        <v>#N/A</v>
      </c>
    </row>
    <row r="35" spans="1:1005" ht="15" x14ac:dyDescent="0.25">
      <c r="A35" s="18">
        <v>44927</v>
      </c>
      <c r="B35"/>
      <c r="C35"/>
      <c r="D35">
        <v>31.25</v>
      </c>
      <c r="E35">
        <v>32.575000000000003</v>
      </c>
      <c r="F35">
        <v>44.518000000000001</v>
      </c>
      <c r="G35">
        <v>37.847000000000001</v>
      </c>
      <c r="H35">
        <v>35.883000000000003</v>
      </c>
      <c r="I35">
        <v>30.166</v>
      </c>
      <c r="J35">
        <v>23.384</v>
      </c>
      <c r="K35">
        <v>23.738</v>
      </c>
      <c r="L35">
        <v>26.692</v>
      </c>
      <c r="M35">
        <v>25.849</v>
      </c>
      <c r="N35">
        <v>24.64</v>
      </c>
      <c r="O35">
        <v>34.238999999999997</v>
      </c>
      <c r="P35">
        <v>27.541</v>
      </c>
      <c r="Q35">
        <v>40.148000000000003</v>
      </c>
      <c r="R35">
        <v>33.261000000000003</v>
      </c>
      <c r="S35">
        <v>37.970999999999997</v>
      </c>
      <c r="T35">
        <v>31.992000000000001</v>
      </c>
      <c r="U35">
        <v>31.536999999999999</v>
      </c>
      <c r="V35">
        <v>23.959</v>
      </c>
      <c r="W35">
        <v>24.189</v>
      </c>
      <c r="X35">
        <v>15.926</v>
      </c>
      <c r="Y35">
        <v>24.007999999999999</v>
      </c>
      <c r="Z35">
        <v>29.6</v>
      </c>
      <c r="AA35">
        <v>28.981000000000002</v>
      </c>
      <c r="AB35">
        <v>31.312999999999999</v>
      </c>
      <c r="AC35">
        <v>25.834</v>
      </c>
      <c r="AD35">
        <v>35.03</v>
      </c>
      <c r="AE35">
        <v>30.536999999999999</v>
      </c>
      <c r="AF35">
        <v>25.992999999999999</v>
      </c>
      <c r="AG35">
        <v>31.318000000000001</v>
      </c>
      <c r="AH35" s="19">
        <v>17.939</v>
      </c>
      <c r="AI35" s="4">
        <v>23.033999999999999</v>
      </c>
      <c r="AJ35" s="4">
        <v>29.766999999999999</v>
      </c>
      <c r="AK35" s="4">
        <v>29.068999999999999</v>
      </c>
      <c r="AL35" s="4">
        <v>19.698</v>
      </c>
      <c r="AM35" s="4">
        <v>29.245999999999999</v>
      </c>
      <c r="ALQ35" s="4" t="e">
        <v>#N/A</v>
      </c>
    </row>
    <row r="36" spans="1:1005" ht="15" x14ac:dyDescent="0.25">
      <c r="A36" s="18">
        <v>44958</v>
      </c>
      <c r="B36"/>
      <c r="C36"/>
      <c r="D36" s="4">
        <v>28.83</v>
      </c>
      <c r="E36">
        <v>25.23</v>
      </c>
      <c r="F36">
        <v>36.976999999999997</v>
      </c>
      <c r="G36">
        <v>46.750999999999998</v>
      </c>
      <c r="H36">
        <v>33.237000000000002</v>
      </c>
      <c r="I36">
        <v>24.802</v>
      </c>
      <c r="J36">
        <v>19.254999999999999</v>
      </c>
      <c r="K36">
        <v>20.248000000000001</v>
      </c>
      <c r="L36">
        <v>23.247</v>
      </c>
      <c r="M36">
        <v>22.303999999999998</v>
      </c>
      <c r="N36">
        <v>22.337</v>
      </c>
      <c r="O36">
        <v>27.984000000000002</v>
      </c>
      <c r="P36">
        <v>27.855</v>
      </c>
      <c r="Q36">
        <v>36.162999999999997</v>
      </c>
      <c r="R36">
        <v>27.026</v>
      </c>
      <c r="S36">
        <v>32.497</v>
      </c>
      <c r="T36">
        <v>31.143999999999998</v>
      </c>
      <c r="U36">
        <v>31.315000000000001</v>
      </c>
      <c r="V36">
        <v>23.390999999999998</v>
      </c>
      <c r="W36">
        <v>19.850999999999999</v>
      </c>
      <c r="X36">
        <v>19.376000000000001</v>
      </c>
      <c r="Y36">
        <v>19.867999999999999</v>
      </c>
      <c r="Z36">
        <v>25.155999999999999</v>
      </c>
      <c r="AA36">
        <v>23.46</v>
      </c>
      <c r="AB36">
        <v>29.23</v>
      </c>
      <c r="AC36">
        <v>21.077999999999999</v>
      </c>
      <c r="AD36">
        <v>30.364000000000001</v>
      </c>
      <c r="AE36" s="19">
        <v>25.047999999999998</v>
      </c>
      <c r="AF36">
        <v>21.178000000000001</v>
      </c>
      <c r="AG36" s="4">
        <v>26.053000000000001</v>
      </c>
      <c r="AH36" s="4">
        <v>14.936</v>
      </c>
      <c r="AI36" s="4">
        <v>22.952999999999999</v>
      </c>
      <c r="AJ36" s="4">
        <v>29.893999999999998</v>
      </c>
      <c r="AK36" s="4">
        <v>24.248000000000001</v>
      </c>
      <c r="AL36" s="4">
        <v>16.462</v>
      </c>
      <c r="AM36" s="4">
        <v>24.565999999999999</v>
      </c>
      <c r="ALQ36" s="4" t="e">
        <v>#N/A</v>
      </c>
    </row>
    <row r="37" spans="1:1005" ht="15" x14ac:dyDescent="0.25">
      <c r="A37" s="18">
        <v>44986</v>
      </c>
      <c r="B37" s="4"/>
      <c r="C37" s="4"/>
      <c r="D37" s="4">
        <v>46.35</v>
      </c>
      <c r="E37">
        <v>26.018000000000001</v>
      </c>
      <c r="F37">
        <v>54.621000000000002</v>
      </c>
      <c r="G37">
        <v>87.793999999999997</v>
      </c>
      <c r="H37">
        <v>40.256999999999998</v>
      </c>
      <c r="I37">
        <v>36.28</v>
      </c>
      <c r="J37">
        <v>53.295999999999999</v>
      </c>
      <c r="K37">
        <v>32.415999999999997</v>
      </c>
      <c r="L37">
        <v>34.594999999999999</v>
      </c>
      <c r="M37">
        <v>38.177999999999997</v>
      </c>
      <c r="N37">
        <v>39.677</v>
      </c>
      <c r="O37">
        <v>50.603999999999999</v>
      </c>
      <c r="P37">
        <v>62.902000000000001</v>
      </c>
      <c r="Q37">
        <v>49.89</v>
      </c>
      <c r="R37">
        <v>52.92</v>
      </c>
      <c r="S37">
        <v>51.384</v>
      </c>
      <c r="T37">
        <v>44.276000000000003</v>
      </c>
      <c r="U37">
        <v>37.567</v>
      </c>
      <c r="V37">
        <v>36.430999999999997</v>
      </c>
      <c r="W37">
        <v>24.548999999999999</v>
      </c>
      <c r="X37">
        <v>32.639000000000003</v>
      </c>
      <c r="Y37">
        <v>58.912999999999997</v>
      </c>
      <c r="Z37">
        <v>30.613</v>
      </c>
      <c r="AA37">
        <v>33.345999999999997</v>
      </c>
      <c r="AB37">
        <v>79.936999999999998</v>
      </c>
      <c r="AC37">
        <v>23.013999999999999</v>
      </c>
      <c r="AD37">
        <v>59.798000000000002</v>
      </c>
      <c r="AE37" s="19">
        <v>29.884</v>
      </c>
      <c r="AF37">
        <v>40.075000000000003</v>
      </c>
      <c r="AG37" s="4">
        <v>51.338999999999999</v>
      </c>
      <c r="AH37" s="4">
        <v>23.172000000000001</v>
      </c>
      <c r="AI37" s="4">
        <v>27.02</v>
      </c>
      <c r="AJ37" s="4">
        <v>54.557000000000002</v>
      </c>
      <c r="AK37" s="4">
        <v>27.95</v>
      </c>
      <c r="AL37" s="4">
        <v>28.978000000000002</v>
      </c>
      <c r="AM37" s="4">
        <v>39.473999999999997</v>
      </c>
      <c r="ALQ37" s="4" t="e">
        <v>#N/A</v>
      </c>
    </row>
    <row r="38" spans="1:1005" ht="15" x14ac:dyDescent="0.25">
      <c r="A38" s="18">
        <v>45017</v>
      </c>
      <c r="B38" s="4"/>
      <c r="C38" s="4"/>
      <c r="D38" s="4">
        <v>100.63</v>
      </c>
      <c r="E38">
        <v>58.390999999999998</v>
      </c>
      <c r="F38">
        <v>121.599</v>
      </c>
      <c r="G38">
        <v>155.13399999999999</v>
      </c>
      <c r="H38">
        <v>121.807</v>
      </c>
      <c r="I38">
        <v>82.23</v>
      </c>
      <c r="J38">
        <v>136.14500000000001</v>
      </c>
      <c r="K38">
        <v>74.994</v>
      </c>
      <c r="L38">
        <v>66.372</v>
      </c>
      <c r="M38">
        <v>95.897999999999996</v>
      </c>
      <c r="N38">
        <v>117.143</v>
      </c>
      <c r="O38">
        <v>98.15</v>
      </c>
      <c r="P38">
        <v>75.697000000000003</v>
      </c>
      <c r="Q38">
        <v>114.86</v>
      </c>
      <c r="R38">
        <v>113.73399999999999</v>
      </c>
      <c r="S38">
        <v>81.914000000000001</v>
      </c>
      <c r="T38">
        <v>59.968000000000004</v>
      </c>
      <c r="U38">
        <v>95.631</v>
      </c>
      <c r="V38">
        <v>73.013000000000005</v>
      </c>
      <c r="W38">
        <v>65.649000000000001</v>
      </c>
      <c r="X38">
        <v>65.893000000000001</v>
      </c>
      <c r="Y38">
        <v>125.961</v>
      </c>
      <c r="Z38">
        <v>78.103999999999999</v>
      </c>
      <c r="AA38">
        <v>106.58799999999999</v>
      </c>
      <c r="AB38">
        <v>115.449</v>
      </c>
      <c r="AC38">
        <v>80.408000000000001</v>
      </c>
      <c r="AD38">
        <v>98.566000000000003</v>
      </c>
      <c r="AE38" s="19">
        <v>76.040000000000006</v>
      </c>
      <c r="AF38">
        <v>93.045000000000002</v>
      </c>
      <c r="AG38" s="4">
        <v>111.529</v>
      </c>
      <c r="AH38" s="4">
        <v>53.593000000000004</v>
      </c>
      <c r="AI38" s="4">
        <v>63.734000000000002</v>
      </c>
      <c r="AJ38" s="4">
        <v>97.153000000000006</v>
      </c>
      <c r="AK38" s="4">
        <v>63.82</v>
      </c>
      <c r="AL38" s="4">
        <v>50.241999999999997</v>
      </c>
      <c r="AM38" s="4">
        <v>46.203000000000003</v>
      </c>
      <c r="ALQ38" s="4" t="e">
        <v>#N/A</v>
      </c>
    </row>
    <row r="39" spans="1:1005" ht="15" x14ac:dyDescent="0.25">
      <c r="A39" s="18">
        <v>45047</v>
      </c>
      <c r="B39" s="4"/>
      <c r="C39" s="4"/>
      <c r="D39" s="4">
        <v>281.23</v>
      </c>
      <c r="E39">
        <v>570.1</v>
      </c>
      <c r="F39">
        <v>467.983</v>
      </c>
      <c r="G39">
        <v>392.173</v>
      </c>
      <c r="H39">
        <v>389.78899999999999</v>
      </c>
      <c r="I39">
        <v>176.87799999999999</v>
      </c>
      <c r="J39">
        <v>218.24100000000001</v>
      </c>
      <c r="K39">
        <v>141.202</v>
      </c>
      <c r="L39">
        <v>207.489</v>
      </c>
      <c r="M39">
        <v>246.59299999999999</v>
      </c>
      <c r="N39">
        <v>337.34300000000002</v>
      </c>
      <c r="O39">
        <v>252.36600000000001</v>
      </c>
      <c r="P39">
        <v>250.678</v>
      </c>
      <c r="Q39">
        <v>423.47399999999999</v>
      </c>
      <c r="R39">
        <v>409.005</v>
      </c>
      <c r="S39">
        <v>253.369</v>
      </c>
      <c r="T39">
        <v>273.64100000000002</v>
      </c>
      <c r="U39">
        <v>274.52699999999999</v>
      </c>
      <c r="V39">
        <v>298.88600000000002</v>
      </c>
      <c r="W39">
        <v>82.418999999999997</v>
      </c>
      <c r="X39">
        <v>184.31200000000001</v>
      </c>
      <c r="Y39">
        <v>265.52199999999999</v>
      </c>
      <c r="Z39">
        <v>300.24700000000001</v>
      </c>
      <c r="AA39">
        <v>254.089</v>
      </c>
      <c r="AB39">
        <v>303.64299999999997</v>
      </c>
      <c r="AC39">
        <v>338.40300000000002</v>
      </c>
      <c r="AD39">
        <v>333.73599999999999</v>
      </c>
      <c r="AE39" s="19">
        <v>137.85599999999999</v>
      </c>
      <c r="AF39">
        <v>213.62200000000001</v>
      </c>
      <c r="AG39" s="4">
        <v>151.12</v>
      </c>
      <c r="AH39" s="4">
        <v>124.047</v>
      </c>
      <c r="AI39" s="4">
        <v>263.08300000000003</v>
      </c>
      <c r="AJ39" s="4">
        <v>234.203</v>
      </c>
      <c r="AK39" s="4">
        <v>125.556</v>
      </c>
      <c r="AL39" s="4">
        <v>183.58199999999999</v>
      </c>
      <c r="AM39" s="4">
        <v>162.58799999999999</v>
      </c>
      <c r="ALQ39" s="4" t="e">
        <v>#N/A</v>
      </c>
    </row>
    <row r="40" spans="1:1005" ht="15" x14ac:dyDescent="0.25">
      <c r="A40" s="18">
        <v>45078</v>
      </c>
      <c r="B40" s="4"/>
      <c r="C40" s="4"/>
      <c r="D40" s="4">
        <v>314.85000000000002</v>
      </c>
      <c r="E40">
        <v>839.39499999999998</v>
      </c>
      <c r="F40">
        <v>488.899</v>
      </c>
      <c r="G40">
        <v>467.17399999999998</v>
      </c>
      <c r="H40">
        <v>342.01900000000001</v>
      </c>
      <c r="I40">
        <v>211.05199999999999</v>
      </c>
      <c r="J40">
        <v>178.584</v>
      </c>
      <c r="K40">
        <v>212.798</v>
      </c>
      <c r="L40">
        <v>332.78199999999998</v>
      </c>
      <c r="M40">
        <v>215.78</v>
      </c>
      <c r="N40">
        <v>480.58600000000001</v>
      </c>
      <c r="O40">
        <v>266.738</v>
      </c>
      <c r="P40">
        <v>648.18299999999999</v>
      </c>
      <c r="Q40">
        <v>358.63499999999999</v>
      </c>
      <c r="R40">
        <v>615.95299999999997</v>
      </c>
      <c r="S40">
        <v>257.32400000000001</v>
      </c>
      <c r="T40">
        <v>431.39100000000002</v>
      </c>
      <c r="U40">
        <v>190.96100000000001</v>
      </c>
      <c r="V40">
        <v>241.595</v>
      </c>
      <c r="W40">
        <v>65.221000000000004</v>
      </c>
      <c r="X40">
        <v>256.32100000000003</v>
      </c>
      <c r="Y40">
        <v>174.85</v>
      </c>
      <c r="Z40">
        <v>347.10500000000002</v>
      </c>
      <c r="AA40">
        <v>238.51900000000001</v>
      </c>
      <c r="AB40">
        <v>236.33199999999999</v>
      </c>
      <c r="AC40">
        <v>597.06200000000001</v>
      </c>
      <c r="AD40">
        <v>325.83699999999999</v>
      </c>
      <c r="AE40" s="19">
        <v>312.91199999999998</v>
      </c>
      <c r="AF40">
        <v>528.11800000000005</v>
      </c>
      <c r="AG40" s="4">
        <v>64</v>
      </c>
      <c r="AH40" s="4">
        <v>168.529</v>
      </c>
      <c r="AI40" s="4">
        <v>404.858</v>
      </c>
      <c r="AJ40" s="4">
        <v>388.16500000000002</v>
      </c>
      <c r="AK40" s="4">
        <v>136.72200000000001</v>
      </c>
      <c r="AL40" s="4">
        <v>353.42399999999998</v>
      </c>
      <c r="AM40" s="4">
        <v>467.59100000000001</v>
      </c>
      <c r="ALQ40" s="4" t="e">
        <v>#N/A</v>
      </c>
    </row>
    <row r="41" spans="1:1005" ht="15" x14ac:dyDescent="0.25">
      <c r="A41" s="18">
        <v>45108</v>
      </c>
      <c r="B41" s="4"/>
      <c r="C41" s="4"/>
      <c r="D41" s="4">
        <v>137.63</v>
      </c>
      <c r="E41">
        <v>378.03199999999998</v>
      </c>
      <c r="F41">
        <v>150.41200000000001</v>
      </c>
      <c r="G41">
        <v>198.136</v>
      </c>
      <c r="H41">
        <v>114.039</v>
      </c>
      <c r="I41">
        <v>83.198999999999998</v>
      </c>
      <c r="J41">
        <v>73.215999999999994</v>
      </c>
      <c r="K41">
        <v>84.641999999999996</v>
      </c>
      <c r="L41">
        <v>152.02000000000001</v>
      </c>
      <c r="M41">
        <v>80.662000000000006</v>
      </c>
      <c r="N41">
        <v>227.68600000000001</v>
      </c>
      <c r="O41">
        <v>83.917000000000002</v>
      </c>
      <c r="P41">
        <v>566.82899999999995</v>
      </c>
      <c r="Q41">
        <v>140.40799999999999</v>
      </c>
      <c r="R41">
        <v>226.041</v>
      </c>
      <c r="S41">
        <v>120.881</v>
      </c>
      <c r="T41">
        <v>254.15199999999999</v>
      </c>
      <c r="U41">
        <v>57.743000000000002</v>
      </c>
      <c r="V41">
        <v>69.31</v>
      </c>
      <c r="W41">
        <v>24.98</v>
      </c>
      <c r="X41">
        <v>72.290000000000006</v>
      </c>
      <c r="Y41">
        <v>63.213000000000001</v>
      </c>
      <c r="Z41">
        <v>138.65899999999999</v>
      </c>
      <c r="AA41">
        <v>86.85</v>
      </c>
      <c r="AB41">
        <v>81.058999999999997</v>
      </c>
      <c r="AC41">
        <v>253.429</v>
      </c>
      <c r="AD41">
        <v>172.76400000000001</v>
      </c>
      <c r="AE41" s="19">
        <v>92.876000000000005</v>
      </c>
      <c r="AF41">
        <v>249.7</v>
      </c>
      <c r="AG41" s="4">
        <v>29.617999999999999</v>
      </c>
      <c r="AH41" s="4">
        <v>59.076000000000001</v>
      </c>
      <c r="AI41" s="4">
        <v>123.227</v>
      </c>
      <c r="AJ41" s="4">
        <v>117.161</v>
      </c>
      <c r="AK41" s="4">
        <v>53.49</v>
      </c>
      <c r="AL41" s="4">
        <v>208.648</v>
      </c>
      <c r="AM41" s="4">
        <v>265.91699999999997</v>
      </c>
      <c r="ALQ41" s="4" t="e">
        <v>#N/A</v>
      </c>
    </row>
    <row r="42" spans="1:1005" ht="15" x14ac:dyDescent="0.25">
      <c r="A42" s="18">
        <v>45139</v>
      </c>
      <c r="B42" s="4"/>
      <c r="C42" s="4"/>
      <c r="D42" s="4">
        <v>75.010000000000005</v>
      </c>
      <c r="E42">
        <v>143.989</v>
      </c>
      <c r="F42" s="4">
        <v>69.16</v>
      </c>
      <c r="G42" s="4">
        <v>75.510000000000005</v>
      </c>
      <c r="H42" s="4">
        <v>63.048999999999999</v>
      </c>
      <c r="I42" s="4">
        <v>47.749000000000002</v>
      </c>
      <c r="J42" s="4">
        <v>54.762999999999998</v>
      </c>
      <c r="K42" s="4">
        <v>43.622999999999998</v>
      </c>
      <c r="L42" s="4">
        <v>63.402000000000001</v>
      </c>
      <c r="M42" s="4">
        <v>60.829000000000001</v>
      </c>
      <c r="N42" s="4">
        <v>76.760999999999996</v>
      </c>
      <c r="O42" s="4">
        <v>46.988999999999997</v>
      </c>
      <c r="P42" s="4">
        <v>152.99199999999999</v>
      </c>
      <c r="Q42" s="4">
        <v>59.534999999999997</v>
      </c>
      <c r="R42" s="4">
        <v>95.444999999999993</v>
      </c>
      <c r="S42" s="4">
        <v>57.000999999999998</v>
      </c>
      <c r="T42" s="4">
        <v>100.404</v>
      </c>
      <c r="U42" s="4">
        <v>45.951999999999998</v>
      </c>
      <c r="V42" s="4">
        <v>51.53</v>
      </c>
      <c r="W42" s="4">
        <v>20.503</v>
      </c>
      <c r="X42" s="4">
        <v>42.795999999999999</v>
      </c>
      <c r="Y42" s="4">
        <v>39.5</v>
      </c>
      <c r="Z42" s="4">
        <v>63.46</v>
      </c>
      <c r="AA42" s="4">
        <v>60.777000000000001</v>
      </c>
      <c r="AB42" s="4">
        <v>54.625999999999998</v>
      </c>
      <c r="AC42" s="4">
        <v>89.358999999999995</v>
      </c>
      <c r="AD42" s="4">
        <v>63.96</v>
      </c>
      <c r="AE42" s="19">
        <v>55.289000000000001</v>
      </c>
      <c r="AF42" s="4">
        <v>76.558999999999997</v>
      </c>
      <c r="AG42" s="4">
        <v>29.408000000000001</v>
      </c>
      <c r="AH42" s="4">
        <v>43.017000000000003</v>
      </c>
      <c r="AI42" s="4">
        <v>63.997999999999998</v>
      </c>
      <c r="AJ42" s="4">
        <v>49.616999999999997</v>
      </c>
      <c r="AK42" s="4">
        <v>33.67</v>
      </c>
      <c r="AL42" s="4">
        <v>105.56100000000001</v>
      </c>
      <c r="AM42" s="4">
        <v>98.064999999999998</v>
      </c>
      <c r="ALQ42" s="4" t="e">
        <v>#N/A</v>
      </c>
    </row>
    <row r="43" spans="1:1005" ht="15" x14ac:dyDescent="0.25">
      <c r="A43" s="18">
        <v>45170</v>
      </c>
      <c r="B43" s="4"/>
      <c r="C43" s="4"/>
      <c r="D43" s="4">
        <v>46.81</v>
      </c>
      <c r="E43">
        <v>83.66</v>
      </c>
      <c r="F43" s="4">
        <v>70.769000000000005</v>
      </c>
      <c r="G43" s="4">
        <v>75.397999999999996</v>
      </c>
      <c r="H43" s="4">
        <v>50.002000000000002</v>
      </c>
      <c r="I43" s="4">
        <v>49.417999999999999</v>
      </c>
      <c r="J43" s="4">
        <v>38.819000000000003</v>
      </c>
      <c r="K43" s="4">
        <v>36.075000000000003</v>
      </c>
      <c r="L43" s="4">
        <v>41.537999999999997</v>
      </c>
      <c r="M43" s="4">
        <v>50.747</v>
      </c>
      <c r="N43" s="4">
        <v>65.48</v>
      </c>
      <c r="O43" s="4">
        <v>44.832999999999998</v>
      </c>
      <c r="P43" s="4">
        <v>74.843000000000004</v>
      </c>
      <c r="Q43" s="4">
        <v>48.820999999999998</v>
      </c>
      <c r="R43" s="4">
        <v>70.843000000000004</v>
      </c>
      <c r="S43" s="4">
        <v>40.869999999999997</v>
      </c>
      <c r="T43" s="4">
        <v>56.912999999999997</v>
      </c>
      <c r="U43" s="4">
        <v>39.710999999999999</v>
      </c>
      <c r="V43" s="4">
        <v>37.093000000000004</v>
      </c>
      <c r="W43" s="4">
        <v>24.123000000000001</v>
      </c>
      <c r="X43" s="4">
        <v>64.914000000000001</v>
      </c>
      <c r="Y43" s="4">
        <v>44.774000000000001</v>
      </c>
      <c r="Z43" s="4">
        <v>41.835000000000001</v>
      </c>
      <c r="AA43" s="4">
        <v>45.45</v>
      </c>
      <c r="AB43" s="4">
        <v>55.646999999999998</v>
      </c>
      <c r="AC43" s="4">
        <v>55.607999999999997</v>
      </c>
      <c r="AD43" s="4">
        <v>45.610999999999997</v>
      </c>
      <c r="AE43" s="19">
        <v>35.814</v>
      </c>
      <c r="AF43" s="4">
        <v>47.997999999999998</v>
      </c>
      <c r="AG43" s="4">
        <v>26.61</v>
      </c>
      <c r="AH43" s="4">
        <v>61.704999999999998</v>
      </c>
      <c r="AI43" s="4">
        <v>57.603000000000002</v>
      </c>
      <c r="AJ43" s="4">
        <v>40.808</v>
      </c>
      <c r="AK43" s="4">
        <v>29.626999999999999</v>
      </c>
      <c r="AL43" s="4">
        <v>88.801000000000002</v>
      </c>
      <c r="AM43" s="4">
        <v>49.715000000000003</v>
      </c>
      <c r="ALQ43" s="4" t="e">
        <v>#N/A</v>
      </c>
    </row>
    <row r="44" spans="1:1005" ht="15" x14ac:dyDescent="0.25">
      <c r="A44" s="18">
        <v>45200</v>
      </c>
      <c r="B44" s="4"/>
      <c r="C44" s="4"/>
      <c r="D44" s="4">
        <v>42.34</v>
      </c>
      <c r="E44">
        <v>74.316000000000003</v>
      </c>
      <c r="F44" s="4">
        <v>102.59699999999999</v>
      </c>
      <c r="G44" s="4">
        <v>82.424000000000007</v>
      </c>
      <c r="H44" s="4">
        <v>40.247</v>
      </c>
      <c r="I44" s="4">
        <v>37.808999999999997</v>
      </c>
      <c r="J44" s="4">
        <v>37.679000000000002</v>
      </c>
      <c r="K44" s="4">
        <v>56.572000000000003</v>
      </c>
      <c r="L44" s="4">
        <v>35.052999999999997</v>
      </c>
      <c r="M44" s="4">
        <v>34.707000000000001</v>
      </c>
      <c r="N44" s="4">
        <v>56.338999999999999</v>
      </c>
      <c r="O44" s="4">
        <v>39.941000000000003</v>
      </c>
      <c r="P44" s="4">
        <v>68.765000000000001</v>
      </c>
      <c r="Q44" s="4">
        <v>59.88</v>
      </c>
      <c r="R44" s="4">
        <v>78.331000000000003</v>
      </c>
      <c r="S44" s="4">
        <v>47.585000000000001</v>
      </c>
      <c r="T44" s="4">
        <v>44.807000000000002</v>
      </c>
      <c r="U44" s="4">
        <v>34.933999999999997</v>
      </c>
      <c r="V44" s="4">
        <v>32.770000000000003</v>
      </c>
      <c r="W44" s="4">
        <v>34.850999999999999</v>
      </c>
      <c r="X44" s="4">
        <v>41.101999999999997</v>
      </c>
      <c r="Y44" s="4">
        <v>42.171999999999997</v>
      </c>
      <c r="Z44" s="4">
        <v>60.243000000000002</v>
      </c>
      <c r="AA44" s="4">
        <v>79.820999999999998</v>
      </c>
      <c r="AB44" s="4">
        <v>52.621000000000002</v>
      </c>
      <c r="AC44" s="4">
        <v>48.85</v>
      </c>
      <c r="AD44" s="4">
        <v>45.02</v>
      </c>
      <c r="AE44" s="19">
        <v>35.933</v>
      </c>
      <c r="AF44" s="4">
        <v>46.96</v>
      </c>
      <c r="AG44" s="4">
        <v>24.957000000000001</v>
      </c>
      <c r="AH44" s="4">
        <v>60.418999999999997</v>
      </c>
      <c r="AI44" s="4">
        <v>73.254999999999995</v>
      </c>
      <c r="AJ44" s="4">
        <v>35.213999999999999</v>
      </c>
      <c r="AK44" s="4">
        <v>30.341000000000001</v>
      </c>
      <c r="AL44" s="4">
        <v>55.116999999999997</v>
      </c>
      <c r="AM44" s="4">
        <v>41.524999999999999</v>
      </c>
      <c r="ALQ44" s="4" t="e">
        <v>#N/A</v>
      </c>
    </row>
    <row r="45" spans="1:1005" ht="15" x14ac:dyDescent="0.25">
      <c r="A45" s="18">
        <v>45231</v>
      </c>
      <c r="B45" s="4"/>
      <c r="C45" s="4"/>
      <c r="D45" s="4">
        <v>36.24</v>
      </c>
      <c r="E45">
        <v>58.491</v>
      </c>
      <c r="F45">
        <v>60.83</v>
      </c>
      <c r="G45" s="4">
        <v>57.927</v>
      </c>
      <c r="H45" s="4">
        <v>38.414000000000001</v>
      </c>
      <c r="I45" s="4">
        <v>28.960999999999999</v>
      </c>
      <c r="J45" s="4">
        <v>29.992999999999999</v>
      </c>
      <c r="K45" s="4">
        <v>48.378999999999998</v>
      </c>
      <c r="L45" s="4">
        <v>32.139000000000003</v>
      </c>
      <c r="M45" s="4">
        <v>29.132999999999999</v>
      </c>
      <c r="N45" s="4">
        <v>44.085000000000001</v>
      </c>
      <c r="O45" s="4">
        <v>36.305</v>
      </c>
      <c r="P45" s="4">
        <v>51.195</v>
      </c>
      <c r="Q45" s="4">
        <v>43.975000000000001</v>
      </c>
      <c r="R45" s="4">
        <v>53.656999999999996</v>
      </c>
      <c r="S45" s="4">
        <v>40.628</v>
      </c>
      <c r="T45" s="4">
        <v>36.039000000000001</v>
      </c>
      <c r="U45" s="4">
        <v>30.131</v>
      </c>
      <c r="V45" s="4">
        <v>31.928999999999998</v>
      </c>
      <c r="W45" s="4">
        <v>21.38</v>
      </c>
      <c r="X45" s="4">
        <v>29.245999999999999</v>
      </c>
      <c r="Y45" s="4">
        <v>36.219000000000001</v>
      </c>
      <c r="Z45" s="4">
        <v>44.360999999999997</v>
      </c>
      <c r="AA45" s="4">
        <v>50.795999999999999</v>
      </c>
      <c r="AB45" s="4">
        <v>39.031999999999996</v>
      </c>
      <c r="AC45" s="4">
        <v>42.481000000000002</v>
      </c>
      <c r="AD45" s="4">
        <v>41.694000000000003</v>
      </c>
      <c r="AE45" s="19">
        <v>35.527000000000001</v>
      </c>
      <c r="AF45" s="4">
        <v>38.670999999999999</v>
      </c>
      <c r="AG45" s="4">
        <v>21.2</v>
      </c>
      <c r="AH45" s="4">
        <v>35.396999999999998</v>
      </c>
      <c r="AI45" s="4">
        <v>44.52</v>
      </c>
      <c r="AJ45" s="4">
        <v>33.015999999999998</v>
      </c>
      <c r="AK45" s="4">
        <v>28.85</v>
      </c>
      <c r="AL45" s="4">
        <v>37.152999999999999</v>
      </c>
      <c r="AM45" s="4">
        <v>35.186</v>
      </c>
      <c r="ALQ45" s="4" t="e">
        <v>#N/A</v>
      </c>
    </row>
    <row r="46" spans="1:1005" ht="15" x14ac:dyDescent="0.25">
      <c r="A46" s="18">
        <v>45261</v>
      </c>
      <c r="B46" s="4"/>
      <c r="C46" s="4"/>
      <c r="D46" s="4">
        <v>32.43</v>
      </c>
      <c r="E46">
        <v>50.048000000000002</v>
      </c>
      <c r="F46">
        <v>43.892000000000003</v>
      </c>
      <c r="G46" s="4">
        <v>44.296999999999997</v>
      </c>
      <c r="H46" s="4">
        <v>34.262</v>
      </c>
      <c r="I46" s="4">
        <v>26.463999999999999</v>
      </c>
      <c r="J46" s="4">
        <v>26.905000000000001</v>
      </c>
      <c r="K46" s="4">
        <v>34.042000000000002</v>
      </c>
      <c r="L46" s="4">
        <v>29.539000000000001</v>
      </c>
      <c r="M46" s="4">
        <v>26.984999999999999</v>
      </c>
      <c r="N46" s="4">
        <v>38.313000000000002</v>
      </c>
      <c r="O46" s="4">
        <v>31.094000000000001</v>
      </c>
      <c r="P46" s="4">
        <v>46.567</v>
      </c>
      <c r="Q46" s="4">
        <v>38.706000000000003</v>
      </c>
      <c r="R46" s="4">
        <v>43.058999999999997</v>
      </c>
      <c r="S46" s="4">
        <v>37.536999999999999</v>
      </c>
      <c r="T46" s="4">
        <v>33.357999999999997</v>
      </c>
      <c r="U46" s="4">
        <v>26.936</v>
      </c>
      <c r="V46" s="4">
        <v>27.71</v>
      </c>
      <c r="W46" s="4">
        <v>17.876999999999999</v>
      </c>
      <c r="X46" s="4">
        <v>27.23</v>
      </c>
      <c r="Y46" s="4">
        <v>28.71</v>
      </c>
      <c r="Z46" s="4">
        <v>33.566000000000003</v>
      </c>
      <c r="AA46" s="4">
        <v>35.625999999999998</v>
      </c>
      <c r="AB46" s="4">
        <v>29.995000000000001</v>
      </c>
      <c r="AC46" s="4">
        <v>38.694000000000003</v>
      </c>
      <c r="AD46" s="4">
        <v>34.795000000000002</v>
      </c>
      <c r="AE46" s="19">
        <v>30.251000000000001</v>
      </c>
      <c r="AF46" s="4">
        <v>34.576999999999998</v>
      </c>
      <c r="AG46" s="4">
        <v>19.797999999999998</v>
      </c>
      <c r="AH46" s="4">
        <v>27.228999999999999</v>
      </c>
      <c r="AI46" s="4">
        <v>33.945</v>
      </c>
      <c r="AJ46" s="4">
        <v>31.297999999999998</v>
      </c>
      <c r="AK46" s="4">
        <v>23.443999999999999</v>
      </c>
      <c r="AL46" s="4">
        <v>32.615000000000002</v>
      </c>
      <c r="AM46" s="4">
        <v>33.31</v>
      </c>
      <c r="ALQ46" s="4" t="e">
        <v>#N/A</v>
      </c>
    </row>
    <row r="47" spans="1:1005" ht="15" x14ac:dyDescent="0.25">
      <c r="A47" s="18">
        <v>45292</v>
      </c>
      <c r="B47" s="4"/>
      <c r="C47" s="4"/>
      <c r="D47" s="4">
        <v>31.25</v>
      </c>
      <c r="E47">
        <v>44.683999999999997</v>
      </c>
      <c r="F47">
        <v>37.96</v>
      </c>
      <c r="G47" s="4">
        <v>36.909999999999997</v>
      </c>
      <c r="H47" s="4">
        <v>30.472000000000001</v>
      </c>
      <c r="I47" s="4">
        <v>23.815000000000001</v>
      </c>
      <c r="J47" s="4">
        <v>24.108000000000001</v>
      </c>
      <c r="K47" s="4">
        <v>26.81</v>
      </c>
      <c r="L47" s="4">
        <v>25.946000000000002</v>
      </c>
      <c r="M47" s="4">
        <v>24.561</v>
      </c>
      <c r="N47" s="4">
        <v>34.350999999999999</v>
      </c>
      <c r="O47" s="4">
        <v>27.71</v>
      </c>
      <c r="P47" s="4">
        <v>40.609000000000002</v>
      </c>
      <c r="Q47" s="4">
        <v>33.325000000000003</v>
      </c>
      <c r="R47" s="4">
        <v>38.575000000000003</v>
      </c>
      <c r="S47" s="4">
        <v>32.366</v>
      </c>
      <c r="T47" s="4">
        <v>32.201999999999998</v>
      </c>
      <c r="U47" s="4">
        <v>24.103999999999999</v>
      </c>
      <c r="V47" s="4">
        <v>24.555</v>
      </c>
      <c r="W47" s="4">
        <v>15.955</v>
      </c>
      <c r="X47" s="4">
        <v>24.119</v>
      </c>
      <c r="Y47" s="4">
        <v>29.167000000000002</v>
      </c>
      <c r="Z47" s="4">
        <v>29.027000000000001</v>
      </c>
      <c r="AA47" s="4">
        <v>31.626999999999999</v>
      </c>
      <c r="AB47" s="4">
        <v>26.009</v>
      </c>
      <c r="AC47" s="4">
        <v>35.023000000000003</v>
      </c>
      <c r="AD47" s="4">
        <v>30.594000000000001</v>
      </c>
      <c r="AE47" s="19">
        <v>27.024000000000001</v>
      </c>
      <c r="AF47" s="4">
        <v>31.58</v>
      </c>
      <c r="AG47" s="4">
        <v>17.890999999999998</v>
      </c>
      <c r="AH47" s="4">
        <v>23.652999999999999</v>
      </c>
      <c r="AI47" s="4">
        <v>29.62</v>
      </c>
      <c r="AJ47" s="4">
        <v>29.023</v>
      </c>
      <c r="AK47" s="4">
        <v>19.992999999999999</v>
      </c>
      <c r="AL47" s="4">
        <v>29.302</v>
      </c>
      <c r="AM47" s="4">
        <v>32.542999999999999</v>
      </c>
      <c r="ALQ47" s="4" t="e">
        <v>#N/A</v>
      </c>
    </row>
    <row r="48" spans="1:1005" ht="15" x14ac:dyDescent="0.25">
      <c r="A48" s="18">
        <v>45323</v>
      </c>
      <c r="B48" s="4"/>
      <c r="C48" s="4"/>
      <c r="D48" s="4">
        <v>28.83</v>
      </c>
      <c r="E48">
        <v>38.472000000000001</v>
      </c>
      <c r="F48">
        <v>49.588000000000001</v>
      </c>
      <c r="G48" s="4">
        <v>35.223999999999997</v>
      </c>
      <c r="H48" s="4">
        <v>25.907</v>
      </c>
      <c r="I48" s="4">
        <v>20.379000000000001</v>
      </c>
      <c r="J48" s="4">
        <v>21.376000000000001</v>
      </c>
      <c r="K48" s="4">
        <v>24.096</v>
      </c>
      <c r="L48" s="4">
        <v>23.244</v>
      </c>
      <c r="M48" s="4">
        <v>23.154</v>
      </c>
      <c r="N48" s="4">
        <v>29.042999999999999</v>
      </c>
      <c r="O48" s="4">
        <v>28.861000000000001</v>
      </c>
      <c r="P48" s="4">
        <v>38.067</v>
      </c>
      <c r="Q48" s="4">
        <v>27.994</v>
      </c>
      <c r="R48" s="4">
        <v>34.232999999999997</v>
      </c>
      <c r="S48" s="4">
        <v>32.488999999999997</v>
      </c>
      <c r="T48" s="4">
        <v>33.078000000000003</v>
      </c>
      <c r="U48" s="4">
        <v>24.437999999999999</v>
      </c>
      <c r="V48" s="4">
        <v>20.856000000000002</v>
      </c>
      <c r="W48" s="4">
        <v>20.026</v>
      </c>
      <c r="X48" s="4">
        <v>20.795000000000002</v>
      </c>
      <c r="Y48" s="4">
        <v>25.745999999999999</v>
      </c>
      <c r="Z48" s="4">
        <v>24.29</v>
      </c>
      <c r="AA48" s="4">
        <v>30.414999999999999</v>
      </c>
      <c r="AB48" s="4">
        <v>21.949000000000002</v>
      </c>
      <c r="AC48" s="4">
        <v>31.734999999999999</v>
      </c>
      <c r="AD48" s="4">
        <v>25.949000000000002</v>
      </c>
      <c r="AE48" s="19">
        <v>22.678000000000001</v>
      </c>
      <c r="AF48" s="4">
        <v>27.24</v>
      </c>
      <c r="AG48" s="4">
        <v>15.401</v>
      </c>
      <c r="AH48" s="4">
        <v>24.414000000000001</v>
      </c>
      <c r="AI48" s="4">
        <v>30.837</v>
      </c>
      <c r="AJ48" s="4">
        <v>25.222999999999999</v>
      </c>
      <c r="AK48" s="4">
        <v>17.34</v>
      </c>
      <c r="AL48" s="4">
        <v>25.579000000000001</v>
      </c>
      <c r="AM48" s="4">
        <v>25.914000000000001</v>
      </c>
      <c r="ALQ48" s="4" t="e">
        <v>#N/A</v>
      </c>
    </row>
    <row r="49" spans="1:1005" ht="15" x14ac:dyDescent="0.25">
      <c r="A49" s="18">
        <v>45352</v>
      </c>
      <c r="B49" s="4"/>
      <c r="C49" s="4"/>
      <c r="D49" s="4">
        <v>46.35</v>
      </c>
      <c r="E49">
        <v>55.485999999999997</v>
      </c>
      <c r="F49">
        <v>90.512</v>
      </c>
      <c r="G49" s="4">
        <v>41.134</v>
      </c>
      <c r="H49" s="4">
        <v>37.402000000000001</v>
      </c>
      <c r="I49" s="4">
        <v>55.215000000000003</v>
      </c>
      <c r="J49" s="4">
        <v>33.462000000000003</v>
      </c>
      <c r="K49" s="4">
        <v>34.619</v>
      </c>
      <c r="L49" s="4">
        <v>38.985999999999997</v>
      </c>
      <c r="M49" s="4">
        <v>41.73</v>
      </c>
      <c r="N49" s="4">
        <v>51.454999999999998</v>
      </c>
      <c r="O49" s="4">
        <v>63.124000000000002</v>
      </c>
      <c r="P49" s="4">
        <v>50.881999999999998</v>
      </c>
      <c r="Q49" s="4">
        <v>54.92</v>
      </c>
      <c r="R49" s="4">
        <v>53.195999999999998</v>
      </c>
      <c r="S49" s="4">
        <v>44.49</v>
      </c>
      <c r="T49" s="4">
        <v>38.746000000000002</v>
      </c>
      <c r="U49" s="4">
        <v>37.234999999999999</v>
      </c>
      <c r="V49" s="4">
        <v>25.384</v>
      </c>
      <c r="W49" s="4">
        <v>32.683999999999997</v>
      </c>
      <c r="X49" s="4">
        <v>60.951000000000001</v>
      </c>
      <c r="Y49" s="4">
        <v>30.265000000000001</v>
      </c>
      <c r="Z49" s="4">
        <v>33.85</v>
      </c>
      <c r="AA49" s="4">
        <v>80.691999999999993</v>
      </c>
      <c r="AB49" s="4">
        <v>23.89</v>
      </c>
      <c r="AC49" s="4">
        <v>60.469000000000001</v>
      </c>
      <c r="AD49" s="4">
        <v>30.445</v>
      </c>
      <c r="AE49" s="19">
        <v>40.991999999999997</v>
      </c>
      <c r="AF49" s="4">
        <v>53.588000000000001</v>
      </c>
      <c r="AG49" s="4">
        <v>24.036000000000001</v>
      </c>
      <c r="AH49" s="4">
        <v>27.442</v>
      </c>
      <c r="AI49" s="4">
        <v>54.581000000000003</v>
      </c>
      <c r="AJ49" s="4">
        <v>27.899000000000001</v>
      </c>
      <c r="AK49" s="4">
        <v>29.741</v>
      </c>
      <c r="AL49" s="4">
        <v>39.71</v>
      </c>
      <c r="AM49" s="4">
        <v>25.704000000000001</v>
      </c>
      <c r="ALQ49" s="4" t="e">
        <v>#N/A</v>
      </c>
    </row>
    <row r="50" spans="1:1005" ht="15" x14ac:dyDescent="0.25">
      <c r="A50" s="18">
        <v>45383</v>
      </c>
      <c r="B50" s="4"/>
      <c r="C50" s="4"/>
      <c r="D50" s="4">
        <v>100.63</v>
      </c>
      <c r="E50">
        <v>126.286</v>
      </c>
      <c r="F50">
        <v>156.65899999999999</v>
      </c>
      <c r="G50" s="4">
        <v>123.997</v>
      </c>
      <c r="H50" s="4">
        <v>84.545000000000002</v>
      </c>
      <c r="I50" s="4">
        <v>138.749</v>
      </c>
      <c r="J50" s="4">
        <v>77.233000000000004</v>
      </c>
      <c r="K50" s="4">
        <v>66.415999999999997</v>
      </c>
      <c r="L50" s="4">
        <v>101.081</v>
      </c>
      <c r="M50" s="4">
        <v>120.464</v>
      </c>
      <c r="N50" s="4">
        <v>99.867000000000004</v>
      </c>
      <c r="O50" s="4">
        <v>75.709999999999994</v>
      </c>
      <c r="P50" s="4">
        <v>117.822</v>
      </c>
      <c r="Q50" s="4">
        <v>116.19499999999999</v>
      </c>
      <c r="R50" s="4">
        <v>84.674999999999997</v>
      </c>
      <c r="S50" s="4">
        <v>60.122999999999998</v>
      </c>
      <c r="T50" s="4">
        <v>101.633</v>
      </c>
      <c r="U50" s="4">
        <v>76.966999999999999</v>
      </c>
      <c r="V50" s="4">
        <v>66.742000000000004</v>
      </c>
      <c r="W50" s="4">
        <v>66.123999999999995</v>
      </c>
      <c r="X50" s="4">
        <v>129.06299999999999</v>
      </c>
      <c r="Y50" s="4">
        <v>80.007000000000005</v>
      </c>
      <c r="Z50" s="4">
        <v>110.35599999999999</v>
      </c>
      <c r="AA50" s="4">
        <v>116.209</v>
      </c>
      <c r="AB50" s="4">
        <v>83.855000000000004</v>
      </c>
      <c r="AC50" s="4">
        <v>101.804</v>
      </c>
      <c r="AD50" s="4">
        <v>78.507000000000005</v>
      </c>
      <c r="AE50" s="19">
        <v>94.194000000000003</v>
      </c>
      <c r="AF50" s="4">
        <v>112.51</v>
      </c>
      <c r="AG50" s="4">
        <v>54.718000000000004</v>
      </c>
      <c r="AH50" s="4">
        <v>66.025000000000006</v>
      </c>
      <c r="AI50" s="4">
        <v>97.225999999999999</v>
      </c>
      <c r="AJ50" s="4">
        <v>66.915000000000006</v>
      </c>
      <c r="AK50" s="4">
        <v>52.250999999999998</v>
      </c>
      <c r="AL50" s="4">
        <v>48.116999999999997</v>
      </c>
      <c r="AM50" s="4">
        <v>57.847000000000001</v>
      </c>
      <c r="ALQ50" s="4" t="e">
        <v>#N/A</v>
      </c>
    </row>
    <row r="51" spans="1:1005" ht="15" x14ac:dyDescent="0.25">
      <c r="A51" s="18">
        <v>45413</v>
      </c>
      <c r="B51" s="4"/>
      <c r="C51" s="4"/>
      <c r="D51" s="4">
        <v>281.23</v>
      </c>
      <c r="E51">
        <v>483.08</v>
      </c>
      <c r="F51">
        <v>401.31799999999998</v>
      </c>
      <c r="G51" s="4">
        <v>392.76600000000002</v>
      </c>
      <c r="H51" s="4">
        <v>183.58099999999999</v>
      </c>
      <c r="I51" s="4">
        <v>224.256</v>
      </c>
      <c r="J51" s="4">
        <v>145.66399999999999</v>
      </c>
      <c r="K51" s="4">
        <v>208.11699999999999</v>
      </c>
      <c r="L51" s="4">
        <v>251.24600000000001</v>
      </c>
      <c r="M51" s="4">
        <v>350.21800000000002</v>
      </c>
      <c r="N51" s="4">
        <v>262.07100000000003</v>
      </c>
      <c r="O51" s="4">
        <v>251.37299999999999</v>
      </c>
      <c r="P51" s="4">
        <v>433.16899999999998</v>
      </c>
      <c r="Q51" s="4">
        <v>420.98700000000002</v>
      </c>
      <c r="R51" s="4">
        <v>263.77100000000002</v>
      </c>
      <c r="S51" s="4">
        <v>274.91300000000001</v>
      </c>
      <c r="T51" s="4">
        <v>280.52199999999999</v>
      </c>
      <c r="U51" s="4">
        <v>305.94400000000002</v>
      </c>
      <c r="V51" s="4">
        <v>85.26</v>
      </c>
      <c r="W51" s="4">
        <v>184.935</v>
      </c>
      <c r="X51" s="4">
        <v>268.92200000000003</v>
      </c>
      <c r="Y51" s="4">
        <v>313.08800000000002</v>
      </c>
      <c r="Z51" s="4">
        <v>259.142</v>
      </c>
      <c r="AA51" s="4">
        <v>304.35199999999998</v>
      </c>
      <c r="AB51" s="4">
        <v>354.75299999999999</v>
      </c>
      <c r="AC51" s="4">
        <v>342.00900000000001</v>
      </c>
      <c r="AD51" s="4">
        <v>146.422</v>
      </c>
      <c r="AE51" s="19">
        <v>215.44200000000001</v>
      </c>
      <c r="AF51" s="4">
        <v>152.00299999999999</v>
      </c>
      <c r="AG51" s="4">
        <v>127.399</v>
      </c>
      <c r="AH51" s="4">
        <v>281.15800000000002</v>
      </c>
      <c r="AI51" s="4">
        <v>234.529</v>
      </c>
      <c r="AJ51" s="4">
        <v>128.26400000000001</v>
      </c>
      <c r="AK51" s="4">
        <v>192.749</v>
      </c>
      <c r="AL51" s="4">
        <v>179.41800000000001</v>
      </c>
      <c r="AM51" s="4">
        <v>569.99599999999998</v>
      </c>
      <c r="ALQ51" s="4" t="e">
        <v>#N/A</v>
      </c>
    </row>
    <row r="52" spans="1:1005" ht="15" x14ac:dyDescent="0.25">
      <c r="A52" s="18">
        <v>45444</v>
      </c>
      <c r="B52" s="4"/>
      <c r="C52" s="4"/>
      <c r="D52" s="4">
        <v>314.85000000000002</v>
      </c>
      <c r="E52">
        <v>479.68400000000003</v>
      </c>
      <c r="F52">
        <v>466.61099999999999</v>
      </c>
      <c r="G52" s="4">
        <v>343.84100000000001</v>
      </c>
      <c r="H52" s="4">
        <v>210.19800000000001</v>
      </c>
      <c r="I52" s="4">
        <v>175.1</v>
      </c>
      <c r="J52" s="4">
        <v>211.827</v>
      </c>
      <c r="K52" s="4">
        <v>334.03300000000002</v>
      </c>
      <c r="L52" s="4">
        <v>211.83099999999999</v>
      </c>
      <c r="M52" s="4">
        <v>477.69200000000001</v>
      </c>
      <c r="N52" s="4">
        <v>261.45299999999997</v>
      </c>
      <c r="O52" s="4">
        <v>649.89800000000002</v>
      </c>
      <c r="P52" s="4">
        <v>358.06</v>
      </c>
      <c r="Q52" s="4">
        <v>617.29600000000005</v>
      </c>
      <c r="R52" s="4">
        <v>253.173</v>
      </c>
      <c r="S52" s="4">
        <v>432.94299999999998</v>
      </c>
      <c r="T52" s="4">
        <v>184.51900000000001</v>
      </c>
      <c r="U52" s="4">
        <v>235.892</v>
      </c>
      <c r="V52" s="4">
        <v>63.408999999999999</v>
      </c>
      <c r="W52" s="4">
        <v>256.97500000000002</v>
      </c>
      <c r="X52" s="4">
        <v>171.94200000000001</v>
      </c>
      <c r="Y52" s="4">
        <v>341.39299999999997</v>
      </c>
      <c r="Z52" s="4">
        <v>234.99199999999999</v>
      </c>
      <c r="AA52" s="4">
        <v>237.17</v>
      </c>
      <c r="AB52" s="4">
        <v>596.625</v>
      </c>
      <c r="AC52" s="4">
        <v>326.71800000000002</v>
      </c>
      <c r="AD52" s="4">
        <v>308.05</v>
      </c>
      <c r="AE52" s="19">
        <v>530.54600000000005</v>
      </c>
      <c r="AF52" s="4">
        <v>62.664000000000001</v>
      </c>
      <c r="AG52" s="4">
        <v>167.227</v>
      </c>
      <c r="AH52" s="4">
        <v>395.983</v>
      </c>
      <c r="AI52" s="4">
        <v>388.62200000000001</v>
      </c>
      <c r="AJ52" s="4">
        <v>133.91900000000001</v>
      </c>
      <c r="AK52" s="4">
        <v>357.56700000000001</v>
      </c>
      <c r="AL52" s="4">
        <v>466.34399999999999</v>
      </c>
      <c r="AM52" s="4">
        <v>839.92100000000005</v>
      </c>
      <c r="ALQ52" s="4" t="e">
        <v>#N/A</v>
      </c>
    </row>
    <row r="53" spans="1:1005" ht="15" x14ac:dyDescent="0.25">
      <c r="A53" s="18">
        <v>45474</v>
      </c>
      <c r="B53" s="4"/>
      <c r="C53" s="4"/>
      <c r="D53" s="4">
        <v>137.63</v>
      </c>
      <c r="E53">
        <v>146.91399999999999</v>
      </c>
      <c r="F53">
        <v>192.32</v>
      </c>
      <c r="G53" s="4">
        <v>115.244</v>
      </c>
      <c r="H53" s="4">
        <v>79.462000000000003</v>
      </c>
      <c r="I53" s="4">
        <v>72.691999999999993</v>
      </c>
      <c r="J53" s="4">
        <v>83.334999999999994</v>
      </c>
      <c r="K53" s="4">
        <v>152.98400000000001</v>
      </c>
      <c r="L53" s="4">
        <v>79.477000000000004</v>
      </c>
      <c r="M53" s="4">
        <v>219.48500000000001</v>
      </c>
      <c r="N53" s="4">
        <v>81.656000000000006</v>
      </c>
      <c r="O53" s="4">
        <v>567.65800000000002</v>
      </c>
      <c r="P53" s="4">
        <v>135.73500000000001</v>
      </c>
      <c r="Q53" s="4">
        <v>218.26900000000001</v>
      </c>
      <c r="R53" s="4">
        <v>118.423</v>
      </c>
      <c r="S53" s="4">
        <v>255.23099999999999</v>
      </c>
      <c r="T53" s="4">
        <v>57.139000000000003</v>
      </c>
      <c r="U53" s="4">
        <v>67.832999999999998</v>
      </c>
      <c r="V53" s="4">
        <v>25.146999999999998</v>
      </c>
      <c r="W53" s="4">
        <v>72.765000000000001</v>
      </c>
      <c r="X53" s="4">
        <v>62.603000000000002</v>
      </c>
      <c r="Y53" s="4">
        <v>133.155</v>
      </c>
      <c r="Z53" s="4">
        <v>86.046999999999997</v>
      </c>
      <c r="AA53" s="4">
        <v>81.722999999999999</v>
      </c>
      <c r="AB53" s="4">
        <v>243.16399999999999</v>
      </c>
      <c r="AC53" s="4">
        <v>165.572</v>
      </c>
      <c r="AD53" s="4">
        <v>90.248999999999995</v>
      </c>
      <c r="AE53" s="19">
        <v>250.85300000000001</v>
      </c>
      <c r="AF53" s="4">
        <v>29.728999999999999</v>
      </c>
      <c r="AG53" s="4">
        <v>58.893000000000001</v>
      </c>
      <c r="AH53" s="4">
        <v>120.884</v>
      </c>
      <c r="AI53" s="4">
        <v>117.63800000000001</v>
      </c>
      <c r="AJ53" s="4">
        <v>53.070999999999998</v>
      </c>
      <c r="AK53" s="4">
        <v>202.63200000000001</v>
      </c>
      <c r="AL53" s="4">
        <v>257.01900000000001</v>
      </c>
      <c r="AM53" s="4">
        <v>378.46600000000001</v>
      </c>
      <c r="ALQ53" s="4" t="e">
        <v>#N/A</v>
      </c>
    </row>
    <row r="54" spans="1:1005" ht="15" x14ac:dyDescent="0.25">
      <c r="A54" s="18">
        <v>45505</v>
      </c>
      <c r="B54" s="4"/>
      <c r="C54" s="4"/>
      <c r="D54" s="4">
        <v>75.010000000000005</v>
      </c>
      <c r="E54">
        <v>68.245999999999995</v>
      </c>
      <c r="F54" s="4">
        <v>74.554000000000002</v>
      </c>
      <c r="G54" s="4">
        <v>63.807000000000002</v>
      </c>
      <c r="H54" s="4">
        <v>48.011000000000003</v>
      </c>
      <c r="I54" s="4">
        <v>54.454000000000001</v>
      </c>
      <c r="J54" s="4">
        <v>43.593000000000004</v>
      </c>
      <c r="K54" s="4">
        <v>63.773000000000003</v>
      </c>
      <c r="L54" s="4">
        <v>61.557000000000002</v>
      </c>
      <c r="M54" s="4">
        <v>76.195999999999998</v>
      </c>
      <c r="N54" s="4">
        <v>46.878</v>
      </c>
      <c r="O54" s="4">
        <v>153.31100000000001</v>
      </c>
      <c r="P54" s="4">
        <v>59.140999999999998</v>
      </c>
      <c r="Q54" s="4">
        <v>93.617999999999995</v>
      </c>
      <c r="R54" s="4">
        <v>56.42</v>
      </c>
      <c r="S54" s="4">
        <v>100.86199999999999</v>
      </c>
      <c r="T54" s="4">
        <v>46.591999999999999</v>
      </c>
      <c r="U54" s="4">
        <v>51.654000000000003</v>
      </c>
      <c r="V54" s="4">
        <v>20.7</v>
      </c>
      <c r="W54" s="4">
        <v>43.088000000000001</v>
      </c>
      <c r="X54" s="4">
        <v>39.420999999999999</v>
      </c>
      <c r="Y54" s="4">
        <v>62.648000000000003</v>
      </c>
      <c r="Z54" s="4">
        <v>60.853000000000002</v>
      </c>
      <c r="AA54" s="4">
        <v>55.034999999999997</v>
      </c>
      <c r="AB54" s="4">
        <v>87.543999999999997</v>
      </c>
      <c r="AC54" s="4">
        <v>63.069000000000003</v>
      </c>
      <c r="AD54" s="4">
        <v>55.037999999999997</v>
      </c>
      <c r="AE54" s="19">
        <v>77.221999999999994</v>
      </c>
      <c r="AF54" s="4">
        <v>29.715</v>
      </c>
      <c r="AG54" s="4">
        <v>42.018999999999998</v>
      </c>
      <c r="AH54" s="4">
        <v>63.271000000000001</v>
      </c>
      <c r="AI54" s="4">
        <v>49.793999999999997</v>
      </c>
      <c r="AJ54" s="4">
        <v>33.406999999999996</v>
      </c>
      <c r="AK54" s="4">
        <v>104.508</v>
      </c>
      <c r="AL54" s="4">
        <v>95.608999999999995</v>
      </c>
      <c r="AM54" s="4">
        <v>144.166</v>
      </c>
      <c r="ALQ54" s="4" t="e">
        <v>#N/A</v>
      </c>
    </row>
    <row r="55" spans="1:1005" ht="15" x14ac:dyDescent="0.25">
      <c r="A55" s="18">
        <v>45536</v>
      </c>
      <c r="B55" s="4"/>
      <c r="C55" s="4"/>
      <c r="D55" s="4">
        <v>46.81</v>
      </c>
      <c r="E55">
        <v>72.081000000000003</v>
      </c>
      <c r="F55" s="4">
        <v>76.972999999999999</v>
      </c>
      <c r="G55" s="4">
        <v>50.52</v>
      </c>
      <c r="H55" s="4">
        <v>49.63</v>
      </c>
      <c r="I55" s="4">
        <v>39.192999999999998</v>
      </c>
      <c r="J55" s="4">
        <v>36.93</v>
      </c>
      <c r="K55" s="4">
        <v>41.688000000000002</v>
      </c>
      <c r="L55" s="4">
        <v>49.683999999999997</v>
      </c>
      <c r="M55" s="4">
        <v>65.085999999999999</v>
      </c>
      <c r="N55" s="4">
        <v>44.96</v>
      </c>
      <c r="O55" s="4">
        <v>74.978999999999999</v>
      </c>
      <c r="P55" s="4">
        <v>49.14</v>
      </c>
      <c r="Q55" s="4">
        <v>70.966999999999999</v>
      </c>
      <c r="R55" s="4">
        <v>41.005000000000003</v>
      </c>
      <c r="S55" s="4">
        <v>57.154000000000003</v>
      </c>
      <c r="T55" s="4">
        <v>39.616999999999997</v>
      </c>
      <c r="U55" s="4">
        <v>36.933999999999997</v>
      </c>
      <c r="V55" s="4">
        <v>24.567</v>
      </c>
      <c r="W55" s="4">
        <v>65.066999999999993</v>
      </c>
      <c r="X55" s="4">
        <v>45.674999999999997</v>
      </c>
      <c r="Y55" s="4">
        <v>42.308</v>
      </c>
      <c r="Z55" s="4">
        <v>46.07</v>
      </c>
      <c r="AA55" s="4">
        <v>55.887999999999998</v>
      </c>
      <c r="AB55" s="4">
        <v>55.393999999999998</v>
      </c>
      <c r="AC55" s="4">
        <v>45.557000000000002</v>
      </c>
      <c r="AD55" s="4">
        <v>35.728999999999999</v>
      </c>
      <c r="AE55" s="19">
        <v>48.427</v>
      </c>
      <c r="AF55" s="4">
        <v>26.829000000000001</v>
      </c>
      <c r="AG55" s="4">
        <v>63.13</v>
      </c>
      <c r="AH55" s="4">
        <v>58.439</v>
      </c>
      <c r="AI55" s="4">
        <v>40.837000000000003</v>
      </c>
      <c r="AJ55" s="4">
        <v>29.562000000000001</v>
      </c>
      <c r="AK55" s="4">
        <v>87.198999999999998</v>
      </c>
      <c r="AL55" s="4">
        <v>49.215000000000003</v>
      </c>
      <c r="AM55" s="4">
        <v>83.69</v>
      </c>
      <c r="ALQ55" s="4" t="e">
        <v>#N/A</v>
      </c>
    </row>
    <row r="56" spans="1:1005" ht="15" x14ac:dyDescent="0.25">
      <c r="A56" s="18">
        <v>45566</v>
      </c>
      <c r="B56" s="4"/>
      <c r="C56" s="4"/>
      <c r="D56" s="4">
        <v>42.34</v>
      </c>
      <c r="E56">
        <v>102.01600000000001</v>
      </c>
      <c r="F56" s="4">
        <v>81.173000000000002</v>
      </c>
      <c r="G56" s="4">
        <v>40.640999999999998</v>
      </c>
      <c r="H56" s="4">
        <v>37.509</v>
      </c>
      <c r="I56" s="4">
        <v>37.53</v>
      </c>
      <c r="J56" s="4">
        <v>56.761000000000003</v>
      </c>
      <c r="K56" s="4">
        <v>35.115000000000002</v>
      </c>
      <c r="L56" s="4">
        <v>34.57</v>
      </c>
      <c r="M56" s="4">
        <v>55.96</v>
      </c>
      <c r="N56" s="4">
        <v>39.863999999999997</v>
      </c>
      <c r="O56" s="4">
        <v>68.811000000000007</v>
      </c>
      <c r="P56" s="4">
        <v>59.792000000000002</v>
      </c>
      <c r="Q56" s="4">
        <v>77.593000000000004</v>
      </c>
      <c r="R56" s="4">
        <v>48.112000000000002</v>
      </c>
      <c r="S56" s="4">
        <v>44.953000000000003</v>
      </c>
      <c r="T56" s="4">
        <v>35.039000000000001</v>
      </c>
      <c r="U56" s="4">
        <v>32.887</v>
      </c>
      <c r="V56" s="4">
        <v>34.707000000000001</v>
      </c>
      <c r="W56" s="4">
        <v>41.16</v>
      </c>
      <c r="X56" s="4">
        <v>41.512</v>
      </c>
      <c r="Y56" s="4">
        <v>59.387999999999998</v>
      </c>
      <c r="Z56" s="4">
        <v>79.025999999999996</v>
      </c>
      <c r="AA56" s="4">
        <v>52.76</v>
      </c>
      <c r="AB56" s="4">
        <v>48.853999999999999</v>
      </c>
      <c r="AC56" s="4">
        <v>44.962000000000003</v>
      </c>
      <c r="AD56" s="4">
        <v>35.996000000000002</v>
      </c>
      <c r="AE56" s="19">
        <v>47.281999999999996</v>
      </c>
      <c r="AF56" s="4">
        <v>24.966000000000001</v>
      </c>
      <c r="AG56" s="4">
        <v>58.500999999999998</v>
      </c>
      <c r="AH56" s="4">
        <v>72.552000000000007</v>
      </c>
      <c r="AI56" s="4">
        <v>35.167000000000002</v>
      </c>
      <c r="AJ56" s="4">
        <v>30.407</v>
      </c>
      <c r="AK56" s="4">
        <v>53.841999999999999</v>
      </c>
      <c r="AL56" s="4">
        <v>41.360999999999997</v>
      </c>
      <c r="AM56" s="4">
        <v>74.263000000000005</v>
      </c>
      <c r="ALQ56" s="4" t="e">
        <v>#N/A</v>
      </c>
    </row>
    <row r="57" spans="1:1005" ht="15" x14ac:dyDescent="0.25">
      <c r="A57" s="18">
        <v>45597</v>
      </c>
      <c r="B57" s="4"/>
      <c r="C57" s="4"/>
      <c r="D57" s="4">
        <v>36.24</v>
      </c>
      <c r="E57">
        <v>59.527000000000001</v>
      </c>
      <c r="F57">
        <v>56.97</v>
      </c>
      <c r="G57" s="4">
        <v>38.764000000000003</v>
      </c>
      <c r="H57" s="4">
        <v>28.986999999999998</v>
      </c>
      <c r="I57" s="4">
        <v>29.984999999999999</v>
      </c>
      <c r="J57" s="4">
        <v>47.524000000000001</v>
      </c>
      <c r="K57" s="4">
        <v>32.183</v>
      </c>
      <c r="L57" s="4">
        <v>29.146000000000001</v>
      </c>
      <c r="M57" s="4">
        <v>43.697000000000003</v>
      </c>
      <c r="N57" s="4">
        <v>35.997</v>
      </c>
      <c r="O57" s="4">
        <v>51.228999999999999</v>
      </c>
      <c r="P57" s="4">
        <v>44.009</v>
      </c>
      <c r="Q57" s="4">
        <v>52.938000000000002</v>
      </c>
      <c r="R57" s="4">
        <v>40.545000000000002</v>
      </c>
      <c r="S57" s="4">
        <v>36.149000000000001</v>
      </c>
      <c r="T57" s="4">
        <v>30.146000000000001</v>
      </c>
      <c r="U57" s="4">
        <v>31.843</v>
      </c>
      <c r="V57" s="4">
        <v>21.234999999999999</v>
      </c>
      <c r="W57" s="4">
        <v>29.283000000000001</v>
      </c>
      <c r="X57" s="4">
        <v>36.116</v>
      </c>
      <c r="Y57" s="4">
        <v>43.564</v>
      </c>
      <c r="Z57" s="4">
        <v>49.767000000000003</v>
      </c>
      <c r="AA57" s="4">
        <v>39.140999999999998</v>
      </c>
      <c r="AB57" s="4">
        <v>42.323</v>
      </c>
      <c r="AC57" s="4">
        <v>41.487000000000002</v>
      </c>
      <c r="AD57" s="4">
        <v>35.337000000000003</v>
      </c>
      <c r="AE57" s="19">
        <v>38.939</v>
      </c>
      <c r="AF57" s="4">
        <v>21.268000000000001</v>
      </c>
      <c r="AG57" s="4">
        <v>34.689</v>
      </c>
      <c r="AH57" s="4">
        <v>43.744999999999997</v>
      </c>
      <c r="AI57" s="4">
        <v>32.97</v>
      </c>
      <c r="AJ57" s="4">
        <v>28.632999999999999</v>
      </c>
      <c r="AK57" s="4">
        <v>36.945999999999998</v>
      </c>
      <c r="AL57" s="4">
        <v>35.118000000000002</v>
      </c>
      <c r="AM57" s="4">
        <v>58.433999999999997</v>
      </c>
      <c r="ALQ57" s="4" t="e">
        <v>#N/A</v>
      </c>
    </row>
    <row r="58" spans="1:1005" ht="15" x14ac:dyDescent="0.25">
      <c r="A58" s="18">
        <v>45627</v>
      </c>
      <c r="B58" s="4"/>
      <c r="C58" s="4"/>
      <c r="D58" s="4">
        <v>32.43</v>
      </c>
      <c r="E58">
        <v>43.628999999999998</v>
      </c>
      <c r="F58">
        <v>43.822000000000003</v>
      </c>
      <c r="G58" s="4">
        <v>34.597000000000001</v>
      </c>
      <c r="H58" s="4">
        <v>26.541</v>
      </c>
      <c r="I58" s="4">
        <v>26.984000000000002</v>
      </c>
      <c r="J58" s="4">
        <v>33.651000000000003</v>
      </c>
      <c r="K58" s="4">
        <v>29.577000000000002</v>
      </c>
      <c r="L58" s="4">
        <v>27.001000000000001</v>
      </c>
      <c r="M58" s="4">
        <v>38.207999999999998</v>
      </c>
      <c r="N58" s="4">
        <v>30.948</v>
      </c>
      <c r="O58" s="4">
        <v>46.604999999999997</v>
      </c>
      <c r="P58" s="4">
        <v>38.598999999999997</v>
      </c>
      <c r="Q58" s="4">
        <v>42.862000000000002</v>
      </c>
      <c r="R58" s="4">
        <v>37.427999999999997</v>
      </c>
      <c r="S58" s="4">
        <v>33.475999999999999</v>
      </c>
      <c r="T58" s="4">
        <v>27.082999999999998</v>
      </c>
      <c r="U58" s="4">
        <v>27.658999999999999</v>
      </c>
      <c r="V58" s="4">
        <v>17.876999999999999</v>
      </c>
      <c r="W58" s="4">
        <v>27.265999999999998</v>
      </c>
      <c r="X58" s="4">
        <v>28.59</v>
      </c>
      <c r="Y58" s="4">
        <v>33.210999999999999</v>
      </c>
      <c r="Z58" s="4">
        <v>35.292000000000002</v>
      </c>
      <c r="AA58" s="4">
        <v>30.088999999999999</v>
      </c>
      <c r="AB58" s="4">
        <v>38.664999999999999</v>
      </c>
      <c r="AC58" s="4">
        <v>34.654000000000003</v>
      </c>
      <c r="AD58" s="4">
        <v>30.207999999999998</v>
      </c>
      <c r="AE58" s="19">
        <v>34.853999999999999</v>
      </c>
      <c r="AF58" s="4">
        <v>19.884</v>
      </c>
      <c r="AG58" s="4">
        <v>26.936</v>
      </c>
      <c r="AH58" s="4">
        <v>33.853000000000002</v>
      </c>
      <c r="AI58" s="4">
        <v>31.248999999999999</v>
      </c>
      <c r="AJ58" s="4">
        <v>23.25</v>
      </c>
      <c r="AK58" s="4">
        <v>32.561999999999998</v>
      </c>
      <c r="AL58" s="4">
        <v>33.427</v>
      </c>
      <c r="AM58" s="4">
        <v>50.000999999999998</v>
      </c>
      <c r="ALQ58" s="4" t="e">
        <v>#N/A</v>
      </c>
    </row>
    <row r="59" spans="1:1005" ht="15" x14ac:dyDescent="0.25">
      <c r="A59" s="18">
        <v>45658</v>
      </c>
      <c r="B59" s="4"/>
      <c r="C59" s="4"/>
      <c r="D59" s="4">
        <v>31.25</v>
      </c>
      <c r="E59">
        <v>37.884999999999998</v>
      </c>
      <c r="F59">
        <v>36.817999999999998</v>
      </c>
      <c r="G59" s="4">
        <v>30.768999999999998</v>
      </c>
      <c r="H59" s="4">
        <v>23.898</v>
      </c>
      <c r="I59" s="4">
        <v>24.213999999999999</v>
      </c>
      <c r="J59" s="4">
        <v>26.76</v>
      </c>
      <c r="K59" s="4">
        <v>25.977</v>
      </c>
      <c r="L59" s="4">
        <v>24.597999999999999</v>
      </c>
      <c r="M59" s="4">
        <v>34.287999999999997</v>
      </c>
      <c r="N59" s="4">
        <v>27.65</v>
      </c>
      <c r="O59" s="4">
        <v>40.636000000000003</v>
      </c>
      <c r="P59" s="4">
        <v>33.366</v>
      </c>
      <c r="Q59" s="4">
        <v>38.472000000000001</v>
      </c>
      <c r="R59" s="4">
        <v>32.481000000000002</v>
      </c>
      <c r="S59" s="4">
        <v>32.308999999999997</v>
      </c>
      <c r="T59" s="4">
        <v>24.251999999999999</v>
      </c>
      <c r="U59" s="4">
        <v>24.564</v>
      </c>
      <c r="V59" s="4">
        <v>16.059000000000001</v>
      </c>
      <c r="W59" s="4">
        <v>24.152000000000001</v>
      </c>
      <c r="X59" s="4">
        <v>29.17</v>
      </c>
      <c r="Y59" s="4">
        <v>28.821000000000002</v>
      </c>
      <c r="Z59" s="4">
        <v>31.486000000000001</v>
      </c>
      <c r="AA59" s="4">
        <v>26.094999999999999</v>
      </c>
      <c r="AB59" s="4">
        <v>35.006</v>
      </c>
      <c r="AC59" s="4">
        <v>30.53</v>
      </c>
      <c r="AD59" s="4">
        <v>26.864000000000001</v>
      </c>
      <c r="AE59" s="19">
        <v>31.831</v>
      </c>
      <c r="AF59" s="4">
        <v>17.981000000000002</v>
      </c>
      <c r="AG59" s="4">
        <v>23.504999999999999</v>
      </c>
      <c r="AH59" s="4">
        <v>29.667000000000002</v>
      </c>
      <c r="AI59" s="4">
        <v>28.972999999999999</v>
      </c>
      <c r="AJ59" s="4">
        <v>19.882999999999999</v>
      </c>
      <c r="AK59" s="4">
        <v>29.291</v>
      </c>
      <c r="AL59" s="4">
        <v>32.277000000000001</v>
      </c>
      <c r="AM59" s="4">
        <v>44.634</v>
      </c>
      <c r="ALQ59" s="4" t="e">
        <v>#N/A</v>
      </c>
    </row>
    <row r="60" spans="1:1005" ht="15" x14ac:dyDescent="0.25">
      <c r="A60" s="18">
        <v>45689</v>
      </c>
      <c r="B60" s="4"/>
      <c r="C60" s="4"/>
      <c r="D60" s="4">
        <v>28.83</v>
      </c>
      <c r="E60">
        <v>48.146999999999998</v>
      </c>
      <c r="F60">
        <v>34.045000000000002</v>
      </c>
      <c r="G60" s="4">
        <v>25.268999999999998</v>
      </c>
      <c r="H60" s="4">
        <v>19.779</v>
      </c>
      <c r="I60" s="4">
        <v>20.751000000000001</v>
      </c>
      <c r="J60" s="4">
        <v>23.302</v>
      </c>
      <c r="K60" s="4">
        <v>22.411000000000001</v>
      </c>
      <c r="L60" s="4">
        <v>22.449000000000002</v>
      </c>
      <c r="M60" s="4">
        <v>28.036000000000001</v>
      </c>
      <c r="N60" s="4">
        <v>27.945</v>
      </c>
      <c r="O60" s="4">
        <v>36.594000000000001</v>
      </c>
      <c r="P60" s="4">
        <v>27.113</v>
      </c>
      <c r="Q60" s="4">
        <v>33.046999999999997</v>
      </c>
      <c r="R60" s="4">
        <v>31.567</v>
      </c>
      <c r="S60" s="4">
        <v>31.984999999999999</v>
      </c>
      <c r="T60" s="4">
        <v>23.827999999999999</v>
      </c>
      <c r="U60" s="4">
        <v>20.184999999999999</v>
      </c>
      <c r="V60" s="4">
        <v>19.484999999999999</v>
      </c>
      <c r="W60" s="4">
        <v>19.988</v>
      </c>
      <c r="X60" s="4">
        <v>24.902999999999999</v>
      </c>
      <c r="Y60" s="4">
        <v>23.347999999999999</v>
      </c>
      <c r="Z60" s="4">
        <v>29.391999999999999</v>
      </c>
      <c r="AA60" s="4">
        <v>21.295000000000002</v>
      </c>
      <c r="AB60" s="4">
        <v>30.699000000000002</v>
      </c>
      <c r="AC60" s="4">
        <v>25.038</v>
      </c>
      <c r="AD60" s="4">
        <v>21.899000000000001</v>
      </c>
      <c r="AE60" s="19">
        <v>26.443000000000001</v>
      </c>
      <c r="AF60" s="4">
        <v>14.954000000000001</v>
      </c>
      <c r="AG60" s="4">
        <v>23.59</v>
      </c>
      <c r="AH60" s="4">
        <v>29.811</v>
      </c>
      <c r="AI60" s="4">
        <v>24.172999999999998</v>
      </c>
      <c r="AJ60" s="4">
        <v>16.716999999999999</v>
      </c>
      <c r="AK60" s="4">
        <v>24.713000000000001</v>
      </c>
      <c r="AL60" s="4">
        <v>25.013000000000002</v>
      </c>
      <c r="AM60" s="4">
        <v>37.070999999999998</v>
      </c>
      <c r="ALQ60" s="4" t="e">
        <v>#N/A</v>
      </c>
    </row>
    <row r="61" spans="1:1005" ht="15" x14ac:dyDescent="0.25">
      <c r="A61" s="18">
        <v>45717</v>
      </c>
      <c r="B61" s="4"/>
      <c r="C61" s="4"/>
      <c r="D61" s="4">
        <v>46.35</v>
      </c>
      <c r="E61">
        <v>90.134</v>
      </c>
      <c r="F61">
        <v>41.143000000000001</v>
      </c>
      <c r="G61" s="4">
        <v>36.828000000000003</v>
      </c>
      <c r="H61" s="4">
        <v>55.262999999999998</v>
      </c>
      <c r="I61" s="4">
        <v>33.725999999999999</v>
      </c>
      <c r="J61" s="4">
        <v>34.658999999999999</v>
      </c>
      <c r="K61" s="4">
        <v>38.311</v>
      </c>
      <c r="L61" s="4">
        <v>41.793999999999997</v>
      </c>
      <c r="M61" s="4">
        <v>51.436999999999998</v>
      </c>
      <c r="N61" s="4">
        <v>62.994999999999997</v>
      </c>
      <c r="O61" s="4">
        <v>50.408000000000001</v>
      </c>
      <c r="P61" s="4">
        <v>54.933</v>
      </c>
      <c r="Q61" s="4">
        <v>53.204999999999998</v>
      </c>
      <c r="R61" s="4">
        <v>44.756999999999998</v>
      </c>
      <c r="S61" s="4">
        <v>38.305999999999997</v>
      </c>
      <c r="T61" s="4">
        <v>37.468000000000004</v>
      </c>
      <c r="U61" s="4">
        <v>25.492000000000001</v>
      </c>
      <c r="V61" s="4">
        <v>32.756</v>
      </c>
      <c r="W61" s="4">
        <v>59.091999999999999</v>
      </c>
      <c r="X61" s="4">
        <v>30.388999999999999</v>
      </c>
      <c r="Y61" s="4">
        <v>33.686999999999998</v>
      </c>
      <c r="Z61" s="4">
        <v>80.197999999999993</v>
      </c>
      <c r="AA61" s="4">
        <v>23.236999999999998</v>
      </c>
      <c r="AB61" s="4">
        <v>60.533999999999999</v>
      </c>
      <c r="AC61" s="4">
        <v>30.481999999999999</v>
      </c>
      <c r="AD61" s="4">
        <v>41.034999999999997</v>
      </c>
      <c r="AE61" s="19">
        <v>51.890999999999998</v>
      </c>
      <c r="AF61" s="4">
        <v>24.164999999999999</v>
      </c>
      <c r="AG61" s="4">
        <v>27.4</v>
      </c>
      <c r="AH61" s="4">
        <v>54.466000000000001</v>
      </c>
      <c r="AI61" s="4">
        <v>27.867999999999999</v>
      </c>
      <c r="AJ61" s="4">
        <v>29.684999999999999</v>
      </c>
      <c r="AK61" s="4">
        <v>39.765999999999998</v>
      </c>
      <c r="AL61" s="4">
        <v>25.774000000000001</v>
      </c>
      <c r="AM61" s="4">
        <v>54.720999999999997</v>
      </c>
      <c r="ALQ61" s="4" t="e">
        <v>#N/A</v>
      </c>
    </row>
    <row r="62" spans="1:1005" ht="15" x14ac:dyDescent="0.25">
      <c r="A62" s="18">
        <v>45748</v>
      </c>
      <c r="B62" s="4"/>
      <c r="C62" s="4"/>
      <c r="D62" s="4">
        <v>100.63</v>
      </c>
      <c r="E62">
        <v>156.06399999999999</v>
      </c>
      <c r="F62">
        <v>123.187</v>
      </c>
      <c r="G62" s="4">
        <v>82.971999999999994</v>
      </c>
      <c r="H62" s="4">
        <v>138.56899999999999</v>
      </c>
      <c r="I62" s="4">
        <v>77.498000000000005</v>
      </c>
      <c r="J62" s="4">
        <v>66.465999999999994</v>
      </c>
      <c r="K62" s="4">
        <v>96.055000000000007</v>
      </c>
      <c r="L62" s="4">
        <v>120.628</v>
      </c>
      <c r="M62" s="4">
        <v>99.808000000000007</v>
      </c>
      <c r="N62" s="4">
        <v>75.807000000000002</v>
      </c>
      <c r="O62" s="4">
        <v>115.616</v>
      </c>
      <c r="P62" s="4">
        <v>116.253</v>
      </c>
      <c r="Q62" s="4">
        <v>84.668999999999997</v>
      </c>
      <c r="R62" s="4">
        <v>60.442</v>
      </c>
      <c r="S62" s="4">
        <v>96.653000000000006</v>
      </c>
      <c r="T62" s="4">
        <v>77.328999999999994</v>
      </c>
      <c r="U62" s="4">
        <v>66.930000000000007</v>
      </c>
      <c r="V62" s="4">
        <v>66.06</v>
      </c>
      <c r="W62" s="4">
        <v>126.218</v>
      </c>
      <c r="X62" s="4">
        <v>80.138000000000005</v>
      </c>
      <c r="Y62" s="4">
        <v>109.95</v>
      </c>
      <c r="Z62" s="4">
        <v>115.657</v>
      </c>
      <c r="AA62" s="4">
        <v>80.692999999999998</v>
      </c>
      <c r="AB62" s="4">
        <v>102.1</v>
      </c>
      <c r="AC62" s="4">
        <v>78.606999999999999</v>
      </c>
      <c r="AD62" s="4">
        <v>94.274000000000001</v>
      </c>
      <c r="AE62" s="19">
        <v>112.122</v>
      </c>
      <c r="AF62" s="4">
        <v>55.057000000000002</v>
      </c>
      <c r="AG62" s="4">
        <v>65.588999999999999</v>
      </c>
      <c r="AH62" s="4">
        <v>97.06</v>
      </c>
      <c r="AI62" s="4">
        <v>63.728000000000002</v>
      </c>
      <c r="AJ62" s="4">
        <v>52.268000000000001</v>
      </c>
      <c r="AK62" s="4">
        <v>48.27</v>
      </c>
      <c r="AL62" s="4">
        <v>57.976999999999997</v>
      </c>
      <c r="AM62" s="4">
        <v>121.76900000000001</v>
      </c>
      <c r="ALQ62" s="4" t="e">
        <v>#N/A</v>
      </c>
    </row>
    <row r="63" spans="1:1005" ht="15" x14ac:dyDescent="0.25">
      <c r="A63" s="18">
        <v>45778</v>
      </c>
      <c r="B63" s="4"/>
      <c r="C63" s="4"/>
      <c r="D63" s="4">
        <v>281.23</v>
      </c>
      <c r="E63">
        <v>400.351</v>
      </c>
      <c r="F63">
        <v>391.44</v>
      </c>
      <c r="G63" s="4">
        <v>177.684</v>
      </c>
      <c r="H63" s="4">
        <v>224.042</v>
      </c>
      <c r="I63" s="4">
        <v>145.61600000000001</v>
      </c>
      <c r="J63" s="4">
        <v>207.727</v>
      </c>
      <c r="K63" s="4">
        <v>246.76900000000001</v>
      </c>
      <c r="L63" s="4">
        <v>349.84100000000001</v>
      </c>
      <c r="M63" s="4">
        <v>261.47500000000002</v>
      </c>
      <c r="N63" s="4">
        <v>250.99</v>
      </c>
      <c r="O63" s="4">
        <v>424.36099999999999</v>
      </c>
      <c r="P63" s="4">
        <v>420.32299999999998</v>
      </c>
      <c r="Q63" s="4">
        <v>262.8</v>
      </c>
      <c r="R63" s="4">
        <v>274.55900000000003</v>
      </c>
      <c r="S63" s="4">
        <v>275.65699999999998</v>
      </c>
      <c r="T63" s="4">
        <v>305.71100000000001</v>
      </c>
      <c r="U63" s="4">
        <v>85.001000000000005</v>
      </c>
      <c r="V63" s="4">
        <v>184.61500000000001</v>
      </c>
      <c r="W63" s="4">
        <v>265.899</v>
      </c>
      <c r="X63" s="4">
        <v>312.66300000000001</v>
      </c>
      <c r="Y63" s="4">
        <v>258.25900000000001</v>
      </c>
      <c r="Z63" s="4">
        <v>303.88900000000001</v>
      </c>
      <c r="AA63" s="4">
        <v>339.279</v>
      </c>
      <c r="AB63" s="4">
        <v>341.40600000000001</v>
      </c>
      <c r="AC63" s="4">
        <v>146.172</v>
      </c>
      <c r="AD63" s="4">
        <v>215.03700000000001</v>
      </c>
      <c r="AE63" s="19">
        <v>151.56899999999999</v>
      </c>
      <c r="AF63" s="4">
        <v>127.565</v>
      </c>
      <c r="AG63" s="4">
        <v>279.68299999999999</v>
      </c>
      <c r="AH63" s="4">
        <v>234.048</v>
      </c>
      <c r="AI63" s="4">
        <v>125.476</v>
      </c>
      <c r="AJ63" s="4">
        <v>192.351</v>
      </c>
      <c r="AK63" s="4">
        <v>178.965</v>
      </c>
      <c r="AL63" s="4">
        <v>569.30899999999997</v>
      </c>
      <c r="AM63" s="4">
        <v>468.334</v>
      </c>
      <c r="ALQ63" s="4" t="e">
        <v>#N/A</v>
      </c>
    </row>
    <row r="64" spans="1:1005" ht="15" x14ac:dyDescent="0.25">
      <c r="A64" s="18">
        <v>45809</v>
      </c>
      <c r="B64" s="4"/>
      <c r="C64" s="4"/>
      <c r="D64" s="4">
        <v>314.85000000000002</v>
      </c>
      <c r="E64">
        <v>466.61099999999999</v>
      </c>
      <c r="F64">
        <v>343.84100000000001</v>
      </c>
      <c r="G64" s="4">
        <v>210.19800000000001</v>
      </c>
      <c r="H64" s="4">
        <v>175.1</v>
      </c>
      <c r="I64" s="4">
        <v>211.827</v>
      </c>
      <c r="J64" s="4">
        <v>334.03300000000002</v>
      </c>
      <c r="K64" s="4">
        <v>211.83099999999999</v>
      </c>
      <c r="L64" s="4">
        <v>477.69200000000001</v>
      </c>
      <c r="M64" s="4">
        <v>261.45299999999997</v>
      </c>
      <c r="N64" s="4">
        <v>649.89800000000002</v>
      </c>
      <c r="O64" s="4">
        <v>358.06</v>
      </c>
      <c r="P64" s="4">
        <v>617.29600000000005</v>
      </c>
      <c r="Q64" s="4">
        <v>253.173</v>
      </c>
      <c r="R64" s="4">
        <v>432.94299999999998</v>
      </c>
      <c r="S64" s="4">
        <v>184.51900000000001</v>
      </c>
      <c r="T64" s="4">
        <v>235.892</v>
      </c>
      <c r="U64" s="4">
        <v>63.408999999999999</v>
      </c>
      <c r="V64" s="4">
        <v>256.97500000000002</v>
      </c>
      <c r="W64" s="4">
        <v>171.94200000000001</v>
      </c>
      <c r="X64" s="4">
        <v>341.39299999999997</v>
      </c>
      <c r="Y64" s="4">
        <v>234.99199999999999</v>
      </c>
      <c r="Z64" s="4">
        <v>237.17</v>
      </c>
      <c r="AA64" s="4">
        <v>596.625</v>
      </c>
      <c r="AB64" s="4">
        <v>326.71800000000002</v>
      </c>
      <c r="AC64" s="4">
        <v>308.05</v>
      </c>
      <c r="AD64" s="4">
        <v>530.54600000000005</v>
      </c>
      <c r="AE64" s="19">
        <v>62.664000000000001</v>
      </c>
      <c r="AF64" s="4">
        <v>167.227</v>
      </c>
      <c r="AG64" s="4">
        <v>395.983</v>
      </c>
      <c r="AH64" s="4">
        <v>388.62200000000001</v>
      </c>
      <c r="AI64" s="4">
        <v>133.91900000000001</v>
      </c>
      <c r="AJ64" s="4">
        <v>357.56700000000001</v>
      </c>
      <c r="AK64" s="4">
        <v>466.34399999999999</v>
      </c>
      <c r="AL64" s="4">
        <v>839.92100000000005</v>
      </c>
      <c r="AM64" s="4">
        <v>839.92100000000005</v>
      </c>
      <c r="ALQ64" s="4" t="e">
        <v>#N/A</v>
      </c>
    </row>
    <row r="65" spans="1:1005" ht="15" x14ac:dyDescent="0.25">
      <c r="A65" s="18">
        <v>45839</v>
      </c>
      <c r="B65" s="4"/>
      <c r="C65" s="4"/>
      <c r="D65" s="4">
        <v>137.63</v>
      </c>
      <c r="E65">
        <v>192.32</v>
      </c>
      <c r="F65">
        <v>115.244</v>
      </c>
      <c r="G65" s="4">
        <v>79.462000000000003</v>
      </c>
      <c r="H65" s="4">
        <v>72.691999999999993</v>
      </c>
      <c r="I65" s="4">
        <v>83.334999999999994</v>
      </c>
      <c r="J65" s="4">
        <v>152.98400000000001</v>
      </c>
      <c r="K65" s="4">
        <v>79.477000000000004</v>
      </c>
      <c r="L65" s="4">
        <v>219.48500000000001</v>
      </c>
      <c r="M65" s="4">
        <v>81.656000000000006</v>
      </c>
      <c r="N65" s="4">
        <v>567.65800000000002</v>
      </c>
      <c r="O65" s="4">
        <v>135.73500000000001</v>
      </c>
      <c r="P65" s="4">
        <v>218.26900000000001</v>
      </c>
      <c r="Q65" s="4">
        <v>118.423</v>
      </c>
      <c r="R65" s="4">
        <v>255.23099999999999</v>
      </c>
      <c r="S65" s="4">
        <v>57.139000000000003</v>
      </c>
      <c r="T65" s="4">
        <v>67.832999999999998</v>
      </c>
      <c r="U65" s="4">
        <v>25.146999999999998</v>
      </c>
      <c r="V65" s="4">
        <v>72.765000000000001</v>
      </c>
      <c r="W65" s="4">
        <v>62.603000000000002</v>
      </c>
      <c r="X65" s="4">
        <v>133.155</v>
      </c>
      <c r="Y65" s="4">
        <v>86.046999999999997</v>
      </c>
      <c r="Z65" s="4">
        <v>81.722999999999999</v>
      </c>
      <c r="AA65" s="4">
        <v>243.16399999999999</v>
      </c>
      <c r="AB65" s="4">
        <v>165.572</v>
      </c>
      <c r="AC65" s="4">
        <v>90.248999999999995</v>
      </c>
      <c r="AD65" s="4">
        <v>250.85300000000001</v>
      </c>
      <c r="AE65" s="19">
        <v>29.728999999999999</v>
      </c>
      <c r="AF65" s="4">
        <v>58.893000000000001</v>
      </c>
      <c r="AG65" s="4">
        <v>120.884</v>
      </c>
      <c r="AH65" s="4">
        <v>117.63800000000001</v>
      </c>
      <c r="AI65" s="4">
        <v>53.070999999999998</v>
      </c>
      <c r="AJ65" s="4">
        <v>202.63200000000001</v>
      </c>
      <c r="AK65" s="4">
        <v>257.01900000000001</v>
      </c>
      <c r="AL65" s="4">
        <v>378.46600000000001</v>
      </c>
      <c r="AM65" s="4">
        <v>378.46600000000001</v>
      </c>
      <c r="ALQ65" s="4" t="e">
        <v>#N/A</v>
      </c>
    </row>
    <row r="66" spans="1:1005" ht="15" x14ac:dyDescent="0.25">
      <c r="A66" s="18">
        <v>45870</v>
      </c>
      <c r="B66" s="4"/>
      <c r="C66" s="4"/>
      <c r="D66" s="4">
        <v>75.010000000000005</v>
      </c>
      <c r="E66">
        <v>74.554000000000002</v>
      </c>
      <c r="F66" s="4">
        <v>63.807000000000002</v>
      </c>
      <c r="G66" s="4">
        <v>48.011000000000003</v>
      </c>
      <c r="H66" s="4">
        <v>54.454000000000001</v>
      </c>
      <c r="I66" s="4">
        <v>43.593000000000004</v>
      </c>
      <c r="J66" s="4">
        <v>63.773000000000003</v>
      </c>
      <c r="K66" s="4">
        <v>61.557000000000002</v>
      </c>
      <c r="L66" s="4">
        <v>76.195999999999998</v>
      </c>
      <c r="M66" s="4">
        <v>46.878</v>
      </c>
      <c r="N66" s="4">
        <v>153.31100000000001</v>
      </c>
      <c r="O66" s="4">
        <v>59.140999999999998</v>
      </c>
      <c r="P66" s="4">
        <v>93.617999999999995</v>
      </c>
      <c r="Q66" s="4">
        <v>56.42</v>
      </c>
      <c r="R66" s="4">
        <v>100.86199999999999</v>
      </c>
      <c r="S66" s="4">
        <v>46.591999999999999</v>
      </c>
      <c r="T66" s="4">
        <v>51.654000000000003</v>
      </c>
      <c r="U66" s="4">
        <v>20.7</v>
      </c>
      <c r="V66" s="4">
        <v>43.088000000000001</v>
      </c>
      <c r="W66" s="4">
        <v>39.420999999999999</v>
      </c>
      <c r="X66" s="4">
        <v>62.648000000000003</v>
      </c>
      <c r="Y66" s="4">
        <v>60.853000000000002</v>
      </c>
      <c r="Z66" s="4">
        <v>55.034999999999997</v>
      </c>
      <c r="AA66" s="4">
        <v>87.543999999999997</v>
      </c>
      <c r="AB66" s="4">
        <v>63.069000000000003</v>
      </c>
      <c r="AC66" s="4">
        <v>55.037999999999997</v>
      </c>
      <c r="AD66" s="4">
        <v>77.221999999999994</v>
      </c>
      <c r="AE66" s="19">
        <v>29.715</v>
      </c>
      <c r="AF66" s="4">
        <v>42.018999999999998</v>
      </c>
      <c r="AG66" s="4">
        <v>63.271000000000001</v>
      </c>
      <c r="AH66" s="4">
        <v>49.793999999999997</v>
      </c>
      <c r="AI66" s="4">
        <v>33.406999999999996</v>
      </c>
      <c r="AJ66" s="4">
        <v>104.508</v>
      </c>
      <c r="AK66" s="4">
        <v>95.608999999999995</v>
      </c>
      <c r="AL66" s="4">
        <v>144.166</v>
      </c>
      <c r="AM66" s="4">
        <v>144.166</v>
      </c>
      <c r="ALQ66" s="4" t="e">
        <v>#N/A</v>
      </c>
    </row>
    <row r="67" spans="1:1005" ht="15" x14ac:dyDescent="0.25">
      <c r="A67" s="18">
        <v>45901</v>
      </c>
      <c r="B67" s="4"/>
      <c r="C67" s="4"/>
      <c r="D67" s="4">
        <v>46.81</v>
      </c>
      <c r="E67">
        <v>76.972999999999999</v>
      </c>
      <c r="F67" s="4">
        <v>50.52</v>
      </c>
      <c r="G67" s="4">
        <v>49.63</v>
      </c>
      <c r="H67" s="4">
        <v>39.192999999999998</v>
      </c>
      <c r="I67" s="4">
        <v>36.93</v>
      </c>
      <c r="J67" s="4">
        <v>41.688000000000002</v>
      </c>
      <c r="K67" s="4">
        <v>49.683999999999997</v>
      </c>
      <c r="L67" s="4">
        <v>65.085999999999999</v>
      </c>
      <c r="M67" s="4">
        <v>44.96</v>
      </c>
      <c r="N67" s="4">
        <v>74.978999999999999</v>
      </c>
      <c r="O67" s="4">
        <v>49.14</v>
      </c>
      <c r="P67" s="4">
        <v>70.966999999999999</v>
      </c>
      <c r="Q67" s="4">
        <v>41.005000000000003</v>
      </c>
      <c r="R67" s="4">
        <v>57.154000000000003</v>
      </c>
      <c r="S67" s="4">
        <v>39.616999999999997</v>
      </c>
      <c r="T67" s="4">
        <v>36.933999999999997</v>
      </c>
      <c r="U67" s="4">
        <v>24.567</v>
      </c>
      <c r="V67" s="4">
        <v>65.066999999999993</v>
      </c>
      <c r="W67" s="4">
        <v>45.674999999999997</v>
      </c>
      <c r="X67" s="4">
        <v>42.308</v>
      </c>
      <c r="Y67" s="4">
        <v>46.07</v>
      </c>
      <c r="Z67" s="4">
        <v>55.887999999999998</v>
      </c>
      <c r="AA67" s="4">
        <v>55.393999999999998</v>
      </c>
      <c r="AB67" s="4">
        <v>45.557000000000002</v>
      </c>
      <c r="AC67" s="4">
        <v>35.728999999999999</v>
      </c>
      <c r="AD67" s="4">
        <v>48.427</v>
      </c>
      <c r="AE67" s="19">
        <v>26.829000000000001</v>
      </c>
      <c r="AF67" s="4">
        <v>63.13</v>
      </c>
      <c r="AG67" s="4">
        <v>58.439</v>
      </c>
      <c r="AH67" s="4">
        <v>40.837000000000003</v>
      </c>
      <c r="AI67" s="4">
        <v>29.562000000000001</v>
      </c>
      <c r="AJ67" s="4">
        <v>87.198999999999998</v>
      </c>
      <c r="AK67" s="4">
        <v>49.215000000000003</v>
      </c>
      <c r="AL67" s="4">
        <v>83.69</v>
      </c>
      <c r="AM67" s="4">
        <v>83.69</v>
      </c>
      <c r="ALQ67" s="4" t="e">
        <v>#N/A</v>
      </c>
    </row>
    <row r="68" spans="1:1005" ht="15" x14ac:dyDescent="0.25">
      <c r="A68" s="18"/>
      <c r="B68" s="4"/>
      <c r="C68" s="4"/>
      <c r="D68" s="4"/>
      <c r="E68"/>
      <c r="ALQ68" s="4" t="e">
        <v>#N/A</v>
      </c>
    </row>
    <row r="69" spans="1:1005" ht="15" x14ac:dyDescent="0.25">
      <c r="A69" s="18"/>
      <c r="B69" s="4"/>
      <c r="C69" s="4"/>
      <c r="D69" s="4"/>
      <c r="E69"/>
      <c r="F69"/>
      <c r="ALQ69" s="4" t="e">
        <v>#N/A</v>
      </c>
    </row>
    <row r="70" spans="1:1005" ht="15" x14ac:dyDescent="0.25">
      <c r="A70" s="18"/>
      <c r="B70" s="4"/>
      <c r="C70" s="4"/>
      <c r="D70" s="4"/>
      <c r="E70"/>
      <c r="F70"/>
      <c r="ALQ70" s="4" t="e">
        <v>#N/A</v>
      </c>
    </row>
    <row r="71" spans="1:1005" ht="15" x14ac:dyDescent="0.25">
      <c r="A71" s="18"/>
      <c r="B71" s="4"/>
      <c r="C71" s="4"/>
      <c r="D71" s="4"/>
      <c r="E71"/>
      <c r="F71" s="10"/>
      <c r="ALQ71" s="4" t="e">
        <v>#N/A</v>
      </c>
    </row>
    <row r="72" spans="1:1005" ht="15" x14ac:dyDescent="0.25">
      <c r="A72" s="18"/>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8"/>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8"/>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8"/>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8"/>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8"/>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8"/>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8"/>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8"/>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CF22D-3521-4928-B15B-1FA186B4D348}">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4" width="7.5703125" style="5"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09"/>
      <c r="B1" s="110" t="s">
        <v>62</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row>
    <row r="2" spans="1:59" s="5" customFormat="1" ht="15" x14ac:dyDescent="0.25">
      <c r="A2" s="109"/>
      <c r="B2" s="111" t="s">
        <v>0</v>
      </c>
      <c r="C2" s="111" t="s">
        <v>1</v>
      </c>
      <c r="D2" s="111" t="s">
        <v>2</v>
      </c>
      <c r="E2" s="111">
        <v>1981</v>
      </c>
      <c r="F2" s="111">
        <v>1982</v>
      </c>
      <c r="G2" s="111">
        <v>1983</v>
      </c>
      <c r="H2" s="111">
        <v>1984</v>
      </c>
      <c r="I2" s="111">
        <v>1985</v>
      </c>
      <c r="J2" s="111">
        <v>1986</v>
      </c>
      <c r="K2" s="111">
        <v>1987</v>
      </c>
      <c r="L2" s="111">
        <v>1988</v>
      </c>
      <c r="M2" s="111">
        <v>1989</v>
      </c>
      <c r="N2" s="111">
        <v>1990</v>
      </c>
      <c r="O2" s="111">
        <v>1991</v>
      </c>
      <c r="P2" s="111">
        <v>1992</v>
      </c>
      <c r="Q2" s="111">
        <v>1993</v>
      </c>
      <c r="R2" s="111">
        <v>1994</v>
      </c>
      <c r="S2" s="111">
        <v>1995</v>
      </c>
      <c r="T2" s="111">
        <v>1996</v>
      </c>
      <c r="U2" s="111">
        <v>1997</v>
      </c>
      <c r="V2" s="111">
        <v>1998</v>
      </c>
      <c r="W2" s="111">
        <v>1999</v>
      </c>
      <c r="X2" s="111">
        <v>2000</v>
      </c>
      <c r="Y2" s="111">
        <v>2001</v>
      </c>
      <c r="Z2" s="111">
        <v>2002</v>
      </c>
      <c r="AA2" s="111">
        <v>2003</v>
      </c>
      <c r="AB2" s="111">
        <v>2004</v>
      </c>
      <c r="AC2" s="111">
        <v>2005</v>
      </c>
      <c r="AD2" s="111">
        <v>2006</v>
      </c>
      <c r="AE2" s="111">
        <v>2007</v>
      </c>
      <c r="AF2" s="111">
        <v>2008</v>
      </c>
      <c r="AG2" s="111">
        <v>2009</v>
      </c>
      <c r="AH2" s="111">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12"/>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14">
        <f>PowellInflow.Unregulated!A4</f>
        <v>43983</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14">
        <f>PowellInflow.Unregulated!A5</f>
        <v>44013</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14">
        <f>PowellInflow.Unregulated!A6</f>
        <v>44044</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14">
        <f>PowellInflow.Unregulated!A7</f>
        <v>44075</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14">
        <f>PowellInflow.Unregulated!A8</f>
        <v>44105</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14">
        <f>PowellInflow.Unregulated!A9</f>
        <v>44136</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14">
        <f>PowellInflow.Unregulated!A10</f>
        <v>44166</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14">
        <f>PowellInflow.Unregulated!A11</f>
        <v>44197</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14">
        <f>PowellInflow.Unregulated!A12</f>
        <v>44228</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14">
        <f>PowellInflow.Unregulated!A13</f>
        <v>44256</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14">
        <f>PowellInflow.Unregulated!A14</f>
        <v>44287</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14">
        <f>PowellInflow.Unregulated!A15</f>
        <v>44317</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14">
        <f>PowellInflow.Unregulated!A16</f>
        <v>44348</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14">
        <f>PowellInflow.Unregulated!A17</f>
        <v>44378</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14">
        <f>PowellInflow.Unregulated!A18</f>
        <v>44409</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14">
        <f>PowellInflow.Unregulated!A19</f>
        <v>44440</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14">
        <f>PowellInflow.Unregulated!A20</f>
        <v>44470</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14">
        <f>PowellInflow.Unregulated!A21</f>
        <v>44501</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14">
        <f>PowellInflow.Unregulated!A22</f>
        <v>44531</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14">
        <f>PowellInflow.Unregulated!A23</f>
        <v>44562</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14">
        <f>PowellInflow.Unregulated!A24</f>
        <v>44593</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14">
        <f>PowellInflow.Unregulated!A25</f>
        <v>44621</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14">
        <f>PowellInflow.Unregulated!A26</f>
        <v>44652</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14">
        <f>PowellInflow.Unregulated!A27</f>
        <v>44682</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14">
        <f>PowellInflow.Unregulated!A28</f>
        <v>44713</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14">
        <f>PowellInflow.Unregulated!A29</f>
        <v>44743</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14">
        <f>PowellInflow.Unregulated!A30</f>
        <v>44774</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14">
        <f>PowellInflow.Unregulated!A31</f>
        <v>44805</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14">
        <f>PowellInflow.Unregulated!A32</f>
        <v>44835</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14">
        <f>PowellInflow.Unregulated!A33</f>
        <v>44866</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14">
        <f>PowellInflow.Unregulated!A34</f>
        <v>44896</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14">
        <f>PowellInflow.Unregulated!A35</f>
        <v>44927</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14">
        <f>PowellInflow.Unregulated!A36</f>
        <v>44958</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14">
        <f>PowellInflow.Unregulated!A37</f>
        <v>44986</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14">
        <f>PowellInflow.Unregulated!A38</f>
        <v>45017</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14">
        <f>PowellInflow.Unregulated!A39</f>
        <v>45047</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14">
        <f>PowellInflow.Unregulated!A40</f>
        <v>45078</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14">
        <f>PowellInflow.Unregulated!A41</f>
        <v>45108</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14">
        <f>PowellInflow.Unregulated!A42</f>
        <v>45139</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14">
        <f>PowellInflow.Unregulated!A43</f>
        <v>45170</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14">
        <f>PowellInflow.Unregulated!A44</f>
        <v>45200</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14">
        <f>PowellInflow.Unregulated!A45</f>
        <v>45231</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14">
        <f>PowellInflow.Unregulated!A46</f>
        <v>45261</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14">
        <f>PowellInflow.Unregulated!A47</f>
        <v>45292</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14">
        <f>PowellInflow.Unregulated!A48</f>
        <v>45323</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14">
        <f>PowellInflow.Unregulated!A49</f>
        <v>45352</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14">
        <f>PowellInflow.Unregulated!A50</f>
        <v>45383</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14">
        <f>PowellInflow.Unregulated!A51</f>
        <v>45413</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14">
        <f>PowellInflow.Unregulated!A52</f>
        <v>45444</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14">
        <f>PowellInflow.Unregulated!A53</f>
        <v>45474</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14">
        <f>PowellInflow.Unregulated!A54</f>
        <v>45505</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14">
        <f>PowellInflow.Unregulated!A55</f>
        <v>45536</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14">
        <f>PowellInflow.Unregulated!A56</f>
        <v>45566</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14">
        <f>PowellInflow.Unregulated!A57</f>
        <v>45597</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14">
        <f>PowellInflow.Unregulated!A58</f>
        <v>45627</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14">
        <f>PowellInflow.Unregulated!A59</f>
        <v>45658</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14">
        <f>PowellInflow.Unregulated!A60</f>
        <v>45689</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14">
        <f>PowellInflow.Unregulated!A61</f>
        <v>45717</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14">
        <f>PowellInflow.Unregulated!A62</f>
        <v>45748</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14">
        <f>PowellInflow.Unregulated!A63</f>
        <v>45778</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14">
        <f>PowellInflow.Unregulated!A64</f>
        <v>45809</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14">
        <f>PowellInflow.Unregulated!A65</f>
        <v>45839</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14">
        <f>PowellInflow.Unregulated!A66</f>
        <v>45870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14">
        <f>PowellInflow.Unregulated!A67</f>
        <v>45901</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14">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14">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14">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14">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14">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14">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14">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14">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14">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14">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14">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14">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14">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11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11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11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11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11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11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11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11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11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11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11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11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11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11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11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11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11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11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11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11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11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11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11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11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11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11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11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11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11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11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11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11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11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11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11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11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11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11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11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11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11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11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11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11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11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11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11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11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11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11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11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11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11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11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11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11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11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11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11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11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11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11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11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11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11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11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11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11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11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11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11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11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11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11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11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11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11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11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11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11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11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11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11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11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11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11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11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11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11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11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11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11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11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11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11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11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11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11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11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11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11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11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11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11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11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11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11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11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11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11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11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11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11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11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81185-4C4B-4E69-9A3B-35AB804AFE2A}">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16"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17">
        <f>DATE(YEAR(DONOTCHANGE!A4),1,1)</f>
        <v>43831</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17">
        <f>DATE(YEAR(A4)+1,1,1)</f>
        <v>44197</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17">
        <f t="shared" ref="A6:A9" si="0">DATE(YEAR(A5)+1,1,1)</f>
        <v>44562</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17">
        <f t="shared" si="0"/>
        <v>44927</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17">
        <f t="shared" si="0"/>
        <v>45292</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17">
        <f t="shared" si="0"/>
        <v>45658</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B4044-E54F-445F-B547-4EF3A8F518D0}">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22" customWidth="1"/>
    <col min="5" max="30" width="8" style="4" customWidth="1"/>
    <col min="31" max="31" width="9" style="4" customWidth="1"/>
    <col min="32" max="54" width="8.85546875" style="4" customWidth="1"/>
    <col min="55" max="16384" width="18.7109375" style="4"/>
  </cols>
  <sheetData>
    <row r="1" spans="1:54"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2">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3"/>
      <c r="B3" s="24" t="s">
        <v>3</v>
      </c>
      <c r="C3" s="24" t="s">
        <v>4</v>
      </c>
      <c r="D3" s="24" t="s">
        <v>5</v>
      </c>
      <c r="E3" s="24" t="s">
        <v>6</v>
      </c>
      <c r="F3" s="24" t="s">
        <v>7</v>
      </c>
      <c r="G3" s="24" t="s">
        <v>8</v>
      </c>
      <c r="H3" s="24" t="s">
        <v>9</v>
      </c>
      <c r="I3" s="24" t="s">
        <v>10</v>
      </c>
      <c r="J3" s="24" t="s">
        <v>11</v>
      </c>
      <c r="K3" s="24" t="s">
        <v>12</v>
      </c>
      <c r="L3" s="24" t="s">
        <v>13</v>
      </c>
      <c r="M3" s="24" t="s">
        <v>14</v>
      </c>
      <c r="N3" s="24" t="s">
        <v>15</v>
      </c>
      <c r="O3" s="24" t="s">
        <v>16</v>
      </c>
      <c r="P3" s="24" t="s">
        <v>17</v>
      </c>
      <c r="Q3" s="24" t="s">
        <v>18</v>
      </c>
      <c r="R3" s="24" t="s">
        <v>19</v>
      </c>
      <c r="S3" s="24" t="s">
        <v>20</v>
      </c>
      <c r="T3" s="24" t="s">
        <v>21</v>
      </c>
      <c r="U3" s="24" t="s">
        <v>22</v>
      </c>
      <c r="V3" s="24" t="s">
        <v>23</v>
      </c>
      <c r="W3" s="24" t="s">
        <v>24</v>
      </c>
      <c r="X3" s="24" t="s">
        <v>25</v>
      </c>
      <c r="Y3" s="24" t="s">
        <v>26</v>
      </c>
      <c r="Z3" s="24" t="s">
        <v>27</v>
      </c>
      <c r="AA3" s="24" t="s">
        <v>28</v>
      </c>
      <c r="AB3" s="24" t="s">
        <v>29</v>
      </c>
      <c r="AC3" s="24" t="s">
        <v>30</v>
      </c>
      <c r="AD3" s="24" t="s">
        <v>31</v>
      </c>
      <c r="AE3" s="24" t="s">
        <v>32</v>
      </c>
      <c r="AF3" s="24" t="s">
        <v>33</v>
      </c>
      <c r="AG3" s="24" t="s">
        <v>34</v>
      </c>
      <c r="AH3" s="24" t="s">
        <v>35</v>
      </c>
      <c r="AI3" s="24" t="s">
        <v>36</v>
      </c>
      <c r="AJ3" s="24" t="s">
        <v>37</v>
      </c>
      <c r="AK3" s="24" t="s">
        <v>38</v>
      </c>
      <c r="AL3" s="24" t="s">
        <v>39</v>
      </c>
      <c r="AM3" s="24"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25">
        <v>43983</v>
      </c>
      <c r="B4"/>
      <c r="C4"/>
      <c r="D4" s="10">
        <v>245</v>
      </c>
      <c r="E4" s="10">
        <v>235.46100000000001</v>
      </c>
      <c r="F4" s="10">
        <v>235.381</v>
      </c>
      <c r="G4" s="10">
        <v>243.30199999999999</v>
      </c>
      <c r="H4" s="10">
        <v>264.55500000000001</v>
      </c>
      <c r="I4" s="10">
        <v>254.62799999999999</v>
      </c>
      <c r="J4" s="10">
        <v>243.87100000000001</v>
      </c>
      <c r="K4" s="10">
        <v>242.017</v>
      </c>
      <c r="L4" s="10">
        <v>245</v>
      </c>
      <c r="M4" s="10">
        <v>256.43099999999998</v>
      </c>
      <c r="N4" s="10">
        <v>230.91499999999999</v>
      </c>
      <c r="O4" s="10">
        <v>268.65600000000001</v>
      </c>
      <c r="P4" s="10">
        <v>251.126</v>
      </c>
      <c r="Q4" s="10">
        <v>281.36500000000001</v>
      </c>
      <c r="R4" s="10">
        <v>246.05500000000001</v>
      </c>
      <c r="S4" s="10">
        <v>304.44600000000003</v>
      </c>
      <c r="T4" s="10">
        <v>244.07300000000001</v>
      </c>
      <c r="U4" s="10">
        <v>315.10500000000002</v>
      </c>
      <c r="V4" s="10">
        <v>317.03300000000002</v>
      </c>
      <c r="W4" s="10">
        <v>293.947</v>
      </c>
      <c r="X4" s="10">
        <v>243.643</v>
      </c>
      <c r="Y4" s="10">
        <v>228.489</v>
      </c>
      <c r="Z4" s="10">
        <v>226.36799999999999</v>
      </c>
      <c r="AA4" s="10">
        <v>222.80699999999999</v>
      </c>
      <c r="AB4" s="10">
        <v>278.50799999999998</v>
      </c>
      <c r="AC4" s="10">
        <v>249.553</v>
      </c>
      <c r="AD4" s="10">
        <v>240.13800000000001</v>
      </c>
      <c r="AE4" s="10">
        <v>251.392</v>
      </c>
      <c r="AF4" s="10">
        <v>240.02099999999999</v>
      </c>
      <c r="AG4" s="10">
        <v>365.30099999999999</v>
      </c>
      <c r="AH4" s="26">
        <v>289.64400000000001</v>
      </c>
      <c r="AI4" s="4">
        <v>228.208</v>
      </c>
      <c r="AJ4" s="4">
        <v>229.14099999999999</v>
      </c>
      <c r="AK4" s="4">
        <v>221.41</v>
      </c>
      <c r="AL4" s="4">
        <v>223.01</v>
      </c>
      <c r="AM4" s="4">
        <v>270.178</v>
      </c>
    </row>
    <row r="5" spans="1:54" ht="15" x14ac:dyDescent="0.25">
      <c r="A5" s="25">
        <v>44013</v>
      </c>
      <c r="B5"/>
      <c r="C5"/>
      <c r="D5" s="10">
        <v>101</v>
      </c>
      <c r="E5" s="10">
        <v>89.164000000000001</v>
      </c>
      <c r="F5" s="10">
        <v>110.854</v>
      </c>
      <c r="G5" s="10">
        <v>113.895</v>
      </c>
      <c r="H5" s="10">
        <v>119.459</v>
      </c>
      <c r="I5" s="10">
        <v>93.697000000000003</v>
      </c>
      <c r="J5" s="10">
        <v>69.097999999999999</v>
      </c>
      <c r="K5" s="10">
        <v>107.22799999999999</v>
      </c>
      <c r="L5" s="10">
        <v>59.859000000000002</v>
      </c>
      <c r="M5" s="10">
        <v>102.80200000000001</v>
      </c>
      <c r="N5" s="10">
        <v>95.200999999999993</v>
      </c>
      <c r="O5" s="10">
        <v>78.287000000000006</v>
      </c>
      <c r="P5" s="10">
        <v>120.497</v>
      </c>
      <c r="Q5" s="10">
        <v>140.32400000000001</v>
      </c>
      <c r="R5" s="10">
        <v>71.938000000000002</v>
      </c>
      <c r="S5" s="10">
        <v>137.72</v>
      </c>
      <c r="T5" s="10">
        <v>71.622</v>
      </c>
      <c r="U5" s="10">
        <v>103.307</v>
      </c>
      <c r="V5" s="10">
        <v>182.54499999999999</v>
      </c>
      <c r="W5" s="10">
        <v>101</v>
      </c>
      <c r="X5" s="10">
        <v>74.784000000000006</v>
      </c>
      <c r="Y5" s="10">
        <v>82.441000000000003</v>
      </c>
      <c r="Z5" s="10">
        <v>74.751000000000005</v>
      </c>
      <c r="AA5" s="10">
        <v>86.91</v>
      </c>
      <c r="AB5" s="10">
        <v>140.06</v>
      </c>
      <c r="AC5" s="10">
        <v>107.131</v>
      </c>
      <c r="AD5" s="10">
        <v>62.448</v>
      </c>
      <c r="AE5" s="10">
        <v>72.105000000000004</v>
      </c>
      <c r="AF5" s="10">
        <v>97.38</v>
      </c>
      <c r="AG5" s="10">
        <v>200.131</v>
      </c>
      <c r="AH5" s="26">
        <v>137.97300000000001</v>
      </c>
      <c r="AI5" s="4">
        <v>119.21299999999999</v>
      </c>
      <c r="AJ5" s="4">
        <v>67.507999999999996</v>
      </c>
      <c r="AK5" s="4">
        <v>70.674000000000007</v>
      </c>
      <c r="AL5" s="4">
        <v>118.919</v>
      </c>
      <c r="AM5" s="4">
        <v>110.95</v>
      </c>
    </row>
    <row r="6" spans="1:54" ht="15" x14ac:dyDescent="0.25">
      <c r="A6" s="25">
        <v>44044</v>
      </c>
      <c r="B6"/>
      <c r="C6"/>
      <c r="D6" s="10">
        <v>50</v>
      </c>
      <c r="E6" s="10">
        <v>45.204999999999998</v>
      </c>
      <c r="F6" s="10">
        <v>68.39</v>
      </c>
      <c r="G6" s="10">
        <v>67.846000000000004</v>
      </c>
      <c r="H6" s="10">
        <v>56.959000000000003</v>
      </c>
      <c r="I6" s="10">
        <v>48.363</v>
      </c>
      <c r="J6" s="10">
        <v>43.33</v>
      </c>
      <c r="K6" s="10">
        <v>65.108999999999995</v>
      </c>
      <c r="L6" s="10">
        <v>39.289000000000001</v>
      </c>
      <c r="M6" s="10">
        <v>50.353000000000002</v>
      </c>
      <c r="N6" s="10">
        <v>48.235999999999997</v>
      </c>
      <c r="O6" s="10">
        <v>50.415999999999997</v>
      </c>
      <c r="P6" s="10">
        <v>52.439</v>
      </c>
      <c r="Q6" s="10">
        <v>118.81399999999999</v>
      </c>
      <c r="R6" s="10">
        <v>41.197000000000003</v>
      </c>
      <c r="S6" s="10">
        <v>60.502000000000002</v>
      </c>
      <c r="T6" s="10">
        <v>40.564</v>
      </c>
      <c r="U6" s="10">
        <v>73.462000000000003</v>
      </c>
      <c r="V6" s="10">
        <v>77.972999999999999</v>
      </c>
      <c r="W6" s="10">
        <v>51.218000000000004</v>
      </c>
      <c r="X6" s="10">
        <v>41.728999999999999</v>
      </c>
      <c r="Y6" s="10">
        <v>41.777999999999999</v>
      </c>
      <c r="Z6" s="10">
        <v>41.256</v>
      </c>
      <c r="AA6" s="10">
        <v>42.823999999999998</v>
      </c>
      <c r="AB6" s="10">
        <v>64.385999999999996</v>
      </c>
      <c r="AC6" s="10">
        <v>53.176000000000002</v>
      </c>
      <c r="AD6" s="10">
        <v>39.630000000000003</v>
      </c>
      <c r="AE6" s="10">
        <v>50</v>
      </c>
      <c r="AF6" s="10">
        <v>45.572000000000003</v>
      </c>
      <c r="AG6" s="10">
        <v>70.257999999999996</v>
      </c>
      <c r="AH6" s="26">
        <v>57.99</v>
      </c>
      <c r="AI6" s="4">
        <v>49.847999999999999</v>
      </c>
      <c r="AJ6" s="4">
        <v>38.395000000000003</v>
      </c>
      <c r="AK6" s="4">
        <v>39.607999999999997</v>
      </c>
      <c r="AL6" s="4">
        <v>53.899000000000001</v>
      </c>
      <c r="AM6" s="4">
        <v>48.914999999999999</v>
      </c>
    </row>
    <row r="7" spans="1:54" ht="15" x14ac:dyDescent="0.25">
      <c r="A7" s="25">
        <v>44075</v>
      </c>
      <c r="B7"/>
      <c r="C7"/>
      <c r="D7" s="10">
        <v>40</v>
      </c>
      <c r="E7" s="10">
        <v>31.21</v>
      </c>
      <c r="F7" s="10">
        <v>52.453000000000003</v>
      </c>
      <c r="G7" s="10">
        <v>50.328000000000003</v>
      </c>
      <c r="H7" s="10">
        <v>49.151000000000003</v>
      </c>
      <c r="I7" s="10">
        <v>44.381999999999998</v>
      </c>
      <c r="J7" s="10">
        <v>33.201999999999998</v>
      </c>
      <c r="K7" s="10">
        <v>41.069000000000003</v>
      </c>
      <c r="L7" s="10">
        <v>31.071999999999999</v>
      </c>
      <c r="M7" s="10">
        <v>41.106999999999999</v>
      </c>
      <c r="N7" s="10">
        <v>39.155000000000001</v>
      </c>
      <c r="O7" s="10">
        <v>50.027000000000001</v>
      </c>
      <c r="P7" s="10">
        <v>40</v>
      </c>
      <c r="Q7" s="10">
        <v>50.085000000000001</v>
      </c>
      <c r="R7" s="10">
        <v>32.357999999999997</v>
      </c>
      <c r="S7" s="10">
        <v>38.600999999999999</v>
      </c>
      <c r="T7" s="10">
        <v>31.396999999999998</v>
      </c>
      <c r="U7" s="10">
        <v>59.545000000000002</v>
      </c>
      <c r="V7" s="10">
        <v>44.615000000000002</v>
      </c>
      <c r="W7" s="10">
        <v>48.997</v>
      </c>
      <c r="X7" s="10">
        <v>42.143000000000001</v>
      </c>
      <c r="Y7" s="10">
        <v>31.904</v>
      </c>
      <c r="Z7" s="10">
        <v>39.878</v>
      </c>
      <c r="AA7" s="10">
        <v>39.116999999999997</v>
      </c>
      <c r="AB7" s="10">
        <v>52.92</v>
      </c>
      <c r="AC7" s="10">
        <v>35.994</v>
      </c>
      <c r="AD7" s="10">
        <v>32.082000000000001</v>
      </c>
      <c r="AE7" s="10">
        <v>37.442999999999998</v>
      </c>
      <c r="AF7" s="10">
        <v>39.701000000000001</v>
      </c>
      <c r="AG7" s="10">
        <v>40.125</v>
      </c>
      <c r="AH7" s="26">
        <v>41.122999999999998</v>
      </c>
      <c r="AI7" s="4">
        <v>34.64</v>
      </c>
      <c r="AJ7" s="4">
        <v>29.34</v>
      </c>
      <c r="AK7" s="4">
        <v>40.389000000000003</v>
      </c>
      <c r="AL7" s="4">
        <v>44.362000000000002</v>
      </c>
      <c r="AM7" s="4">
        <v>37.368000000000002</v>
      </c>
    </row>
    <row r="8" spans="1:54" ht="15" x14ac:dyDescent="0.25">
      <c r="A8" s="25">
        <v>44105</v>
      </c>
      <c r="B8"/>
      <c r="C8"/>
      <c r="D8" s="10">
        <v>45</v>
      </c>
      <c r="E8" s="10">
        <v>42.064</v>
      </c>
      <c r="F8" s="10">
        <v>87.406999999999996</v>
      </c>
      <c r="G8" s="10">
        <v>62.12</v>
      </c>
      <c r="H8" s="10">
        <v>63.753999999999998</v>
      </c>
      <c r="I8" s="10">
        <v>52.671999999999997</v>
      </c>
      <c r="J8" s="10">
        <v>46.030999999999999</v>
      </c>
      <c r="K8" s="10">
        <v>37.737000000000002</v>
      </c>
      <c r="L8" s="10">
        <v>34.500999999999998</v>
      </c>
      <c r="M8" s="10">
        <v>43.524000000000001</v>
      </c>
      <c r="N8" s="10">
        <v>50.301000000000002</v>
      </c>
      <c r="O8" s="10">
        <v>41.411999999999999</v>
      </c>
      <c r="P8" s="10">
        <v>38.436999999999998</v>
      </c>
      <c r="Q8" s="10">
        <v>48.063000000000002</v>
      </c>
      <c r="R8" s="10">
        <v>46.027000000000001</v>
      </c>
      <c r="S8" s="10">
        <v>45.174999999999997</v>
      </c>
      <c r="T8" s="10">
        <v>38.494</v>
      </c>
      <c r="U8" s="10">
        <v>64.444999999999993</v>
      </c>
      <c r="V8" s="10">
        <v>51.749000000000002</v>
      </c>
      <c r="W8" s="10">
        <v>41.664999999999999</v>
      </c>
      <c r="X8" s="10">
        <v>44.131</v>
      </c>
      <c r="Y8" s="10">
        <v>35.642000000000003</v>
      </c>
      <c r="Z8" s="10">
        <v>45</v>
      </c>
      <c r="AA8" s="10">
        <v>36.472000000000001</v>
      </c>
      <c r="AB8" s="10">
        <v>54.442999999999998</v>
      </c>
      <c r="AC8" s="10">
        <v>42.424999999999997</v>
      </c>
      <c r="AD8" s="10">
        <v>52.484999999999999</v>
      </c>
      <c r="AE8" s="10">
        <v>57.423000000000002</v>
      </c>
      <c r="AF8" s="10">
        <v>41.423000000000002</v>
      </c>
      <c r="AG8" s="10">
        <v>50.048000000000002</v>
      </c>
      <c r="AH8" s="26">
        <v>40.393000000000001</v>
      </c>
      <c r="AI8" s="4">
        <v>43.197000000000003</v>
      </c>
      <c r="AJ8" s="4">
        <v>34.081000000000003</v>
      </c>
      <c r="AK8" s="4">
        <v>48.179000000000002</v>
      </c>
      <c r="AL8" s="4">
        <v>104.526</v>
      </c>
      <c r="AM8" s="4">
        <v>41.771999999999998</v>
      </c>
    </row>
    <row r="9" spans="1:54" ht="15" x14ac:dyDescent="0.25">
      <c r="A9" s="25">
        <v>44136</v>
      </c>
      <c r="B9"/>
      <c r="C9"/>
      <c r="D9" s="10">
        <v>40</v>
      </c>
      <c r="E9" s="10">
        <v>42.398000000000003</v>
      </c>
      <c r="F9" s="10">
        <v>47.76</v>
      </c>
      <c r="G9" s="10">
        <v>48.945</v>
      </c>
      <c r="H9" s="10">
        <v>41.332000000000001</v>
      </c>
      <c r="I9" s="10">
        <v>46.658000000000001</v>
      </c>
      <c r="J9" s="10">
        <v>40.247999999999998</v>
      </c>
      <c r="K9" s="10">
        <v>35.200000000000003</v>
      </c>
      <c r="L9" s="10">
        <v>33.906999999999996</v>
      </c>
      <c r="M9" s="10">
        <v>36.737000000000002</v>
      </c>
      <c r="N9" s="10">
        <v>42.241</v>
      </c>
      <c r="O9" s="10">
        <v>40.161000000000001</v>
      </c>
      <c r="P9" s="10">
        <v>35.593000000000004</v>
      </c>
      <c r="Q9" s="10">
        <v>40</v>
      </c>
      <c r="R9" s="10">
        <v>39.283000000000001</v>
      </c>
      <c r="S9" s="10">
        <v>41.646999999999998</v>
      </c>
      <c r="T9" s="10">
        <v>38.518000000000001</v>
      </c>
      <c r="U9" s="10">
        <v>42.87</v>
      </c>
      <c r="V9" s="10">
        <v>41.37</v>
      </c>
      <c r="W9" s="10">
        <v>36.631</v>
      </c>
      <c r="X9" s="10">
        <v>37.243000000000002</v>
      </c>
      <c r="Y9" s="10">
        <v>41.412999999999997</v>
      </c>
      <c r="Z9" s="10">
        <v>36.801000000000002</v>
      </c>
      <c r="AA9" s="10">
        <v>34.68</v>
      </c>
      <c r="AB9" s="10">
        <v>50.847000000000001</v>
      </c>
      <c r="AC9" s="10">
        <v>37.713000000000001</v>
      </c>
      <c r="AD9" s="10">
        <v>38.554000000000002</v>
      </c>
      <c r="AE9" s="10">
        <v>45.344999999999999</v>
      </c>
      <c r="AF9" s="10">
        <v>41.194000000000003</v>
      </c>
      <c r="AG9" s="10">
        <v>45.223999999999997</v>
      </c>
      <c r="AH9" s="26">
        <v>38.860999999999997</v>
      </c>
      <c r="AI9" s="4">
        <v>39.192</v>
      </c>
      <c r="AJ9" s="4">
        <v>38.274000000000001</v>
      </c>
      <c r="AK9" s="4">
        <v>38.551000000000002</v>
      </c>
      <c r="AL9" s="4">
        <v>51.72</v>
      </c>
      <c r="AM9" s="4">
        <v>37.99</v>
      </c>
    </row>
    <row r="10" spans="1:54" ht="15" x14ac:dyDescent="0.25">
      <c r="A10" s="25">
        <v>44166</v>
      </c>
      <c r="B10"/>
      <c r="C10"/>
      <c r="D10" s="10">
        <v>32</v>
      </c>
      <c r="E10" s="10">
        <v>35.991</v>
      </c>
      <c r="F10" s="10">
        <v>34.79</v>
      </c>
      <c r="G10" s="10">
        <v>34.765000000000001</v>
      </c>
      <c r="H10" s="10">
        <v>32.171999999999997</v>
      </c>
      <c r="I10" s="10">
        <v>32.265000000000001</v>
      </c>
      <c r="J10" s="10">
        <v>30.01</v>
      </c>
      <c r="K10" s="10">
        <v>29.603999999999999</v>
      </c>
      <c r="L10" s="10">
        <v>28.199000000000002</v>
      </c>
      <c r="M10" s="10">
        <v>29.989000000000001</v>
      </c>
      <c r="N10" s="10">
        <v>32.328000000000003</v>
      </c>
      <c r="O10" s="10">
        <v>33.064999999999998</v>
      </c>
      <c r="P10" s="10">
        <v>29.440999999999999</v>
      </c>
      <c r="Q10" s="10">
        <v>32.326999999999998</v>
      </c>
      <c r="R10" s="10">
        <v>30.257999999999999</v>
      </c>
      <c r="S10" s="10">
        <v>39.362000000000002</v>
      </c>
      <c r="T10" s="10">
        <v>34.115000000000002</v>
      </c>
      <c r="U10" s="10">
        <v>32.761000000000003</v>
      </c>
      <c r="V10" s="10">
        <v>34.93</v>
      </c>
      <c r="W10" s="10">
        <v>30.35</v>
      </c>
      <c r="X10" s="10">
        <v>29.413</v>
      </c>
      <c r="Y10" s="10">
        <v>30.821999999999999</v>
      </c>
      <c r="Z10" s="10">
        <v>29.366</v>
      </c>
      <c r="AA10" s="10">
        <v>28.468</v>
      </c>
      <c r="AB10" s="10">
        <v>35.118000000000002</v>
      </c>
      <c r="AC10" s="10">
        <v>31.395</v>
      </c>
      <c r="AD10" s="10">
        <v>32</v>
      </c>
      <c r="AE10" s="10">
        <v>32.539000000000001</v>
      </c>
      <c r="AF10" s="10">
        <v>31.524000000000001</v>
      </c>
      <c r="AG10" s="10">
        <v>34.792999999999999</v>
      </c>
      <c r="AH10" s="26">
        <v>31.395</v>
      </c>
      <c r="AI10" s="4">
        <v>30.218</v>
      </c>
      <c r="AJ10" s="4">
        <v>30.661000000000001</v>
      </c>
      <c r="AK10" s="4">
        <v>29.952999999999999</v>
      </c>
      <c r="AL10" s="4">
        <v>37.512</v>
      </c>
      <c r="AM10" s="4">
        <v>32.908999999999999</v>
      </c>
    </row>
    <row r="11" spans="1:54" ht="15" x14ac:dyDescent="0.25">
      <c r="A11" s="25">
        <v>44197</v>
      </c>
      <c r="B11"/>
      <c r="C11"/>
      <c r="D11" s="10">
        <v>30</v>
      </c>
      <c r="E11" s="10">
        <v>34.875</v>
      </c>
      <c r="F11" s="10">
        <v>33.680999999999997</v>
      </c>
      <c r="G11" s="10">
        <v>32.484999999999999</v>
      </c>
      <c r="H11" s="10">
        <v>29.998999999999999</v>
      </c>
      <c r="I11" s="10">
        <v>30</v>
      </c>
      <c r="J11" s="10">
        <v>27.809000000000001</v>
      </c>
      <c r="K11" s="10">
        <v>27.937000000000001</v>
      </c>
      <c r="L11" s="10">
        <v>26.763999999999999</v>
      </c>
      <c r="M11" s="10">
        <v>28.187999999999999</v>
      </c>
      <c r="N11" s="10">
        <v>29.550999999999998</v>
      </c>
      <c r="O11" s="10">
        <v>30.645</v>
      </c>
      <c r="P11" s="10">
        <v>28.41</v>
      </c>
      <c r="Q11" s="10">
        <v>30.471</v>
      </c>
      <c r="R11" s="10">
        <v>28.431000000000001</v>
      </c>
      <c r="S11" s="10">
        <v>33.152000000000001</v>
      </c>
      <c r="T11" s="10">
        <v>37.520000000000003</v>
      </c>
      <c r="U11" s="10">
        <v>30.417000000000002</v>
      </c>
      <c r="V11" s="10">
        <v>32.093000000000004</v>
      </c>
      <c r="W11" s="10">
        <v>28.808</v>
      </c>
      <c r="X11" s="10">
        <v>27.672000000000001</v>
      </c>
      <c r="Y11" s="10">
        <v>27.934000000000001</v>
      </c>
      <c r="Z11" s="10">
        <v>27.702999999999999</v>
      </c>
      <c r="AA11" s="10">
        <v>27.338999999999999</v>
      </c>
      <c r="AB11" s="10">
        <v>32.06</v>
      </c>
      <c r="AC11" s="10">
        <v>33.526000000000003</v>
      </c>
      <c r="AD11" s="10">
        <v>31.818000000000001</v>
      </c>
      <c r="AE11" s="10">
        <v>29.478000000000002</v>
      </c>
      <c r="AF11" s="10">
        <v>31.155999999999999</v>
      </c>
      <c r="AG11" s="10">
        <v>32.289000000000001</v>
      </c>
      <c r="AH11" s="26">
        <v>30.573</v>
      </c>
      <c r="AI11" s="4">
        <v>29.588000000000001</v>
      </c>
      <c r="AJ11" s="4">
        <v>28.001000000000001</v>
      </c>
      <c r="AK11" s="4">
        <v>28.620999999999999</v>
      </c>
      <c r="AL11" s="4">
        <v>37.125999999999998</v>
      </c>
      <c r="AM11" s="4">
        <v>39.588999999999999</v>
      </c>
    </row>
    <row r="12" spans="1:54" ht="15" x14ac:dyDescent="0.25">
      <c r="A12" s="25">
        <v>44228</v>
      </c>
      <c r="B12"/>
      <c r="C12"/>
      <c r="D12" s="10">
        <v>28</v>
      </c>
      <c r="E12" s="10">
        <v>33.338000000000001</v>
      </c>
      <c r="F12" s="10">
        <v>29.702000000000002</v>
      </c>
      <c r="G12" s="10">
        <v>27.82</v>
      </c>
      <c r="H12" s="10">
        <v>26.123000000000001</v>
      </c>
      <c r="I12" s="10">
        <v>66.828000000000003</v>
      </c>
      <c r="J12" s="10">
        <v>25.535</v>
      </c>
      <c r="K12" s="10">
        <v>23.707000000000001</v>
      </c>
      <c r="L12" s="10">
        <v>24.613</v>
      </c>
      <c r="M12" s="10">
        <v>24.957000000000001</v>
      </c>
      <c r="N12" s="10">
        <v>29.327000000000002</v>
      </c>
      <c r="O12" s="10">
        <v>26.434000000000001</v>
      </c>
      <c r="P12" s="10">
        <v>25.468</v>
      </c>
      <c r="Q12" s="10">
        <v>25.785</v>
      </c>
      <c r="R12" s="10">
        <v>35.375999999999998</v>
      </c>
      <c r="S12" s="10">
        <v>36.908999999999999</v>
      </c>
      <c r="T12" s="10">
        <v>30.263000000000002</v>
      </c>
      <c r="U12" s="10">
        <v>25.701000000000001</v>
      </c>
      <c r="V12" s="10">
        <v>29.064</v>
      </c>
      <c r="W12" s="10">
        <v>28.773</v>
      </c>
      <c r="X12" s="10">
        <v>23.960999999999999</v>
      </c>
      <c r="Y12" s="10">
        <v>23.795000000000002</v>
      </c>
      <c r="Z12" s="10">
        <v>32.537999999999997</v>
      </c>
      <c r="AA12" s="10">
        <v>24.702000000000002</v>
      </c>
      <c r="AB12" s="10">
        <v>28</v>
      </c>
      <c r="AC12" s="10">
        <v>28.004999999999999</v>
      </c>
      <c r="AD12" s="10">
        <v>29.23</v>
      </c>
      <c r="AE12" s="10">
        <v>24.707999999999998</v>
      </c>
      <c r="AF12" s="10">
        <v>28.992000000000001</v>
      </c>
      <c r="AG12" s="10">
        <v>27.140999999999998</v>
      </c>
      <c r="AH12" s="26">
        <v>28.085000000000001</v>
      </c>
      <c r="AI12" s="4">
        <v>27.619</v>
      </c>
      <c r="AJ12" s="4">
        <v>24.382999999999999</v>
      </c>
      <c r="AK12" s="4">
        <v>31.652000000000001</v>
      </c>
      <c r="AL12" s="4">
        <v>40.087000000000003</v>
      </c>
      <c r="AM12" s="4">
        <v>32.555</v>
      </c>
    </row>
    <row r="13" spans="1:54" ht="15" x14ac:dyDescent="0.25">
      <c r="A13" s="25">
        <v>44256</v>
      </c>
      <c r="B13"/>
      <c r="C13"/>
      <c r="D13" s="10">
        <v>45</v>
      </c>
      <c r="E13" s="10">
        <v>50.515000000000001</v>
      </c>
      <c r="F13" s="10">
        <v>43.21</v>
      </c>
      <c r="G13" s="10">
        <v>36.908999999999999</v>
      </c>
      <c r="H13" s="10">
        <v>34.154000000000003</v>
      </c>
      <c r="I13" s="10">
        <v>126.83</v>
      </c>
      <c r="J13" s="10">
        <v>40.003999999999998</v>
      </c>
      <c r="K13" s="10">
        <v>37.17</v>
      </c>
      <c r="L13" s="10">
        <v>58.542999999999999</v>
      </c>
      <c r="M13" s="10">
        <v>43.692</v>
      </c>
      <c r="N13" s="10">
        <v>36.578000000000003</v>
      </c>
      <c r="O13" s="10">
        <v>48.177999999999997</v>
      </c>
      <c r="P13" s="10">
        <v>48.137999999999998</v>
      </c>
      <c r="Q13" s="10">
        <v>47.462000000000003</v>
      </c>
      <c r="R13" s="10">
        <v>65.710999999999999</v>
      </c>
      <c r="S13" s="10">
        <v>53.13</v>
      </c>
      <c r="T13" s="10">
        <v>54.287999999999997</v>
      </c>
      <c r="U13" s="10">
        <v>44.094999999999999</v>
      </c>
      <c r="V13" s="10">
        <v>46.128</v>
      </c>
      <c r="W13" s="10">
        <v>38.460999999999999</v>
      </c>
      <c r="X13" s="10">
        <v>37.609000000000002</v>
      </c>
      <c r="Y13" s="10">
        <v>32.463000000000001</v>
      </c>
      <c r="Z13" s="10">
        <v>40.847999999999999</v>
      </c>
      <c r="AA13" s="10">
        <v>55.436</v>
      </c>
      <c r="AB13" s="10">
        <v>49.472000000000001</v>
      </c>
      <c r="AC13" s="10">
        <v>36.502000000000002</v>
      </c>
      <c r="AD13" s="10">
        <v>63.768999999999998</v>
      </c>
      <c r="AE13" s="10">
        <v>32.639000000000003</v>
      </c>
      <c r="AF13" s="10">
        <v>48.695</v>
      </c>
      <c r="AG13" s="10">
        <v>37.140999999999998</v>
      </c>
      <c r="AH13" s="26">
        <v>35.786999999999999</v>
      </c>
      <c r="AI13" s="4">
        <v>53.86</v>
      </c>
      <c r="AJ13" s="4">
        <v>38.786999999999999</v>
      </c>
      <c r="AK13" s="4">
        <v>45</v>
      </c>
      <c r="AL13" s="4">
        <v>68.346999999999994</v>
      </c>
      <c r="AM13" s="4">
        <v>47.98</v>
      </c>
    </row>
    <row r="14" spans="1:54" ht="15" x14ac:dyDescent="0.25">
      <c r="A14" s="25">
        <v>44287</v>
      </c>
      <c r="B14"/>
      <c r="C14"/>
      <c r="D14" s="10">
        <v>70</v>
      </c>
      <c r="E14" s="10">
        <v>57.064999999999998</v>
      </c>
      <c r="F14" s="10">
        <v>50.563000000000002</v>
      </c>
      <c r="G14" s="10">
        <v>48.057000000000002</v>
      </c>
      <c r="H14" s="10">
        <v>83.244</v>
      </c>
      <c r="I14" s="10">
        <v>205.33</v>
      </c>
      <c r="J14" s="10">
        <v>74.442999999999998</v>
      </c>
      <c r="K14" s="10">
        <v>70</v>
      </c>
      <c r="L14" s="10">
        <v>113.096</v>
      </c>
      <c r="M14" s="10">
        <v>86.923000000000002</v>
      </c>
      <c r="N14" s="10">
        <v>58.305999999999997</v>
      </c>
      <c r="O14" s="10">
        <v>61.511000000000003</v>
      </c>
      <c r="P14" s="10">
        <v>68.593000000000004</v>
      </c>
      <c r="Q14" s="10">
        <v>82.162000000000006</v>
      </c>
      <c r="R14" s="10">
        <v>62.87</v>
      </c>
      <c r="S14" s="10">
        <v>104.328</v>
      </c>
      <c r="T14" s="10">
        <v>81.347999999999999</v>
      </c>
      <c r="U14" s="10">
        <v>72.941999999999993</v>
      </c>
      <c r="V14" s="10">
        <v>59.488999999999997</v>
      </c>
      <c r="W14" s="10">
        <v>70.135000000000005</v>
      </c>
      <c r="X14" s="10">
        <v>47.368000000000002</v>
      </c>
      <c r="Y14" s="10">
        <v>61.719000000000001</v>
      </c>
      <c r="Z14" s="10">
        <v>63.68</v>
      </c>
      <c r="AA14" s="10">
        <v>109.371</v>
      </c>
      <c r="AB14" s="10">
        <v>72.564999999999998</v>
      </c>
      <c r="AC14" s="10">
        <v>92.334999999999994</v>
      </c>
      <c r="AD14" s="10">
        <v>66.2</v>
      </c>
      <c r="AE14" s="10">
        <v>36.340000000000003</v>
      </c>
      <c r="AF14" s="10">
        <v>76.706999999999994</v>
      </c>
      <c r="AG14" s="10">
        <v>49.74</v>
      </c>
      <c r="AH14" s="26">
        <v>58.360999999999997</v>
      </c>
      <c r="AI14" s="4">
        <v>105.64100000000001</v>
      </c>
      <c r="AJ14" s="4">
        <v>45.112000000000002</v>
      </c>
      <c r="AK14" s="4">
        <v>73.891999999999996</v>
      </c>
      <c r="AL14" s="4">
        <v>72.573999999999998</v>
      </c>
      <c r="AM14" s="4">
        <v>51.837000000000003</v>
      </c>
    </row>
    <row r="15" spans="1:54" ht="15" x14ac:dyDescent="0.25">
      <c r="A15" s="25">
        <v>44317</v>
      </c>
      <c r="B15"/>
      <c r="C15"/>
      <c r="D15" s="10">
        <v>135</v>
      </c>
      <c r="E15" s="10">
        <v>210.37700000000001</v>
      </c>
      <c r="F15" s="10">
        <v>120.89700000000001</v>
      </c>
      <c r="G15" s="10">
        <v>135</v>
      </c>
      <c r="H15" s="10">
        <v>214.25700000000001</v>
      </c>
      <c r="I15" s="10">
        <v>309.25299999999999</v>
      </c>
      <c r="J15" s="10">
        <v>231.26499999999999</v>
      </c>
      <c r="K15" s="10">
        <v>111.461</v>
      </c>
      <c r="L15" s="10">
        <v>146.80699999999999</v>
      </c>
      <c r="M15" s="10">
        <v>84.010999999999996</v>
      </c>
      <c r="N15" s="10">
        <v>87.802000000000007</v>
      </c>
      <c r="O15" s="10">
        <v>133.92099999999999</v>
      </c>
      <c r="P15" s="10">
        <v>202.86199999999999</v>
      </c>
      <c r="Q15" s="10">
        <v>167.76599999999999</v>
      </c>
      <c r="R15" s="10">
        <v>62.250999999999998</v>
      </c>
      <c r="S15" s="10">
        <v>131.69200000000001</v>
      </c>
      <c r="T15" s="10">
        <v>309.26299999999998</v>
      </c>
      <c r="U15" s="10">
        <v>135.93299999999999</v>
      </c>
      <c r="V15" s="10">
        <v>154.80600000000001</v>
      </c>
      <c r="W15" s="10">
        <v>137.405</v>
      </c>
      <c r="X15" s="10">
        <v>102.206</v>
      </c>
      <c r="Y15" s="10">
        <v>57.529000000000003</v>
      </c>
      <c r="Z15" s="10">
        <v>61.271000000000001</v>
      </c>
      <c r="AA15" s="10">
        <v>100.03100000000001</v>
      </c>
      <c r="AB15" s="10">
        <v>136.25299999999999</v>
      </c>
      <c r="AC15" s="10">
        <v>210.363</v>
      </c>
      <c r="AD15" s="10">
        <v>161.06100000000001</v>
      </c>
      <c r="AE15" s="10">
        <v>111.91500000000001</v>
      </c>
      <c r="AF15" s="10">
        <v>128.50399999999999</v>
      </c>
      <c r="AG15" s="10">
        <v>24.637</v>
      </c>
      <c r="AH15" s="26">
        <v>145.214</v>
      </c>
      <c r="AI15" s="4">
        <v>133.47</v>
      </c>
      <c r="AJ15" s="4">
        <v>69.165999999999997</v>
      </c>
      <c r="AK15" s="4">
        <v>181.233</v>
      </c>
      <c r="AL15" s="4">
        <v>162.93199999999999</v>
      </c>
      <c r="AM15" s="4">
        <v>101.843</v>
      </c>
    </row>
    <row r="16" spans="1:54" ht="15" x14ac:dyDescent="0.25">
      <c r="A16" s="25">
        <v>44348</v>
      </c>
      <c r="B16"/>
      <c r="C16"/>
      <c r="D16" s="10">
        <v>265</v>
      </c>
      <c r="E16" s="10">
        <v>448.04300000000001</v>
      </c>
      <c r="F16" s="10">
        <v>498.27300000000002</v>
      </c>
      <c r="G16" s="10">
        <v>351.98899999999998</v>
      </c>
      <c r="H16" s="10">
        <v>196.15100000000001</v>
      </c>
      <c r="I16" s="10">
        <v>878.32100000000003</v>
      </c>
      <c r="J16" s="10">
        <v>181.238</v>
      </c>
      <c r="K16" s="10">
        <v>142.79499999999999</v>
      </c>
      <c r="L16" s="10">
        <v>257.65699999999998</v>
      </c>
      <c r="M16" s="10">
        <v>250.97300000000001</v>
      </c>
      <c r="N16" s="10">
        <v>355.80599999999998</v>
      </c>
      <c r="O16" s="10">
        <v>54.615000000000002</v>
      </c>
      <c r="P16" s="10">
        <v>369.48599999999999</v>
      </c>
      <c r="Q16" s="10">
        <v>150.82900000000001</v>
      </c>
      <c r="R16" s="10">
        <v>408.92</v>
      </c>
      <c r="S16" s="10">
        <v>534.077</v>
      </c>
      <c r="T16" s="10">
        <v>681.51</v>
      </c>
      <c r="U16" s="10">
        <v>285.685</v>
      </c>
      <c r="V16" s="10">
        <v>518.06600000000003</v>
      </c>
      <c r="W16" s="10">
        <v>203.62200000000001</v>
      </c>
      <c r="X16" s="10">
        <v>121.754</v>
      </c>
      <c r="Y16" s="10">
        <v>199.50399999999999</v>
      </c>
      <c r="Z16" s="10">
        <v>219.614</v>
      </c>
      <c r="AA16" s="10">
        <v>240.47</v>
      </c>
      <c r="AB16" s="10">
        <v>358.73899999999998</v>
      </c>
      <c r="AC16" s="10">
        <v>265</v>
      </c>
      <c r="AD16" s="10">
        <v>65.929000000000002</v>
      </c>
      <c r="AE16" s="10">
        <v>282.73399999999998</v>
      </c>
      <c r="AF16" s="10">
        <v>434.50900000000001</v>
      </c>
      <c r="AG16" s="10">
        <v>184.04400000000001</v>
      </c>
      <c r="AH16" s="26">
        <v>375.959</v>
      </c>
      <c r="AI16" s="4">
        <v>181.078</v>
      </c>
      <c r="AJ16" s="4">
        <v>95.591999999999999</v>
      </c>
      <c r="AK16" s="4">
        <v>458.26600000000002</v>
      </c>
      <c r="AL16" s="4">
        <v>286.23</v>
      </c>
      <c r="AM16" s="4">
        <v>177.88300000000001</v>
      </c>
    </row>
    <row r="17" spans="1:39" ht="15" x14ac:dyDescent="0.25">
      <c r="A17" s="25">
        <v>44378</v>
      </c>
      <c r="B17"/>
      <c r="C17"/>
      <c r="D17" s="10">
        <v>170</v>
      </c>
      <c r="E17" s="10">
        <v>459.13600000000002</v>
      </c>
      <c r="F17" s="10">
        <v>389.83800000000002</v>
      </c>
      <c r="G17" s="10">
        <v>235.95599999999999</v>
      </c>
      <c r="H17" s="10">
        <v>77.207999999999998</v>
      </c>
      <c r="I17" s="10">
        <v>312.56299999999999</v>
      </c>
      <c r="J17" s="10">
        <v>77.138000000000005</v>
      </c>
      <c r="K17" s="10">
        <v>29.108000000000001</v>
      </c>
      <c r="L17" s="10">
        <v>149.422</v>
      </c>
      <c r="M17" s="10">
        <v>163.64099999999999</v>
      </c>
      <c r="N17" s="10">
        <v>174.88499999999999</v>
      </c>
      <c r="O17" s="10">
        <v>32.045000000000002</v>
      </c>
      <c r="P17" s="10">
        <v>229.55699999999999</v>
      </c>
      <c r="Q17" s="10">
        <v>27.43</v>
      </c>
      <c r="R17" s="10">
        <v>422.83199999999999</v>
      </c>
      <c r="S17" s="10">
        <v>284.916</v>
      </c>
      <c r="T17" s="10">
        <v>304.15800000000002</v>
      </c>
      <c r="U17" s="10">
        <v>339.48500000000001</v>
      </c>
      <c r="V17" s="10">
        <v>326.38499999999999</v>
      </c>
      <c r="W17" s="10">
        <v>62.817</v>
      </c>
      <c r="X17" s="10">
        <v>32.155000000000001</v>
      </c>
      <c r="Y17" s="10">
        <v>83.59</v>
      </c>
      <c r="Z17" s="10">
        <v>77.855000000000004</v>
      </c>
      <c r="AA17" s="10">
        <v>173.69900000000001</v>
      </c>
      <c r="AB17" s="10">
        <v>254.209</v>
      </c>
      <c r="AC17" s="10">
        <v>74.537000000000006</v>
      </c>
      <c r="AD17" s="10">
        <v>11.196999999999999</v>
      </c>
      <c r="AE17" s="10">
        <v>208.09399999999999</v>
      </c>
      <c r="AF17" s="10">
        <v>339.40199999999999</v>
      </c>
      <c r="AG17" s="10">
        <v>170</v>
      </c>
      <c r="AH17" s="26">
        <v>608.86599999999999</v>
      </c>
      <c r="AI17" s="4">
        <v>67.683999999999997</v>
      </c>
      <c r="AJ17" s="4">
        <v>36.755000000000003</v>
      </c>
      <c r="AK17" s="4">
        <v>288.601</v>
      </c>
      <c r="AL17" s="4">
        <v>133.46700000000001</v>
      </c>
      <c r="AM17" s="4">
        <v>73.073999999999998</v>
      </c>
    </row>
    <row r="18" spans="1:39" ht="15" x14ac:dyDescent="0.25">
      <c r="A18" s="25">
        <v>44409</v>
      </c>
      <c r="B18"/>
      <c r="C18"/>
      <c r="D18" s="10">
        <v>60</v>
      </c>
      <c r="E18" s="10">
        <v>180.172</v>
      </c>
      <c r="F18" s="10">
        <v>158.94</v>
      </c>
      <c r="G18" s="10">
        <v>86.64</v>
      </c>
      <c r="H18" s="10">
        <v>41.189</v>
      </c>
      <c r="I18" s="10">
        <v>111.47499999999999</v>
      </c>
      <c r="J18" s="10">
        <v>54.511000000000003</v>
      </c>
      <c r="K18" s="10">
        <v>25.907</v>
      </c>
      <c r="L18" s="10">
        <v>60</v>
      </c>
      <c r="M18" s="10">
        <v>55.076000000000001</v>
      </c>
      <c r="N18" s="10">
        <v>75.513999999999996</v>
      </c>
      <c r="O18" s="10">
        <v>20.367999999999999</v>
      </c>
      <c r="P18" s="10">
        <v>180.32900000000001</v>
      </c>
      <c r="Q18" s="10">
        <v>25.376999999999999</v>
      </c>
      <c r="R18" s="10">
        <v>151.62100000000001</v>
      </c>
      <c r="S18" s="10">
        <v>90.391999999999996</v>
      </c>
      <c r="T18" s="10">
        <v>148.38300000000001</v>
      </c>
      <c r="U18" s="10">
        <v>115.84699999999999</v>
      </c>
      <c r="V18" s="10">
        <v>114.80500000000001</v>
      </c>
      <c r="W18" s="10">
        <v>35.314</v>
      </c>
      <c r="X18" s="10">
        <v>21.88</v>
      </c>
      <c r="Y18" s="10">
        <v>36.805</v>
      </c>
      <c r="Z18" s="10">
        <v>35.978999999999999</v>
      </c>
      <c r="AA18" s="10">
        <v>68.379000000000005</v>
      </c>
      <c r="AB18" s="10">
        <v>83.923000000000002</v>
      </c>
      <c r="AC18" s="10">
        <v>43.889000000000003</v>
      </c>
      <c r="AD18" s="10">
        <v>27.702999999999999</v>
      </c>
      <c r="AE18" s="10">
        <v>65.566000000000003</v>
      </c>
      <c r="AF18" s="10">
        <v>107.392</v>
      </c>
      <c r="AG18" s="10">
        <v>57.494999999999997</v>
      </c>
      <c r="AH18" s="26">
        <v>182.572</v>
      </c>
      <c r="AI18" s="4">
        <v>33.521000000000001</v>
      </c>
      <c r="AJ18" s="4">
        <v>24.082999999999998</v>
      </c>
      <c r="AK18" s="4">
        <v>98.843000000000004</v>
      </c>
      <c r="AL18" s="4">
        <v>51.597000000000001</v>
      </c>
      <c r="AM18" s="4">
        <v>34.783000000000001</v>
      </c>
    </row>
    <row r="19" spans="1:39" ht="15" x14ac:dyDescent="0.25">
      <c r="A19" s="25">
        <v>44440</v>
      </c>
      <c r="B19"/>
      <c r="C19"/>
      <c r="D19" s="10">
        <v>45</v>
      </c>
      <c r="E19" s="10">
        <v>91.516999999999996</v>
      </c>
      <c r="F19" s="10">
        <v>79.820999999999998</v>
      </c>
      <c r="G19" s="10">
        <v>59.866</v>
      </c>
      <c r="H19" s="10">
        <v>41.113</v>
      </c>
      <c r="I19" s="10">
        <v>64.710999999999999</v>
      </c>
      <c r="J19" s="10">
        <v>35.451999999999998</v>
      </c>
      <c r="K19" s="10">
        <v>22.721</v>
      </c>
      <c r="L19" s="10">
        <v>45</v>
      </c>
      <c r="M19" s="10">
        <v>40.162999999999997</v>
      </c>
      <c r="N19" s="10">
        <v>58.904000000000003</v>
      </c>
      <c r="O19" s="10">
        <v>23.010999999999999</v>
      </c>
      <c r="P19" s="10">
        <v>68.308999999999997</v>
      </c>
      <c r="Q19" s="10">
        <v>23.923999999999999</v>
      </c>
      <c r="R19" s="10">
        <v>62.491</v>
      </c>
      <c r="S19" s="10">
        <v>52.167999999999999</v>
      </c>
      <c r="T19" s="10">
        <v>90.951999999999998</v>
      </c>
      <c r="U19" s="10">
        <v>52.72</v>
      </c>
      <c r="V19" s="10">
        <v>75.430999999999997</v>
      </c>
      <c r="W19" s="10">
        <v>38.597000000000001</v>
      </c>
      <c r="X19" s="10">
        <v>20.149999999999999</v>
      </c>
      <c r="Y19" s="10">
        <v>35.646000000000001</v>
      </c>
      <c r="Z19" s="10">
        <v>34.451999999999998</v>
      </c>
      <c r="AA19" s="10">
        <v>53.758000000000003</v>
      </c>
      <c r="AB19" s="10">
        <v>46.143000000000001</v>
      </c>
      <c r="AC19" s="10">
        <v>34.64</v>
      </c>
      <c r="AD19" s="10">
        <v>25.167999999999999</v>
      </c>
      <c r="AE19" s="10">
        <v>46.161000000000001</v>
      </c>
      <c r="AF19" s="10">
        <v>50.597000000000001</v>
      </c>
      <c r="AG19" s="10">
        <v>37.040999999999997</v>
      </c>
      <c r="AH19" s="26">
        <v>77.472999999999999</v>
      </c>
      <c r="AI19" s="4">
        <v>25.539000000000001</v>
      </c>
      <c r="AJ19" s="4">
        <v>29.503</v>
      </c>
      <c r="AK19" s="4">
        <v>65.555000000000007</v>
      </c>
      <c r="AL19" s="4">
        <v>37.92</v>
      </c>
      <c r="AM19" s="4">
        <v>23.622</v>
      </c>
    </row>
    <row r="20" spans="1:39" ht="15" x14ac:dyDescent="0.25">
      <c r="A20" s="25">
        <v>44470</v>
      </c>
      <c r="B20"/>
      <c r="C20"/>
      <c r="D20" s="10">
        <v>48.02</v>
      </c>
      <c r="E20" s="10">
        <v>111.384</v>
      </c>
      <c r="F20" s="10">
        <v>78.980999999999995</v>
      </c>
      <c r="G20" s="10">
        <v>68.051000000000002</v>
      </c>
      <c r="H20" s="10">
        <v>46.316000000000003</v>
      </c>
      <c r="I20" s="10">
        <v>69.796999999999997</v>
      </c>
      <c r="J20" s="10">
        <v>30.196000000000002</v>
      </c>
      <c r="K20" s="10">
        <v>24.722999999999999</v>
      </c>
      <c r="L20" s="10">
        <v>42.52</v>
      </c>
      <c r="M20" s="10">
        <v>47.432000000000002</v>
      </c>
      <c r="N20" s="10">
        <v>40.936999999999998</v>
      </c>
      <c r="O20" s="10">
        <v>22.888000000000002</v>
      </c>
      <c r="P20" s="10">
        <v>54.598999999999997</v>
      </c>
      <c r="Q20" s="10">
        <v>35.912999999999997</v>
      </c>
      <c r="R20" s="10">
        <v>55.723999999999997</v>
      </c>
      <c r="S20" s="10">
        <v>50.905999999999999</v>
      </c>
      <c r="T20" s="10">
        <v>81.527000000000001</v>
      </c>
      <c r="U20" s="10">
        <v>52.457000000000001</v>
      </c>
      <c r="V20" s="10">
        <v>51.649000000000001</v>
      </c>
      <c r="W20" s="10">
        <v>37.526000000000003</v>
      </c>
      <c r="X20" s="10">
        <v>23.25</v>
      </c>
      <c r="Y20" s="10">
        <v>37.360999999999997</v>
      </c>
      <c r="Z20" s="10">
        <v>29.172999999999998</v>
      </c>
      <c r="AA20" s="10">
        <v>49.932000000000002</v>
      </c>
      <c r="AB20" s="10">
        <v>46.945</v>
      </c>
      <c r="AC20" s="10">
        <v>52.16</v>
      </c>
      <c r="AD20" s="10">
        <v>42.722000000000001</v>
      </c>
      <c r="AE20" s="10">
        <v>42.406999999999996</v>
      </c>
      <c r="AF20" s="10">
        <v>51.893999999999998</v>
      </c>
      <c r="AG20" s="10">
        <v>32.24</v>
      </c>
      <c r="AH20" s="26">
        <v>67.518000000000001</v>
      </c>
      <c r="AI20" s="4">
        <v>28.096</v>
      </c>
      <c r="AJ20" s="4">
        <v>34.780999999999999</v>
      </c>
      <c r="AK20" s="4">
        <v>117.84</v>
      </c>
      <c r="AL20" s="4">
        <v>38.667999999999999</v>
      </c>
      <c r="AM20" s="4">
        <v>31.986000000000001</v>
      </c>
    </row>
    <row r="21" spans="1:39" ht="15" x14ac:dyDescent="0.25">
      <c r="A21" s="25">
        <v>44501</v>
      </c>
      <c r="B21"/>
      <c r="C21"/>
      <c r="D21" s="10">
        <v>41.83</v>
      </c>
      <c r="E21" s="10">
        <v>62.893999999999998</v>
      </c>
      <c r="F21" s="10">
        <v>61.844000000000001</v>
      </c>
      <c r="G21" s="10">
        <v>45.155000000000001</v>
      </c>
      <c r="H21" s="10">
        <v>43.725000000000001</v>
      </c>
      <c r="I21" s="10">
        <v>59.331000000000003</v>
      </c>
      <c r="J21" s="10">
        <v>30.837</v>
      </c>
      <c r="K21" s="10">
        <v>27.378</v>
      </c>
      <c r="L21" s="10">
        <v>37.375999999999998</v>
      </c>
      <c r="M21" s="10">
        <v>41.151000000000003</v>
      </c>
      <c r="N21" s="10">
        <v>41.087000000000003</v>
      </c>
      <c r="O21" s="10">
        <v>24.844000000000001</v>
      </c>
      <c r="P21" s="10">
        <v>45.49</v>
      </c>
      <c r="Q21" s="10">
        <v>33.415999999999997</v>
      </c>
      <c r="R21" s="10">
        <v>49.026000000000003</v>
      </c>
      <c r="S21" s="10">
        <v>48.948999999999998</v>
      </c>
      <c r="T21" s="10">
        <v>56.177999999999997</v>
      </c>
      <c r="U21" s="10">
        <v>42.578000000000003</v>
      </c>
      <c r="V21" s="10">
        <v>45.210999999999999</v>
      </c>
      <c r="W21" s="10">
        <v>33.935000000000002</v>
      </c>
      <c r="X21" s="10">
        <v>32.295000000000002</v>
      </c>
      <c r="Y21" s="10">
        <v>32.347999999999999</v>
      </c>
      <c r="Z21" s="10">
        <v>30.312000000000001</v>
      </c>
      <c r="AA21" s="10">
        <v>49.89</v>
      </c>
      <c r="AB21" s="10">
        <v>42.079000000000001</v>
      </c>
      <c r="AC21" s="10">
        <v>39.686999999999998</v>
      </c>
      <c r="AD21" s="10">
        <v>36.305999999999997</v>
      </c>
      <c r="AE21" s="10">
        <v>43.168999999999997</v>
      </c>
      <c r="AF21" s="10">
        <v>48.127000000000002</v>
      </c>
      <c r="AG21" s="10">
        <v>33.360999999999997</v>
      </c>
      <c r="AH21" s="26">
        <v>56.86</v>
      </c>
      <c r="AI21" s="4">
        <v>34.994999999999997</v>
      </c>
      <c r="AJ21" s="4">
        <v>29.920999999999999</v>
      </c>
      <c r="AK21" s="4">
        <v>61.594999999999999</v>
      </c>
      <c r="AL21" s="4">
        <v>37.094000000000001</v>
      </c>
      <c r="AM21" s="4">
        <v>36.478999999999999</v>
      </c>
    </row>
    <row r="22" spans="1:39" ht="15" x14ac:dyDescent="0.25">
      <c r="A22" s="25">
        <v>44531</v>
      </c>
      <c r="B22"/>
      <c r="C22"/>
      <c r="D22" s="10">
        <v>31.99</v>
      </c>
      <c r="E22" s="10">
        <v>49.128999999999998</v>
      </c>
      <c r="F22" s="10">
        <v>46.569000000000003</v>
      </c>
      <c r="G22" s="10">
        <v>36.863999999999997</v>
      </c>
      <c r="H22" s="10">
        <v>31.167000000000002</v>
      </c>
      <c r="I22" s="10">
        <v>47.722000000000001</v>
      </c>
      <c r="J22" s="10">
        <v>27.303000000000001</v>
      </c>
      <c r="K22" s="10">
        <v>23.789000000000001</v>
      </c>
      <c r="L22" s="10">
        <v>32.051000000000002</v>
      </c>
      <c r="M22" s="10">
        <v>32.896999999999998</v>
      </c>
      <c r="N22" s="10">
        <v>35.558999999999997</v>
      </c>
      <c r="O22" s="10">
        <v>21.337</v>
      </c>
      <c r="P22" s="10">
        <v>38.588000000000001</v>
      </c>
      <c r="Q22" s="10">
        <v>26.678000000000001</v>
      </c>
      <c r="R22" s="10">
        <v>47.661999999999999</v>
      </c>
      <c r="S22" s="10">
        <v>45.619</v>
      </c>
      <c r="T22" s="10">
        <v>45.932000000000002</v>
      </c>
      <c r="U22" s="10">
        <v>37.567999999999998</v>
      </c>
      <c r="V22" s="10">
        <v>39.390999999999998</v>
      </c>
      <c r="W22" s="10">
        <v>27.846</v>
      </c>
      <c r="X22" s="10">
        <v>24.774999999999999</v>
      </c>
      <c r="Y22" s="10">
        <v>26.818000000000001</v>
      </c>
      <c r="Z22" s="10">
        <v>25.940999999999999</v>
      </c>
      <c r="AA22" s="10">
        <v>35.735999999999997</v>
      </c>
      <c r="AB22" s="10">
        <v>36.866999999999997</v>
      </c>
      <c r="AC22" s="10">
        <v>34.616</v>
      </c>
      <c r="AD22" s="10">
        <v>26.513000000000002</v>
      </c>
      <c r="AE22" s="10">
        <v>34.514000000000003</v>
      </c>
      <c r="AF22" s="10">
        <v>38.896999999999998</v>
      </c>
      <c r="AG22" s="10">
        <v>28.06</v>
      </c>
      <c r="AH22" s="26">
        <v>46.607999999999997</v>
      </c>
      <c r="AI22" s="4">
        <v>29.43</v>
      </c>
      <c r="AJ22" s="4">
        <v>23.783999999999999</v>
      </c>
      <c r="AK22" s="4">
        <v>46.911999999999999</v>
      </c>
      <c r="AL22" s="4">
        <v>33.673999999999999</v>
      </c>
      <c r="AM22" s="4">
        <v>32.106000000000002</v>
      </c>
    </row>
    <row r="23" spans="1:39" ht="15" x14ac:dyDescent="0.25">
      <c r="A23" s="25">
        <v>44562</v>
      </c>
      <c r="B23"/>
      <c r="C23"/>
      <c r="D23" s="10">
        <v>30.31</v>
      </c>
      <c r="E23" s="10">
        <v>43.595999999999997</v>
      </c>
      <c r="F23" s="10">
        <v>40.152999999999999</v>
      </c>
      <c r="G23" s="10">
        <v>31.791</v>
      </c>
      <c r="H23" s="10">
        <v>26.78</v>
      </c>
      <c r="I23" s="10">
        <v>41.162999999999997</v>
      </c>
      <c r="J23" s="10">
        <v>23.890999999999998</v>
      </c>
      <c r="K23" s="10">
        <v>20.866</v>
      </c>
      <c r="L23" s="10">
        <v>27.855</v>
      </c>
      <c r="M23" s="10">
        <v>27.84</v>
      </c>
      <c r="N23" s="10">
        <v>30.565000000000001</v>
      </c>
      <c r="O23" s="10">
        <v>19.201000000000001</v>
      </c>
      <c r="P23" s="10">
        <v>33.642000000000003</v>
      </c>
      <c r="Q23" s="10">
        <v>23.202999999999999</v>
      </c>
      <c r="R23" s="10">
        <v>37.664000000000001</v>
      </c>
      <c r="S23" s="10">
        <v>44.722000000000001</v>
      </c>
      <c r="T23" s="10">
        <v>39.609000000000002</v>
      </c>
      <c r="U23" s="10">
        <v>31.946999999999999</v>
      </c>
      <c r="V23" s="10">
        <v>34.564999999999998</v>
      </c>
      <c r="W23" s="10">
        <v>24.201000000000001</v>
      </c>
      <c r="X23" s="10">
        <v>20.538</v>
      </c>
      <c r="Y23" s="10">
        <v>23.367999999999999</v>
      </c>
      <c r="Z23" s="10">
        <v>23.071000000000002</v>
      </c>
      <c r="AA23" s="10">
        <v>30.026</v>
      </c>
      <c r="AB23" s="10">
        <v>36.094000000000001</v>
      </c>
      <c r="AC23" s="10">
        <v>31.76</v>
      </c>
      <c r="AD23" s="10">
        <v>21.945</v>
      </c>
      <c r="AE23" s="10">
        <v>31.306000000000001</v>
      </c>
      <c r="AF23" s="10">
        <v>33.408999999999999</v>
      </c>
      <c r="AG23" s="10">
        <v>25.355</v>
      </c>
      <c r="AH23" s="26">
        <v>41.625</v>
      </c>
      <c r="AI23" s="4">
        <v>24.742000000000001</v>
      </c>
      <c r="AJ23" s="4">
        <v>21.01</v>
      </c>
      <c r="AK23" s="4">
        <v>42.377000000000002</v>
      </c>
      <c r="AL23" s="4">
        <v>37.682000000000002</v>
      </c>
      <c r="AM23" s="4">
        <v>29.497</v>
      </c>
    </row>
    <row r="24" spans="1:39" ht="15" x14ac:dyDescent="0.25">
      <c r="A24" s="25">
        <v>44593</v>
      </c>
      <c r="B24"/>
      <c r="C24"/>
      <c r="D24" s="10">
        <v>27.66</v>
      </c>
      <c r="E24" s="10">
        <v>37.603999999999999</v>
      </c>
      <c r="F24" s="10">
        <v>33.962000000000003</v>
      </c>
      <c r="G24" s="10">
        <v>27.45</v>
      </c>
      <c r="H24" s="10">
        <v>62.290999999999997</v>
      </c>
      <c r="I24" s="10">
        <v>36.241</v>
      </c>
      <c r="J24" s="10">
        <v>20.518000000000001</v>
      </c>
      <c r="K24" s="10">
        <v>19.670999999999999</v>
      </c>
      <c r="L24" s="10">
        <v>24.661000000000001</v>
      </c>
      <c r="M24" s="10">
        <v>27.856999999999999</v>
      </c>
      <c r="N24" s="10">
        <v>26.420999999999999</v>
      </c>
      <c r="O24" s="10">
        <v>18.041</v>
      </c>
      <c r="P24" s="10">
        <v>28.35</v>
      </c>
      <c r="Q24" s="10">
        <v>30.783999999999999</v>
      </c>
      <c r="R24" s="10">
        <v>40.423000000000002</v>
      </c>
      <c r="S24" s="10">
        <v>36.081000000000003</v>
      </c>
      <c r="T24" s="10">
        <v>33.08</v>
      </c>
      <c r="U24" s="10">
        <v>28.937000000000001</v>
      </c>
      <c r="V24" s="10">
        <v>33.348999999999997</v>
      </c>
      <c r="W24" s="10">
        <v>21.041</v>
      </c>
      <c r="X24" s="10">
        <v>17.882999999999999</v>
      </c>
      <c r="Y24" s="10">
        <v>28.742000000000001</v>
      </c>
      <c r="Z24" s="10">
        <v>21.236000000000001</v>
      </c>
      <c r="AA24" s="10">
        <v>26.361000000000001</v>
      </c>
      <c r="AB24" s="10">
        <v>30.164999999999999</v>
      </c>
      <c r="AC24" s="10">
        <v>29.125</v>
      </c>
      <c r="AD24" s="10">
        <v>18.672000000000001</v>
      </c>
      <c r="AE24" s="10">
        <v>28.745999999999999</v>
      </c>
      <c r="AF24" s="10">
        <v>28.062000000000001</v>
      </c>
      <c r="AG24" s="10">
        <v>23.824000000000002</v>
      </c>
      <c r="AH24" s="26">
        <v>37.200000000000003</v>
      </c>
      <c r="AI24" s="4">
        <v>21.765000000000001</v>
      </c>
      <c r="AJ24" s="4">
        <v>25.271000000000001</v>
      </c>
      <c r="AK24" s="4">
        <v>44.408999999999999</v>
      </c>
      <c r="AL24" s="4">
        <v>31.01</v>
      </c>
      <c r="AM24" s="4">
        <v>28.149000000000001</v>
      </c>
    </row>
    <row r="25" spans="1:39" ht="15" x14ac:dyDescent="0.25">
      <c r="A25" s="25">
        <v>44621</v>
      </c>
      <c r="B25"/>
      <c r="C25"/>
      <c r="D25" s="10">
        <v>52.6</v>
      </c>
      <c r="E25" s="10">
        <v>51.701999999999998</v>
      </c>
      <c r="F25" s="10">
        <v>43.19</v>
      </c>
      <c r="G25" s="10">
        <v>35.695999999999998</v>
      </c>
      <c r="H25" s="10">
        <v>121.822</v>
      </c>
      <c r="I25" s="10">
        <v>51.069000000000003</v>
      </c>
      <c r="J25" s="10">
        <v>33.868000000000002</v>
      </c>
      <c r="K25" s="10">
        <v>52.24</v>
      </c>
      <c r="L25" s="10">
        <v>43.429000000000002</v>
      </c>
      <c r="M25" s="10">
        <v>35.411000000000001</v>
      </c>
      <c r="N25" s="10">
        <v>48.116999999999997</v>
      </c>
      <c r="O25" s="10">
        <v>38.18</v>
      </c>
      <c r="P25" s="10">
        <v>50.317</v>
      </c>
      <c r="Q25" s="10">
        <v>60.725000000000001</v>
      </c>
      <c r="R25" s="10">
        <v>56.743000000000002</v>
      </c>
      <c r="S25" s="10">
        <v>59.195</v>
      </c>
      <c r="T25" s="10">
        <v>52.167999999999999</v>
      </c>
      <c r="U25" s="10">
        <v>46.116999999999997</v>
      </c>
      <c r="V25" s="10">
        <v>43.252000000000002</v>
      </c>
      <c r="W25" s="10">
        <v>34.337000000000003</v>
      </c>
      <c r="X25" s="10">
        <v>26.731999999999999</v>
      </c>
      <c r="Y25" s="10">
        <v>37.222000000000001</v>
      </c>
      <c r="Z25" s="10">
        <v>51.255000000000003</v>
      </c>
      <c r="AA25" s="10">
        <v>47.012999999999998</v>
      </c>
      <c r="AB25" s="10">
        <v>38.930999999999997</v>
      </c>
      <c r="AC25" s="10">
        <v>64.033000000000001</v>
      </c>
      <c r="AD25" s="10">
        <v>26.815000000000001</v>
      </c>
      <c r="AE25" s="10">
        <v>48.566000000000003</v>
      </c>
      <c r="AF25" s="10">
        <v>38.267000000000003</v>
      </c>
      <c r="AG25" s="10">
        <v>31.74</v>
      </c>
      <c r="AH25" s="26">
        <v>65.027000000000001</v>
      </c>
      <c r="AI25" s="4">
        <v>35.607999999999997</v>
      </c>
      <c r="AJ25" s="4">
        <v>38.701000000000001</v>
      </c>
      <c r="AK25" s="4">
        <v>74.099000000000004</v>
      </c>
      <c r="AL25" s="4">
        <v>46.515999999999998</v>
      </c>
      <c r="AM25" s="4">
        <v>45.835000000000001</v>
      </c>
    </row>
    <row r="26" spans="1:39" ht="15" x14ac:dyDescent="0.25">
      <c r="A26" s="25">
        <v>44652</v>
      </c>
      <c r="B26"/>
      <c r="C26"/>
      <c r="D26" s="10">
        <v>85.43</v>
      </c>
      <c r="E26" s="10">
        <v>59.87</v>
      </c>
      <c r="F26" s="10">
        <v>55.353999999999999</v>
      </c>
      <c r="G26" s="10">
        <v>87.042000000000002</v>
      </c>
      <c r="H26" s="10">
        <v>203.94499999999999</v>
      </c>
      <c r="I26" s="10">
        <v>92.054000000000002</v>
      </c>
      <c r="J26" s="10">
        <v>67.168999999999997</v>
      </c>
      <c r="K26" s="10">
        <v>104.97499999999999</v>
      </c>
      <c r="L26" s="10">
        <v>89.47</v>
      </c>
      <c r="M26" s="10">
        <v>58.103000000000002</v>
      </c>
      <c r="N26" s="10">
        <v>64.042000000000002</v>
      </c>
      <c r="O26" s="10">
        <v>62.168999999999997</v>
      </c>
      <c r="P26" s="10">
        <v>89.141000000000005</v>
      </c>
      <c r="Q26" s="10">
        <v>59.683</v>
      </c>
      <c r="R26" s="10">
        <v>110.949</v>
      </c>
      <c r="S26" s="10">
        <v>86.326999999999998</v>
      </c>
      <c r="T26" s="10">
        <v>83.578999999999994</v>
      </c>
      <c r="U26" s="10">
        <v>60.747</v>
      </c>
      <c r="V26" s="10">
        <v>77.713999999999999</v>
      </c>
      <c r="W26" s="10">
        <v>44.033999999999999</v>
      </c>
      <c r="X26" s="10">
        <v>56.101999999999997</v>
      </c>
      <c r="Y26" s="10">
        <v>60.938000000000002</v>
      </c>
      <c r="Z26" s="10">
        <v>106.464</v>
      </c>
      <c r="AA26" s="10">
        <v>70.265000000000001</v>
      </c>
      <c r="AB26" s="10">
        <v>97.206999999999994</v>
      </c>
      <c r="AC26" s="10">
        <v>67.933999999999997</v>
      </c>
      <c r="AD26" s="10">
        <v>31.718</v>
      </c>
      <c r="AE26" s="10">
        <v>76.177999999999997</v>
      </c>
      <c r="AF26" s="10">
        <v>52.16</v>
      </c>
      <c r="AG26" s="10">
        <v>55.082000000000001</v>
      </c>
      <c r="AH26" s="26">
        <v>127.09699999999999</v>
      </c>
      <c r="AI26" s="4">
        <v>42.518000000000001</v>
      </c>
      <c r="AJ26" s="4">
        <v>68.366</v>
      </c>
      <c r="AK26" s="4">
        <v>82.515000000000001</v>
      </c>
      <c r="AL26" s="4">
        <v>51.743000000000002</v>
      </c>
      <c r="AM26" s="4">
        <v>50.768000000000001</v>
      </c>
    </row>
    <row r="27" spans="1:39" ht="15" x14ac:dyDescent="0.25">
      <c r="A27" s="25">
        <v>44682</v>
      </c>
      <c r="B27"/>
      <c r="C27"/>
      <c r="D27" s="10">
        <v>163.75</v>
      </c>
      <c r="E27" s="10">
        <v>138.00700000000001</v>
      </c>
      <c r="F27" s="10">
        <v>158.39599999999999</v>
      </c>
      <c r="G27" s="10">
        <v>223.453</v>
      </c>
      <c r="H27" s="10">
        <v>306.55799999999999</v>
      </c>
      <c r="I27" s="10">
        <v>276.27</v>
      </c>
      <c r="J27" s="10">
        <v>106.464</v>
      </c>
      <c r="K27" s="10">
        <v>137.28100000000001</v>
      </c>
      <c r="L27" s="10">
        <v>87.819000000000003</v>
      </c>
      <c r="M27" s="10">
        <v>91.215999999999994</v>
      </c>
      <c r="N27" s="10">
        <v>147.876</v>
      </c>
      <c r="O27" s="10">
        <v>170.13200000000001</v>
      </c>
      <c r="P27" s="10">
        <v>184.11799999999999</v>
      </c>
      <c r="Q27" s="10">
        <v>56.893000000000001</v>
      </c>
      <c r="R27" s="10">
        <v>148.84299999999999</v>
      </c>
      <c r="S27" s="10">
        <v>327.87200000000001</v>
      </c>
      <c r="T27" s="10">
        <v>159.601</v>
      </c>
      <c r="U27" s="10">
        <v>160.16200000000001</v>
      </c>
      <c r="V27" s="10">
        <v>162.19800000000001</v>
      </c>
      <c r="W27" s="10">
        <v>93.337999999999994</v>
      </c>
      <c r="X27" s="10">
        <v>49.808</v>
      </c>
      <c r="Y27" s="10">
        <v>59.329000000000001</v>
      </c>
      <c r="Z27" s="10">
        <v>98.284000000000006</v>
      </c>
      <c r="AA27" s="10">
        <v>127.86199999999999</v>
      </c>
      <c r="AB27" s="10">
        <v>232.43700000000001</v>
      </c>
      <c r="AC27" s="10">
        <v>168.279</v>
      </c>
      <c r="AD27" s="10">
        <v>98.85</v>
      </c>
      <c r="AE27" s="10">
        <v>127.226</v>
      </c>
      <c r="AF27" s="10">
        <v>26.922999999999998</v>
      </c>
      <c r="AG27" s="10">
        <v>137.672</v>
      </c>
      <c r="AH27" s="26">
        <v>179.90600000000001</v>
      </c>
      <c r="AI27" s="4">
        <v>62.843000000000004</v>
      </c>
      <c r="AJ27" s="4">
        <v>169.559</v>
      </c>
      <c r="AK27" s="4">
        <v>183.78299999999999</v>
      </c>
      <c r="AL27" s="4">
        <v>103.35299999999999</v>
      </c>
      <c r="AM27" s="4">
        <v>188.666</v>
      </c>
    </row>
    <row r="28" spans="1:39" ht="15" x14ac:dyDescent="0.25">
      <c r="A28" s="25">
        <v>44713</v>
      </c>
      <c r="B28"/>
      <c r="C28"/>
      <c r="D28" s="10">
        <v>299.23</v>
      </c>
      <c r="E28" s="10">
        <v>554.54499999999996</v>
      </c>
      <c r="F28" s="10">
        <v>381.34199999999998</v>
      </c>
      <c r="G28" s="10">
        <v>209.386</v>
      </c>
      <c r="H28" s="10">
        <v>870.19399999999996</v>
      </c>
      <c r="I28" s="10">
        <v>199.55699999999999</v>
      </c>
      <c r="J28" s="10">
        <v>134.803</v>
      </c>
      <c r="K28" s="10">
        <v>245.261</v>
      </c>
      <c r="L28" s="10">
        <v>258.57600000000002</v>
      </c>
      <c r="M28" s="10">
        <v>365.56200000000001</v>
      </c>
      <c r="N28" s="10">
        <v>59.9</v>
      </c>
      <c r="O28" s="10">
        <v>348.07400000000001</v>
      </c>
      <c r="P28" s="10">
        <v>160.096</v>
      </c>
      <c r="Q28" s="10">
        <v>394.45</v>
      </c>
      <c r="R28" s="10">
        <v>571.19600000000003</v>
      </c>
      <c r="S28" s="10">
        <v>704.17700000000002</v>
      </c>
      <c r="T28" s="10">
        <v>308.69299999999998</v>
      </c>
      <c r="U28" s="10">
        <v>531.11500000000001</v>
      </c>
      <c r="V28" s="10">
        <v>224.785</v>
      </c>
      <c r="W28" s="10">
        <v>122.69499999999999</v>
      </c>
      <c r="X28" s="10">
        <v>187.37</v>
      </c>
      <c r="Y28" s="10">
        <v>219.267</v>
      </c>
      <c r="Z28" s="10">
        <v>237.59899999999999</v>
      </c>
      <c r="AA28" s="10">
        <v>351.08800000000002</v>
      </c>
      <c r="AB28" s="10">
        <v>279.97899999999998</v>
      </c>
      <c r="AC28" s="10">
        <v>67.671999999999997</v>
      </c>
      <c r="AD28" s="10">
        <v>262.46899999999999</v>
      </c>
      <c r="AE28" s="10">
        <v>440.33199999999999</v>
      </c>
      <c r="AF28" s="10">
        <v>199.65799999999999</v>
      </c>
      <c r="AG28" s="10">
        <v>372.42099999999999</v>
      </c>
      <c r="AH28" s="26">
        <v>207.42099999999999</v>
      </c>
      <c r="AI28" s="4">
        <v>95.114999999999995</v>
      </c>
      <c r="AJ28" s="4">
        <v>443.53500000000003</v>
      </c>
      <c r="AK28" s="4">
        <v>297.065</v>
      </c>
      <c r="AL28" s="4">
        <v>177.81399999999999</v>
      </c>
      <c r="AM28" s="4">
        <v>424.70699999999999</v>
      </c>
    </row>
    <row r="29" spans="1:39" ht="15" x14ac:dyDescent="0.25">
      <c r="A29" s="25">
        <v>44743</v>
      </c>
      <c r="B29"/>
      <c r="C29"/>
      <c r="D29" s="10">
        <v>177.52</v>
      </c>
      <c r="E29" s="10">
        <v>411.827</v>
      </c>
      <c r="F29" s="10">
        <v>248.405</v>
      </c>
      <c r="G29" s="10">
        <v>85.53</v>
      </c>
      <c r="H29" s="10">
        <v>315.767</v>
      </c>
      <c r="I29" s="10">
        <v>86.147999999999996</v>
      </c>
      <c r="J29" s="10">
        <v>26.538</v>
      </c>
      <c r="K29" s="10">
        <v>152.38300000000001</v>
      </c>
      <c r="L29" s="10">
        <v>168.19300000000001</v>
      </c>
      <c r="M29" s="10">
        <v>179.10300000000001</v>
      </c>
      <c r="N29" s="10">
        <v>34.534999999999997</v>
      </c>
      <c r="O29" s="10">
        <v>226.446</v>
      </c>
      <c r="P29" s="10">
        <v>31.84</v>
      </c>
      <c r="Q29" s="10">
        <v>422.983</v>
      </c>
      <c r="R29" s="10">
        <v>297.36799999999999</v>
      </c>
      <c r="S29" s="10">
        <v>324.63</v>
      </c>
      <c r="T29" s="10">
        <v>355.29300000000001</v>
      </c>
      <c r="U29" s="10">
        <v>333.99099999999999</v>
      </c>
      <c r="V29" s="10">
        <v>69.463999999999999</v>
      </c>
      <c r="W29" s="10">
        <v>34.292999999999999</v>
      </c>
      <c r="X29" s="10">
        <v>80.087999999999994</v>
      </c>
      <c r="Y29" s="10">
        <v>78.043999999999997</v>
      </c>
      <c r="Z29" s="10">
        <v>174.755</v>
      </c>
      <c r="AA29" s="10">
        <v>272.762</v>
      </c>
      <c r="AB29" s="10">
        <v>79.126000000000005</v>
      </c>
      <c r="AC29" s="10">
        <v>12.067</v>
      </c>
      <c r="AD29" s="10">
        <v>203.786</v>
      </c>
      <c r="AE29" s="10">
        <v>359.59500000000003</v>
      </c>
      <c r="AF29" s="10">
        <v>179.69</v>
      </c>
      <c r="AG29" s="10">
        <v>618.24099999999999</v>
      </c>
      <c r="AH29" s="26">
        <v>78.349999999999994</v>
      </c>
      <c r="AI29" s="4">
        <v>38.058999999999997</v>
      </c>
      <c r="AJ29" s="4">
        <v>288.56400000000002</v>
      </c>
      <c r="AK29" s="4">
        <v>139.20099999999999</v>
      </c>
      <c r="AL29" s="4">
        <v>73.668000000000006</v>
      </c>
      <c r="AM29" s="4">
        <v>473.17099999999999</v>
      </c>
    </row>
    <row r="30" spans="1:39" ht="15" x14ac:dyDescent="0.25">
      <c r="A30" s="25">
        <v>44774</v>
      </c>
      <c r="B30"/>
      <c r="C30"/>
      <c r="D30" s="10">
        <v>76.510000000000005</v>
      </c>
      <c r="E30" s="10">
        <v>165.05</v>
      </c>
      <c r="F30" s="10">
        <v>90.882999999999996</v>
      </c>
      <c r="G30" s="10">
        <v>43.719000000000001</v>
      </c>
      <c r="H30" s="10">
        <v>111.779</v>
      </c>
      <c r="I30" s="10">
        <v>60.244</v>
      </c>
      <c r="J30" s="10">
        <v>24.228999999999999</v>
      </c>
      <c r="K30" s="10">
        <v>60.09</v>
      </c>
      <c r="L30" s="10">
        <v>56.076999999999998</v>
      </c>
      <c r="M30" s="10">
        <v>76.022999999999996</v>
      </c>
      <c r="N30" s="10">
        <v>21.367999999999999</v>
      </c>
      <c r="O30" s="10">
        <v>183.67099999999999</v>
      </c>
      <c r="P30" s="10">
        <v>27.562000000000001</v>
      </c>
      <c r="Q30" s="10">
        <v>150.65700000000001</v>
      </c>
      <c r="R30" s="10">
        <v>93.444999999999993</v>
      </c>
      <c r="S30" s="10">
        <v>154.09</v>
      </c>
      <c r="T30" s="10">
        <v>120.706</v>
      </c>
      <c r="U30" s="10">
        <v>116.273</v>
      </c>
      <c r="V30" s="10">
        <v>38.767000000000003</v>
      </c>
      <c r="W30" s="10">
        <v>21.332000000000001</v>
      </c>
      <c r="X30" s="10">
        <v>34.295999999999999</v>
      </c>
      <c r="Y30" s="10">
        <v>35.262999999999998</v>
      </c>
      <c r="Z30" s="10">
        <v>67.795000000000002</v>
      </c>
      <c r="AA30" s="10">
        <v>86.296999999999997</v>
      </c>
      <c r="AB30" s="10">
        <v>46.012</v>
      </c>
      <c r="AC30" s="10">
        <v>28.393000000000001</v>
      </c>
      <c r="AD30" s="10">
        <v>63.215000000000003</v>
      </c>
      <c r="AE30" s="10">
        <v>114.072</v>
      </c>
      <c r="AF30" s="10">
        <v>59.667000000000002</v>
      </c>
      <c r="AG30" s="10">
        <v>183.476</v>
      </c>
      <c r="AH30" s="26">
        <v>39.517000000000003</v>
      </c>
      <c r="AI30" s="4">
        <v>23.831</v>
      </c>
      <c r="AJ30" s="4">
        <v>97.953000000000003</v>
      </c>
      <c r="AK30" s="4">
        <v>54.055</v>
      </c>
      <c r="AL30" s="4">
        <v>34.494</v>
      </c>
      <c r="AM30" s="4">
        <v>188.536</v>
      </c>
    </row>
    <row r="31" spans="1:39" ht="15" x14ac:dyDescent="0.25">
      <c r="A31" s="25">
        <v>44805</v>
      </c>
      <c r="B31"/>
      <c r="C31"/>
      <c r="D31" s="10">
        <v>45.87</v>
      </c>
      <c r="E31" s="10">
        <v>85.507999999999996</v>
      </c>
      <c r="F31" s="10">
        <v>64.897999999999996</v>
      </c>
      <c r="G31" s="10">
        <v>43.386000000000003</v>
      </c>
      <c r="H31" s="10">
        <v>66.695999999999998</v>
      </c>
      <c r="I31" s="10">
        <v>40.906999999999996</v>
      </c>
      <c r="J31" s="10">
        <v>22.181000000000001</v>
      </c>
      <c r="K31" s="10">
        <v>45.011000000000003</v>
      </c>
      <c r="L31" s="10">
        <v>42.015999999999998</v>
      </c>
      <c r="M31" s="10">
        <v>60.999000000000002</v>
      </c>
      <c r="N31" s="10">
        <v>24.655999999999999</v>
      </c>
      <c r="O31" s="10">
        <v>70.123999999999995</v>
      </c>
      <c r="P31" s="10">
        <v>26.295999999999999</v>
      </c>
      <c r="Q31" s="10">
        <v>63.362000000000002</v>
      </c>
      <c r="R31" s="10">
        <v>55.582000000000001</v>
      </c>
      <c r="S31" s="10">
        <v>95.236000000000004</v>
      </c>
      <c r="T31" s="10">
        <v>57.347999999999999</v>
      </c>
      <c r="U31" s="10">
        <v>78.653000000000006</v>
      </c>
      <c r="V31" s="10">
        <v>42.905999999999999</v>
      </c>
      <c r="W31" s="10">
        <v>19.960999999999999</v>
      </c>
      <c r="X31" s="10">
        <v>34.707999999999998</v>
      </c>
      <c r="Y31" s="10">
        <v>34.927999999999997</v>
      </c>
      <c r="Z31" s="10">
        <v>54.838999999999999</v>
      </c>
      <c r="AA31" s="10">
        <v>47.957000000000001</v>
      </c>
      <c r="AB31" s="10">
        <v>37.326999999999998</v>
      </c>
      <c r="AC31" s="10">
        <v>26.462</v>
      </c>
      <c r="AD31" s="10">
        <v>45.741</v>
      </c>
      <c r="AE31" s="10">
        <v>53.448</v>
      </c>
      <c r="AF31" s="10">
        <v>39.534999999999997</v>
      </c>
      <c r="AG31" s="10">
        <v>79.757999999999996</v>
      </c>
      <c r="AH31" s="26">
        <v>30.954000000000001</v>
      </c>
      <c r="AI31" s="4">
        <v>29.393000000000001</v>
      </c>
      <c r="AJ31" s="4">
        <v>66.728999999999999</v>
      </c>
      <c r="AK31" s="4">
        <v>41.015999999999998</v>
      </c>
      <c r="AL31" s="4">
        <v>24.001999999999999</v>
      </c>
      <c r="AM31" s="4">
        <v>89.337999999999994</v>
      </c>
    </row>
    <row r="32" spans="1:39" ht="15" x14ac:dyDescent="0.25">
      <c r="A32" s="25">
        <v>44835</v>
      </c>
      <c r="B32"/>
      <c r="C32"/>
      <c r="D32" s="10">
        <v>48.02</v>
      </c>
      <c r="E32" s="10">
        <v>81.31</v>
      </c>
      <c r="F32" s="10">
        <v>70.516000000000005</v>
      </c>
      <c r="G32" s="10">
        <v>47.298999999999999</v>
      </c>
      <c r="H32" s="10">
        <v>69.346000000000004</v>
      </c>
      <c r="I32" s="10">
        <v>33.811999999999998</v>
      </c>
      <c r="J32" s="10">
        <v>23.513000000000002</v>
      </c>
      <c r="K32" s="10">
        <v>42.003999999999998</v>
      </c>
      <c r="L32" s="10">
        <v>47.723999999999997</v>
      </c>
      <c r="M32" s="10">
        <v>40.622</v>
      </c>
      <c r="N32" s="10">
        <v>23.486000000000001</v>
      </c>
      <c r="O32" s="10">
        <v>53.399000000000001</v>
      </c>
      <c r="P32" s="10">
        <v>37.262</v>
      </c>
      <c r="Q32" s="10">
        <v>54.444000000000003</v>
      </c>
      <c r="R32" s="10">
        <v>52.176000000000002</v>
      </c>
      <c r="S32" s="10">
        <v>84.355999999999995</v>
      </c>
      <c r="T32" s="10">
        <v>54.789000000000001</v>
      </c>
      <c r="U32" s="10">
        <v>51.783999999999999</v>
      </c>
      <c r="V32" s="10">
        <v>39.871000000000002</v>
      </c>
      <c r="W32" s="10">
        <v>22.372</v>
      </c>
      <c r="X32" s="10">
        <v>35.375999999999998</v>
      </c>
      <c r="Y32" s="10">
        <v>28.388000000000002</v>
      </c>
      <c r="Z32" s="10">
        <v>49.036999999999999</v>
      </c>
      <c r="AA32" s="10">
        <v>46.72</v>
      </c>
      <c r="AB32" s="10">
        <v>53.878</v>
      </c>
      <c r="AC32" s="10">
        <v>43.212000000000003</v>
      </c>
      <c r="AD32" s="10">
        <v>40.533999999999999</v>
      </c>
      <c r="AE32" s="10">
        <v>51.820999999999998</v>
      </c>
      <c r="AF32" s="10">
        <v>33.091999999999999</v>
      </c>
      <c r="AG32" s="10">
        <v>66.846999999999994</v>
      </c>
      <c r="AH32" s="26">
        <v>32.075000000000003</v>
      </c>
      <c r="AI32" s="4">
        <v>34.29</v>
      </c>
      <c r="AJ32" s="4">
        <v>116.33</v>
      </c>
      <c r="AK32" s="4">
        <v>40.139000000000003</v>
      </c>
      <c r="AL32" s="4">
        <v>31.471</v>
      </c>
      <c r="AM32" s="4">
        <v>115.779</v>
      </c>
    </row>
    <row r="33" spans="1:39" ht="15" x14ac:dyDescent="0.25">
      <c r="A33" s="25">
        <v>44866</v>
      </c>
      <c r="B33" s="9"/>
      <c r="C33" s="9"/>
      <c r="D33" s="10">
        <v>41.83</v>
      </c>
      <c r="E33" s="10">
        <v>63.542000000000002</v>
      </c>
      <c r="F33" s="10">
        <v>46.938000000000002</v>
      </c>
      <c r="G33" s="10">
        <v>45.396000000000001</v>
      </c>
      <c r="H33" s="10">
        <v>58.966999999999999</v>
      </c>
      <c r="I33" s="10">
        <v>33.948999999999998</v>
      </c>
      <c r="J33" s="10">
        <v>26.375</v>
      </c>
      <c r="K33" s="10">
        <v>36.5</v>
      </c>
      <c r="L33" s="10">
        <v>41.366999999999997</v>
      </c>
      <c r="M33" s="10">
        <v>40.811</v>
      </c>
      <c r="N33" s="10">
        <v>25.375</v>
      </c>
      <c r="O33" s="10">
        <v>44.213999999999999</v>
      </c>
      <c r="P33" s="10">
        <v>34.551000000000002</v>
      </c>
      <c r="Q33" s="10">
        <v>47.94</v>
      </c>
      <c r="R33" s="10">
        <v>49.963999999999999</v>
      </c>
      <c r="S33" s="10">
        <v>57.371000000000002</v>
      </c>
      <c r="T33" s="10">
        <v>44.487000000000002</v>
      </c>
      <c r="U33" s="10">
        <v>45.320999999999998</v>
      </c>
      <c r="V33" s="10">
        <v>35.807000000000002</v>
      </c>
      <c r="W33" s="10">
        <v>31.553000000000001</v>
      </c>
      <c r="X33" s="10">
        <v>30.721</v>
      </c>
      <c r="Y33" s="10">
        <v>29.651</v>
      </c>
      <c r="Z33" s="10">
        <v>49.094000000000001</v>
      </c>
      <c r="AA33" s="10">
        <v>41.875</v>
      </c>
      <c r="AB33" s="10">
        <v>40.795999999999999</v>
      </c>
      <c r="AC33" s="10">
        <v>36.639000000000003</v>
      </c>
      <c r="AD33" s="10">
        <v>41.572000000000003</v>
      </c>
      <c r="AE33" s="10">
        <v>48.578000000000003</v>
      </c>
      <c r="AF33" s="10">
        <v>34.063000000000002</v>
      </c>
      <c r="AG33" s="10">
        <v>56.295999999999999</v>
      </c>
      <c r="AH33" s="26">
        <v>38.566000000000003</v>
      </c>
      <c r="AI33" s="4">
        <v>29.641999999999999</v>
      </c>
      <c r="AJ33" s="4">
        <v>60.63</v>
      </c>
      <c r="AK33" s="4">
        <v>38.348999999999997</v>
      </c>
      <c r="AL33" s="4">
        <v>36.069000000000003</v>
      </c>
      <c r="AM33" s="4">
        <v>62.902999999999999</v>
      </c>
    </row>
    <row r="34" spans="1:39" ht="15" x14ac:dyDescent="0.25">
      <c r="A34" s="25">
        <v>44896</v>
      </c>
      <c r="B34"/>
      <c r="C34"/>
      <c r="D34" s="10">
        <v>31.99</v>
      </c>
      <c r="E34" s="10">
        <v>48.069000000000003</v>
      </c>
      <c r="F34" s="10">
        <v>38.488</v>
      </c>
      <c r="G34" s="10">
        <v>32.115000000000002</v>
      </c>
      <c r="H34" s="10">
        <v>47.402000000000001</v>
      </c>
      <c r="I34" s="10">
        <v>30.184000000000001</v>
      </c>
      <c r="J34" s="10">
        <v>22.902000000000001</v>
      </c>
      <c r="K34" s="10">
        <v>31.213000000000001</v>
      </c>
      <c r="L34" s="10">
        <v>33.085000000000001</v>
      </c>
      <c r="M34" s="10">
        <v>35.326999999999998</v>
      </c>
      <c r="N34" s="10">
        <v>21.853999999999999</v>
      </c>
      <c r="O34" s="10">
        <v>37.305999999999997</v>
      </c>
      <c r="P34" s="10">
        <v>27.715</v>
      </c>
      <c r="Q34" s="10">
        <v>46.645000000000003</v>
      </c>
      <c r="R34" s="10">
        <v>46.558</v>
      </c>
      <c r="S34" s="10">
        <v>46.735999999999997</v>
      </c>
      <c r="T34" s="10">
        <v>39.343000000000004</v>
      </c>
      <c r="U34" s="10">
        <v>39.505000000000003</v>
      </c>
      <c r="V34" s="10">
        <v>29.54</v>
      </c>
      <c r="W34" s="10">
        <v>24.279</v>
      </c>
      <c r="X34" s="10">
        <v>25.347999999999999</v>
      </c>
      <c r="Y34" s="10">
        <v>25.347000000000001</v>
      </c>
      <c r="Z34" s="10">
        <v>35.078000000000003</v>
      </c>
      <c r="AA34" s="10">
        <v>36.567</v>
      </c>
      <c r="AB34" s="10">
        <v>35.610999999999997</v>
      </c>
      <c r="AC34" s="10">
        <v>26.795000000000002</v>
      </c>
      <c r="AD34" s="10">
        <v>33.113999999999997</v>
      </c>
      <c r="AE34" s="10">
        <v>39.119</v>
      </c>
      <c r="AF34" s="10">
        <v>28.718</v>
      </c>
      <c r="AG34" s="10">
        <v>46.100999999999999</v>
      </c>
      <c r="AH34" s="26">
        <v>32.616</v>
      </c>
      <c r="AI34" s="4">
        <v>23.36</v>
      </c>
      <c r="AJ34" s="4">
        <v>46.052999999999997</v>
      </c>
      <c r="AK34" s="4">
        <v>34.81</v>
      </c>
      <c r="AL34" s="4">
        <v>31.721</v>
      </c>
      <c r="AM34" s="4">
        <v>48.612000000000002</v>
      </c>
    </row>
    <row r="35" spans="1:39" ht="15" x14ac:dyDescent="0.25">
      <c r="A35" s="25">
        <v>44927</v>
      </c>
      <c r="B35"/>
      <c r="C35"/>
      <c r="D35" s="10">
        <v>30.31</v>
      </c>
      <c r="E35" s="10">
        <v>41.49</v>
      </c>
      <c r="F35" s="10">
        <v>33.246000000000002</v>
      </c>
      <c r="G35" s="10">
        <v>27.532</v>
      </c>
      <c r="H35" s="10">
        <v>40.890999999999998</v>
      </c>
      <c r="I35" s="10">
        <v>26.462</v>
      </c>
      <c r="J35" s="10">
        <v>20.102</v>
      </c>
      <c r="K35" s="10">
        <v>27.084</v>
      </c>
      <c r="L35" s="10">
        <v>28.015000000000001</v>
      </c>
      <c r="M35" s="10">
        <v>30.381</v>
      </c>
      <c r="N35" s="10">
        <v>19.687000000000001</v>
      </c>
      <c r="O35" s="10">
        <v>32.488</v>
      </c>
      <c r="P35" s="10">
        <v>24.143000000000001</v>
      </c>
      <c r="Q35" s="10">
        <v>36.834000000000003</v>
      </c>
      <c r="R35" s="10">
        <v>45.573</v>
      </c>
      <c r="S35" s="10">
        <v>40.253</v>
      </c>
      <c r="T35" s="10">
        <v>33.502000000000002</v>
      </c>
      <c r="U35" s="10">
        <v>34.68</v>
      </c>
      <c r="V35" s="10">
        <v>25.725000000000001</v>
      </c>
      <c r="W35" s="10">
        <v>20.027999999999999</v>
      </c>
      <c r="X35" s="10">
        <v>22.074999999999999</v>
      </c>
      <c r="Y35" s="10">
        <v>22.553999999999998</v>
      </c>
      <c r="Z35" s="10">
        <v>29.459</v>
      </c>
      <c r="AA35" s="10">
        <v>35.994999999999997</v>
      </c>
      <c r="AB35" s="10">
        <v>32.665999999999997</v>
      </c>
      <c r="AC35" s="10">
        <v>22.206</v>
      </c>
      <c r="AD35" s="10">
        <v>30.084</v>
      </c>
      <c r="AE35" s="10">
        <v>33.555999999999997</v>
      </c>
      <c r="AF35" s="10">
        <v>25.956</v>
      </c>
      <c r="AG35" s="10">
        <v>41.180999999999997</v>
      </c>
      <c r="AH35" s="26">
        <v>27.559000000000001</v>
      </c>
      <c r="AI35" s="4">
        <v>20.651</v>
      </c>
      <c r="AJ35" s="4">
        <v>41.625</v>
      </c>
      <c r="AK35" s="4">
        <v>38.770000000000003</v>
      </c>
      <c r="AL35" s="4">
        <v>29.17</v>
      </c>
      <c r="AM35" s="4">
        <v>43.082999999999998</v>
      </c>
    </row>
    <row r="36" spans="1:39" ht="15" x14ac:dyDescent="0.25">
      <c r="A36" s="25">
        <v>44958</v>
      </c>
      <c r="B36"/>
      <c r="C36"/>
      <c r="D36" s="9">
        <v>27.66</v>
      </c>
      <c r="E36" s="10">
        <v>35.045000000000002</v>
      </c>
      <c r="F36" s="10">
        <v>28.638000000000002</v>
      </c>
      <c r="G36" s="10">
        <v>59.058</v>
      </c>
      <c r="H36" s="10">
        <v>36.026000000000003</v>
      </c>
      <c r="I36" s="10">
        <v>22.606000000000002</v>
      </c>
      <c r="J36" s="10">
        <v>19.068999999999999</v>
      </c>
      <c r="K36" s="10">
        <v>23.946000000000002</v>
      </c>
      <c r="L36" s="10">
        <v>28.001000000000001</v>
      </c>
      <c r="M36" s="10">
        <v>26.286999999999999</v>
      </c>
      <c r="N36" s="10">
        <v>18.454000000000001</v>
      </c>
      <c r="O36" s="10">
        <v>27.405999999999999</v>
      </c>
      <c r="P36" s="10">
        <v>31.571000000000002</v>
      </c>
      <c r="Q36" s="10">
        <v>39.734000000000002</v>
      </c>
      <c r="R36" s="10">
        <v>36.774000000000001</v>
      </c>
      <c r="S36" s="10">
        <v>33.591999999999999</v>
      </c>
      <c r="T36" s="10">
        <v>30.193999999999999</v>
      </c>
      <c r="U36" s="10">
        <v>33.448</v>
      </c>
      <c r="V36" s="10">
        <v>22.29</v>
      </c>
      <c r="W36" s="10">
        <v>17.385000000000002</v>
      </c>
      <c r="X36" s="10">
        <v>27.664999999999999</v>
      </c>
      <c r="Y36" s="10">
        <v>20.824999999999999</v>
      </c>
      <c r="Z36" s="10">
        <v>25.91</v>
      </c>
      <c r="AA36" s="10">
        <v>30</v>
      </c>
      <c r="AB36" s="10">
        <v>29.885999999999999</v>
      </c>
      <c r="AC36" s="10">
        <v>18.893000000000001</v>
      </c>
      <c r="AD36" s="10">
        <v>27.763000000000002</v>
      </c>
      <c r="AE36" s="10">
        <v>28.175999999999998</v>
      </c>
      <c r="AF36" s="10">
        <v>24.324000000000002</v>
      </c>
      <c r="AG36" s="9">
        <v>36.845999999999997</v>
      </c>
      <c r="AH36" s="9">
        <v>24.050999999999998</v>
      </c>
      <c r="AI36" s="4">
        <v>24.486000000000001</v>
      </c>
      <c r="AJ36" s="4">
        <v>43.744</v>
      </c>
      <c r="AK36" s="4">
        <v>31.87</v>
      </c>
      <c r="AL36" s="4">
        <v>27.879000000000001</v>
      </c>
      <c r="AM36" s="4">
        <v>37.048999999999999</v>
      </c>
    </row>
    <row r="37" spans="1:39" ht="15" x14ac:dyDescent="0.25">
      <c r="A37" s="25">
        <v>44986</v>
      </c>
      <c r="B37" s="4"/>
      <c r="C37" s="4"/>
      <c r="D37" s="9">
        <v>52.6</v>
      </c>
      <c r="E37" s="10">
        <v>44.264000000000003</v>
      </c>
      <c r="F37" s="10">
        <v>36.898000000000003</v>
      </c>
      <c r="G37" s="10">
        <v>123.541</v>
      </c>
      <c r="H37" s="10">
        <v>50.85</v>
      </c>
      <c r="I37" s="10">
        <v>36.103000000000002</v>
      </c>
      <c r="J37" s="10">
        <v>51.530999999999999</v>
      </c>
      <c r="K37" s="10">
        <v>42.142000000000003</v>
      </c>
      <c r="L37" s="10">
        <v>35.561</v>
      </c>
      <c r="M37" s="10">
        <v>47.942</v>
      </c>
      <c r="N37" s="10">
        <v>38.578000000000003</v>
      </c>
      <c r="O37" s="10">
        <v>48.896999999999998</v>
      </c>
      <c r="P37" s="10">
        <v>61.634999999999998</v>
      </c>
      <c r="Q37" s="10">
        <v>56.03</v>
      </c>
      <c r="R37" s="10">
        <v>59.941000000000003</v>
      </c>
      <c r="S37" s="10">
        <v>50.753999999999998</v>
      </c>
      <c r="T37" s="10">
        <v>47.523000000000003</v>
      </c>
      <c r="U37" s="10">
        <v>43.36</v>
      </c>
      <c r="V37" s="10">
        <v>35.633000000000003</v>
      </c>
      <c r="W37" s="10">
        <v>26.06</v>
      </c>
      <c r="X37" s="10">
        <v>36.146999999999998</v>
      </c>
      <c r="Y37" s="10">
        <v>50.741</v>
      </c>
      <c r="Z37" s="10">
        <v>46.518999999999998</v>
      </c>
      <c r="AA37" s="10">
        <v>38.561999999999998</v>
      </c>
      <c r="AB37" s="10">
        <v>64.992000000000004</v>
      </c>
      <c r="AC37" s="10">
        <v>27.041</v>
      </c>
      <c r="AD37" s="10">
        <v>47.517000000000003</v>
      </c>
      <c r="AE37" s="10">
        <v>38.084000000000003</v>
      </c>
      <c r="AF37" s="10">
        <v>32.253</v>
      </c>
      <c r="AG37" s="9">
        <v>64.567999999999998</v>
      </c>
      <c r="AH37" s="9">
        <v>38.024000000000001</v>
      </c>
      <c r="AI37" s="4">
        <v>38.343000000000004</v>
      </c>
      <c r="AJ37" s="4">
        <v>73.332999999999998</v>
      </c>
      <c r="AK37" s="4">
        <v>47.472999999999999</v>
      </c>
      <c r="AL37" s="4">
        <v>45.530999999999999</v>
      </c>
      <c r="AM37" s="4">
        <v>51.188000000000002</v>
      </c>
    </row>
    <row r="38" spans="1:39" ht="15" x14ac:dyDescent="0.25">
      <c r="A38" s="25">
        <v>45017</v>
      </c>
      <c r="B38" s="4"/>
      <c r="C38" s="4"/>
      <c r="D38" s="9">
        <v>85.43</v>
      </c>
      <c r="E38" s="10">
        <v>56.484000000000002</v>
      </c>
      <c r="F38" s="10">
        <v>88.792000000000002</v>
      </c>
      <c r="G38" s="10">
        <v>202.15100000000001</v>
      </c>
      <c r="H38" s="10">
        <v>91.823999999999998</v>
      </c>
      <c r="I38" s="10">
        <v>70.025000000000006</v>
      </c>
      <c r="J38" s="10">
        <v>104.01600000000001</v>
      </c>
      <c r="K38" s="10">
        <v>86.373999999999995</v>
      </c>
      <c r="L38" s="10">
        <v>58.249000000000002</v>
      </c>
      <c r="M38" s="10">
        <v>63.945</v>
      </c>
      <c r="N38" s="10">
        <v>62.485999999999997</v>
      </c>
      <c r="O38" s="10">
        <v>85.512</v>
      </c>
      <c r="P38" s="10">
        <v>60.566000000000003</v>
      </c>
      <c r="Q38" s="10">
        <v>110.024</v>
      </c>
      <c r="R38" s="10">
        <v>86.980999999999995</v>
      </c>
      <c r="S38" s="10">
        <v>82.974000000000004</v>
      </c>
      <c r="T38" s="10">
        <v>62.375999999999998</v>
      </c>
      <c r="U38" s="10">
        <v>77.850999999999999</v>
      </c>
      <c r="V38" s="10">
        <v>45.305999999999997</v>
      </c>
      <c r="W38" s="10">
        <v>54.552</v>
      </c>
      <c r="X38" s="10">
        <v>59.679000000000002</v>
      </c>
      <c r="Y38" s="10">
        <v>105.79600000000001</v>
      </c>
      <c r="Z38" s="10">
        <v>69.664000000000001</v>
      </c>
      <c r="AA38" s="10">
        <v>94.066999999999993</v>
      </c>
      <c r="AB38" s="10">
        <v>68.863</v>
      </c>
      <c r="AC38" s="10">
        <v>31.914999999999999</v>
      </c>
      <c r="AD38" s="10">
        <v>74.956999999999994</v>
      </c>
      <c r="AE38" s="10">
        <v>50.554000000000002</v>
      </c>
      <c r="AF38" s="10">
        <v>55.563000000000002</v>
      </c>
      <c r="AG38" s="9">
        <v>126.61</v>
      </c>
      <c r="AH38" s="9">
        <v>44.911999999999999</v>
      </c>
      <c r="AI38" s="4">
        <v>65.62</v>
      </c>
      <c r="AJ38" s="4">
        <v>81.849000000000004</v>
      </c>
      <c r="AK38" s="4">
        <v>52.843000000000004</v>
      </c>
      <c r="AL38" s="4">
        <v>50.411999999999999</v>
      </c>
      <c r="AM38" s="4">
        <v>57.478999999999999</v>
      </c>
    </row>
    <row r="39" spans="1:39" ht="15" x14ac:dyDescent="0.25">
      <c r="A39" s="25">
        <v>45047</v>
      </c>
      <c r="B39" s="4"/>
      <c r="C39" s="4"/>
      <c r="D39" s="9">
        <v>163.75</v>
      </c>
      <c r="E39" s="10">
        <v>160.72</v>
      </c>
      <c r="F39" s="10">
        <v>226.08199999999999</v>
      </c>
      <c r="G39" s="10">
        <v>296.31299999999999</v>
      </c>
      <c r="H39" s="10">
        <v>276.101</v>
      </c>
      <c r="I39" s="10">
        <v>109.861</v>
      </c>
      <c r="J39" s="10">
        <v>136.58799999999999</v>
      </c>
      <c r="K39" s="10">
        <v>83.120999999999995</v>
      </c>
      <c r="L39" s="10">
        <v>91.641999999999996</v>
      </c>
      <c r="M39" s="10">
        <v>148.22499999999999</v>
      </c>
      <c r="N39" s="10">
        <v>171.47800000000001</v>
      </c>
      <c r="O39" s="10">
        <v>175.86</v>
      </c>
      <c r="P39" s="10">
        <v>58.033000000000001</v>
      </c>
      <c r="Q39" s="10">
        <v>147.80000000000001</v>
      </c>
      <c r="R39" s="10">
        <v>329.80599999999998</v>
      </c>
      <c r="S39" s="10">
        <v>152.92599999999999</v>
      </c>
      <c r="T39" s="10">
        <v>162.83199999999999</v>
      </c>
      <c r="U39" s="10">
        <v>162.69499999999999</v>
      </c>
      <c r="V39" s="10">
        <v>95.881</v>
      </c>
      <c r="W39" s="10">
        <v>46.067999999999998</v>
      </c>
      <c r="X39" s="10">
        <v>58.067</v>
      </c>
      <c r="Y39" s="10">
        <v>97.975999999999999</v>
      </c>
      <c r="Z39" s="10">
        <v>127.267</v>
      </c>
      <c r="AA39" s="10">
        <v>221.03200000000001</v>
      </c>
      <c r="AB39" s="10">
        <v>170.24600000000001</v>
      </c>
      <c r="AC39" s="10">
        <v>99.320999999999998</v>
      </c>
      <c r="AD39" s="10">
        <v>125.565</v>
      </c>
      <c r="AE39" s="10">
        <v>25.184000000000001</v>
      </c>
      <c r="AF39" s="10">
        <v>138.53299999999999</v>
      </c>
      <c r="AG39" s="9">
        <v>179.73699999999999</v>
      </c>
      <c r="AH39" s="9">
        <v>66.62</v>
      </c>
      <c r="AI39" s="4">
        <v>153.304</v>
      </c>
      <c r="AJ39" s="4">
        <v>182.99</v>
      </c>
      <c r="AK39" s="4">
        <v>105.006</v>
      </c>
      <c r="AL39" s="4">
        <v>188.01599999999999</v>
      </c>
      <c r="AM39" s="4">
        <v>121.67700000000001</v>
      </c>
    </row>
    <row r="40" spans="1:39" ht="15" x14ac:dyDescent="0.25">
      <c r="A40" s="25">
        <v>45078</v>
      </c>
      <c r="B40" s="4"/>
      <c r="C40" s="4"/>
      <c r="D40" s="9">
        <v>299.23</v>
      </c>
      <c r="E40" s="10">
        <v>383.37900000000002</v>
      </c>
      <c r="F40" s="9">
        <v>210.92099999999999</v>
      </c>
      <c r="G40" s="9">
        <v>873.78700000000003</v>
      </c>
      <c r="H40" s="9">
        <v>199.44900000000001</v>
      </c>
      <c r="I40" s="9">
        <v>137.024</v>
      </c>
      <c r="J40" s="9">
        <v>244.93899999999999</v>
      </c>
      <c r="K40" s="9">
        <v>249.827</v>
      </c>
      <c r="L40" s="9">
        <v>366.31599999999997</v>
      </c>
      <c r="M40" s="9">
        <v>59.978999999999999</v>
      </c>
      <c r="N40" s="9">
        <v>350.19400000000002</v>
      </c>
      <c r="O40" s="9">
        <v>165.18</v>
      </c>
      <c r="P40" s="9">
        <v>397</v>
      </c>
      <c r="Q40" s="9">
        <v>570.25900000000001</v>
      </c>
      <c r="R40" s="9">
        <v>706.55600000000004</v>
      </c>
      <c r="S40" s="9">
        <v>307.79199999999997</v>
      </c>
      <c r="T40" s="9">
        <v>533.80799999999999</v>
      </c>
      <c r="U40" s="9">
        <v>225.17</v>
      </c>
      <c r="V40" s="9">
        <v>124.59099999999999</v>
      </c>
      <c r="W40" s="9">
        <v>184.72</v>
      </c>
      <c r="X40" s="9">
        <v>218.11</v>
      </c>
      <c r="Y40" s="9">
        <v>237.52500000000001</v>
      </c>
      <c r="Z40" s="9">
        <v>350.79</v>
      </c>
      <c r="AA40" s="9">
        <v>287.62200000000001</v>
      </c>
      <c r="AB40" s="9">
        <v>68.495000000000005</v>
      </c>
      <c r="AC40" s="9">
        <v>263.28100000000001</v>
      </c>
      <c r="AD40" s="9">
        <v>438.53800000000001</v>
      </c>
      <c r="AE40" s="9">
        <v>191.91499999999999</v>
      </c>
      <c r="AF40" s="9">
        <v>374.31200000000001</v>
      </c>
      <c r="AG40" s="9">
        <v>207.29900000000001</v>
      </c>
      <c r="AH40" s="9">
        <v>97.635999999999996</v>
      </c>
      <c r="AI40" s="4">
        <v>447.21600000000001</v>
      </c>
      <c r="AJ40" s="4">
        <v>296.48500000000001</v>
      </c>
      <c r="AK40" s="4">
        <v>179.06200000000001</v>
      </c>
      <c r="AL40" s="4">
        <v>425.01900000000001</v>
      </c>
      <c r="AM40" s="4">
        <v>548.51</v>
      </c>
    </row>
    <row r="41" spans="1:39" ht="15" x14ac:dyDescent="0.25">
      <c r="A41" s="25">
        <v>45108</v>
      </c>
      <c r="B41" s="4"/>
      <c r="C41" s="4"/>
      <c r="D41" s="9">
        <v>177.52</v>
      </c>
      <c r="E41" s="10">
        <v>249.17400000000001</v>
      </c>
      <c r="F41" s="9">
        <v>86.216999999999999</v>
      </c>
      <c r="G41" s="9">
        <v>330.05399999999997</v>
      </c>
      <c r="H41" s="9">
        <v>86.046000000000006</v>
      </c>
      <c r="I41" s="9">
        <v>27.716000000000001</v>
      </c>
      <c r="J41" s="9">
        <v>152.13</v>
      </c>
      <c r="K41" s="9">
        <v>178.208</v>
      </c>
      <c r="L41" s="9">
        <v>179.26300000000001</v>
      </c>
      <c r="M41" s="9">
        <v>34.5</v>
      </c>
      <c r="N41" s="9">
        <v>227.071</v>
      </c>
      <c r="O41" s="9">
        <v>33.83</v>
      </c>
      <c r="P41" s="9">
        <v>424.01</v>
      </c>
      <c r="Q41" s="9">
        <v>297.03699999999998</v>
      </c>
      <c r="R41" s="9">
        <v>325.161</v>
      </c>
      <c r="S41" s="9">
        <v>359.38</v>
      </c>
      <c r="T41" s="9">
        <v>334.82900000000001</v>
      </c>
      <c r="U41" s="9">
        <v>69.531999999999996</v>
      </c>
      <c r="V41" s="9">
        <v>35.078000000000003</v>
      </c>
      <c r="W41" s="9">
        <v>85.164000000000001</v>
      </c>
      <c r="X41" s="9">
        <v>77.472999999999999</v>
      </c>
      <c r="Y41" s="9">
        <v>174.619</v>
      </c>
      <c r="Z41" s="9">
        <v>272.57499999999999</v>
      </c>
      <c r="AA41" s="9">
        <v>83.844999999999999</v>
      </c>
      <c r="AB41" s="9">
        <v>12.484999999999999</v>
      </c>
      <c r="AC41" s="9">
        <v>204.095</v>
      </c>
      <c r="AD41" s="9">
        <v>358.91199999999998</v>
      </c>
      <c r="AE41" s="9">
        <v>189.315</v>
      </c>
      <c r="AF41" s="9">
        <v>619.64400000000001</v>
      </c>
      <c r="AG41" s="9">
        <v>78.183000000000007</v>
      </c>
      <c r="AH41" s="9">
        <v>39.478000000000002</v>
      </c>
      <c r="AI41" s="4">
        <v>296.72399999999999</v>
      </c>
      <c r="AJ41" s="4">
        <v>138.87700000000001</v>
      </c>
      <c r="AK41" s="4">
        <v>74.16</v>
      </c>
      <c r="AL41" s="4">
        <v>473.32100000000003</v>
      </c>
      <c r="AM41" s="4">
        <v>426.74200000000002</v>
      </c>
    </row>
    <row r="42" spans="1:39" ht="15" x14ac:dyDescent="0.25">
      <c r="A42" s="25">
        <v>45139</v>
      </c>
      <c r="B42" s="4"/>
      <c r="C42" s="4"/>
      <c r="D42" s="9">
        <v>76.510000000000005</v>
      </c>
      <c r="E42" s="10">
        <v>91.278999999999996</v>
      </c>
      <c r="F42" s="9">
        <v>44.19</v>
      </c>
      <c r="G42" s="9">
        <v>115.23</v>
      </c>
      <c r="H42" s="9">
        <v>60.156999999999996</v>
      </c>
      <c r="I42" s="9">
        <v>25.189</v>
      </c>
      <c r="J42" s="9">
        <v>59.877000000000002</v>
      </c>
      <c r="K42" s="9">
        <v>57.698999999999998</v>
      </c>
      <c r="L42" s="9">
        <v>76.063000000000002</v>
      </c>
      <c r="M42" s="9">
        <v>21.294</v>
      </c>
      <c r="N42" s="9">
        <v>183.94200000000001</v>
      </c>
      <c r="O42" s="9">
        <v>27.491</v>
      </c>
      <c r="P42" s="9">
        <v>150.95500000000001</v>
      </c>
      <c r="Q42" s="9">
        <v>93.253</v>
      </c>
      <c r="R42" s="9">
        <v>154.28700000000001</v>
      </c>
      <c r="S42" s="9">
        <v>126.327</v>
      </c>
      <c r="T42" s="9">
        <v>116.694</v>
      </c>
      <c r="U42" s="9">
        <v>38.804000000000002</v>
      </c>
      <c r="V42" s="9">
        <v>21.888000000000002</v>
      </c>
      <c r="W42" s="9">
        <v>35.268999999999998</v>
      </c>
      <c r="X42" s="9">
        <v>34.825000000000003</v>
      </c>
      <c r="Y42" s="9">
        <v>67.602999999999994</v>
      </c>
      <c r="Z42" s="9">
        <v>86.108000000000004</v>
      </c>
      <c r="AA42" s="9">
        <v>46.53</v>
      </c>
      <c r="AB42" s="9">
        <v>28.751999999999999</v>
      </c>
      <c r="AC42" s="9">
        <v>63.305999999999997</v>
      </c>
      <c r="AD42" s="9">
        <v>113.75</v>
      </c>
      <c r="AE42" s="9">
        <v>61.088000000000001</v>
      </c>
      <c r="AF42" s="9">
        <v>183.679</v>
      </c>
      <c r="AG42" s="9">
        <v>39.356000000000002</v>
      </c>
      <c r="AH42" s="9">
        <v>24.92</v>
      </c>
      <c r="AI42" s="4">
        <v>99.084999999999994</v>
      </c>
      <c r="AJ42" s="4">
        <v>53.816000000000003</v>
      </c>
      <c r="AK42" s="4">
        <v>34.847999999999999</v>
      </c>
      <c r="AL42" s="4">
        <v>188.44200000000001</v>
      </c>
      <c r="AM42" s="4">
        <v>169.16399999999999</v>
      </c>
    </row>
    <row r="43" spans="1:39" ht="15" x14ac:dyDescent="0.25">
      <c r="A43" s="25">
        <v>45170</v>
      </c>
      <c r="B43" s="4"/>
      <c r="C43" s="4"/>
      <c r="D43" s="9">
        <v>45.87</v>
      </c>
      <c r="E43" s="10">
        <v>65.225999999999999</v>
      </c>
      <c r="F43" s="9">
        <v>43.817999999999998</v>
      </c>
      <c r="G43" s="9">
        <v>67.77</v>
      </c>
      <c r="H43" s="9">
        <v>40.837000000000003</v>
      </c>
      <c r="I43" s="9">
        <v>23.001999999999999</v>
      </c>
      <c r="J43" s="9">
        <v>44.835999999999999</v>
      </c>
      <c r="K43" s="9">
        <v>40.469000000000001</v>
      </c>
      <c r="L43" s="9">
        <v>61.029000000000003</v>
      </c>
      <c r="M43" s="9">
        <v>24.599</v>
      </c>
      <c r="N43" s="9">
        <v>70.174000000000007</v>
      </c>
      <c r="O43" s="9">
        <v>26.036000000000001</v>
      </c>
      <c r="P43" s="9">
        <v>63.554000000000002</v>
      </c>
      <c r="Q43" s="9">
        <v>55.433</v>
      </c>
      <c r="R43" s="9">
        <v>95.367000000000004</v>
      </c>
      <c r="S43" s="9">
        <v>58.219000000000001</v>
      </c>
      <c r="T43" s="9">
        <v>78.994</v>
      </c>
      <c r="U43" s="9">
        <v>42.956000000000003</v>
      </c>
      <c r="V43" s="9">
        <v>20.431000000000001</v>
      </c>
      <c r="W43" s="9">
        <v>34.523000000000003</v>
      </c>
      <c r="X43" s="9">
        <v>34.551000000000002</v>
      </c>
      <c r="Y43" s="9">
        <v>54.668999999999997</v>
      </c>
      <c r="Z43" s="9">
        <v>47.798999999999999</v>
      </c>
      <c r="AA43" s="9">
        <v>37.183</v>
      </c>
      <c r="AB43" s="9">
        <v>26.757999999999999</v>
      </c>
      <c r="AC43" s="9">
        <v>45.807000000000002</v>
      </c>
      <c r="AD43" s="9">
        <v>53.203000000000003</v>
      </c>
      <c r="AE43" s="9">
        <v>40.173999999999999</v>
      </c>
      <c r="AF43" s="9">
        <v>79.834999999999994</v>
      </c>
      <c r="AG43" s="9">
        <v>30.817</v>
      </c>
      <c r="AH43" s="9">
        <v>30.361999999999998</v>
      </c>
      <c r="AI43" s="4">
        <v>67.009</v>
      </c>
      <c r="AJ43" s="4">
        <v>40.813000000000002</v>
      </c>
      <c r="AK43" s="4">
        <v>24.298999999999999</v>
      </c>
      <c r="AL43" s="4">
        <v>89.244</v>
      </c>
      <c r="AM43" s="4">
        <v>87.072000000000003</v>
      </c>
    </row>
    <row r="44" spans="1:39" ht="15" x14ac:dyDescent="0.25">
      <c r="A44" s="25">
        <v>45200</v>
      </c>
      <c r="B44" s="4"/>
      <c r="C44" s="4"/>
      <c r="D44" s="9">
        <v>48.02</v>
      </c>
      <c r="E44" s="10">
        <v>70.822000000000003</v>
      </c>
      <c r="F44" s="9">
        <v>47.712000000000003</v>
      </c>
      <c r="G44" s="9">
        <v>69.319000000000003</v>
      </c>
      <c r="H44" s="9">
        <v>33.750999999999998</v>
      </c>
      <c r="I44" s="9">
        <v>24.276</v>
      </c>
      <c r="J44" s="9">
        <v>41.847999999999999</v>
      </c>
      <c r="K44" s="9">
        <v>48.878</v>
      </c>
      <c r="L44" s="9">
        <v>40.642000000000003</v>
      </c>
      <c r="M44" s="9">
        <v>23.431000000000001</v>
      </c>
      <c r="N44" s="9">
        <v>53.432000000000002</v>
      </c>
      <c r="O44" s="9">
        <v>36.72</v>
      </c>
      <c r="P44" s="9">
        <v>54.621000000000002</v>
      </c>
      <c r="Q44" s="9">
        <v>52.045000000000002</v>
      </c>
      <c r="R44" s="9">
        <v>84.471999999999994</v>
      </c>
      <c r="S44" s="9">
        <v>55.201000000000001</v>
      </c>
      <c r="T44" s="9">
        <v>52.082000000000001</v>
      </c>
      <c r="U44" s="9">
        <v>39.911000000000001</v>
      </c>
      <c r="V44" s="9">
        <v>22.809000000000001</v>
      </c>
      <c r="W44" s="9">
        <v>35.311999999999998</v>
      </c>
      <c r="X44" s="9">
        <v>28.053999999999998</v>
      </c>
      <c r="Y44" s="9">
        <v>48.88</v>
      </c>
      <c r="Z44" s="9">
        <v>46.576999999999998</v>
      </c>
      <c r="AA44" s="9">
        <v>54.155000000000001</v>
      </c>
      <c r="AB44" s="9">
        <v>43.567</v>
      </c>
      <c r="AC44" s="9">
        <v>40.594999999999999</v>
      </c>
      <c r="AD44" s="9">
        <v>51.588000000000001</v>
      </c>
      <c r="AE44" s="9">
        <v>33.183999999999997</v>
      </c>
      <c r="AF44" s="9">
        <v>66.91</v>
      </c>
      <c r="AG44" s="9">
        <v>31.95</v>
      </c>
      <c r="AH44" s="9">
        <v>35.220999999999997</v>
      </c>
      <c r="AI44" s="4">
        <v>117.15300000000001</v>
      </c>
      <c r="AJ44" s="4">
        <v>39.954000000000001</v>
      </c>
      <c r="AK44" s="4">
        <v>31.756</v>
      </c>
      <c r="AL44" s="4">
        <v>115.66800000000001</v>
      </c>
      <c r="AM44" s="4">
        <v>81.198999999999998</v>
      </c>
    </row>
    <row r="45" spans="1:39" ht="15" x14ac:dyDescent="0.25">
      <c r="A45" s="25">
        <v>45231</v>
      </c>
      <c r="B45" s="4"/>
      <c r="C45" s="4"/>
      <c r="D45" s="9">
        <v>41.83</v>
      </c>
      <c r="E45" s="10">
        <v>47.176000000000002</v>
      </c>
      <c r="F45" s="9">
        <v>45.741999999999997</v>
      </c>
      <c r="G45" s="9">
        <v>59.817</v>
      </c>
      <c r="H45" s="9">
        <v>33.899000000000001</v>
      </c>
      <c r="I45" s="9">
        <v>27.047999999999998</v>
      </c>
      <c r="J45" s="9">
        <v>36.366999999999997</v>
      </c>
      <c r="K45" s="9">
        <v>41.43</v>
      </c>
      <c r="L45" s="9">
        <v>40.826999999999998</v>
      </c>
      <c r="M45" s="9">
        <v>25.329000000000001</v>
      </c>
      <c r="N45" s="9">
        <v>44.238</v>
      </c>
      <c r="O45" s="9">
        <v>34.655000000000001</v>
      </c>
      <c r="P45" s="9">
        <v>48.094000000000001</v>
      </c>
      <c r="Q45" s="9">
        <v>49.847999999999999</v>
      </c>
      <c r="R45" s="9">
        <v>57.456000000000003</v>
      </c>
      <c r="S45" s="9">
        <v>44.914000000000001</v>
      </c>
      <c r="T45" s="9">
        <v>45.58</v>
      </c>
      <c r="U45" s="9">
        <v>35.838000000000001</v>
      </c>
      <c r="V45" s="9">
        <v>31.905999999999999</v>
      </c>
      <c r="W45" s="9">
        <v>30.815999999999999</v>
      </c>
      <c r="X45" s="9">
        <v>29.366</v>
      </c>
      <c r="Y45" s="9">
        <v>48.948</v>
      </c>
      <c r="Z45" s="9">
        <v>41.750999999999998</v>
      </c>
      <c r="AA45" s="9">
        <v>41.006999999999998</v>
      </c>
      <c r="AB45" s="9">
        <v>36.905000000000001</v>
      </c>
      <c r="AC45" s="9">
        <v>41.628</v>
      </c>
      <c r="AD45" s="9">
        <v>48.383000000000003</v>
      </c>
      <c r="AE45" s="9">
        <v>34.131</v>
      </c>
      <c r="AF45" s="9">
        <v>56.344999999999999</v>
      </c>
      <c r="AG45" s="9">
        <v>38.456000000000003</v>
      </c>
      <c r="AH45" s="9">
        <v>30.417999999999999</v>
      </c>
      <c r="AI45" s="4">
        <v>61.784999999999997</v>
      </c>
      <c r="AJ45" s="4">
        <v>38.191000000000003</v>
      </c>
      <c r="AK45" s="4">
        <v>36.335000000000001</v>
      </c>
      <c r="AL45" s="4">
        <v>62.831000000000003</v>
      </c>
      <c r="AM45" s="4">
        <v>64.835999999999999</v>
      </c>
    </row>
    <row r="46" spans="1:39" ht="15" x14ac:dyDescent="0.25">
      <c r="A46" s="25">
        <v>45261</v>
      </c>
      <c r="B46" s="4"/>
      <c r="C46" s="4"/>
      <c r="D46" s="9">
        <v>31.99</v>
      </c>
      <c r="E46" s="10">
        <v>38.704999999999998</v>
      </c>
      <c r="F46" s="9">
        <v>32.415999999999997</v>
      </c>
      <c r="G46" s="9">
        <v>47.741999999999997</v>
      </c>
      <c r="H46" s="9">
        <v>30.138999999999999</v>
      </c>
      <c r="I46" s="9">
        <v>23.526</v>
      </c>
      <c r="J46" s="9">
        <v>31.091999999999999</v>
      </c>
      <c r="K46" s="9">
        <v>33.152999999999999</v>
      </c>
      <c r="L46" s="9">
        <v>35.344000000000001</v>
      </c>
      <c r="M46" s="9">
        <v>21.814</v>
      </c>
      <c r="N46" s="9">
        <v>37.33</v>
      </c>
      <c r="O46" s="9">
        <v>27.587</v>
      </c>
      <c r="P46" s="9">
        <v>46.796999999999997</v>
      </c>
      <c r="Q46" s="9">
        <v>46.451999999999998</v>
      </c>
      <c r="R46" s="9">
        <v>46.814</v>
      </c>
      <c r="S46" s="9">
        <v>39.545999999999999</v>
      </c>
      <c r="T46" s="9">
        <v>39.747</v>
      </c>
      <c r="U46" s="9">
        <v>29.568999999999999</v>
      </c>
      <c r="V46" s="9">
        <v>24.643999999999998</v>
      </c>
      <c r="W46" s="9">
        <v>25.312000000000001</v>
      </c>
      <c r="X46" s="9">
        <v>25.082999999999998</v>
      </c>
      <c r="Y46" s="9">
        <v>34.956000000000003</v>
      </c>
      <c r="Z46" s="9">
        <v>36.454000000000001</v>
      </c>
      <c r="AA46" s="9">
        <v>35.667999999999999</v>
      </c>
      <c r="AB46" s="9">
        <v>27.027999999999999</v>
      </c>
      <c r="AC46" s="9">
        <v>33.164999999999999</v>
      </c>
      <c r="AD46" s="9">
        <v>38.948</v>
      </c>
      <c r="AE46" s="9">
        <v>28.792999999999999</v>
      </c>
      <c r="AF46" s="9">
        <v>46.143999999999998</v>
      </c>
      <c r="AG46" s="9">
        <v>32.517000000000003</v>
      </c>
      <c r="AH46" s="9">
        <v>24.071999999999999</v>
      </c>
      <c r="AI46" s="4">
        <v>46.25</v>
      </c>
      <c r="AJ46" s="4">
        <v>34.664999999999999</v>
      </c>
      <c r="AK46" s="4">
        <v>31.965</v>
      </c>
      <c r="AL46" s="4">
        <v>48.546999999999997</v>
      </c>
      <c r="AM46" s="4">
        <v>48.399000000000001</v>
      </c>
    </row>
    <row r="47" spans="1:39" ht="15" x14ac:dyDescent="0.25">
      <c r="A47" s="25">
        <v>45292</v>
      </c>
      <c r="B47" s="4"/>
      <c r="C47" s="4"/>
      <c r="D47" s="9">
        <v>30.31</v>
      </c>
      <c r="E47" s="10">
        <v>33.441000000000003</v>
      </c>
      <c r="F47" s="9">
        <v>27.803999999999998</v>
      </c>
      <c r="G47" s="9">
        <v>41.127000000000002</v>
      </c>
      <c r="H47" s="9">
        <v>26.423999999999999</v>
      </c>
      <c r="I47" s="9">
        <v>20.667999999999999</v>
      </c>
      <c r="J47" s="9">
        <v>26.978999999999999</v>
      </c>
      <c r="K47" s="9">
        <v>27.952999999999999</v>
      </c>
      <c r="L47" s="9">
        <v>30.398</v>
      </c>
      <c r="M47" s="9">
        <v>19.654</v>
      </c>
      <c r="N47" s="9">
        <v>32.512</v>
      </c>
      <c r="O47" s="9">
        <v>24.033999999999999</v>
      </c>
      <c r="P47" s="9">
        <v>36.966999999999999</v>
      </c>
      <c r="Q47" s="9">
        <v>45.48</v>
      </c>
      <c r="R47" s="9">
        <v>40.323</v>
      </c>
      <c r="S47" s="9">
        <v>33.670999999999999</v>
      </c>
      <c r="T47" s="9">
        <v>34.9</v>
      </c>
      <c r="U47" s="9">
        <v>25.753</v>
      </c>
      <c r="V47" s="9">
        <v>20.356000000000002</v>
      </c>
      <c r="W47" s="9">
        <v>21.995000000000001</v>
      </c>
      <c r="X47" s="9">
        <v>22.318999999999999</v>
      </c>
      <c r="Y47" s="9">
        <v>29.352</v>
      </c>
      <c r="Z47" s="9">
        <v>35.895000000000003</v>
      </c>
      <c r="AA47" s="9">
        <v>32.9</v>
      </c>
      <c r="AB47" s="9">
        <v>22.419</v>
      </c>
      <c r="AC47" s="9">
        <v>30.132999999999999</v>
      </c>
      <c r="AD47" s="9">
        <v>33.404000000000003</v>
      </c>
      <c r="AE47" s="9">
        <v>25.957999999999998</v>
      </c>
      <c r="AF47" s="9">
        <v>41.220999999999997</v>
      </c>
      <c r="AG47" s="9">
        <v>27.474</v>
      </c>
      <c r="AH47" s="9">
        <v>21.294</v>
      </c>
      <c r="AI47" s="4">
        <v>41.667999999999999</v>
      </c>
      <c r="AJ47" s="4">
        <v>38.634</v>
      </c>
      <c r="AK47" s="4">
        <v>29.385000000000002</v>
      </c>
      <c r="AL47" s="4">
        <v>43.026000000000003</v>
      </c>
      <c r="AM47" s="4">
        <v>41.569000000000003</v>
      </c>
    </row>
    <row r="48" spans="1:39" ht="15" x14ac:dyDescent="0.25">
      <c r="A48" s="25">
        <v>45323</v>
      </c>
      <c r="B48" s="4"/>
      <c r="C48" s="4"/>
      <c r="D48" s="9">
        <v>27.66</v>
      </c>
      <c r="E48" s="10">
        <v>29.919</v>
      </c>
      <c r="F48" s="9">
        <v>64.471999999999994</v>
      </c>
      <c r="G48" s="9">
        <v>37.536000000000001</v>
      </c>
      <c r="H48" s="9">
        <v>23.443000000000001</v>
      </c>
      <c r="I48" s="9">
        <v>20.434000000000001</v>
      </c>
      <c r="J48" s="9">
        <v>24.876000000000001</v>
      </c>
      <c r="K48" s="9">
        <v>28.943999999999999</v>
      </c>
      <c r="L48" s="9">
        <v>27.291</v>
      </c>
      <c r="M48" s="9">
        <v>19.154</v>
      </c>
      <c r="N48" s="9">
        <v>28.459</v>
      </c>
      <c r="O48" s="9">
        <v>32.39</v>
      </c>
      <c r="P48" s="9">
        <v>41.478999999999999</v>
      </c>
      <c r="Q48" s="9">
        <v>38.014000000000003</v>
      </c>
      <c r="R48" s="9">
        <v>34.878999999999998</v>
      </c>
      <c r="S48" s="9">
        <v>31.369</v>
      </c>
      <c r="T48" s="9">
        <v>34.991999999999997</v>
      </c>
      <c r="U48" s="9">
        <v>23.283999999999999</v>
      </c>
      <c r="V48" s="9">
        <v>18.422000000000001</v>
      </c>
      <c r="W48" s="9">
        <v>28.454000000000001</v>
      </c>
      <c r="X48" s="9">
        <v>21.445</v>
      </c>
      <c r="Y48" s="9">
        <v>26.811</v>
      </c>
      <c r="Z48" s="9">
        <v>31.027999999999999</v>
      </c>
      <c r="AA48" s="9">
        <v>30.978999999999999</v>
      </c>
      <c r="AB48" s="9">
        <v>19.803000000000001</v>
      </c>
      <c r="AC48" s="9">
        <v>29.157</v>
      </c>
      <c r="AD48" s="9">
        <v>29.091000000000001</v>
      </c>
      <c r="AE48" s="9">
        <v>25.315999999999999</v>
      </c>
      <c r="AF48" s="9">
        <v>38.244</v>
      </c>
      <c r="AG48" s="9">
        <v>24.896000000000001</v>
      </c>
      <c r="AH48" s="9">
        <v>26.213000000000001</v>
      </c>
      <c r="AI48" s="4">
        <v>45.320999999999998</v>
      </c>
      <c r="AJ48" s="4">
        <v>33.429000000000002</v>
      </c>
      <c r="AK48" s="4">
        <v>29.596</v>
      </c>
      <c r="AL48" s="4">
        <v>38.417999999999999</v>
      </c>
      <c r="AM48" s="4">
        <v>36.380000000000003</v>
      </c>
    </row>
    <row r="49" spans="1:1005" ht="15" x14ac:dyDescent="0.25">
      <c r="A49" s="25">
        <v>45352</v>
      </c>
      <c r="B49" s="4"/>
      <c r="C49" s="4"/>
      <c r="D49" s="9">
        <v>52.6</v>
      </c>
      <c r="E49" s="10">
        <v>37.133000000000003</v>
      </c>
      <c r="F49" s="9">
        <v>123.648</v>
      </c>
      <c r="G49" s="9">
        <v>50.869</v>
      </c>
      <c r="H49" s="9">
        <v>36.414000000000001</v>
      </c>
      <c r="I49" s="9">
        <v>52.902999999999999</v>
      </c>
      <c r="J49" s="9">
        <v>42.594000000000001</v>
      </c>
      <c r="K49" s="9">
        <v>35.408999999999999</v>
      </c>
      <c r="L49" s="9">
        <v>48.594000000000001</v>
      </c>
      <c r="M49" s="9">
        <v>40.548999999999999</v>
      </c>
      <c r="N49" s="9">
        <v>49.262999999999998</v>
      </c>
      <c r="O49" s="9">
        <v>61.506999999999998</v>
      </c>
      <c r="P49" s="9">
        <v>56.433999999999997</v>
      </c>
      <c r="Q49" s="9">
        <v>60.936</v>
      </c>
      <c r="R49" s="9">
        <v>52.637999999999998</v>
      </c>
      <c r="S49" s="9">
        <v>47.529000000000003</v>
      </c>
      <c r="T49" s="9">
        <v>43.94</v>
      </c>
      <c r="U49" s="9">
        <v>36.1</v>
      </c>
      <c r="V49" s="9">
        <v>26.536999999999999</v>
      </c>
      <c r="W49" s="9">
        <v>36.045000000000002</v>
      </c>
      <c r="X49" s="9">
        <v>52.335999999999999</v>
      </c>
      <c r="Y49" s="9">
        <v>47.094000000000001</v>
      </c>
      <c r="Z49" s="9">
        <v>38.64</v>
      </c>
      <c r="AA49" s="9">
        <v>64.968999999999994</v>
      </c>
      <c r="AB49" s="9">
        <v>27.475999999999999</v>
      </c>
      <c r="AC49" s="9">
        <v>47.609000000000002</v>
      </c>
      <c r="AD49" s="9">
        <v>38.155999999999999</v>
      </c>
      <c r="AE49" s="9">
        <v>32.231999999999999</v>
      </c>
      <c r="AF49" s="9">
        <v>67.066000000000003</v>
      </c>
      <c r="AG49" s="9">
        <v>38.418999999999997</v>
      </c>
      <c r="AH49" s="9">
        <v>38.83</v>
      </c>
      <c r="AI49" s="4">
        <v>73.320999999999998</v>
      </c>
      <c r="AJ49" s="4">
        <v>47.548999999999999</v>
      </c>
      <c r="AK49" s="4">
        <v>45.744</v>
      </c>
      <c r="AL49" s="4">
        <v>51.048000000000002</v>
      </c>
      <c r="AM49" s="4">
        <v>44.162999999999997</v>
      </c>
    </row>
    <row r="50" spans="1:1005" ht="15" x14ac:dyDescent="0.25">
      <c r="A50" s="25">
        <v>45383</v>
      </c>
      <c r="B50" s="4"/>
      <c r="C50" s="4"/>
      <c r="D50" s="9">
        <v>85.43</v>
      </c>
      <c r="E50" s="10">
        <v>89.867999999999995</v>
      </c>
      <c r="F50" s="9">
        <v>205.102</v>
      </c>
      <c r="G50" s="9">
        <v>91.105999999999995</v>
      </c>
      <c r="H50" s="9">
        <v>70.706000000000003</v>
      </c>
      <c r="I50" s="9">
        <v>107.35299999999999</v>
      </c>
      <c r="J50" s="9">
        <v>87.555000000000007</v>
      </c>
      <c r="K50" s="9">
        <v>57.424999999999997</v>
      </c>
      <c r="L50" s="9">
        <v>64.893000000000001</v>
      </c>
      <c r="M50" s="9">
        <v>61.591000000000001</v>
      </c>
      <c r="N50" s="9">
        <v>87.162000000000006</v>
      </c>
      <c r="O50" s="9">
        <v>59.619</v>
      </c>
      <c r="P50" s="9">
        <v>111.351</v>
      </c>
      <c r="Q50" s="9">
        <v>89.031999999999996</v>
      </c>
      <c r="R50" s="9">
        <v>83.24</v>
      </c>
      <c r="S50" s="9">
        <v>61.691000000000003</v>
      </c>
      <c r="T50" s="9">
        <v>79.614000000000004</v>
      </c>
      <c r="U50" s="9">
        <v>46.024999999999999</v>
      </c>
      <c r="V50" s="9">
        <v>55.151000000000003</v>
      </c>
      <c r="W50" s="9">
        <v>58.831000000000003</v>
      </c>
      <c r="X50" s="9">
        <v>104.93899999999999</v>
      </c>
      <c r="Y50" s="9">
        <v>70.510000000000005</v>
      </c>
      <c r="Z50" s="9">
        <v>95.9</v>
      </c>
      <c r="AA50" s="9">
        <v>68.028000000000006</v>
      </c>
      <c r="AB50" s="9">
        <v>31.895</v>
      </c>
      <c r="AC50" s="9">
        <v>76.307000000000002</v>
      </c>
      <c r="AD50" s="9">
        <v>51.174999999999997</v>
      </c>
      <c r="AE50" s="9">
        <v>54.871000000000002</v>
      </c>
      <c r="AF50" s="9">
        <v>129.839</v>
      </c>
      <c r="AG50" s="9">
        <v>44.844000000000001</v>
      </c>
      <c r="AH50" s="9">
        <v>67.838999999999999</v>
      </c>
      <c r="AI50" s="4">
        <v>81.409000000000006</v>
      </c>
      <c r="AJ50" s="4">
        <v>55.215000000000003</v>
      </c>
      <c r="AK50" s="4">
        <v>52.947000000000003</v>
      </c>
      <c r="AL50" s="4">
        <v>58.518000000000001</v>
      </c>
      <c r="AM50" s="4">
        <v>55.664000000000001</v>
      </c>
    </row>
    <row r="51" spans="1:1005" ht="15" x14ac:dyDescent="0.25">
      <c r="A51" s="25">
        <v>45413</v>
      </c>
      <c r="B51" s="4"/>
      <c r="C51" s="4"/>
      <c r="D51" s="9">
        <v>163.75</v>
      </c>
      <c r="E51" s="10">
        <v>236.285</v>
      </c>
      <c r="F51" s="9">
        <v>308.185</v>
      </c>
      <c r="G51" s="9">
        <v>275.84100000000001</v>
      </c>
      <c r="H51" s="9">
        <v>116.21599999999999</v>
      </c>
      <c r="I51" s="9">
        <v>137.84299999999999</v>
      </c>
      <c r="J51" s="9">
        <v>86.126000000000005</v>
      </c>
      <c r="K51" s="9">
        <v>90.674999999999997</v>
      </c>
      <c r="L51" s="9">
        <v>151.56899999999999</v>
      </c>
      <c r="M51" s="9">
        <v>183.34700000000001</v>
      </c>
      <c r="N51" s="9">
        <v>182.48</v>
      </c>
      <c r="O51" s="9">
        <v>56.536000000000001</v>
      </c>
      <c r="P51" s="9">
        <v>153.05000000000001</v>
      </c>
      <c r="Q51" s="9">
        <v>338.33199999999999</v>
      </c>
      <c r="R51" s="9">
        <v>160.11500000000001</v>
      </c>
      <c r="S51" s="9">
        <v>162.51599999999999</v>
      </c>
      <c r="T51" s="9">
        <v>170.97399999999999</v>
      </c>
      <c r="U51" s="9">
        <v>101.783</v>
      </c>
      <c r="V51" s="9">
        <v>48.923999999999999</v>
      </c>
      <c r="W51" s="9">
        <v>57.222000000000001</v>
      </c>
      <c r="X51" s="9">
        <v>99.527000000000001</v>
      </c>
      <c r="Y51" s="9">
        <v>134.916</v>
      </c>
      <c r="Z51" s="9">
        <v>231.83099999999999</v>
      </c>
      <c r="AA51" s="9">
        <v>169.61</v>
      </c>
      <c r="AB51" s="9">
        <v>105.869</v>
      </c>
      <c r="AC51" s="9">
        <v>134.62899999999999</v>
      </c>
      <c r="AD51" s="9">
        <v>26.335000000000001</v>
      </c>
      <c r="AE51" s="9">
        <v>137.54</v>
      </c>
      <c r="AF51" s="9">
        <v>178.55099999999999</v>
      </c>
      <c r="AG51" s="9">
        <v>69.459999999999994</v>
      </c>
      <c r="AH51" s="9">
        <v>169.405</v>
      </c>
      <c r="AI51" s="4">
        <v>182.977</v>
      </c>
      <c r="AJ51" s="4">
        <v>107.97</v>
      </c>
      <c r="AK51" s="4">
        <v>199.22399999999999</v>
      </c>
      <c r="AL51" s="4">
        <v>136.33799999999999</v>
      </c>
      <c r="AM51" s="4">
        <v>160.19399999999999</v>
      </c>
    </row>
    <row r="52" spans="1:1005" ht="15" x14ac:dyDescent="0.25">
      <c r="A52" s="25">
        <v>45444</v>
      </c>
      <c r="B52" s="4"/>
      <c r="C52" s="4"/>
      <c r="D52" s="9">
        <v>299.23</v>
      </c>
      <c r="E52" s="10">
        <v>206.57300000000001</v>
      </c>
      <c r="F52" s="9">
        <v>874.43499999999995</v>
      </c>
      <c r="G52" s="9">
        <v>200.80699999999999</v>
      </c>
      <c r="H52" s="9">
        <v>132.56800000000001</v>
      </c>
      <c r="I52" s="9">
        <v>249.64699999999999</v>
      </c>
      <c r="J52" s="9">
        <v>259.5</v>
      </c>
      <c r="K52" s="9">
        <v>367.86599999999999</v>
      </c>
      <c r="L52" s="9">
        <v>59.243000000000002</v>
      </c>
      <c r="M52" s="9">
        <v>349.483</v>
      </c>
      <c r="N52" s="9">
        <v>160.65100000000001</v>
      </c>
      <c r="O52" s="9">
        <v>397.98500000000001</v>
      </c>
      <c r="P52" s="9">
        <v>582.274</v>
      </c>
      <c r="Q52" s="9">
        <v>712.50199999999995</v>
      </c>
      <c r="R52" s="9">
        <v>311.15499999999997</v>
      </c>
      <c r="S52" s="9">
        <v>536.23400000000004</v>
      </c>
      <c r="T52" s="9">
        <v>220.732</v>
      </c>
      <c r="U52" s="9">
        <v>121.911</v>
      </c>
      <c r="V52" s="9">
        <v>189.172</v>
      </c>
      <c r="W52" s="9">
        <v>219.57599999999999</v>
      </c>
      <c r="X52" s="9">
        <v>244.50800000000001</v>
      </c>
      <c r="Y52" s="9">
        <v>361.12200000000001</v>
      </c>
      <c r="Z52" s="9">
        <v>281.29399999999998</v>
      </c>
      <c r="AA52" s="9">
        <v>69.712000000000003</v>
      </c>
      <c r="AB52" s="9">
        <v>272.01400000000001</v>
      </c>
      <c r="AC52" s="9">
        <v>447.55200000000002</v>
      </c>
      <c r="AD52" s="9">
        <v>201.72200000000001</v>
      </c>
      <c r="AE52" s="9">
        <v>376.214</v>
      </c>
      <c r="AF52" s="9">
        <v>209.47800000000001</v>
      </c>
      <c r="AG52" s="9">
        <v>97.221999999999994</v>
      </c>
      <c r="AH52" s="9">
        <v>446.44499999999999</v>
      </c>
      <c r="AI52" s="4">
        <v>297.84100000000001</v>
      </c>
      <c r="AJ52" s="4">
        <v>178.84200000000001</v>
      </c>
      <c r="AK52" s="4">
        <v>436.81</v>
      </c>
      <c r="AL52" s="4">
        <v>556.37800000000004</v>
      </c>
      <c r="AM52" s="4">
        <v>385.31599999999997</v>
      </c>
    </row>
    <row r="53" spans="1:1005" ht="15" x14ac:dyDescent="0.25">
      <c r="A53" s="25">
        <v>45474</v>
      </c>
      <c r="B53" s="4"/>
      <c r="C53" s="4"/>
      <c r="D53" s="9">
        <v>177.52</v>
      </c>
      <c r="E53" s="10">
        <v>83.721999999999994</v>
      </c>
      <c r="F53" s="9">
        <v>318.01499999999999</v>
      </c>
      <c r="G53" s="9">
        <v>87.966999999999999</v>
      </c>
      <c r="H53" s="9">
        <v>27.375</v>
      </c>
      <c r="I53" s="9">
        <v>149.989</v>
      </c>
      <c r="J53" s="9">
        <v>169.65100000000001</v>
      </c>
      <c r="K53" s="9">
        <v>181.137</v>
      </c>
      <c r="L53" s="9">
        <v>33.545999999999999</v>
      </c>
      <c r="M53" s="9">
        <v>227.45099999999999</v>
      </c>
      <c r="N53" s="9">
        <v>33.082999999999998</v>
      </c>
      <c r="O53" s="9">
        <v>425.89800000000002</v>
      </c>
      <c r="P53" s="9">
        <v>287.50900000000001</v>
      </c>
      <c r="Q53" s="9">
        <v>316.37099999999998</v>
      </c>
      <c r="R53" s="9">
        <v>357.95299999999997</v>
      </c>
      <c r="S53" s="9">
        <v>336.76900000000001</v>
      </c>
      <c r="T53" s="9">
        <v>67.762</v>
      </c>
      <c r="U53" s="9">
        <v>33.664000000000001</v>
      </c>
      <c r="V53" s="9">
        <v>82.024000000000001</v>
      </c>
      <c r="W53" s="9">
        <v>79.385999999999996</v>
      </c>
      <c r="X53" s="9">
        <v>169.815</v>
      </c>
      <c r="Y53" s="9">
        <v>260.21199999999999</v>
      </c>
      <c r="Z53" s="9">
        <v>80.784000000000006</v>
      </c>
      <c r="AA53" s="9">
        <v>14.36</v>
      </c>
      <c r="AB53" s="9">
        <v>195.55</v>
      </c>
      <c r="AC53" s="9">
        <v>350.01400000000001</v>
      </c>
      <c r="AD53" s="9">
        <v>181.77199999999999</v>
      </c>
      <c r="AE53" s="9">
        <v>622.13499999999999</v>
      </c>
      <c r="AF53" s="9">
        <v>75.152000000000001</v>
      </c>
      <c r="AG53" s="9">
        <v>39.231999999999999</v>
      </c>
      <c r="AH53" s="9">
        <v>290.85700000000003</v>
      </c>
      <c r="AI53" s="4">
        <v>140.65199999999999</v>
      </c>
      <c r="AJ53" s="4">
        <v>72.099999999999994</v>
      </c>
      <c r="AK53" s="4">
        <v>463.88099999999997</v>
      </c>
      <c r="AL53" s="4">
        <v>413.68900000000002</v>
      </c>
      <c r="AM53" s="4">
        <v>251.25700000000001</v>
      </c>
    </row>
    <row r="54" spans="1:1005" ht="15" x14ac:dyDescent="0.25">
      <c r="A54" s="25">
        <v>45505</v>
      </c>
      <c r="B54" s="4"/>
      <c r="C54" s="4"/>
      <c r="D54" s="9">
        <v>76.510000000000005</v>
      </c>
      <c r="E54" s="10">
        <v>44.012999999999998</v>
      </c>
      <c r="F54" s="9">
        <v>112.492</v>
      </c>
      <c r="G54" s="9">
        <v>60.798999999999999</v>
      </c>
      <c r="H54" s="9">
        <v>25.408000000000001</v>
      </c>
      <c r="I54" s="9">
        <v>59.311999999999998</v>
      </c>
      <c r="J54" s="9">
        <v>56.372999999999998</v>
      </c>
      <c r="K54" s="9">
        <v>76.680999999999997</v>
      </c>
      <c r="L54" s="9">
        <v>21.419</v>
      </c>
      <c r="M54" s="9">
        <v>178.81800000000001</v>
      </c>
      <c r="N54" s="9">
        <v>27.791</v>
      </c>
      <c r="O54" s="9">
        <v>151.64699999999999</v>
      </c>
      <c r="P54" s="9">
        <v>91.641999999999996</v>
      </c>
      <c r="Q54" s="9">
        <v>152.29</v>
      </c>
      <c r="R54" s="9">
        <v>121.57899999999999</v>
      </c>
      <c r="S54" s="9">
        <v>117.321</v>
      </c>
      <c r="T54" s="9">
        <v>38.906999999999996</v>
      </c>
      <c r="U54" s="9">
        <v>22.045999999999999</v>
      </c>
      <c r="V54" s="9">
        <v>34.837000000000003</v>
      </c>
      <c r="W54" s="9">
        <v>35.448999999999998</v>
      </c>
      <c r="X54" s="9">
        <v>67.272000000000006</v>
      </c>
      <c r="Y54" s="9">
        <v>84.537000000000006</v>
      </c>
      <c r="Z54" s="9">
        <v>46.473999999999997</v>
      </c>
      <c r="AA54" s="9">
        <v>29.367000000000001</v>
      </c>
      <c r="AB54" s="9">
        <v>62.347999999999999</v>
      </c>
      <c r="AC54" s="9">
        <v>109.22799999999999</v>
      </c>
      <c r="AD54" s="9">
        <v>60.238999999999997</v>
      </c>
      <c r="AE54" s="9">
        <v>184.334</v>
      </c>
      <c r="AF54" s="9">
        <v>39.253</v>
      </c>
      <c r="AG54" s="9">
        <v>24.917000000000002</v>
      </c>
      <c r="AH54" s="9">
        <v>98.638999999999996</v>
      </c>
      <c r="AI54" s="4">
        <v>54.399000000000001</v>
      </c>
      <c r="AJ54" s="4">
        <v>34.103000000000002</v>
      </c>
      <c r="AK54" s="4">
        <v>180.47499999999999</v>
      </c>
      <c r="AL54" s="4">
        <v>165.55600000000001</v>
      </c>
      <c r="AM54" s="4">
        <v>91.965999999999994</v>
      </c>
    </row>
    <row r="55" spans="1:1005" ht="15" x14ac:dyDescent="0.25">
      <c r="A55" s="25">
        <v>45536</v>
      </c>
      <c r="B55" s="4"/>
      <c r="C55" s="4"/>
      <c r="D55" s="9">
        <v>45.87</v>
      </c>
      <c r="E55" s="10">
        <v>44.503999999999998</v>
      </c>
      <c r="F55" s="9">
        <v>66.835999999999999</v>
      </c>
      <c r="G55" s="9">
        <v>40.954000000000001</v>
      </c>
      <c r="H55" s="9">
        <v>23.033999999999999</v>
      </c>
      <c r="I55" s="9">
        <v>45.396000000000001</v>
      </c>
      <c r="J55" s="9">
        <v>41.832000000000001</v>
      </c>
      <c r="K55" s="9">
        <v>61.088999999999999</v>
      </c>
      <c r="L55" s="9">
        <v>24.689</v>
      </c>
      <c r="M55" s="9">
        <v>68.820999999999998</v>
      </c>
      <c r="N55" s="9">
        <v>26.042999999999999</v>
      </c>
      <c r="O55" s="9">
        <v>63.591999999999999</v>
      </c>
      <c r="P55" s="9">
        <v>55.104999999999997</v>
      </c>
      <c r="Q55" s="9">
        <v>95.8</v>
      </c>
      <c r="R55" s="9">
        <v>57.561999999999998</v>
      </c>
      <c r="S55" s="9">
        <v>79.096000000000004</v>
      </c>
      <c r="T55" s="9">
        <v>43.094999999999999</v>
      </c>
      <c r="U55" s="9">
        <v>20.510999999999999</v>
      </c>
      <c r="V55" s="9">
        <v>34.750999999999998</v>
      </c>
      <c r="W55" s="9">
        <v>34.61</v>
      </c>
      <c r="X55" s="9">
        <v>54.003</v>
      </c>
      <c r="Y55" s="9">
        <v>47.347999999999999</v>
      </c>
      <c r="Z55" s="9">
        <v>37.299999999999997</v>
      </c>
      <c r="AA55" s="9">
        <v>26.826000000000001</v>
      </c>
      <c r="AB55" s="9">
        <v>46.353999999999999</v>
      </c>
      <c r="AC55" s="9">
        <v>52.551000000000002</v>
      </c>
      <c r="AD55" s="9">
        <v>39.564</v>
      </c>
      <c r="AE55" s="9">
        <v>79.915999999999997</v>
      </c>
      <c r="AF55" s="9">
        <v>30.783000000000001</v>
      </c>
      <c r="AG55" s="9">
        <v>30.806000000000001</v>
      </c>
      <c r="AH55" s="9">
        <v>66.882000000000005</v>
      </c>
      <c r="AI55" s="4">
        <v>40.872999999999998</v>
      </c>
      <c r="AJ55" s="4">
        <v>24.17</v>
      </c>
      <c r="AK55" s="4">
        <v>93.753</v>
      </c>
      <c r="AL55" s="4">
        <v>85.432000000000002</v>
      </c>
      <c r="AM55" s="4">
        <v>65.323999999999998</v>
      </c>
    </row>
    <row r="56" spans="1:1005" ht="15" x14ac:dyDescent="0.25">
      <c r="A56" s="25">
        <v>45566</v>
      </c>
      <c r="B56" s="4"/>
      <c r="C56" s="4"/>
      <c r="D56" s="9">
        <v>48.02</v>
      </c>
      <c r="E56" s="10">
        <v>48.098999999999997</v>
      </c>
      <c r="F56" s="9">
        <v>69.573999999999998</v>
      </c>
      <c r="G56" s="9">
        <v>33.944000000000003</v>
      </c>
      <c r="H56" s="9">
        <v>24.391999999999999</v>
      </c>
      <c r="I56" s="9">
        <v>41.460999999999999</v>
      </c>
      <c r="J56" s="9">
        <v>47.639000000000003</v>
      </c>
      <c r="K56" s="9">
        <v>40.756999999999998</v>
      </c>
      <c r="L56" s="9">
        <v>23.53</v>
      </c>
      <c r="M56" s="9">
        <v>52.887</v>
      </c>
      <c r="N56" s="9">
        <v>37.1</v>
      </c>
      <c r="O56" s="9">
        <v>54.720999999999997</v>
      </c>
      <c r="P56" s="9">
        <v>52.133000000000003</v>
      </c>
      <c r="Q56" s="9">
        <v>82.712000000000003</v>
      </c>
      <c r="R56" s="9">
        <v>55.058</v>
      </c>
      <c r="S56" s="9">
        <v>52.256999999999998</v>
      </c>
      <c r="T56" s="9">
        <v>40.195999999999998</v>
      </c>
      <c r="U56" s="9">
        <v>22.998000000000001</v>
      </c>
      <c r="V56" s="9">
        <v>35.481000000000002</v>
      </c>
      <c r="W56" s="9">
        <v>28.209</v>
      </c>
      <c r="X56" s="9">
        <v>48.901000000000003</v>
      </c>
      <c r="Y56" s="9">
        <v>46.56</v>
      </c>
      <c r="Z56" s="9">
        <v>53.957000000000001</v>
      </c>
      <c r="AA56" s="9">
        <v>43.731999999999999</v>
      </c>
      <c r="AB56" s="9">
        <v>40.119999999999997</v>
      </c>
      <c r="AC56" s="9">
        <v>51.912999999999997</v>
      </c>
      <c r="AD56" s="9">
        <v>33.201000000000001</v>
      </c>
      <c r="AE56" s="9">
        <v>67.067999999999998</v>
      </c>
      <c r="AF56" s="9">
        <v>32.130000000000003</v>
      </c>
      <c r="AG56" s="9">
        <v>35.073</v>
      </c>
      <c r="AH56" s="9">
        <v>116.60299999999999</v>
      </c>
      <c r="AI56" s="4">
        <v>40.084000000000003</v>
      </c>
      <c r="AJ56" s="4">
        <v>32.073</v>
      </c>
      <c r="AK56" s="4">
        <v>110.258</v>
      </c>
      <c r="AL56" s="4">
        <v>81.337999999999994</v>
      </c>
      <c r="AM56" s="4">
        <v>70.951999999999998</v>
      </c>
    </row>
    <row r="57" spans="1:1005" ht="15" x14ac:dyDescent="0.25">
      <c r="A57" s="25">
        <v>45597</v>
      </c>
      <c r="B57" s="4"/>
      <c r="C57" s="4"/>
      <c r="D57" s="9">
        <v>41.83</v>
      </c>
      <c r="E57" s="10">
        <v>45.15</v>
      </c>
      <c r="F57" s="9">
        <v>59.116</v>
      </c>
      <c r="G57" s="9">
        <v>34.058</v>
      </c>
      <c r="H57" s="9">
        <v>27.131</v>
      </c>
      <c r="I57" s="9">
        <v>36.487000000000002</v>
      </c>
      <c r="J57" s="9">
        <v>41.265999999999998</v>
      </c>
      <c r="K57" s="9">
        <v>40.893999999999998</v>
      </c>
      <c r="L57" s="9">
        <v>25.428999999999998</v>
      </c>
      <c r="M57" s="9">
        <v>44.070999999999998</v>
      </c>
      <c r="N57" s="9">
        <v>34.396999999999998</v>
      </c>
      <c r="O57" s="9">
        <v>48.152999999999999</v>
      </c>
      <c r="P57" s="9">
        <v>50.228000000000002</v>
      </c>
      <c r="Q57" s="9">
        <v>57.037999999999997</v>
      </c>
      <c r="R57" s="9">
        <v>44.673999999999999</v>
      </c>
      <c r="S57" s="9">
        <v>45.719000000000001</v>
      </c>
      <c r="T57" s="9">
        <v>35.823</v>
      </c>
      <c r="U57" s="9">
        <v>32.098999999999997</v>
      </c>
      <c r="V57" s="9">
        <v>30.786999999999999</v>
      </c>
      <c r="W57" s="9">
        <v>29.414000000000001</v>
      </c>
      <c r="X57" s="9">
        <v>48.328000000000003</v>
      </c>
      <c r="Y57" s="9">
        <v>41.692999999999998</v>
      </c>
      <c r="Z57" s="9">
        <v>40.828000000000003</v>
      </c>
      <c r="AA57" s="9">
        <v>37.020000000000003</v>
      </c>
      <c r="AB57" s="9">
        <v>41.588000000000001</v>
      </c>
      <c r="AC57" s="9">
        <v>48.140999999999998</v>
      </c>
      <c r="AD57" s="9">
        <v>34.142000000000003</v>
      </c>
      <c r="AE57" s="9">
        <v>56.435000000000002</v>
      </c>
      <c r="AF57" s="9">
        <v>38.487000000000002</v>
      </c>
      <c r="AG57" s="9">
        <v>30.18</v>
      </c>
      <c r="AH57" s="9">
        <v>60.783999999999999</v>
      </c>
      <c r="AI57" s="4">
        <v>38.301000000000002</v>
      </c>
      <c r="AJ57" s="4">
        <v>36.146000000000001</v>
      </c>
      <c r="AK57" s="4">
        <v>62.1</v>
      </c>
      <c r="AL57" s="4">
        <v>63.551000000000002</v>
      </c>
      <c r="AM57" s="4">
        <v>47.281999999999996</v>
      </c>
    </row>
    <row r="58" spans="1:1005" ht="15" x14ac:dyDescent="0.25">
      <c r="A58" s="25">
        <v>45627</v>
      </c>
      <c r="B58" s="4"/>
      <c r="C58" s="4"/>
      <c r="D58" s="9">
        <v>31.99</v>
      </c>
      <c r="E58" s="10">
        <v>32.299999999999997</v>
      </c>
      <c r="F58" s="9">
        <v>47.463999999999999</v>
      </c>
      <c r="G58" s="9">
        <v>30.184999999999999</v>
      </c>
      <c r="H58" s="9">
        <v>23.509</v>
      </c>
      <c r="I58" s="9">
        <v>31.169</v>
      </c>
      <c r="J58" s="9">
        <v>32.920999999999999</v>
      </c>
      <c r="K58" s="9">
        <v>35.340000000000003</v>
      </c>
      <c r="L58" s="9">
        <v>21.818000000000001</v>
      </c>
      <c r="M58" s="9">
        <v>37.244999999999997</v>
      </c>
      <c r="N58" s="9">
        <v>27.5</v>
      </c>
      <c r="O58" s="9">
        <v>46.767000000000003</v>
      </c>
      <c r="P58" s="9">
        <v>46.133000000000003</v>
      </c>
      <c r="Q58" s="9">
        <v>46.619</v>
      </c>
      <c r="R58" s="9">
        <v>39.444000000000003</v>
      </c>
      <c r="S58" s="9">
        <v>39.78</v>
      </c>
      <c r="T58" s="9">
        <v>29.59</v>
      </c>
      <c r="U58" s="9">
        <v>24.527999999999999</v>
      </c>
      <c r="V58" s="9">
        <v>25.344000000000001</v>
      </c>
      <c r="W58" s="9">
        <v>25.084</v>
      </c>
      <c r="X58" s="9">
        <v>34.646999999999998</v>
      </c>
      <c r="Y58" s="9">
        <v>36.432000000000002</v>
      </c>
      <c r="Z58" s="9">
        <v>35.558999999999997</v>
      </c>
      <c r="AA58" s="9">
        <v>27.041</v>
      </c>
      <c r="AB58" s="9">
        <v>33.000999999999998</v>
      </c>
      <c r="AC58" s="9">
        <v>38.826000000000001</v>
      </c>
      <c r="AD58" s="9">
        <v>28.696000000000002</v>
      </c>
      <c r="AE58" s="9">
        <v>46.158999999999999</v>
      </c>
      <c r="AF58" s="9">
        <v>32.347000000000001</v>
      </c>
      <c r="AG58" s="9">
        <v>23.946999999999999</v>
      </c>
      <c r="AH58" s="9">
        <v>46.116</v>
      </c>
      <c r="AI58" s="4">
        <v>34.667999999999999</v>
      </c>
      <c r="AJ58" s="4">
        <v>31.887</v>
      </c>
      <c r="AK58" s="4">
        <v>48.357999999999997</v>
      </c>
      <c r="AL58" s="4">
        <v>47.978999999999999</v>
      </c>
      <c r="AM58" s="4">
        <v>38.720999999999997</v>
      </c>
    </row>
    <row r="59" spans="1:1005" ht="15" x14ac:dyDescent="0.25">
      <c r="A59" s="25">
        <v>45658</v>
      </c>
      <c r="B59" s="4"/>
      <c r="C59" s="4"/>
      <c r="D59" s="9">
        <v>30.31</v>
      </c>
      <c r="E59" s="10">
        <v>27.8</v>
      </c>
      <c r="F59" s="9">
        <v>40.947000000000003</v>
      </c>
      <c r="G59" s="9">
        <v>26.465</v>
      </c>
      <c r="H59" s="9">
        <v>20.657</v>
      </c>
      <c r="I59" s="9">
        <v>27.09</v>
      </c>
      <c r="J59" s="9">
        <v>27.873000000000001</v>
      </c>
      <c r="K59" s="9">
        <v>30.395</v>
      </c>
      <c r="L59" s="9">
        <v>19.635999999999999</v>
      </c>
      <c r="M59" s="9">
        <v>32.465000000000003</v>
      </c>
      <c r="N59" s="9">
        <v>23.951000000000001</v>
      </c>
      <c r="O59" s="9">
        <v>36.942</v>
      </c>
      <c r="P59" s="9">
        <v>45.457000000000001</v>
      </c>
      <c r="Q59" s="9">
        <v>40.216999999999999</v>
      </c>
      <c r="R59" s="9">
        <v>33.591000000000001</v>
      </c>
      <c r="S59" s="9">
        <v>34.929000000000002</v>
      </c>
      <c r="T59" s="9">
        <v>25.792999999999999</v>
      </c>
      <c r="U59" s="9">
        <v>20.341999999999999</v>
      </c>
      <c r="V59" s="9">
        <v>22.076000000000001</v>
      </c>
      <c r="W59" s="9">
        <v>22.318000000000001</v>
      </c>
      <c r="X59" s="9">
        <v>29.190999999999999</v>
      </c>
      <c r="Y59" s="9">
        <v>35.713000000000001</v>
      </c>
      <c r="Z59" s="9">
        <v>32.619</v>
      </c>
      <c r="AA59" s="9">
        <v>22.428999999999998</v>
      </c>
      <c r="AB59" s="9">
        <v>30.166</v>
      </c>
      <c r="AC59" s="9">
        <v>33.353999999999999</v>
      </c>
      <c r="AD59" s="9">
        <v>25.937000000000001</v>
      </c>
      <c r="AE59" s="9">
        <v>41.234000000000002</v>
      </c>
      <c r="AF59" s="9">
        <v>27.398</v>
      </c>
      <c r="AG59" s="9">
        <v>21.178999999999998</v>
      </c>
      <c r="AH59" s="9">
        <v>41.683999999999997</v>
      </c>
      <c r="AI59" s="4">
        <v>38.634999999999998</v>
      </c>
      <c r="AJ59" s="4">
        <v>29.076000000000001</v>
      </c>
      <c r="AK59" s="4">
        <v>42.924999999999997</v>
      </c>
      <c r="AL59" s="4">
        <v>41.411000000000001</v>
      </c>
      <c r="AM59" s="4">
        <v>33.454000000000001</v>
      </c>
    </row>
    <row r="60" spans="1:1005" ht="15" x14ac:dyDescent="0.25">
      <c r="A60" s="25">
        <v>45689</v>
      </c>
      <c r="B60" s="4"/>
      <c r="C60" s="4"/>
      <c r="D60" s="9">
        <v>27.66</v>
      </c>
      <c r="E60" s="10">
        <v>63.274999999999999</v>
      </c>
      <c r="F60" s="9">
        <v>36.072000000000003</v>
      </c>
      <c r="G60" s="9">
        <v>22.609000000000002</v>
      </c>
      <c r="H60" s="9">
        <v>19.675000000000001</v>
      </c>
      <c r="I60" s="9">
        <v>24.050999999999998</v>
      </c>
      <c r="J60" s="9">
        <v>27.881</v>
      </c>
      <c r="K60" s="9">
        <v>26.297999999999998</v>
      </c>
      <c r="L60" s="9">
        <v>18.414999999999999</v>
      </c>
      <c r="M60" s="9">
        <v>27.41</v>
      </c>
      <c r="N60" s="9">
        <v>31.407</v>
      </c>
      <c r="O60" s="9">
        <v>39.829000000000001</v>
      </c>
      <c r="P60" s="9">
        <v>36.648000000000003</v>
      </c>
      <c r="Q60" s="9">
        <v>33.572000000000003</v>
      </c>
      <c r="R60" s="9">
        <v>30.265000000000001</v>
      </c>
      <c r="S60" s="9">
        <v>33.655999999999999</v>
      </c>
      <c r="T60" s="9">
        <v>22.486000000000001</v>
      </c>
      <c r="U60" s="9">
        <v>17.739999999999998</v>
      </c>
      <c r="V60" s="9">
        <v>27.664000000000001</v>
      </c>
      <c r="W60" s="9">
        <v>20.632000000000001</v>
      </c>
      <c r="X60" s="9">
        <v>25.702999999999999</v>
      </c>
      <c r="Y60" s="9">
        <v>29.876000000000001</v>
      </c>
      <c r="Z60" s="9">
        <v>29.846</v>
      </c>
      <c r="AA60" s="9">
        <v>19.079999999999998</v>
      </c>
      <c r="AB60" s="9">
        <v>28.143000000000001</v>
      </c>
      <c r="AC60" s="9">
        <v>28.024999999999999</v>
      </c>
      <c r="AD60" s="9">
        <v>24.308</v>
      </c>
      <c r="AE60" s="9">
        <v>36.89</v>
      </c>
      <c r="AF60" s="9">
        <v>23.937000000000001</v>
      </c>
      <c r="AG60" s="9">
        <v>25.411000000000001</v>
      </c>
      <c r="AH60" s="9">
        <v>43.8</v>
      </c>
      <c r="AI60" s="4">
        <v>31.76</v>
      </c>
      <c r="AJ60" s="4">
        <v>28.538</v>
      </c>
      <c r="AK60" s="4">
        <v>37.069000000000003</v>
      </c>
      <c r="AL60" s="4">
        <v>34.981000000000002</v>
      </c>
      <c r="AM60" s="4">
        <v>28.808</v>
      </c>
    </row>
    <row r="61" spans="1:1005" ht="15" x14ac:dyDescent="0.25">
      <c r="A61" s="25">
        <v>45717</v>
      </c>
      <c r="B61" s="4"/>
      <c r="C61" s="4"/>
      <c r="D61" s="9">
        <v>52.6</v>
      </c>
      <c r="E61" s="10">
        <v>123.163</v>
      </c>
      <c r="F61" s="9">
        <v>50.9</v>
      </c>
      <c r="G61" s="9">
        <v>36.107999999999997</v>
      </c>
      <c r="H61" s="9">
        <v>52.936999999999998</v>
      </c>
      <c r="I61" s="9">
        <v>42.793999999999997</v>
      </c>
      <c r="J61" s="9">
        <v>35.442</v>
      </c>
      <c r="K61" s="9">
        <v>47.948</v>
      </c>
      <c r="L61" s="9">
        <v>40.618000000000002</v>
      </c>
      <c r="M61" s="9">
        <v>49.298999999999999</v>
      </c>
      <c r="N61" s="9">
        <v>61.433</v>
      </c>
      <c r="O61" s="9">
        <v>56.136000000000003</v>
      </c>
      <c r="P61" s="9">
        <v>61.106000000000002</v>
      </c>
      <c r="Q61" s="9">
        <v>52.680999999999997</v>
      </c>
      <c r="R61" s="9">
        <v>47.598999999999997</v>
      </c>
      <c r="S61" s="9">
        <v>43.581000000000003</v>
      </c>
      <c r="T61" s="9">
        <v>36.198999999999998</v>
      </c>
      <c r="U61" s="9">
        <v>26.6</v>
      </c>
      <c r="V61" s="9">
        <v>36.148000000000003</v>
      </c>
      <c r="W61" s="9">
        <v>50.503</v>
      </c>
      <c r="X61" s="9">
        <v>47.079000000000001</v>
      </c>
      <c r="Y61" s="9">
        <v>38.646999999999998</v>
      </c>
      <c r="Z61" s="9">
        <v>64.930999999999997</v>
      </c>
      <c r="AA61" s="9">
        <v>27.231000000000002</v>
      </c>
      <c r="AB61" s="9">
        <v>47.725000000000001</v>
      </c>
      <c r="AC61" s="9">
        <v>38.218000000000004</v>
      </c>
      <c r="AD61" s="9">
        <v>32.235999999999997</v>
      </c>
      <c r="AE61" s="9">
        <v>64.62</v>
      </c>
      <c r="AF61" s="9">
        <v>38.454999999999998</v>
      </c>
      <c r="AG61" s="9">
        <v>38.877000000000002</v>
      </c>
      <c r="AH61" s="9">
        <v>73.41</v>
      </c>
      <c r="AI61" s="4">
        <v>47.348999999999997</v>
      </c>
      <c r="AJ61" s="4">
        <v>45.713000000000001</v>
      </c>
      <c r="AK61" s="4">
        <v>51.113999999999997</v>
      </c>
      <c r="AL61" s="4">
        <v>44.2</v>
      </c>
      <c r="AM61" s="4">
        <v>37.069000000000003</v>
      </c>
    </row>
    <row r="62" spans="1:1005" ht="15" x14ac:dyDescent="0.25">
      <c r="A62" s="25">
        <v>45748</v>
      </c>
      <c r="B62" s="4"/>
      <c r="C62" s="4"/>
      <c r="D62" s="9">
        <v>85.43</v>
      </c>
      <c r="E62" s="10">
        <v>205.85400000000001</v>
      </c>
      <c r="F62" s="9">
        <v>91.903000000000006</v>
      </c>
      <c r="G62" s="9">
        <v>70.049000000000007</v>
      </c>
      <c r="H62" s="9">
        <v>108.15900000000001</v>
      </c>
      <c r="I62" s="9">
        <v>88.628</v>
      </c>
      <c r="J62" s="9">
        <v>58.095999999999997</v>
      </c>
      <c r="K62" s="9">
        <v>63.972999999999999</v>
      </c>
      <c r="L62" s="9">
        <v>62.366999999999997</v>
      </c>
      <c r="M62" s="9">
        <v>87.912000000000006</v>
      </c>
      <c r="N62" s="9">
        <v>60.374000000000002</v>
      </c>
      <c r="O62" s="9">
        <v>110.19199999999999</v>
      </c>
      <c r="P62" s="9">
        <v>89.968999999999994</v>
      </c>
      <c r="Q62" s="9">
        <v>84.102999999999994</v>
      </c>
      <c r="R62" s="9">
        <v>62.451000000000001</v>
      </c>
      <c r="S62" s="9">
        <v>78.182000000000002</v>
      </c>
      <c r="T62" s="9">
        <v>46.963000000000001</v>
      </c>
      <c r="U62" s="9">
        <v>55.948999999999998</v>
      </c>
      <c r="V62" s="9">
        <v>59.68</v>
      </c>
      <c r="W62" s="9">
        <v>105.453</v>
      </c>
      <c r="X62" s="9">
        <v>71.119</v>
      </c>
      <c r="Y62" s="9">
        <v>96.665999999999997</v>
      </c>
      <c r="Z62" s="9">
        <v>68.805999999999997</v>
      </c>
      <c r="AA62" s="9">
        <v>32.094000000000001</v>
      </c>
      <c r="AB62" s="9">
        <v>77.096000000000004</v>
      </c>
      <c r="AC62" s="9">
        <v>52.094999999999999</v>
      </c>
      <c r="AD62" s="9">
        <v>55.521000000000001</v>
      </c>
      <c r="AE62" s="9">
        <v>126.7</v>
      </c>
      <c r="AF62" s="9">
        <v>45.603000000000002</v>
      </c>
      <c r="AG62" s="9">
        <v>68.513000000000005</v>
      </c>
      <c r="AH62" s="9">
        <v>81.927999999999997</v>
      </c>
      <c r="AI62" s="4">
        <v>52.703000000000003</v>
      </c>
      <c r="AJ62" s="4">
        <v>53.402999999999999</v>
      </c>
      <c r="AK62" s="4">
        <v>59.249000000000002</v>
      </c>
      <c r="AL62" s="4">
        <v>56.404000000000003</v>
      </c>
      <c r="AM62" s="4">
        <v>89.061999999999998</v>
      </c>
    </row>
    <row r="63" spans="1:1005" ht="15" x14ac:dyDescent="0.25">
      <c r="A63" s="25">
        <v>45778</v>
      </c>
      <c r="B63" s="4"/>
      <c r="C63" s="4"/>
      <c r="D63" s="9">
        <v>163.75</v>
      </c>
      <c r="E63" s="10">
        <v>308.91199999999998</v>
      </c>
      <c r="F63" s="9">
        <v>276.20699999999999</v>
      </c>
      <c r="G63" s="9">
        <v>109.905</v>
      </c>
      <c r="H63" s="9">
        <v>139.01</v>
      </c>
      <c r="I63" s="9">
        <v>87.106999999999999</v>
      </c>
      <c r="J63" s="9">
        <v>91.483000000000004</v>
      </c>
      <c r="K63" s="9">
        <v>148.315</v>
      </c>
      <c r="L63" s="9">
        <v>184.279</v>
      </c>
      <c r="M63" s="9">
        <v>182.821</v>
      </c>
      <c r="N63" s="9">
        <v>57.805999999999997</v>
      </c>
      <c r="O63" s="9">
        <v>147.935</v>
      </c>
      <c r="P63" s="9">
        <v>338.75900000000001</v>
      </c>
      <c r="Q63" s="9">
        <v>160.626</v>
      </c>
      <c r="R63" s="9">
        <v>162.97900000000001</v>
      </c>
      <c r="S63" s="9">
        <v>163.018</v>
      </c>
      <c r="T63" s="9">
        <v>102.777</v>
      </c>
      <c r="U63" s="9">
        <v>49.848999999999997</v>
      </c>
      <c r="V63" s="9">
        <v>58.13</v>
      </c>
      <c r="W63" s="9">
        <v>97.772000000000006</v>
      </c>
      <c r="X63" s="9">
        <v>135.42099999999999</v>
      </c>
      <c r="Y63" s="9">
        <v>232.15600000000001</v>
      </c>
      <c r="Z63" s="9">
        <v>170.26900000000001</v>
      </c>
      <c r="AA63" s="9">
        <v>99.692999999999998</v>
      </c>
      <c r="AB63" s="9">
        <v>135.203</v>
      </c>
      <c r="AC63" s="9">
        <v>26.981999999999999</v>
      </c>
      <c r="AD63" s="9">
        <v>138.40899999999999</v>
      </c>
      <c r="AE63" s="9">
        <v>179.86799999999999</v>
      </c>
      <c r="AF63" s="9">
        <v>70.662999999999997</v>
      </c>
      <c r="AG63" s="9">
        <v>170.089</v>
      </c>
      <c r="AH63" s="9">
        <v>183.124</v>
      </c>
      <c r="AI63" s="4">
        <v>104.928</v>
      </c>
      <c r="AJ63" s="4">
        <v>200.07499999999999</v>
      </c>
      <c r="AK63" s="4">
        <v>136.99799999999999</v>
      </c>
      <c r="AL63" s="4">
        <v>160.59299999999999</v>
      </c>
      <c r="AM63" s="4">
        <v>226.4</v>
      </c>
    </row>
    <row r="64" spans="1:1005" ht="15" x14ac:dyDescent="0.25">
      <c r="A64" s="25">
        <v>45809</v>
      </c>
      <c r="B64" s="4"/>
      <c r="C64" s="4"/>
      <c r="D64" s="4">
        <v>299.23</v>
      </c>
      <c r="E64" s="10">
        <v>874.43499999999995</v>
      </c>
      <c r="F64" s="9">
        <v>200.80699999999999</v>
      </c>
      <c r="G64" s="9">
        <v>132.56800000000001</v>
      </c>
      <c r="H64" s="9">
        <v>249.64699999999999</v>
      </c>
      <c r="I64" s="9">
        <v>259.5</v>
      </c>
      <c r="J64" s="9">
        <v>367.86599999999999</v>
      </c>
      <c r="K64" s="9">
        <v>59.243000000000002</v>
      </c>
      <c r="L64" s="9">
        <v>349.483</v>
      </c>
      <c r="M64" s="9">
        <v>160.65100000000001</v>
      </c>
      <c r="N64" s="9">
        <v>397.98500000000001</v>
      </c>
      <c r="O64" s="9">
        <v>582.274</v>
      </c>
      <c r="P64" s="9">
        <v>712.50199999999995</v>
      </c>
      <c r="Q64" s="9">
        <v>311.15499999999997</v>
      </c>
      <c r="R64" s="9">
        <v>536.23400000000004</v>
      </c>
      <c r="S64" s="9">
        <v>220.732</v>
      </c>
      <c r="T64" s="9">
        <v>121.911</v>
      </c>
      <c r="U64" s="9">
        <v>189.172</v>
      </c>
      <c r="V64" s="9">
        <v>219.57599999999999</v>
      </c>
      <c r="W64" s="9">
        <v>244.50800000000001</v>
      </c>
      <c r="X64" s="9">
        <v>361.12200000000001</v>
      </c>
      <c r="Y64" s="9">
        <v>281.29399999999998</v>
      </c>
      <c r="Z64" s="9">
        <v>69.712000000000003</v>
      </c>
      <c r="AA64" s="9">
        <v>272.01400000000001</v>
      </c>
      <c r="AB64" s="9">
        <v>447.55200000000002</v>
      </c>
      <c r="AC64" s="9">
        <v>201.72200000000001</v>
      </c>
      <c r="AD64" s="9">
        <v>376.214</v>
      </c>
      <c r="AE64" s="9">
        <v>209.47800000000001</v>
      </c>
      <c r="AF64" s="9">
        <v>97.221999999999994</v>
      </c>
      <c r="AG64" s="9">
        <v>446.44499999999999</v>
      </c>
      <c r="AH64" s="9">
        <v>297.84100000000001</v>
      </c>
      <c r="AI64" s="4">
        <v>178.84200000000001</v>
      </c>
      <c r="AJ64" s="4">
        <v>436.81</v>
      </c>
      <c r="AK64" s="4">
        <v>556.37800000000004</v>
      </c>
      <c r="AL64" s="4">
        <v>385.31599999999997</v>
      </c>
      <c r="AM64" s="4">
        <v>385.31599999999997</v>
      </c>
      <c r="ALQ64" s="4" t="e">
        <v>#N/A</v>
      </c>
    </row>
    <row r="65" spans="1:1005" ht="15" x14ac:dyDescent="0.25">
      <c r="A65" s="25">
        <v>45839</v>
      </c>
      <c r="B65" s="4"/>
      <c r="C65" s="4"/>
      <c r="D65" s="4">
        <v>177.52</v>
      </c>
      <c r="E65" s="10">
        <v>318.01499999999999</v>
      </c>
      <c r="F65" s="9">
        <v>87.966999999999999</v>
      </c>
      <c r="G65" s="9">
        <v>27.375</v>
      </c>
      <c r="H65" s="9">
        <v>149.989</v>
      </c>
      <c r="I65" s="9">
        <v>169.65100000000001</v>
      </c>
      <c r="J65" s="9">
        <v>181.137</v>
      </c>
      <c r="K65" s="9">
        <v>33.545999999999999</v>
      </c>
      <c r="L65" s="9">
        <v>227.45099999999999</v>
      </c>
      <c r="M65" s="9">
        <v>33.082999999999998</v>
      </c>
      <c r="N65" s="9">
        <v>425.89800000000002</v>
      </c>
      <c r="O65" s="9">
        <v>287.50900000000001</v>
      </c>
      <c r="P65" s="9">
        <v>316.37099999999998</v>
      </c>
      <c r="Q65" s="9">
        <v>357.95299999999997</v>
      </c>
      <c r="R65" s="9">
        <v>336.76900000000001</v>
      </c>
      <c r="S65" s="9">
        <v>67.762</v>
      </c>
      <c r="T65" s="9">
        <v>33.664000000000001</v>
      </c>
      <c r="U65" s="9">
        <v>82.024000000000001</v>
      </c>
      <c r="V65" s="9">
        <v>79.385999999999996</v>
      </c>
      <c r="W65" s="9">
        <v>169.815</v>
      </c>
      <c r="X65" s="9">
        <v>260.21199999999999</v>
      </c>
      <c r="Y65" s="9">
        <v>80.784000000000006</v>
      </c>
      <c r="Z65" s="9">
        <v>14.36</v>
      </c>
      <c r="AA65" s="9">
        <v>195.55</v>
      </c>
      <c r="AB65" s="9">
        <v>350.01400000000001</v>
      </c>
      <c r="AC65" s="9">
        <v>181.77199999999999</v>
      </c>
      <c r="AD65" s="9">
        <v>622.13499999999999</v>
      </c>
      <c r="AE65" s="9">
        <v>75.152000000000001</v>
      </c>
      <c r="AF65" s="9">
        <v>39.231999999999999</v>
      </c>
      <c r="AG65" s="9">
        <v>290.85700000000003</v>
      </c>
      <c r="AH65" s="9">
        <v>140.65199999999999</v>
      </c>
      <c r="AI65" s="4">
        <v>72.099999999999994</v>
      </c>
      <c r="AJ65" s="4">
        <v>463.88099999999997</v>
      </c>
      <c r="AK65" s="4">
        <v>413.68900000000002</v>
      </c>
      <c r="AL65" s="4">
        <v>251.25700000000001</v>
      </c>
      <c r="AM65" s="4">
        <v>251.25700000000001</v>
      </c>
      <c r="ALQ65" s="4" t="e">
        <v>#N/A</v>
      </c>
    </row>
    <row r="66" spans="1:1005" ht="15" x14ac:dyDescent="0.25">
      <c r="A66" s="25">
        <v>45870</v>
      </c>
      <c r="B66" s="4"/>
      <c r="C66" s="4"/>
      <c r="D66" s="4">
        <v>76.510000000000005</v>
      </c>
      <c r="E66" s="10">
        <v>112.492</v>
      </c>
      <c r="F66" s="9">
        <v>60.798999999999999</v>
      </c>
      <c r="G66" s="9">
        <v>25.408000000000001</v>
      </c>
      <c r="H66" s="9">
        <v>59.311999999999998</v>
      </c>
      <c r="I66" s="9">
        <v>56.372999999999998</v>
      </c>
      <c r="J66" s="9">
        <v>76.680999999999997</v>
      </c>
      <c r="K66" s="9">
        <v>21.419</v>
      </c>
      <c r="L66" s="9">
        <v>178.81800000000001</v>
      </c>
      <c r="M66" s="9">
        <v>27.791</v>
      </c>
      <c r="N66" s="9">
        <v>151.64699999999999</v>
      </c>
      <c r="O66" s="9">
        <v>91.641999999999996</v>
      </c>
      <c r="P66" s="9">
        <v>152.29</v>
      </c>
      <c r="Q66" s="9">
        <v>121.57899999999999</v>
      </c>
      <c r="R66" s="9">
        <v>117.321</v>
      </c>
      <c r="S66" s="9">
        <v>38.906999999999996</v>
      </c>
      <c r="T66" s="9">
        <v>22.045999999999999</v>
      </c>
      <c r="U66" s="9">
        <v>34.837000000000003</v>
      </c>
      <c r="V66" s="9">
        <v>35.448999999999998</v>
      </c>
      <c r="W66" s="9">
        <v>67.272000000000006</v>
      </c>
      <c r="X66" s="9">
        <v>84.537000000000006</v>
      </c>
      <c r="Y66" s="9">
        <v>46.473999999999997</v>
      </c>
      <c r="Z66" s="9">
        <v>29.367000000000001</v>
      </c>
      <c r="AA66" s="9">
        <v>62.347999999999999</v>
      </c>
      <c r="AB66" s="9">
        <v>109.22799999999999</v>
      </c>
      <c r="AC66" s="9">
        <v>60.238999999999997</v>
      </c>
      <c r="AD66" s="9">
        <v>184.334</v>
      </c>
      <c r="AE66" s="9">
        <v>39.253</v>
      </c>
      <c r="AF66" s="9">
        <v>24.917000000000002</v>
      </c>
      <c r="AG66" s="9">
        <v>98.638999999999996</v>
      </c>
      <c r="AH66" s="9">
        <v>54.399000000000001</v>
      </c>
      <c r="AI66" s="4">
        <v>34.103000000000002</v>
      </c>
      <c r="AJ66" s="4">
        <v>180.47499999999999</v>
      </c>
      <c r="AK66" s="4">
        <v>165.55600000000001</v>
      </c>
      <c r="AL66" s="4">
        <v>91.965999999999994</v>
      </c>
      <c r="AM66" s="4">
        <v>91.965999999999994</v>
      </c>
      <c r="ALQ66" s="4" t="e">
        <v>#N/A</v>
      </c>
    </row>
    <row r="67" spans="1:1005" ht="15" x14ac:dyDescent="0.25">
      <c r="A67" s="25">
        <v>45901</v>
      </c>
      <c r="B67" s="4"/>
      <c r="C67" s="4"/>
      <c r="D67" s="4">
        <v>45.87</v>
      </c>
      <c r="E67" s="10">
        <v>66.835999999999999</v>
      </c>
      <c r="F67" s="9">
        <v>40.954000000000001</v>
      </c>
      <c r="G67" s="9">
        <v>23.033999999999999</v>
      </c>
      <c r="H67" s="9">
        <v>45.396000000000001</v>
      </c>
      <c r="I67" s="9">
        <v>41.832000000000001</v>
      </c>
      <c r="J67" s="9">
        <v>61.088999999999999</v>
      </c>
      <c r="K67" s="9">
        <v>24.689</v>
      </c>
      <c r="L67" s="9">
        <v>68.820999999999998</v>
      </c>
      <c r="M67" s="9">
        <v>26.042999999999999</v>
      </c>
      <c r="N67" s="9">
        <v>63.591999999999999</v>
      </c>
      <c r="O67" s="9">
        <v>55.104999999999997</v>
      </c>
      <c r="P67" s="9">
        <v>95.8</v>
      </c>
      <c r="Q67" s="9">
        <v>57.561999999999998</v>
      </c>
      <c r="R67" s="9">
        <v>79.096000000000004</v>
      </c>
      <c r="S67" s="9">
        <v>43.094999999999999</v>
      </c>
      <c r="T67" s="9">
        <v>20.510999999999999</v>
      </c>
      <c r="U67" s="9">
        <v>34.750999999999998</v>
      </c>
      <c r="V67" s="9">
        <v>34.61</v>
      </c>
      <c r="W67" s="9">
        <v>54.003</v>
      </c>
      <c r="X67" s="9">
        <v>47.347999999999999</v>
      </c>
      <c r="Y67" s="9">
        <v>37.299999999999997</v>
      </c>
      <c r="Z67" s="9">
        <v>26.826000000000001</v>
      </c>
      <c r="AA67" s="9">
        <v>46.353999999999999</v>
      </c>
      <c r="AB67" s="9">
        <v>52.551000000000002</v>
      </c>
      <c r="AC67" s="9">
        <v>39.564</v>
      </c>
      <c r="AD67" s="9">
        <v>79.915999999999997</v>
      </c>
      <c r="AE67" s="9">
        <v>30.783000000000001</v>
      </c>
      <c r="AF67" s="9">
        <v>30.806000000000001</v>
      </c>
      <c r="AG67" s="9">
        <v>66.882000000000005</v>
      </c>
      <c r="AH67" s="9">
        <v>40.872999999999998</v>
      </c>
      <c r="AI67" s="4">
        <v>24.17</v>
      </c>
      <c r="AJ67" s="4">
        <v>93.753</v>
      </c>
      <c r="AK67" s="4">
        <v>85.432000000000002</v>
      </c>
      <c r="AL67" s="4">
        <v>65.323999999999998</v>
      </c>
      <c r="AM67" s="4">
        <v>65.323999999999998</v>
      </c>
      <c r="ALQ67" s="4" t="e">
        <v>#N/A</v>
      </c>
    </row>
    <row r="68" spans="1:1005" ht="15" x14ac:dyDescent="0.25">
      <c r="A68" s="25"/>
      <c r="B68" s="4"/>
      <c r="C68" s="4"/>
      <c r="D68" s="4"/>
      <c r="E68" s="10"/>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5" x14ac:dyDescent="0.25">
      <c r="A69" s="25"/>
      <c r="B69" s="4"/>
      <c r="C69" s="4"/>
      <c r="D69" s="4"/>
      <c r="E69" s="10"/>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25"/>
      <c r="B70" s="4"/>
      <c r="C70" s="4"/>
      <c r="D70" s="4"/>
      <c r="E70" s="10"/>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25"/>
      <c r="B71" s="4"/>
      <c r="C71" s="4"/>
      <c r="D71" s="4"/>
      <c r="E71" s="10"/>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25"/>
      <c r="B72" s="4"/>
      <c r="C72" s="4"/>
      <c r="D72" s="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25"/>
      <c r="B73" s="4"/>
      <c r="C73" s="4"/>
      <c r="D73" s="4"/>
      <c r="E73"/>
      <c r="F73"/>
      <c r="G73"/>
      <c r="H73"/>
      <c r="I73"/>
      <c r="J73"/>
      <c r="K73"/>
      <c r="L73"/>
      <c r="M73"/>
      <c r="N73"/>
      <c r="O73"/>
      <c r="P73"/>
      <c r="Q73"/>
      <c r="R73"/>
      <c r="S73"/>
      <c r="T73"/>
      <c r="U73"/>
      <c r="V73"/>
      <c r="W73"/>
      <c r="X73"/>
      <c r="Y73"/>
      <c r="Z73"/>
      <c r="AA73"/>
      <c r="AB73"/>
      <c r="AC73"/>
      <c r="AD73"/>
      <c r="AE73"/>
      <c r="AF73"/>
    </row>
    <row r="74" spans="1:1005" ht="15" x14ac:dyDescent="0.25">
      <c r="A74" s="25"/>
      <c r="B74" s="4"/>
      <c r="C74" s="4"/>
      <c r="D74" s="4"/>
      <c r="E74"/>
      <c r="F74"/>
      <c r="G74"/>
      <c r="H74"/>
      <c r="I74"/>
      <c r="J74"/>
      <c r="K74"/>
      <c r="L74"/>
      <c r="M74"/>
      <c r="N74"/>
      <c r="O74"/>
      <c r="P74"/>
      <c r="Q74"/>
      <c r="R74"/>
      <c r="S74"/>
      <c r="T74"/>
      <c r="U74"/>
      <c r="V74"/>
      <c r="W74"/>
      <c r="X74"/>
      <c r="Y74"/>
      <c r="Z74"/>
      <c r="AA74"/>
      <c r="AB74"/>
      <c r="AC74"/>
      <c r="AD74"/>
      <c r="AE74"/>
      <c r="AF74"/>
    </row>
    <row r="75" spans="1:1005" ht="15" x14ac:dyDescent="0.25">
      <c r="A75" s="25"/>
      <c r="B75" s="4"/>
      <c r="C75" s="4"/>
      <c r="D75" s="4"/>
      <c r="E75"/>
      <c r="F75"/>
      <c r="G75"/>
      <c r="H75"/>
      <c r="I75"/>
      <c r="J75"/>
      <c r="K75"/>
      <c r="L75"/>
      <c r="M75"/>
      <c r="N75"/>
      <c r="O75"/>
      <c r="P75"/>
      <c r="Q75"/>
      <c r="R75"/>
      <c r="S75"/>
      <c r="T75"/>
      <c r="U75"/>
      <c r="V75"/>
      <c r="W75"/>
      <c r="X75"/>
      <c r="Y75"/>
      <c r="Z75"/>
      <c r="AA75"/>
      <c r="AB75"/>
      <c r="AC75"/>
      <c r="AD75"/>
      <c r="AE75"/>
      <c r="AF75"/>
    </row>
    <row r="76" spans="1:1005" ht="15" x14ac:dyDescent="0.25">
      <c r="A76" s="25"/>
      <c r="B76" s="4"/>
      <c r="C76" s="4"/>
      <c r="D76" s="4"/>
      <c r="E76"/>
      <c r="F76"/>
      <c r="G76"/>
      <c r="H76"/>
      <c r="I76"/>
      <c r="J76"/>
      <c r="K76"/>
      <c r="L76"/>
      <c r="M76"/>
      <c r="N76"/>
      <c r="O76"/>
      <c r="P76"/>
      <c r="Q76"/>
      <c r="R76"/>
      <c r="S76"/>
      <c r="T76"/>
      <c r="U76"/>
      <c r="V76"/>
      <c r="W76"/>
      <c r="X76"/>
      <c r="Y76"/>
      <c r="Z76"/>
      <c r="AA76"/>
      <c r="AB76"/>
      <c r="AC76"/>
      <c r="AD76"/>
      <c r="AE76"/>
      <c r="AF76"/>
    </row>
    <row r="77" spans="1:1005" ht="15" x14ac:dyDescent="0.25">
      <c r="A77" s="25"/>
      <c r="B77" s="4"/>
      <c r="C77" s="4"/>
      <c r="D77" s="4"/>
      <c r="E77"/>
      <c r="F77"/>
      <c r="G77"/>
      <c r="H77"/>
      <c r="I77"/>
      <c r="J77"/>
      <c r="K77"/>
      <c r="L77"/>
      <c r="M77"/>
      <c r="N77"/>
      <c r="O77"/>
      <c r="P77"/>
      <c r="Q77"/>
      <c r="R77"/>
      <c r="S77"/>
      <c r="T77"/>
      <c r="U77"/>
      <c r="V77"/>
      <c r="W77"/>
      <c r="X77"/>
      <c r="Y77"/>
      <c r="Z77"/>
      <c r="AA77"/>
      <c r="AB77"/>
      <c r="AC77"/>
      <c r="AD77"/>
      <c r="AE77"/>
      <c r="AF77"/>
    </row>
    <row r="78" spans="1:1005" ht="15" x14ac:dyDescent="0.25">
      <c r="A78" s="25"/>
      <c r="B78" s="4"/>
      <c r="C78" s="4"/>
      <c r="D78" s="4"/>
      <c r="E78"/>
      <c r="F78"/>
      <c r="G78"/>
      <c r="H78"/>
      <c r="I78"/>
      <c r="J78"/>
      <c r="K78"/>
      <c r="L78"/>
      <c r="M78"/>
      <c r="N78"/>
      <c r="O78"/>
      <c r="P78"/>
      <c r="Q78"/>
      <c r="R78"/>
      <c r="S78"/>
      <c r="T78"/>
      <c r="U78"/>
      <c r="V78"/>
      <c r="W78"/>
      <c r="X78"/>
      <c r="Y78"/>
      <c r="Z78"/>
      <c r="AA78"/>
      <c r="AB78"/>
      <c r="AC78"/>
      <c r="AD78"/>
      <c r="AE78"/>
      <c r="AF78"/>
    </row>
    <row r="79" spans="1:1005" ht="15" x14ac:dyDescent="0.25">
      <c r="A79" s="25"/>
      <c r="B79" s="4"/>
      <c r="C79" s="4"/>
      <c r="D79" s="4"/>
      <c r="E79"/>
      <c r="F79"/>
      <c r="G79"/>
      <c r="H79"/>
      <c r="I79"/>
      <c r="J79"/>
      <c r="K79"/>
      <c r="L79"/>
      <c r="M79"/>
      <c r="N79"/>
      <c r="O79"/>
      <c r="P79"/>
      <c r="Q79"/>
      <c r="R79"/>
      <c r="S79"/>
      <c r="T79"/>
      <c r="U79"/>
      <c r="V79"/>
      <c r="W79"/>
      <c r="X79"/>
      <c r="Y79"/>
      <c r="Z79"/>
      <c r="AA79"/>
      <c r="AB79"/>
      <c r="AC79"/>
      <c r="AD79"/>
      <c r="AE79"/>
      <c r="AF79"/>
    </row>
    <row r="80" spans="1:1005" ht="15" x14ac:dyDescent="0.25">
      <c r="A80" s="25"/>
      <c r="B80" s="4"/>
      <c r="C80" s="4"/>
      <c r="D80" s="4"/>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6E314-50E7-4CEC-9E4B-F2B3521A5356}">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29" customWidth="1"/>
    <col min="3" max="3" width="8.140625" style="29" customWidth="1"/>
    <col min="4" max="4" width="7.5703125" style="29" customWidth="1"/>
    <col min="5" max="6" width="9" style="4" customWidth="1"/>
    <col min="7" max="30" width="9" style="4" bestFit="1" customWidth="1"/>
    <col min="31" max="31" width="8.42578125" style="19" customWidth="1"/>
    <col min="32" max="54" width="8.85546875" style="4" customWidth="1"/>
    <col min="55" max="16384" width="18.7109375" style="4"/>
  </cols>
  <sheetData>
    <row r="1" spans="1:54" ht="15" x14ac:dyDescent="0.25">
      <c r="A1" s="27"/>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9"/>
      <c r="AJ1" s="29"/>
      <c r="AK1" s="29"/>
      <c r="AL1" s="29"/>
      <c r="AM1" s="29"/>
    </row>
    <row r="2" spans="1:54" s="5" customFormat="1" ht="15" x14ac:dyDescent="0.25">
      <c r="A2" s="27"/>
      <c r="B2" s="29" t="s">
        <v>0</v>
      </c>
      <c r="C2" s="29" t="s">
        <v>1</v>
      </c>
      <c r="D2" s="29" t="s">
        <v>2</v>
      </c>
      <c r="E2" s="29">
        <v>1981</v>
      </c>
      <c r="F2" s="29">
        <v>1982</v>
      </c>
      <c r="G2" s="29">
        <v>1983</v>
      </c>
      <c r="H2" s="29">
        <v>1984</v>
      </c>
      <c r="I2" s="29">
        <v>1985</v>
      </c>
      <c r="J2" s="29">
        <v>1986</v>
      </c>
      <c r="K2" s="29">
        <v>1987</v>
      </c>
      <c r="L2" s="29">
        <v>1988</v>
      </c>
      <c r="M2" s="29">
        <v>1989</v>
      </c>
      <c r="N2" s="29">
        <v>1990</v>
      </c>
      <c r="O2" s="29">
        <v>1991</v>
      </c>
      <c r="P2" s="29">
        <v>1992</v>
      </c>
      <c r="Q2" s="29">
        <v>1993</v>
      </c>
      <c r="R2" s="29">
        <v>1994</v>
      </c>
      <c r="S2" s="29">
        <v>1995</v>
      </c>
      <c r="T2" s="29">
        <v>1996</v>
      </c>
      <c r="U2" s="29">
        <v>1997</v>
      </c>
      <c r="V2" s="29">
        <v>1998</v>
      </c>
      <c r="W2" s="29">
        <v>1999</v>
      </c>
      <c r="X2" s="29">
        <v>2000</v>
      </c>
      <c r="Y2" s="29">
        <v>2001</v>
      </c>
      <c r="Z2" s="29">
        <v>2002</v>
      </c>
      <c r="AA2" s="29">
        <v>2003</v>
      </c>
      <c r="AB2" s="29">
        <v>2004</v>
      </c>
      <c r="AC2" s="29">
        <v>2005</v>
      </c>
      <c r="AD2" s="29">
        <v>2006</v>
      </c>
      <c r="AE2" s="30">
        <v>2007</v>
      </c>
      <c r="AF2" s="29">
        <v>2008</v>
      </c>
      <c r="AG2" s="29">
        <v>2009</v>
      </c>
      <c r="AH2" s="29">
        <v>2010</v>
      </c>
      <c r="AI2" s="29">
        <v>2011</v>
      </c>
      <c r="AJ2" s="29">
        <v>2012</v>
      </c>
      <c r="AK2" s="29">
        <v>2013</v>
      </c>
      <c r="AL2" s="29">
        <v>2014</v>
      </c>
      <c r="AM2" s="29">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1"/>
      <c r="B3" s="32" t="s">
        <v>3</v>
      </c>
      <c r="C3" s="32" t="s">
        <v>4</v>
      </c>
      <c r="D3" s="32" t="s">
        <v>5</v>
      </c>
      <c r="E3" s="32" t="s">
        <v>6</v>
      </c>
      <c r="F3" s="32" t="s">
        <v>7</v>
      </c>
      <c r="G3" s="32" t="s">
        <v>8</v>
      </c>
      <c r="H3" s="32" t="s">
        <v>9</v>
      </c>
      <c r="I3" s="32" t="s">
        <v>10</v>
      </c>
      <c r="J3" s="32" t="s">
        <v>11</v>
      </c>
      <c r="K3" s="32" t="s">
        <v>12</v>
      </c>
      <c r="L3" s="32" t="s">
        <v>13</v>
      </c>
      <c r="M3" s="32" t="s">
        <v>14</v>
      </c>
      <c r="N3" s="32" t="s">
        <v>15</v>
      </c>
      <c r="O3" s="32" t="s">
        <v>16</v>
      </c>
      <c r="P3" s="32" t="s">
        <v>17</v>
      </c>
      <c r="Q3" s="32" t="s">
        <v>18</v>
      </c>
      <c r="R3" s="32" t="s">
        <v>19</v>
      </c>
      <c r="S3" s="32" t="s">
        <v>20</v>
      </c>
      <c r="T3" s="32" t="s">
        <v>21</v>
      </c>
      <c r="U3" s="32" t="s">
        <v>22</v>
      </c>
      <c r="V3" s="32" t="s">
        <v>23</v>
      </c>
      <c r="W3" s="32" t="s">
        <v>24</v>
      </c>
      <c r="X3" s="32" t="s">
        <v>25</v>
      </c>
      <c r="Y3" s="32" t="s">
        <v>26</v>
      </c>
      <c r="Z3" s="32" t="s">
        <v>27</v>
      </c>
      <c r="AA3" s="32" t="s">
        <v>28</v>
      </c>
      <c r="AB3" s="32" t="s">
        <v>29</v>
      </c>
      <c r="AC3" s="32" t="s">
        <v>30</v>
      </c>
      <c r="AD3" s="32" t="s">
        <v>31</v>
      </c>
      <c r="AE3" s="32" t="s">
        <v>32</v>
      </c>
      <c r="AF3" s="32" t="s">
        <v>33</v>
      </c>
      <c r="AG3" s="32" t="s">
        <v>34</v>
      </c>
      <c r="AH3" s="32" t="s">
        <v>35</v>
      </c>
      <c r="AI3" s="32" t="s">
        <v>36</v>
      </c>
      <c r="AJ3" s="32" t="s">
        <v>37</v>
      </c>
      <c r="AK3" s="32" t="s">
        <v>38</v>
      </c>
      <c r="AL3" s="32" t="s">
        <v>39</v>
      </c>
      <c r="AM3" s="32"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3">
        <v>43983</v>
      </c>
      <c r="B4"/>
      <c r="C4"/>
      <c r="D4">
        <v>1650</v>
      </c>
      <c r="E4">
        <v>1663.1869999999999</v>
      </c>
      <c r="F4">
        <v>1395.087</v>
      </c>
      <c r="G4">
        <v>1615.2270000000001</v>
      </c>
      <c r="H4" s="4">
        <v>2302.527</v>
      </c>
      <c r="I4" s="4">
        <v>1628.673</v>
      </c>
      <c r="J4" s="4">
        <v>1758.79</v>
      </c>
      <c r="K4" s="4">
        <v>1654.693</v>
      </c>
      <c r="L4" s="4">
        <v>1625.2819999999999</v>
      </c>
      <c r="M4" s="4">
        <v>1530.54</v>
      </c>
      <c r="N4" s="4">
        <v>1677.193</v>
      </c>
      <c r="O4" s="4">
        <v>1850.5719999999999</v>
      </c>
      <c r="P4" s="4">
        <v>1560.31</v>
      </c>
      <c r="Q4" s="4">
        <v>1715.509</v>
      </c>
      <c r="R4" s="4">
        <v>1601.6279999999999</v>
      </c>
      <c r="S4" s="4">
        <v>1782.6679999999999</v>
      </c>
      <c r="T4" s="4">
        <v>1649.999</v>
      </c>
      <c r="U4" s="4">
        <v>1857.538</v>
      </c>
      <c r="V4" s="4">
        <v>1806.8330000000001</v>
      </c>
      <c r="W4" s="4">
        <v>1749.529</v>
      </c>
      <c r="X4" s="4">
        <v>1655.405</v>
      </c>
      <c r="Y4" s="4">
        <v>1629.347</v>
      </c>
      <c r="Z4" s="4">
        <v>1609.588</v>
      </c>
      <c r="AA4" s="4">
        <v>1627.7850000000001</v>
      </c>
      <c r="AB4" s="4">
        <v>1644.172</v>
      </c>
      <c r="AC4" s="4">
        <v>1881.742</v>
      </c>
      <c r="AD4" s="4">
        <v>1703.2719999999999</v>
      </c>
      <c r="AE4" s="4">
        <v>1602.9280000000001</v>
      </c>
      <c r="AF4" s="4">
        <v>1550.107</v>
      </c>
      <c r="AG4" s="4">
        <v>1813.241</v>
      </c>
      <c r="AH4" s="19">
        <v>1761.41</v>
      </c>
      <c r="AI4" s="4">
        <v>1452.912</v>
      </c>
      <c r="AJ4" s="4">
        <v>1582.492</v>
      </c>
      <c r="AK4" s="4">
        <v>1557.1010000000001</v>
      </c>
      <c r="AL4" s="4">
        <v>1507.145</v>
      </c>
      <c r="AM4" s="4">
        <v>1825.633</v>
      </c>
    </row>
    <row r="5" spans="1:54" ht="15" x14ac:dyDescent="0.25">
      <c r="A5" s="33">
        <v>44013</v>
      </c>
      <c r="B5"/>
      <c r="C5"/>
      <c r="D5">
        <v>434</v>
      </c>
      <c r="E5">
        <v>468.72</v>
      </c>
      <c r="F5">
        <v>442.01100000000002</v>
      </c>
      <c r="G5">
        <v>589.99599999999998</v>
      </c>
      <c r="H5" s="4">
        <v>649.48299999999995</v>
      </c>
      <c r="I5" s="4">
        <v>428.202</v>
      </c>
      <c r="J5" s="4">
        <v>463.54300000000001</v>
      </c>
      <c r="K5" s="4">
        <v>384.20299999999997</v>
      </c>
      <c r="L5" s="4">
        <v>387.178</v>
      </c>
      <c r="M5" s="4">
        <v>405.209</v>
      </c>
      <c r="N5" s="4">
        <v>445.15300000000002</v>
      </c>
      <c r="O5" s="4">
        <v>426.74400000000003</v>
      </c>
      <c r="P5" s="4">
        <v>513.13300000000004</v>
      </c>
      <c r="Q5" s="4">
        <v>501.08300000000003</v>
      </c>
      <c r="R5" s="4">
        <v>335.58199999999999</v>
      </c>
      <c r="S5" s="4">
        <v>685.87699999999995</v>
      </c>
      <c r="T5" s="4">
        <v>394.30500000000001</v>
      </c>
      <c r="U5" s="4">
        <v>417.35</v>
      </c>
      <c r="V5" s="4">
        <v>689.44</v>
      </c>
      <c r="W5" s="4">
        <v>557.41099999999994</v>
      </c>
      <c r="X5" s="4">
        <v>348.26299999999998</v>
      </c>
      <c r="Y5" s="4">
        <v>376.02699999999999</v>
      </c>
      <c r="Z5" s="4">
        <v>290.77800000000002</v>
      </c>
      <c r="AA5" s="4">
        <v>434</v>
      </c>
      <c r="AB5" s="4">
        <v>458.93200000000002</v>
      </c>
      <c r="AC5" s="4">
        <v>540.10199999999998</v>
      </c>
      <c r="AD5" s="4">
        <v>352.68400000000003</v>
      </c>
      <c r="AE5" s="4">
        <v>364.6</v>
      </c>
      <c r="AF5" s="4">
        <v>408.29399999999998</v>
      </c>
      <c r="AG5" s="4">
        <v>698.13599999999997</v>
      </c>
      <c r="AH5" s="19">
        <v>440.90600000000001</v>
      </c>
      <c r="AI5" s="4">
        <v>492.791</v>
      </c>
      <c r="AJ5" s="4">
        <v>327.05900000000003</v>
      </c>
      <c r="AK5" s="4">
        <v>316.24400000000003</v>
      </c>
      <c r="AL5" s="4">
        <v>368.23500000000001</v>
      </c>
      <c r="AM5" s="4">
        <v>475.26</v>
      </c>
    </row>
    <row r="6" spans="1:54" ht="15" x14ac:dyDescent="0.25">
      <c r="A6" s="33">
        <v>44044</v>
      </c>
      <c r="B6"/>
      <c r="C6"/>
      <c r="D6">
        <v>300</v>
      </c>
      <c r="E6">
        <v>288.14100000000002</v>
      </c>
      <c r="F6">
        <v>402.46100000000001</v>
      </c>
      <c r="G6">
        <v>395.46699999999998</v>
      </c>
      <c r="H6" s="4">
        <v>490.80599999999998</v>
      </c>
      <c r="I6" s="4">
        <v>280.07900000000001</v>
      </c>
      <c r="J6" s="4">
        <v>263.94900000000001</v>
      </c>
      <c r="K6" s="4">
        <v>329.85599999999999</v>
      </c>
      <c r="L6" s="4">
        <v>285.02499999999998</v>
      </c>
      <c r="M6" s="4">
        <v>351.73700000000002</v>
      </c>
      <c r="N6" s="4">
        <v>292.173</v>
      </c>
      <c r="O6" s="4">
        <v>299.78899999999999</v>
      </c>
      <c r="P6" s="4">
        <v>338.06099999999998</v>
      </c>
      <c r="Q6" s="4">
        <v>352.08300000000003</v>
      </c>
      <c r="R6" s="4">
        <v>228.42500000000001</v>
      </c>
      <c r="S6" s="4">
        <v>341.21699999999998</v>
      </c>
      <c r="T6" s="4">
        <v>219.91800000000001</v>
      </c>
      <c r="U6" s="4">
        <v>453.125</v>
      </c>
      <c r="V6" s="4">
        <v>389.45</v>
      </c>
      <c r="W6" s="4">
        <v>475.06799999999998</v>
      </c>
      <c r="X6" s="4">
        <v>226.221</v>
      </c>
      <c r="Y6" s="4">
        <v>300</v>
      </c>
      <c r="Z6" s="4">
        <v>217.93</v>
      </c>
      <c r="AA6" s="4">
        <v>268.82600000000002</v>
      </c>
      <c r="AB6" s="4">
        <v>267.44200000000001</v>
      </c>
      <c r="AC6" s="4">
        <v>318.77699999999999</v>
      </c>
      <c r="AD6" s="4">
        <v>307.84199999999998</v>
      </c>
      <c r="AE6" s="4">
        <v>323.85500000000002</v>
      </c>
      <c r="AF6" s="4">
        <v>269.00299999999999</v>
      </c>
      <c r="AG6" s="4">
        <v>305.94600000000003</v>
      </c>
      <c r="AH6" s="19">
        <v>361.85599999999999</v>
      </c>
      <c r="AI6" s="4">
        <v>271.66300000000001</v>
      </c>
      <c r="AJ6" s="4">
        <v>248.93899999999999</v>
      </c>
      <c r="AK6" s="4">
        <v>356.75599999999997</v>
      </c>
      <c r="AL6" s="4">
        <v>298.685</v>
      </c>
      <c r="AM6" s="4">
        <v>296.83499999999998</v>
      </c>
    </row>
    <row r="7" spans="1:54" ht="15" x14ac:dyDescent="0.25">
      <c r="A7" s="33">
        <v>44075</v>
      </c>
      <c r="B7"/>
      <c r="C7"/>
      <c r="D7">
        <v>300</v>
      </c>
      <c r="E7">
        <v>300</v>
      </c>
      <c r="F7">
        <v>443.34500000000003</v>
      </c>
      <c r="G7">
        <v>282.49900000000002</v>
      </c>
      <c r="H7" s="4">
        <v>354.98399999999998</v>
      </c>
      <c r="I7" s="4">
        <v>318.94900000000001</v>
      </c>
      <c r="J7" s="4">
        <v>373.07100000000003</v>
      </c>
      <c r="K7" s="4">
        <v>281.03699999999998</v>
      </c>
      <c r="L7" s="4">
        <v>314.64600000000002</v>
      </c>
      <c r="M7" s="4">
        <v>242.35300000000001</v>
      </c>
      <c r="N7" s="4">
        <v>259.28100000000001</v>
      </c>
      <c r="O7" s="4">
        <v>356.15800000000002</v>
      </c>
      <c r="P7" s="4">
        <v>307.87400000000002</v>
      </c>
      <c r="Q7" s="4">
        <v>366.78699999999998</v>
      </c>
      <c r="R7" s="4">
        <v>273.49799999999999</v>
      </c>
      <c r="S7" s="4">
        <v>273.16199999999998</v>
      </c>
      <c r="T7" s="4">
        <v>269.322</v>
      </c>
      <c r="U7" s="4">
        <v>458.94299999999998</v>
      </c>
      <c r="V7" s="4">
        <v>299.49599999999998</v>
      </c>
      <c r="W7" s="4">
        <v>376.43400000000003</v>
      </c>
      <c r="X7" s="4">
        <v>264.899</v>
      </c>
      <c r="Y7" s="4">
        <v>235.154</v>
      </c>
      <c r="Z7" s="4">
        <v>340.27499999999998</v>
      </c>
      <c r="AA7" s="4">
        <v>421.94600000000003</v>
      </c>
      <c r="AB7" s="4">
        <v>315.22300000000001</v>
      </c>
      <c r="AC7" s="4">
        <v>262.32299999999998</v>
      </c>
      <c r="AD7" s="4">
        <v>303.27699999999999</v>
      </c>
      <c r="AE7" s="4">
        <v>323.149</v>
      </c>
      <c r="AF7" s="4">
        <v>273.233</v>
      </c>
      <c r="AG7" s="4">
        <v>235.27699999999999</v>
      </c>
      <c r="AH7" s="19">
        <v>255.018</v>
      </c>
      <c r="AI7" s="4">
        <v>266.03899999999999</v>
      </c>
      <c r="AJ7" s="4">
        <v>216.76900000000001</v>
      </c>
      <c r="AK7" s="4">
        <v>490.541</v>
      </c>
      <c r="AL7" s="4">
        <v>334.14400000000001</v>
      </c>
      <c r="AM7" s="4">
        <v>276.93</v>
      </c>
    </row>
    <row r="8" spans="1:54" ht="15" x14ac:dyDescent="0.25">
      <c r="A8" s="33">
        <v>44105</v>
      </c>
      <c r="B8"/>
      <c r="C8"/>
      <c r="D8">
        <v>410</v>
      </c>
      <c r="E8">
        <v>487.23500000000001</v>
      </c>
      <c r="F8">
        <v>576.11</v>
      </c>
      <c r="G8">
        <v>414.91699999999997</v>
      </c>
      <c r="H8" s="4">
        <v>514.12</v>
      </c>
      <c r="I8" s="4">
        <v>617.79999999999995</v>
      </c>
      <c r="J8" s="4">
        <v>613.74199999999996</v>
      </c>
      <c r="K8" s="4">
        <v>302.47500000000002</v>
      </c>
      <c r="L8" s="4">
        <v>332.21</v>
      </c>
      <c r="M8" s="4">
        <v>318.315</v>
      </c>
      <c r="N8" s="4">
        <v>410.36</v>
      </c>
      <c r="O8" s="4">
        <v>316.35399999999998</v>
      </c>
      <c r="P8" s="4">
        <v>289.23</v>
      </c>
      <c r="Q8" s="4">
        <v>386.17500000000001</v>
      </c>
      <c r="R8" s="4">
        <v>393.86799999999999</v>
      </c>
      <c r="S8" s="4">
        <v>376.75599999999997</v>
      </c>
      <c r="T8" s="4">
        <v>417.84100000000001</v>
      </c>
      <c r="U8" s="4">
        <v>669.58399999999995</v>
      </c>
      <c r="V8" s="4">
        <v>416.52800000000002</v>
      </c>
      <c r="W8" s="4">
        <v>324.15800000000002</v>
      </c>
      <c r="X8" s="4">
        <v>417.589</v>
      </c>
      <c r="Y8" s="4">
        <v>263.36799999999999</v>
      </c>
      <c r="Z8" s="4">
        <v>410</v>
      </c>
      <c r="AA8" s="4">
        <v>332.13099999999997</v>
      </c>
      <c r="AB8" s="4">
        <v>457.00099999999998</v>
      </c>
      <c r="AC8" s="4">
        <v>457.4</v>
      </c>
      <c r="AD8" s="4">
        <v>997.46</v>
      </c>
      <c r="AE8" s="4">
        <v>508.57</v>
      </c>
      <c r="AF8" s="4">
        <v>300.95800000000003</v>
      </c>
      <c r="AG8" s="4">
        <v>307.959</v>
      </c>
      <c r="AH8" s="19">
        <v>403.77499999999998</v>
      </c>
      <c r="AI8" s="4">
        <v>383.63900000000001</v>
      </c>
      <c r="AJ8" s="4">
        <v>271.56599999999997</v>
      </c>
      <c r="AK8" s="4">
        <v>610.428</v>
      </c>
      <c r="AL8" s="4">
        <v>555.61099999999999</v>
      </c>
      <c r="AM8" s="4">
        <v>303.73599999999999</v>
      </c>
    </row>
    <row r="9" spans="1:54" ht="15" x14ac:dyDescent="0.25">
      <c r="A9" s="33">
        <v>44136</v>
      </c>
      <c r="B9"/>
      <c r="C9"/>
      <c r="D9">
        <v>425</v>
      </c>
      <c r="E9">
        <v>469.69299999999998</v>
      </c>
      <c r="F9">
        <v>464.863</v>
      </c>
      <c r="G9">
        <v>401.839</v>
      </c>
      <c r="H9" s="4">
        <v>436.07</v>
      </c>
      <c r="I9" s="4">
        <v>511.4</v>
      </c>
      <c r="J9" s="4">
        <v>590.67700000000002</v>
      </c>
      <c r="K9" s="4">
        <v>485.197</v>
      </c>
      <c r="L9" s="4">
        <v>337.75700000000001</v>
      </c>
      <c r="M9" s="4">
        <v>321.91699999999997</v>
      </c>
      <c r="N9" s="4">
        <v>472.56700000000001</v>
      </c>
      <c r="O9" s="4">
        <v>411.29700000000003</v>
      </c>
      <c r="P9" s="4">
        <v>346.31799999999998</v>
      </c>
      <c r="Q9" s="4">
        <v>400.86</v>
      </c>
      <c r="R9" s="4">
        <v>428.38099999999997</v>
      </c>
      <c r="S9" s="4">
        <v>365.88499999999999</v>
      </c>
      <c r="T9" s="4">
        <v>440.48</v>
      </c>
      <c r="U9" s="4">
        <v>455.30700000000002</v>
      </c>
      <c r="V9" s="4">
        <v>515.89400000000001</v>
      </c>
      <c r="W9" s="4">
        <v>322.94499999999999</v>
      </c>
      <c r="X9" s="4">
        <v>390.59899999999999</v>
      </c>
      <c r="Y9" s="4">
        <v>336.7</v>
      </c>
      <c r="Z9" s="4">
        <v>391.98599999999999</v>
      </c>
      <c r="AA9" s="4">
        <v>358.25200000000001</v>
      </c>
      <c r="AB9" s="4">
        <v>599.30700000000002</v>
      </c>
      <c r="AC9" s="4">
        <v>438.16699999999997</v>
      </c>
      <c r="AD9" s="4">
        <v>551.67399999999998</v>
      </c>
      <c r="AE9" s="4">
        <v>464.33800000000002</v>
      </c>
      <c r="AF9" s="4">
        <v>340.53100000000001</v>
      </c>
      <c r="AG9" s="4">
        <v>379.09300000000002</v>
      </c>
      <c r="AH9" s="19">
        <v>425</v>
      </c>
      <c r="AI9" s="4">
        <v>398.63400000000001</v>
      </c>
      <c r="AJ9" s="4">
        <v>319.238</v>
      </c>
      <c r="AK9" s="4">
        <v>521.09400000000005</v>
      </c>
      <c r="AL9" s="4">
        <v>435.57</v>
      </c>
      <c r="AM9" s="4">
        <v>361.01</v>
      </c>
    </row>
    <row r="10" spans="1:54" ht="15" x14ac:dyDescent="0.25">
      <c r="A10" s="33">
        <v>44166</v>
      </c>
      <c r="B10"/>
      <c r="C10"/>
      <c r="D10">
        <v>340</v>
      </c>
      <c r="E10">
        <v>359.02199999999999</v>
      </c>
      <c r="F10">
        <v>385.64</v>
      </c>
      <c r="G10">
        <v>337.779</v>
      </c>
      <c r="H10" s="4">
        <v>377.48099999999999</v>
      </c>
      <c r="I10" s="4">
        <v>372.87799999999999</v>
      </c>
      <c r="J10" s="4">
        <v>412.40199999999999</v>
      </c>
      <c r="K10" s="4">
        <v>328.58499999999998</v>
      </c>
      <c r="L10" s="4">
        <v>300.46199999999999</v>
      </c>
      <c r="M10" s="4">
        <v>286.00900000000001</v>
      </c>
      <c r="N10" s="4">
        <v>359.642</v>
      </c>
      <c r="O10" s="4">
        <v>340</v>
      </c>
      <c r="P10" s="4">
        <v>299.43799999999999</v>
      </c>
      <c r="Q10" s="4">
        <v>304.779</v>
      </c>
      <c r="R10" s="4">
        <v>343.62</v>
      </c>
      <c r="S10" s="4">
        <v>348.44200000000001</v>
      </c>
      <c r="T10" s="4">
        <v>446.93099999999998</v>
      </c>
      <c r="U10" s="4">
        <v>348.56799999999998</v>
      </c>
      <c r="V10" s="4">
        <v>400.19499999999999</v>
      </c>
      <c r="W10" s="4">
        <v>295.089</v>
      </c>
      <c r="X10" s="4">
        <v>299.75599999999997</v>
      </c>
      <c r="Y10" s="4">
        <v>301.83699999999999</v>
      </c>
      <c r="Z10" s="4">
        <v>315.36900000000003</v>
      </c>
      <c r="AA10" s="4">
        <v>327.49400000000003</v>
      </c>
      <c r="AB10" s="4">
        <v>369.77800000000002</v>
      </c>
      <c r="AC10" s="4">
        <v>329.08600000000001</v>
      </c>
      <c r="AD10" s="4">
        <v>383.59300000000002</v>
      </c>
      <c r="AE10" s="4">
        <v>407.27</v>
      </c>
      <c r="AF10" s="4">
        <v>318.69900000000001</v>
      </c>
      <c r="AG10" s="4">
        <v>323.38099999999997</v>
      </c>
      <c r="AH10" s="19">
        <v>383.58199999999999</v>
      </c>
      <c r="AI10" s="4">
        <v>324.16000000000003</v>
      </c>
      <c r="AJ10" s="4">
        <v>295.08199999999999</v>
      </c>
      <c r="AK10" s="4">
        <v>369.99400000000003</v>
      </c>
      <c r="AL10" s="4">
        <v>343.82900000000001</v>
      </c>
      <c r="AM10" s="4">
        <v>319.63400000000001</v>
      </c>
    </row>
    <row r="11" spans="1:54" ht="15" x14ac:dyDescent="0.25">
      <c r="A11" s="33">
        <v>44197</v>
      </c>
      <c r="B11"/>
      <c r="C11"/>
      <c r="D11">
        <v>310</v>
      </c>
      <c r="E11">
        <v>340.88799999999998</v>
      </c>
      <c r="F11">
        <v>326.18400000000003</v>
      </c>
      <c r="G11">
        <v>310</v>
      </c>
      <c r="H11" s="4">
        <v>364.83800000000002</v>
      </c>
      <c r="I11" s="4">
        <v>310.70499999999998</v>
      </c>
      <c r="J11" s="4">
        <v>320.846</v>
      </c>
      <c r="K11" s="4">
        <v>290.81400000000002</v>
      </c>
      <c r="L11" s="4">
        <v>280.19099999999997</v>
      </c>
      <c r="M11" s="4">
        <v>273.95800000000003</v>
      </c>
      <c r="N11" s="4">
        <v>295.68099999999998</v>
      </c>
      <c r="O11" s="4">
        <v>298.851</v>
      </c>
      <c r="P11" s="4">
        <v>411.65100000000001</v>
      </c>
      <c r="Q11" s="4">
        <v>280.03699999999998</v>
      </c>
      <c r="R11" s="4">
        <v>325.404</v>
      </c>
      <c r="S11" s="4">
        <v>301.83800000000002</v>
      </c>
      <c r="T11" s="4">
        <v>389.76900000000001</v>
      </c>
      <c r="U11" s="4">
        <v>314.47899999999998</v>
      </c>
      <c r="V11" s="4">
        <v>316.93299999999999</v>
      </c>
      <c r="W11" s="4">
        <v>285.70299999999997</v>
      </c>
      <c r="X11" s="4">
        <v>288.19099999999997</v>
      </c>
      <c r="Y11" s="4">
        <v>272.30399999999997</v>
      </c>
      <c r="Z11" s="4">
        <v>280.55</v>
      </c>
      <c r="AA11" s="4">
        <v>295.49</v>
      </c>
      <c r="AB11" s="4">
        <v>555.21100000000001</v>
      </c>
      <c r="AC11" s="4">
        <v>305.90300000000002</v>
      </c>
      <c r="AD11" s="4">
        <v>332.50400000000002</v>
      </c>
      <c r="AE11" s="4">
        <v>338.08100000000002</v>
      </c>
      <c r="AF11" s="4">
        <v>313.589</v>
      </c>
      <c r="AG11" s="4">
        <v>303.04700000000003</v>
      </c>
      <c r="AH11" s="19">
        <v>350.36599999999999</v>
      </c>
      <c r="AI11" s="4">
        <v>298.60300000000001</v>
      </c>
      <c r="AJ11" s="4">
        <v>283.96199999999999</v>
      </c>
      <c r="AK11" s="4">
        <v>303.20499999999998</v>
      </c>
      <c r="AL11" s="4">
        <v>312.78300000000002</v>
      </c>
      <c r="AM11" s="4">
        <v>319.63099999999997</v>
      </c>
    </row>
    <row r="12" spans="1:54" ht="15" x14ac:dyDescent="0.25">
      <c r="A12" s="33">
        <v>44228</v>
      </c>
      <c r="B12"/>
      <c r="C12"/>
      <c r="D12">
        <v>320</v>
      </c>
      <c r="E12">
        <v>313.97699999999998</v>
      </c>
      <c r="F12">
        <v>331.83300000000003</v>
      </c>
      <c r="G12">
        <v>285.04500000000002</v>
      </c>
      <c r="H12" s="4">
        <v>318.84300000000002</v>
      </c>
      <c r="I12" s="4">
        <v>420.64800000000002</v>
      </c>
      <c r="J12" s="4">
        <v>374.19499999999999</v>
      </c>
      <c r="K12" s="4">
        <v>298.15199999999999</v>
      </c>
      <c r="L12" s="4">
        <v>296.22000000000003</v>
      </c>
      <c r="M12" s="4">
        <v>265.608</v>
      </c>
      <c r="N12" s="4">
        <v>295.77600000000001</v>
      </c>
      <c r="O12" s="4">
        <v>338.26400000000001</v>
      </c>
      <c r="P12" s="4">
        <v>532.745</v>
      </c>
      <c r="Q12" s="4">
        <v>280.77800000000002</v>
      </c>
      <c r="R12" s="4">
        <v>361.803</v>
      </c>
      <c r="S12" s="4">
        <v>320</v>
      </c>
      <c r="T12" s="4">
        <v>375.85399999999998</v>
      </c>
      <c r="U12" s="4">
        <v>337.29599999999999</v>
      </c>
      <c r="V12" s="4">
        <v>338.96300000000002</v>
      </c>
      <c r="W12" s="4">
        <v>326.78100000000001</v>
      </c>
      <c r="X12" s="4">
        <v>292.173</v>
      </c>
      <c r="Y12" s="4">
        <v>241.00800000000001</v>
      </c>
      <c r="Z12" s="4">
        <v>311.96300000000002</v>
      </c>
      <c r="AA12" s="4">
        <v>283.78500000000003</v>
      </c>
      <c r="AB12" s="4">
        <v>569.52499999999998</v>
      </c>
      <c r="AC12" s="4">
        <v>279.20299999999997</v>
      </c>
      <c r="AD12" s="4">
        <v>359.029</v>
      </c>
      <c r="AE12" s="4">
        <v>334.04899999999998</v>
      </c>
      <c r="AF12" s="4">
        <v>323.79700000000003</v>
      </c>
      <c r="AG12" s="4">
        <v>359.67500000000001</v>
      </c>
      <c r="AH12" s="19">
        <v>334.71199999999999</v>
      </c>
      <c r="AI12" s="4">
        <v>288.99099999999999</v>
      </c>
      <c r="AJ12" s="4">
        <v>286.89800000000002</v>
      </c>
      <c r="AK12" s="4">
        <v>307.608</v>
      </c>
      <c r="AL12" s="4">
        <v>401.315</v>
      </c>
      <c r="AM12" s="4">
        <v>279.87599999999998</v>
      </c>
    </row>
    <row r="13" spans="1:54" ht="15" x14ac:dyDescent="0.25">
      <c r="A13" s="33">
        <v>44256</v>
      </c>
      <c r="B13"/>
      <c r="C13"/>
      <c r="D13">
        <v>500</v>
      </c>
      <c r="E13">
        <v>564.44399999999996</v>
      </c>
      <c r="F13">
        <v>681.25900000000001</v>
      </c>
      <c r="G13">
        <v>353.06099999999998</v>
      </c>
      <c r="H13" s="4">
        <v>603.98400000000004</v>
      </c>
      <c r="I13" s="4">
        <v>1111.92</v>
      </c>
      <c r="J13" s="4">
        <v>598.16600000000005</v>
      </c>
      <c r="K13" s="4">
        <v>403.78100000000001</v>
      </c>
      <c r="L13" s="4">
        <v>635.79300000000001</v>
      </c>
      <c r="M13" s="4">
        <v>390.59300000000002</v>
      </c>
      <c r="N13" s="4">
        <v>450.21100000000001</v>
      </c>
      <c r="O13" s="4">
        <v>568.93899999999996</v>
      </c>
      <c r="P13" s="4">
        <v>645.29700000000003</v>
      </c>
      <c r="Q13" s="4">
        <v>493.584</v>
      </c>
      <c r="R13" s="4">
        <v>1018.9640000000001</v>
      </c>
      <c r="S13" s="4">
        <v>500</v>
      </c>
      <c r="T13" s="4">
        <v>803.41600000000005</v>
      </c>
      <c r="U13" s="4">
        <v>438.97399999999999</v>
      </c>
      <c r="V13" s="4">
        <v>462.875</v>
      </c>
      <c r="W13" s="4">
        <v>448.18599999999998</v>
      </c>
      <c r="X13" s="4">
        <v>496.48399999999998</v>
      </c>
      <c r="Y13" s="4">
        <v>277.54899999999998</v>
      </c>
      <c r="Z13" s="4">
        <v>503.12099999999998</v>
      </c>
      <c r="AA13" s="4">
        <v>616.22699999999998</v>
      </c>
      <c r="AB13" s="4">
        <v>774.11300000000006</v>
      </c>
      <c r="AC13" s="4">
        <v>386.88099999999997</v>
      </c>
      <c r="AD13" s="4">
        <v>803.173</v>
      </c>
      <c r="AE13" s="4">
        <v>433.97500000000002</v>
      </c>
      <c r="AF13" s="4">
        <v>568.52200000000005</v>
      </c>
      <c r="AG13" s="4">
        <v>497.29899999999998</v>
      </c>
      <c r="AH13" s="19">
        <v>508.19499999999999</v>
      </c>
      <c r="AI13" s="4">
        <v>437.79300000000001</v>
      </c>
      <c r="AJ13" s="4">
        <v>376.77699999999999</v>
      </c>
      <c r="AK13" s="4">
        <v>473.714</v>
      </c>
      <c r="AL13" s="4">
        <v>606.81299999999999</v>
      </c>
      <c r="AM13" s="4">
        <v>408.64400000000001</v>
      </c>
    </row>
    <row r="14" spans="1:54" ht="15" x14ac:dyDescent="0.25">
      <c r="A14" s="33">
        <v>44287</v>
      </c>
      <c r="B14"/>
      <c r="C14"/>
      <c r="D14">
        <v>770</v>
      </c>
      <c r="E14">
        <v>616.78800000000001</v>
      </c>
      <c r="F14">
        <v>669.78700000000003</v>
      </c>
      <c r="G14">
        <v>689.68299999999999</v>
      </c>
      <c r="H14" s="4">
        <v>1519.3710000000001</v>
      </c>
      <c r="I14" s="4">
        <v>2105.009</v>
      </c>
      <c r="J14" s="4">
        <v>905.91</v>
      </c>
      <c r="K14" s="4">
        <v>692.548</v>
      </c>
      <c r="L14" s="4">
        <v>1152.2860000000001</v>
      </c>
      <c r="M14" s="4">
        <v>694.57399999999996</v>
      </c>
      <c r="N14" s="4">
        <v>565.46799999999996</v>
      </c>
      <c r="O14" s="4">
        <v>978.40300000000002</v>
      </c>
      <c r="P14" s="4">
        <v>1487.1389999999999</v>
      </c>
      <c r="Q14" s="4">
        <v>727.86</v>
      </c>
      <c r="R14" s="4">
        <v>821.01800000000003</v>
      </c>
      <c r="S14" s="4">
        <v>811.33799999999997</v>
      </c>
      <c r="T14" s="4">
        <v>1403.8710000000001</v>
      </c>
      <c r="U14" s="4">
        <v>901.327</v>
      </c>
      <c r="V14" s="4">
        <v>558.351</v>
      </c>
      <c r="W14" s="4">
        <v>682.84100000000001</v>
      </c>
      <c r="X14" s="4">
        <v>783.20600000000002</v>
      </c>
      <c r="Y14" s="4">
        <v>477.25900000000001</v>
      </c>
      <c r="Z14" s="4">
        <v>641.98199999999997</v>
      </c>
      <c r="AA14" s="4">
        <v>1368.566</v>
      </c>
      <c r="AB14" s="4">
        <v>1387.4169999999999</v>
      </c>
      <c r="AC14" s="4">
        <v>979.53499999999997</v>
      </c>
      <c r="AD14" s="4">
        <v>1054.086</v>
      </c>
      <c r="AE14" s="4">
        <v>770</v>
      </c>
      <c r="AF14" s="4">
        <v>726.60900000000004</v>
      </c>
      <c r="AG14" s="4">
        <v>716.40300000000002</v>
      </c>
      <c r="AH14" s="19">
        <v>1097.479</v>
      </c>
      <c r="AI14" s="4">
        <v>812.69500000000005</v>
      </c>
      <c r="AJ14" s="4">
        <v>419.81</v>
      </c>
      <c r="AK14" s="4">
        <v>661.76300000000003</v>
      </c>
      <c r="AL14" s="4">
        <v>594.745</v>
      </c>
      <c r="AM14" s="4">
        <v>459.98399999999998</v>
      </c>
    </row>
    <row r="15" spans="1:54" ht="15" x14ac:dyDescent="0.25">
      <c r="A15" s="33">
        <v>44317</v>
      </c>
      <c r="B15"/>
      <c r="C15"/>
      <c r="D15">
        <v>1850</v>
      </c>
      <c r="E15">
        <v>1849.999</v>
      </c>
      <c r="F15">
        <v>1979.1659999999999</v>
      </c>
      <c r="G15">
        <v>3496.143</v>
      </c>
      <c r="H15" s="4">
        <v>3603.8890000000001</v>
      </c>
      <c r="I15" s="4">
        <v>3230.4549999999999</v>
      </c>
      <c r="J15" s="4">
        <v>2485.4160000000002</v>
      </c>
      <c r="K15" s="4">
        <v>1142.6410000000001</v>
      </c>
      <c r="L15" s="4">
        <v>1426.7049999999999</v>
      </c>
      <c r="M15" s="4">
        <v>742.60199999999998</v>
      </c>
      <c r="N15" s="4">
        <v>1174.902</v>
      </c>
      <c r="O15" s="4">
        <v>1738.3820000000001</v>
      </c>
      <c r="P15" s="4">
        <v>3525.848</v>
      </c>
      <c r="Q15" s="4">
        <v>1655.5930000000001</v>
      </c>
      <c r="R15" s="4">
        <v>2250.855</v>
      </c>
      <c r="S15" s="4">
        <v>2498.9720000000002</v>
      </c>
      <c r="T15" s="4">
        <v>3796.049</v>
      </c>
      <c r="U15" s="4">
        <v>2279.16</v>
      </c>
      <c r="V15" s="4">
        <v>1761.21</v>
      </c>
      <c r="W15" s="4">
        <v>1676.6559999999999</v>
      </c>
      <c r="X15" s="4">
        <v>2206.8159999999998</v>
      </c>
      <c r="Y15" s="4">
        <v>232.215</v>
      </c>
      <c r="Z15" s="4">
        <v>1432.1859999999999</v>
      </c>
      <c r="AA15" s="4">
        <v>1652.2739999999999</v>
      </c>
      <c r="AB15" s="4">
        <v>2916.0459999999998</v>
      </c>
      <c r="AC15" s="4">
        <v>2152.3009999999999</v>
      </c>
      <c r="AD15" s="4">
        <v>1982.335</v>
      </c>
      <c r="AE15" s="4">
        <v>2177.473</v>
      </c>
      <c r="AF15" s="4">
        <v>2308.3649999999998</v>
      </c>
      <c r="AG15" s="4">
        <v>847.17200000000003</v>
      </c>
      <c r="AH15" s="19">
        <v>2218.489</v>
      </c>
      <c r="AI15" s="4">
        <v>890.99099999999999</v>
      </c>
      <c r="AJ15" s="4">
        <v>859.54700000000003</v>
      </c>
      <c r="AK15" s="4">
        <v>1748.317</v>
      </c>
      <c r="AL15" s="4">
        <v>1126.5409999999999</v>
      </c>
      <c r="AM15" s="4">
        <v>775.03399999999999</v>
      </c>
    </row>
    <row r="16" spans="1:54" ht="15" x14ac:dyDescent="0.25">
      <c r="A16" s="33">
        <v>44348</v>
      </c>
      <c r="B16"/>
      <c r="C16"/>
      <c r="D16">
        <v>2450</v>
      </c>
      <c r="E16">
        <v>3236.4470000000001</v>
      </c>
      <c r="F16">
        <v>5469.6030000000001</v>
      </c>
      <c r="G16">
        <v>5604.4059999999999</v>
      </c>
      <c r="H16" s="4">
        <v>3422.6080000000002</v>
      </c>
      <c r="I16" s="4">
        <v>4295.4780000000001</v>
      </c>
      <c r="J16" s="4">
        <v>1717.9739999999999</v>
      </c>
      <c r="K16" s="4">
        <v>1882.2619999999999</v>
      </c>
      <c r="L16" s="4">
        <v>1194.2139999999999</v>
      </c>
      <c r="M16" s="4">
        <v>1522.884</v>
      </c>
      <c r="N16" s="4">
        <v>2601.9369999999999</v>
      </c>
      <c r="O16" s="4">
        <v>1204.345</v>
      </c>
      <c r="P16" s="4">
        <v>4670.308</v>
      </c>
      <c r="Q16" s="4">
        <v>1458.76</v>
      </c>
      <c r="R16" s="4">
        <v>4842.9189999999999</v>
      </c>
      <c r="S16" s="4">
        <v>2635.587</v>
      </c>
      <c r="T16" s="4">
        <v>4869.3</v>
      </c>
      <c r="U16" s="4">
        <v>2378.88</v>
      </c>
      <c r="V16" s="4">
        <v>3227.9549999999999</v>
      </c>
      <c r="W16" s="4">
        <v>1352.7750000000001</v>
      </c>
      <c r="X16" s="4">
        <v>1563.307</v>
      </c>
      <c r="Y16" s="4">
        <v>340.70600000000002</v>
      </c>
      <c r="Z16" s="4">
        <v>2450</v>
      </c>
      <c r="AA16" s="4">
        <v>1031.4839999999999</v>
      </c>
      <c r="AB16" s="4">
        <v>3679.2040000000002</v>
      </c>
      <c r="AC16" s="4">
        <v>1934.2660000000001</v>
      </c>
      <c r="AD16" s="4">
        <v>1285.6890000000001</v>
      </c>
      <c r="AE16" s="4">
        <v>3942.627</v>
      </c>
      <c r="AF16" s="4">
        <v>2475.3649999999998</v>
      </c>
      <c r="AG16" s="4">
        <v>2460.1689999999999</v>
      </c>
      <c r="AH16" s="19">
        <v>5129.9369999999999</v>
      </c>
      <c r="AI16" s="4">
        <v>289.09500000000003</v>
      </c>
      <c r="AJ16" s="4">
        <v>1148.454</v>
      </c>
      <c r="AK16" s="4">
        <v>3156.1120000000001</v>
      </c>
      <c r="AL16" s="4">
        <v>2241.3180000000002</v>
      </c>
      <c r="AM16" s="4">
        <v>1138.519</v>
      </c>
    </row>
    <row r="17" spans="1:39" ht="15" x14ac:dyDescent="0.25">
      <c r="A17" s="33">
        <v>44378</v>
      </c>
      <c r="B17"/>
      <c r="C17"/>
      <c r="D17">
        <v>900</v>
      </c>
      <c r="E17">
        <v>2163.3470000000002</v>
      </c>
      <c r="F17">
        <v>3347.174</v>
      </c>
      <c r="G17">
        <v>2444.9380000000001</v>
      </c>
      <c r="H17" s="4">
        <v>1064.3150000000001</v>
      </c>
      <c r="I17" s="4">
        <v>1757.7059999999999</v>
      </c>
      <c r="J17" s="4">
        <v>576.11900000000003</v>
      </c>
      <c r="K17" s="4">
        <v>621.49400000000003</v>
      </c>
      <c r="L17" s="4">
        <v>533.20699999999999</v>
      </c>
      <c r="M17" s="4">
        <v>728.05499999999995</v>
      </c>
      <c r="N17" s="4">
        <v>1112.57</v>
      </c>
      <c r="O17" s="4">
        <v>468.38600000000002</v>
      </c>
      <c r="P17" s="4">
        <v>1975.85</v>
      </c>
      <c r="Q17" s="4">
        <v>350.245</v>
      </c>
      <c r="R17" s="4">
        <v>4130.4549999999999</v>
      </c>
      <c r="S17" s="4">
        <v>1153.9380000000001</v>
      </c>
      <c r="T17" s="4">
        <v>1764.921</v>
      </c>
      <c r="U17" s="4">
        <v>1413.221</v>
      </c>
      <c r="V17" s="4">
        <v>1882.691</v>
      </c>
      <c r="W17" s="4">
        <v>317.23899999999998</v>
      </c>
      <c r="X17" s="4">
        <v>379.79399999999998</v>
      </c>
      <c r="Y17" s="4">
        <v>90.186999999999998</v>
      </c>
      <c r="Z17" s="4">
        <v>655.40200000000004</v>
      </c>
      <c r="AA17" s="4">
        <v>477.29700000000003</v>
      </c>
      <c r="AB17" s="4">
        <v>1598.51</v>
      </c>
      <c r="AC17" s="4">
        <v>513.22</v>
      </c>
      <c r="AD17" s="4">
        <v>417.95</v>
      </c>
      <c r="AE17" s="4">
        <v>2022.0889999999999</v>
      </c>
      <c r="AF17" s="4">
        <v>1466.5840000000001</v>
      </c>
      <c r="AG17" s="4">
        <v>900</v>
      </c>
      <c r="AH17" s="19">
        <v>3772.212</v>
      </c>
      <c r="AI17" s="4">
        <v>100.971</v>
      </c>
      <c r="AJ17" s="4">
        <v>320.52</v>
      </c>
      <c r="AK17" s="4">
        <v>1029.136</v>
      </c>
      <c r="AL17" s="4">
        <v>851.30600000000004</v>
      </c>
      <c r="AM17" s="4">
        <v>392.42200000000003</v>
      </c>
    </row>
    <row r="18" spans="1:39" ht="15" x14ac:dyDescent="0.25">
      <c r="A18" s="33">
        <v>44409</v>
      </c>
      <c r="B18"/>
      <c r="C18"/>
      <c r="D18">
        <v>400</v>
      </c>
      <c r="E18">
        <v>901.87699999999995</v>
      </c>
      <c r="F18">
        <v>1053.6199999999999</v>
      </c>
      <c r="G18">
        <v>969.62099999999998</v>
      </c>
      <c r="H18" s="4">
        <v>475.755</v>
      </c>
      <c r="I18" s="4">
        <v>582.25099999999998</v>
      </c>
      <c r="J18" s="4">
        <v>400</v>
      </c>
      <c r="K18" s="4">
        <v>318.82299999999998</v>
      </c>
      <c r="L18" s="4">
        <v>392.92</v>
      </c>
      <c r="M18" s="4">
        <v>323.89100000000002</v>
      </c>
      <c r="N18" s="4">
        <v>458.274</v>
      </c>
      <c r="O18" s="4">
        <v>339.32</v>
      </c>
      <c r="P18" s="4">
        <v>777.04200000000003</v>
      </c>
      <c r="Q18" s="4">
        <v>220.68</v>
      </c>
      <c r="R18" s="4">
        <v>1184.4549999999999</v>
      </c>
      <c r="S18" s="4">
        <v>390.94400000000002</v>
      </c>
      <c r="T18" s="4">
        <v>923.25199999999995</v>
      </c>
      <c r="U18" s="4">
        <v>582.68499999999995</v>
      </c>
      <c r="V18" s="4">
        <v>830.64400000000001</v>
      </c>
      <c r="W18" s="4">
        <v>214.13200000000001</v>
      </c>
      <c r="X18" s="4">
        <v>316.774</v>
      </c>
      <c r="Y18" s="4">
        <v>111.68600000000001</v>
      </c>
      <c r="Z18" s="4">
        <v>314.46699999999998</v>
      </c>
      <c r="AA18" s="4">
        <v>276.61200000000002</v>
      </c>
      <c r="AB18" s="4">
        <v>583.04600000000005</v>
      </c>
      <c r="AC18" s="4">
        <v>354.02</v>
      </c>
      <c r="AD18" s="4">
        <v>361.83800000000002</v>
      </c>
      <c r="AE18" s="4">
        <v>632.59900000000005</v>
      </c>
      <c r="AF18" s="4">
        <v>496.72500000000002</v>
      </c>
      <c r="AG18" s="4">
        <v>467.66399999999999</v>
      </c>
      <c r="AH18" s="19">
        <v>942.58199999999999</v>
      </c>
      <c r="AI18" s="4">
        <v>152.63300000000001</v>
      </c>
      <c r="AJ18" s="4">
        <v>333.49400000000003</v>
      </c>
      <c r="AK18" s="4">
        <v>490.24400000000003</v>
      </c>
      <c r="AL18" s="4">
        <v>360.185</v>
      </c>
      <c r="AM18" s="4">
        <v>237.786</v>
      </c>
    </row>
    <row r="19" spans="1:39" ht="15" x14ac:dyDescent="0.25">
      <c r="A19" s="33">
        <v>44440</v>
      </c>
      <c r="B19"/>
      <c r="C19"/>
      <c r="D19">
        <v>325</v>
      </c>
      <c r="E19">
        <v>630.42499999999995</v>
      </c>
      <c r="F19">
        <v>497.00200000000001</v>
      </c>
      <c r="G19">
        <v>540.59100000000001</v>
      </c>
      <c r="H19" s="4">
        <v>435.12</v>
      </c>
      <c r="I19" s="4">
        <v>528.38300000000004</v>
      </c>
      <c r="J19" s="4">
        <v>307.18400000000003</v>
      </c>
      <c r="K19" s="4">
        <v>315.98500000000001</v>
      </c>
      <c r="L19" s="4">
        <v>243.006</v>
      </c>
      <c r="M19" s="4">
        <v>239.88499999999999</v>
      </c>
      <c r="N19" s="4">
        <v>407.22</v>
      </c>
      <c r="O19" s="4">
        <v>311.19</v>
      </c>
      <c r="P19" s="4">
        <v>594.86800000000005</v>
      </c>
      <c r="Q19" s="4">
        <v>257.93900000000002</v>
      </c>
      <c r="R19" s="4">
        <v>518.46299999999997</v>
      </c>
      <c r="S19" s="4">
        <v>324.89299999999997</v>
      </c>
      <c r="T19" s="4">
        <v>687.84699999999998</v>
      </c>
      <c r="U19" s="4">
        <v>362.43799999999999</v>
      </c>
      <c r="V19" s="4">
        <v>488.44200000000001</v>
      </c>
      <c r="W19" s="4">
        <v>241.411</v>
      </c>
      <c r="X19" s="4">
        <v>233.04400000000001</v>
      </c>
      <c r="Y19" s="4">
        <v>238.589</v>
      </c>
      <c r="Z19" s="4">
        <v>429.29199999999997</v>
      </c>
      <c r="AA19" s="4">
        <v>309.06099999999998</v>
      </c>
      <c r="AB19" s="4">
        <v>377.87400000000002</v>
      </c>
      <c r="AC19" s="4">
        <v>311.33499999999998</v>
      </c>
      <c r="AD19" s="4">
        <v>325</v>
      </c>
      <c r="AE19" s="4">
        <v>412.17</v>
      </c>
      <c r="AF19" s="4">
        <v>288.053</v>
      </c>
      <c r="AG19" s="4">
        <v>269.53300000000002</v>
      </c>
      <c r="AH19" s="19">
        <v>495.24599999999998</v>
      </c>
      <c r="AI19" s="4">
        <v>144.714</v>
      </c>
      <c r="AJ19" s="4">
        <v>447.49299999999999</v>
      </c>
      <c r="AK19" s="4">
        <v>402.76799999999997</v>
      </c>
      <c r="AL19" s="4">
        <v>277.40499999999997</v>
      </c>
      <c r="AM19" s="4">
        <v>240.93100000000001</v>
      </c>
    </row>
    <row r="20" spans="1:39" ht="15" x14ac:dyDescent="0.25">
      <c r="A20" s="33">
        <v>44470</v>
      </c>
      <c r="B20"/>
      <c r="C20"/>
      <c r="D20">
        <v>442.64</v>
      </c>
      <c r="E20">
        <v>760.471</v>
      </c>
      <c r="F20">
        <v>664.45899999999995</v>
      </c>
      <c r="G20">
        <v>727.71</v>
      </c>
      <c r="H20" s="4">
        <v>820.976</v>
      </c>
      <c r="I20" s="4">
        <v>837.91899999999998</v>
      </c>
      <c r="J20" s="4">
        <v>342</v>
      </c>
      <c r="K20" s="4">
        <v>351.49599999999998</v>
      </c>
      <c r="L20" s="4">
        <v>342.83800000000002</v>
      </c>
      <c r="M20" s="4">
        <v>406.791</v>
      </c>
      <c r="N20" s="4">
        <v>357.173</v>
      </c>
      <c r="O20" s="4">
        <v>296.04399999999998</v>
      </c>
      <c r="P20" s="4">
        <v>620.92399999999998</v>
      </c>
      <c r="Q20" s="4">
        <v>394.28199999999998</v>
      </c>
      <c r="R20" s="4">
        <v>620.95500000000004</v>
      </c>
      <c r="S20" s="4">
        <v>506.84500000000003</v>
      </c>
      <c r="T20" s="4">
        <v>934.21600000000001</v>
      </c>
      <c r="U20" s="4">
        <v>508.37900000000002</v>
      </c>
      <c r="V20" s="4">
        <v>410.28100000000001</v>
      </c>
      <c r="W20" s="4">
        <v>411.18700000000001</v>
      </c>
      <c r="X20" s="4">
        <v>284.21800000000002</v>
      </c>
      <c r="Y20" s="4">
        <v>315.738</v>
      </c>
      <c r="Z20" s="4">
        <v>358.464</v>
      </c>
      <c r="AA20" s="4">
        <v>484.57900000000001</v>
      </c>
      <c r="AB20" s="4">
        <v>632.84699999999998</v>
      </c>
      <c r="AC20" s="4">
        <v>1069.7080000000001</v>
      </c>
      <c r="AD20" s="4">
        <v>535.91399999999999</v>
      </c>
      <c r="AE20" s="4">
        <v>452.11700000000002</v>
      </c>
      <c r="AF20" s="4">
        <v>374.80900000000003</v>
      </c>
      <c r="AG20" s="4">
        <v>444.19299999999998</v>
      </c>
      <c r="AH20" s="19">
        <v>634.24099999999999</v>
      </c>
      <c r="AI20" s="4">
        <v>205.863</v>
      </c>
      <c r="AJ20" s="4">
        <v>588.82899999999995</v>
      </c>
      <c r="AK20" s="4">
        <v>667.95699999999999</v>
      </c>
      <c r="AL20" s="4">
        <v>313.904</v>
      </c>
      <c r="AM20" s="4">
        <v>445.62700000000001</v>
      </c>
    </row>
    <row r="21" spans="1:39" ht="15" x14ac:dyDescent="0.25">
      <c r="A21" s="33">
        <v>44501</v>
      </c>
      <c r="B21"/>
      <c r="C21"/>
      <c r="D21">
        <v>440.79</v>
      </c>
      <c r="E21">
        <v>592.84</v>
      </c>
      <c r="F21">
        <v>610.601</v>
      </c>
      <c r="G21">
        <v>621.18600000000004</v>
      </c>
      <c r="H21" s="4">
        <v>657.06700000000001</v>
      </c>
      <c r="I21" s="4">
        <v>776.08799999999997</v>
      </c>
      <c r="J21" s="4">
        <v>538.68399999999997</v>
      </c>
      <c r="K21" s="4">
        <v>354.12799999999999</v>
      </c>
      <c r="L21" s="4">
        <v>341.92399999999998</v>
      </c>
      <c r="M21" s="4">
        <v>472.916</v>
      </c>
      <c r="N21" s="4">
        <v>455.267</v>
      </c>
      <c r="O21" s="4">
        <v>358.05399999999997</v>
      </c>
      <c r="P21" s="4">
        <v>606.11199999999997</v>
      </c>
      <c r="Q21" s="4">
        <v>433.90800000000002</v>
      </c>
      <c r="R21" s="4">
        <v>562.48599999999999</v>
      </c>
      <c r="S21" s="4">
        <v>516.04499999999996</v>
      </c>
      <c r="T21" s="4">
        <v>647.91</v>
      </c>
      <c r="U21" s="4">
        <v>608.45299999999997</v>
      </c>
      <c r="V21" s="4">
        <v>400.53</v>
      </c>
      <c r="W21" s="4">
        <v>395.10500000000002</v>
      </c>
      <c r="X21" s="4">
        <v>362.32600000000002</v>
      </c>
      <c r="Y21" s="4">
        <v>312.60000000000002</v>
      </c>
      <c r="Z21" s="4">
        <v>383.96800000000002</v>
      </c>
      <c r="AA21" s="4">
        <v>636.37199999999996</v>
      </c>
      <c r="AB21" s="4">
        <v>589.01900000000001</v>
      </c>
      <c r="AC21" s="4">
        <v>601.54</v>
      </c>
      <c r="AD21" s="4">
        <v>483.435</v>
      </c>
      <c r="AE21" s="4">
        <v>473.78300000000002</v>
      </c>
      <c r="AF21" s="4">
        <v>445.30200000000002</v>
      </c>
      <c r="AG21" s="4">
        <v>465.81799999999998</v>
      </c>
      <c r="AH21" s="19">
        <v>609.35699999999997</v>
      </c>
      <c r="AI21" s="4">
        <v>260.95400000000001</v>
      </c>
      <c r="AJ21" s="4">
        <v>504.154</v>
      </c>
      <c r="AK21" s="4">
        <v>507.04700000000003</v>
      </c>
      <c r="AL21" s="4">
        <v>372.71499999999997</v>
      </c>
      <c r="AM21" s="4">
        <v>446.44400000000002</v>
      </c>
    </row>
    <row r="22" spans="1:39" ht="15" x14ac:dyDescent="0.25">
      <c r="A22" s="33">
        <v>44531</v>
      </c>
      <c r="B22"/>
      <c r="C22"/>
      <c r="D22">
        <v>362.53</v>
      </c>
      <c r="E22">
        <v>520.43299999999999</v>
      </c>
      <c r="F22">
        <v>549.62699999999995</v>
      </c>
      <c r="G22">
        <v>564.42399999999998</v>
      </c>
      <c r="H22" s="4">
        <v>515.99199999999996</v>
      </c>
      <c r="I22" s="4">
        <v>584.11</v>
      </c>
      <c r="J22" s="4">
        <v>389.11399999999998</v>
      </c>
      <c r="K22" s="4">
        <v>334.36799999999999</v>
      </c>
      <c r="L22" s="4">
        <v>323.01600000000002</v>
      </c>
      <c r="M22" s="4">
        <v>375.32499999999999</v>
      </c>
      <c r="N22" s="4">
        <v>400.96600000000001</v>
      </c>
      <c r="O22" s="4">
        <v>329.37700000000001</v>
      </c>
      <c r="P22" s="4">
        <v>513.83600000000001</v>
      </c>
      <c r="Q22" s="4">
        <v>368.73399999999998</v>
      </c>
      <c r="R22" s="4">
        <v>556.48</v>
      </c>
      <c r="S22" s="4">
        <v>558.84699999999998</v>
      </c>
      <c r="T22" s="4">
        <v>535.92700000000002</v>
      </c>
      <c r="U22" s="4">
        <v>510.50200000000001</v>
      </c>
      <c r="V22" s="4">
        <v>388.65699999999998</v>
      </c>
      <c r="W22" s="4">
        <v>316.61799999999999</v>
      </c>
      <c r="X22" s="4">
        <v>347.63200000000001</v>
      </c>
      <c r="Y22" s="4">
        <v>259.72199999999998</v>
      </c>
      <c r="Z22" s="4">
        <v>373.36399999999998</v>
      </c>
      <c r="AA22" s="4">
        <v>414.99400000000003</v>
      </c>
      <c r="AB22" s="4">
        <v>482.80700000000002</v>
      </c>
      <c r="AC22" s="4">
        <v>447.233</v>
      </c>
      <c r="AD22" s="4">
        <v>454.00599999999997</v>
      </c>
      <c r="AE22" s="4">
        <v>473.23399999999998</v>
      </c>
      <c r="AF22" s="4">
        <v>404.29399999999998</v>
      </c>
      <c r="AG22" s="4">
        <v>447.47300000000001</v>
      </c>
      <c r="AH22" s="19">
        <v>535.19899999999996</v>
      </c>
      <c r="AI22" s="4">
        <v>260.541</v>
      </c>
      <c r="AJ22" s="4">
        <v>372.97300000000001</v>
      </c>
      <c r="AK22" s="4">
        <v>424.23899999999998</v>
      </c>
      <c r="AL22" s="4">
        <v>350.73899999999998</v>
      </c>
      <c r="AM22" s="4">
        <v>354.62599999999998</v>
      </c>
    </row>
    <row r="23" spans="1:39" ht="15" x14ac:dyDescent="0.25">
      <c r="A23" s="33">
        <v>44562</v>
      </c>
      <c r="B23"/>
      <c r="C23"/>
      <c r="D23">
        <v>361.18</v>
      </c>
      <c r="E23">
        <v>441.75900000000001</v>
      </c>
      <c r="F23">
        <v>495.83699999999999</v>
      </c>
      <c r="G23">
        <v>541.37900000000002</v>
      </c>
      <c r="H23" s="4">
        <v>430.25099999999998</v>
      </c>
      <c r="I23" s="4">
        <v>461.572</v>
      </c>
      <c r="J23" s="4">
        <v>339.03899999999999</v>
      </c>
      <c r="K23" s="4">
        <v>306.10500000000002</v>
      </c>
      <c r="L23" s="4">
        <v>304.47800000000001</v>
      </c>
      <c r="M23" s="4">
        <v>301.93700000000001</v>
      </c>
      <c r="N23" s="4">
        <v>349.96100000000001</v>
      </c>
      <c r="O23" s="4">
        <v>450.01400000000001</v>
      </c>
      <c r="P23" s="4">
        <v>465.27800000000002</v>
      </c>
      <c r="Q23" s="4">
        <v>346.42</v>
      </c>
      <c r="R23" s="4">
        <v>481.37700000000001</v>
      </c>
      <c r="S23" s="4">
        <v>477.00700000000001</v>
      </c>
      <c r="T23" s="4">
        <v>480.18299999999999</v>
      </c>
      <c r="U23" s="4">
        <v>403.31099999999998</v>
      </c>
      <c r="V23" s="4">
        <v>370.16399999999999</v>
      </c>
      <c r="W23" s="4">
        <v>301.95299999999997</v>
      </c>
      <c r="X23" s="4">
        <v>309.97899999999998</v>
      </c>
      <c r="Y23" s="4">
        <v>228.48599999999999</v>
      </c>
      <c r="Z23" s="4">
        <v>335.20800000000003</v>
      </c>
      <c r="AA23" s="4">
        <v>605.09799999999996</v>
      </c>
      <c r="AB23" s="4">
        <v>443.07299999999998</v>
      </c>
      <c r="AC23" s="4">
        <v>383.70699999999999</v>
      </c>
      <c r="AD23" s="4">
        <v>371.00900000000001</v>
      </c>
      <c r="AE23" s="4">
        <v>446.952</v>
      </c>
      <c r="AF23" s="4">
        <v>373.53500000000003</v>
      </c>
      <c r="AG23" s="4">
        <v>403.59199999999998</v>
      </c>
      <c r="AH23" s="19">
        <v>488.27600000000001</v>
      </c>
      <c r="AI23" s="4">
        <v>243.01400000000001</v>
      </c>
      <c r="AJ23" s="4">
        <v>300.66800000000001</v>
      </c>
      <c r="AK23" s="4">
        <v>379.19</v>
      </c>
      <c r="AL23" s="4">
        <v>345.70699999999999</v>
      </c>
      <c r="AM23" s="4">
        <v>334.59100000000001</v>
      </c>
    </row>
    <row r="24" spans="1:39" ht="15" x14ac:dyDescent="0.25">
      <c r="A24" s="33">
        <v>44593</v>
      </c>
      <c r="B24"/>
      <c r="C24"/>
      <c r="D24">
        <v>392.99</v>
      </c>
      <c r="E24">
        <v>396.47399999999999</v>
      </c>
      <c r="F24">
        <v>407.76299999999998</v>
      </c>
      <c r="G24">
        <v>423.40800000000002</v>
      </c>
      <c r="H24" s="4">
        <v>500.589</v>
      </c>
      <c r="I24" s="4">
        <v>469.05200000000002</v>
      </c>
      <c r="J24" s="4">
        <v>315.23500000000001</v>
      </c>
      <c r="K24" s="4">
        <v>292.63600000000002</v>
      </c>
      <c r="L24" s="4">
        <v>265.245</v>
      </c>
      <c r="M24" s="4">
        <v>276.42</v>
      </c>
      <c r="N24" s="4">
        <v>354.70299999999997</v>
      </c>
      <c r="O24" s="4">
        <v>528.59699999999998</v>
      </c>
      <c r="P24" s="4">
        <v>408.01499999999999</v>
      </c>
      <c r="Q24" s="4">
        <v>351.52199999999999</v>
      </c>
      <c r="R24" s="4">
        <v>445.577</v>
      </c>
      <c r="S24" s="4">
        <v>416.42200000000003</v>
      </c>
      <c r="T24" s="4">
        <v>446.05399999999997</v>
      </c>
      <c r="U24" s="4">
        <v>383.20499999999998</v>
      </c>
      <c r="V24" s="4">
        <v>371.81099999999998</v>
      </c>
      <c r="W24" s="4">
        <v>276.65199999999999</v>
      </c>
      <c r="X24" s="4">
        <v>249.964</v>
      </c>
      <c r="Y24" s="4">
        <v>242.864</v>
      </c>
      <c r="Z24" s="4">
        <v>290.55099999999999</v>
      </c>
      <c r="AA24" s="4">
        <v>568.00300000000004</v>
      </c>
      <c r="AB24" s="4">
        <v>365.17200000000003</v>
      </c>
      <c r="AC24" s="4">
        <v>372.06900000000002</v>
      </c>
      <c r="AD24" s="4">
        <v>332.26299999999998</v>
      </c>
      <c r="AE24" s="4">
        <v>412.59</v>
      </c>
      <c r="AF24" s="4">
        <v>389.42099999999999</v>
      </c>
      <c r="AG24" s="4">
        <v>349.95100000000002</v>
      </c>
      <c r="AH24" s="19">
        <v>417.22300000000001</v>
      </c>
      <c r="AI24" s="4">
        <v>245.958</v>
      </c>
      <c r="AJ24" s="4">
        <v>279.43299999999999</v>
      </c>
      <c r="AK24" s="4">
        <v>426.74299999999999</v>
      </c>
      <c r="AL24" s="4">
        <v>273.93200000000002</v>
      </c>
      <c r="AM24" s="4">
        <v>276.81900000000002</v>
      </c>
    </row>
    <row r="25" spans="1:39" ht="15" x14ac:dyDescent="0.25">
      <c r="A25" s="33">
        <v>44621</v>
      </c>
      <c r="B25"/>
      <c r="C25"/>
      <c r="D25">
        <v>665.38</v>
      </c>
      <c r="E25">
        <v>760.41800000000001</v>
      </c>
      <c r="F25">
        <v>492.61700000000002</v>
      </c>
      <c r="G25">
        <v>729.12699999999995</v>
      </c>
      <c r="H25" s="4">
        <v>1227.6289999999999</v>
      </c>
      <c r="I25" s="4">
        <v>709.048</v>
      </c>
      <c r="J25" s="4">
        <v>429.73500000000001</v>
      </c>
      <c r="K25" s="4">
        <v>617.86099999999999</v>
      </c>
      <c r="L25" s="4">
        <v>389.32499999999999</v>
      </c>
      <c r="M25" s="4">
        <v>426.30799999999999</v>
      </c>
      <c r="N25" s="4">
        <v>585.80999999999995</v>
      </c>
      <c r="O25" s="4">
        <v>634.62199999999996</v>
      </c>
      <c r="P25" s="4">
        <v>657.71900000000005</v>
      </c>
      <c r="Q25" s="4">
        <v>1008.761</v>
      </c>
      <c r="R25" s="4">
        <v>635.45600000000002</v>
      </c>
      <c r="S25" s="4">
        <v>807.32799999999997</v>
      </c>
      <c r="T25" s="4">
        <v>576.29700000000003</v>
      </c>
      <c r="U25" s="4">
        <v>516.79999999999995</v>
      </c>
      <c r="V25" s="4">
        <v>492.74400000000003</v>
      </c>
      <c r="W25" s="4">
        <v>466.21100000000001</v>
      </c>
      <c r="X25" s="4">
        <v>288.59899999999999</v>
      </c>
      <c r="Y25" s="4">
        <v>420.77</v>
      </c>
      <c r="Z25" s="4">
        <v>623.86199999999997</v>
      </c>
      <c r="AA25" s="4">
        <v>782.63499999999999</v>
      </c>
      <c r="AB25" s="4">
        <v>480.673</v>
      </c>
      <c r="AC25" s="4">
        <v>817.33799999999997</v>
      </c>
      <c r="AD25" s="4">
        <v>438.26</v>
      </c>
      <c r="AE25" s="4">
        <v>672.61500000000001</v>
      </c>
      <c r="AF25" s="4">
        <v>527.89200000000005</v>
      </c>
      <c r="AG25" s="4">
        <v>523.05499999999995</v>
      </c>
      <c r="AH25" s="19">
        <v>593.625</v>
      </c>
      <c r="AI25" s="4">
        <v>314.59800000000001</v>
      </c>
      <c r="AJ25" s="4">
        <v>439.41199999999998</v>
      </c>
      <c r="AK25" s="4">
        <v>640.94299999999998</v>
      </c>
      <c r="AL25" s="4">
        <v>399.09399999999999</v>
      </c>
      <c r="AM25" s="4">
        <v>511.61099999999999</v>
      </c>
    </row>
    <row r="26" spans="1:39" ht="15" x14ac:dyDescent="0.25">
      <c r="A26" s="33">
        <v>44652</v>
      </c>
      <c r="B26"/>
      <c r="C26"/>
      <c r="D26">
        <v>1055.51</v>
      </c>
      <c r="E26">
        <v>766.48800000000006</v>
      </c>
      <c r="F26">
        <v>877.86</v>
      </c>
      <c r="G26">
        <v>1747.278</v>
      </c>
      <c r="H26" s="4">
        <v>2299.297</v>
      </c>
      <c r="I26" s="4">
        <v>1074.079</v>
      </c>
      <c r="J26" s="4">
        <v>720.87400000000002</v>
      </c>
      <c r="K26" s="4">
        <v>1112.1210000000001</v>
      </c>
      <c r="L26" s="4">
        <v>690.495</v>
      </c>
      <c r="M26" s="4">
        <v>535.04600000000005</v>
      </c>
      <c r="N26" s="4">
        <v>1031.021</v>
      </c>
      <c r="O26" s="4">
        <v>1494.9739999999999</v>
      </c>
      <c r="P26" s="4">
        <v>950.16899999999998</v>
      </c>
      <c r="Q26" s="4">
        <v>813.49800000000005</v>
      </c>
      <c r="R26" s="4">
        <v>1013.2809999999999</v>
      </c>
      <c r="S26" s="4">
        <v>1422.3140000000001</v>
      </c>
      <c r="T26" s="4">
        <v>1100.327</v>
      </c>
      <c r="U26" s="4">
        <v>622.91700000000003</v>
      </c>
      <c r="V26" s="4">
        <v>755.01300000000003</v>
      </c>
      <c r="W26" s="4">
        <v>732.21600000000001</v>
      </c>
      <c r="X26" s="4">
        <v>487.57299999999998</v>
      </c>
      <c r="Y26" s="4">
        <v>534.23599999999999</v>
      </c>
      <c r="Z26" s="4">
        <v>1387.2729999999999</v>
      </c>
      <c r="AA26" s="4">
        <v>1340.58</v>
      </c>
      <c r="AB26" s="4">
        <v>1124.808</v>
      </c>
      <c r="AC26" s="4">
        <v>1069.2760000000001</v>
      </c>
      <c r="AD26" s="4">
        <v>774.85400000000004</v>
      </c>
      <c r="AE26" s="4">
        <v>818.46299999999997</v>
      </c>
      <c r="AF26" s="4">
        <v>766.19299999999998</v>
      </c>
      <c r="AG26" s="4">
        <v>1116.117</v>
      </c>
      <c r="AH26" s="19">
        <v>1054.616</v>
      </c>
      <c r="AI26" s="4">
        <v>350.36200000000002</v>
      </c>
      <c r="AJ26" s="4">
        <v>621.00400000000002</v>
      </c>
      <c r="AK26" s="4">
        <v>648.44799999999998</v>
      </c>
      <c r="AL26" s="4">
        <v>458.262</v>
      </c>
      <c r="AM26" s="4">
        <v>553.93700000000001</v>
      </c>
    </row>
    <row r="27" spans="1:39" ht="15" x14ac:dyDescent="0.25">
      <c r="A27" s="33">
        <v>44682</v>
      </c>
      <c r="B27"/>
      <c r="C27"/>
      <c r="D27">
        <v>2342.9899999999998</v>
      </c>
      <c r="E27">
        <v>2209.4659999999999</v>
      </c>
      <c r="F27">
        <v>4077.3330000000001</v>
      </c>
      <c r="G27">
        <v>4059.2330000000002</v>
      </c>
      <c r="H27" s="4">
        <v>3503.2260000000001</v>
      </c>
      <c r="I27" s="4">
        <v>2843.7330000000002</v>
      </c>
      <c r="J27" s="4">
        <v>1203.8779999999999</v>
      </c>
      <c r="K27" s="4">
        <v>1465.885</v>
      </c>
      <c r="L27" s="4">
        <v>757.577</v>
      </c>
      <c r="M27" s="4">
        <v>1166.701</v>
      </c>
      <c r="N27" s="4">
        <v>1897.1690000000001</v>
      </c>
      <c r="O27" s="4">
        <v>3401.4789999999998</v>
      </c>
      <c r="P27" s="4">
        <v>2009.5070000000001</v>
      </c>
      <c r="Q27" s="4">
        <v>2264.1779999999999</v>
      </c>
      <c r="R27" s="4">
        <v>3018.8890000000001</v>
      </c>
      <c r="S27" s="4">
        <v>3883.54</v>
      </c>
      <c r="T27" s="4">
        <v>2697.1350000000002</v>
      </c>
      <c r="U27" s="4">
        <v>1925.7049999999999</v>
      </c>
      <c r="V27" s="4">
        <v>1869.386</v>
      </c>
      <c r="W27" s="4">
        <v>2124.3690000000001</v>
      </c>
      <c r="X27" s="4">
        <v>246.345</v>
      </c>
      <c r="Y27" s="4">
        <v>1253.4459999999999</v>
      </c>
      <c r="Z27" s="4">
        <v>1712.682</v>
      </c>
      <c r="AA27" s="4">
        <v>2801.5819999999999</v>
      </c>
      <c r="AB27" s="4">
        <v>2395.7260000000001</v>
      </c>
      <c r="AC27" s="4">
        <v>2023.252</v>
      </c>
      <c r="AD27" s="4">
        <v>2201.373</v>
      </c>
      <c r="AE27" s="4">
        <v>2584.1460000000002</v>
      </c>
      <c r="AF27" s="4">
        <v>936.43399999999997</v>
      </c>
      <c r="AG27" s="4">
        <v>2301.7280000000001</v>
      </c>
      <c r="AH27" s="19">
        <v>1216.395</v>
      </c>
      <c r="AI27" s="4">
        <v>666.58100000000002</v>
      </c>
      <c r="AJ27" s="4">
        <v>1725.259</v>
      </c>
      <c r="AK27" s="4">
        <v>1265.3920000000001</v>
      </c>
      <c r="AL27" s="4">
        <v>801.899</v>
      </c>
      <c r="AM27" s="4">
        <v>1684.296</v>
      </c>
    </row>
    <row r="28" spans="1:39" ht="15" x14ac:dyDescent="0.25">
      <c r="A28" s="33">
        <v>44713</v>
      </c>
      <c r="B28"/>
      <c r="C28"/>
      <c r="D28">
        <v>2666.05</v>
      </c>
      <c r="E28">
        <v>6239.7309999999998</v>
      </c>
      <c r="F28">
        <v>6351.1459999999997</v>
      </c>
      <c r="G28">
        <v>3818.4319999999998</v>
      </c>
      <c r="H28" s="4">
        <v>4629.518</v>
      </c>
      <c r="I28" s="4">
        <v>1922.4110000000001</v>
      </c>
      <c r="J28" s="4">
        <v>1993.0229999999999</v>
      </c>
      <c r="K28" s="4">
        <v>1254.903</v>
      </c>
      <c r="L28" s="4">
        <v>1602.4280000000001</v>
      </c>
      <c r="M28" s="4">
        <v>2741.4720000000002</v>
      </c>
      <c r="N28" s="4">
        <v>1327.289</v>
      </c>
      <c r="O28" s="4">
        <v>4905.1909999999998</v>
      </c>
      <c r="P28" s="4">
        <v>1726.894</v>
      </c>
      <c r="Q28" s="4">
        <v>5049.88</v>
      </c>
      <c r="R28" s="4">
        <v>3019.86</v>
      </c>
      <c r="S28" s="4">
        <v>5241.5240000000003</v>
      </c>
      <c r="T28" s="4">
        <v>2737.3629999999998</v>
      </c>
      <c r="U28" s="4">
        <v>3533.9250000000002</v>
      </c>
      <c r="V28" s="4">
        <v>1517.06</v>
      </c>
      <c r="W28" s="4">
        <v>1657.3869999999999</v>
      </c>
      <c r="X28" s="4">
        <v>354.04599999999999</v>
      </c>
      <c r="Y28" s="4">
        <v>2402.1509999999998</v>
      </c>
      <c r="Z28" s="4">
        <v>1096.893</v>
      </c>
      <c r="AA28" s="4">
        <v>3894.96</v>
      </c>
      <c r="AB28" s="4">
        <v>2152.9409999999998</v>
      </c>
      <c r="AC28" s="4">
        <v>1362.681</v>
      </c>
      <c r="AD28" s="4">
        <v>4122.3890000000001</v>
      </c>
      <c r="AE28" s="4">
        <v>2804.3470000000002</v>
      </c>
      <c r="AF28" s="4">
        <v>2687.3119999999999</v>
      </c>
      <c r="AG28" s="4">
        <v>5486.2269999999999</v>
      </c>
      <c r="AH28" s="19">
        <v>432.92</v>
      </c>
      <c r="AI28" s="4">
        <v>1124.9760000000001</v>
      </c>
      <c r="AJ28" s="4">
        <v>3258.4270000000001</v>
      </c>
      <c r="AK28" s="4">
        <v>2434.8130000000001</v>
      </c>
      <c r="AL28" s="4">
        <v>1199.5239999999999</v>
      </c>
      <c r="AM28" s="4">
        <v>3306.0430000000001</v>
      </c>
    </row>
    <row r="29" spans="1:39" ht="15" x14ac:dyDescent="0.25">
      <c r="A29" s="33">
        <v>44743</v>
      </c>
      <c r="B29"/>
      <c r="C29"/>
      <c r="D29">
        <v>1090.8399999999999</v>
      </c>
      <c r="E29">
        <v>3569.8339999999998</v>
      </c>
      <c r="F29">
        <v>2629.9520000000002</v>
      </c>
      <c r="G29">
        <v>1219.3989999999999</v>
      </c>
      <c r="H29" s="4">
        <v>1857.374</v>
      </c>
      <c r="I29" s="4">
        <v>645.54100000000005</v>
      </c>
      <c r="J29" s="4">
        <v>651.72199999999998</v>
      </c>
      <c r="K29" s="4">
        <v>565.99099999999999</v>
      </c>
      <c r="L29" s="4">
        <v>756.45100000000002</v>
      </c>
      <c r="M29" s="4">
        <v>1145.809</v>
      </c>
      <c r="N29" s="4">
        <v>496.79</v>
      </c>
      <c r="O29" s="4">
        <v>2119.078</v>
      </c>
      <c r="P29" s="4">
        <v>435.14</v>
      </c>
      <c r="Q29" s="4">
        <v>4256.0039999999999</v>
      </c>
      <c r="R29" s="4">
        <v>1281.018</v>
      </c>
      <c r="S29" s="4">
        <v>1956.7840000000001</v>
      </c>
      <c r="T29" s="4">
        <v>1549.7729999999999</v>
      </c>
      <c r="U29" s="4">
        <v>1988.4</v>
      </c>
      <c r="V29" s="4">
        <v>352.786</v>
      </c>
      <c r="W29" s="4">
        <v>408.44299999999998</v>
      </c>
      <c r="X29" s="4">
        <v>90.302000000000007</v>
      </c>
      <c r="Y29" s="4">
        <v>631.91399999999999</v>
      </c>
      <c r="Z29" s="4">
        <v>498.70800000000003</v>
      </c>
      <c r="AA29" s="4">
        <v>1739.7840000000001</v>
      </c>
      <c r="AB29" s="4">
        <v>581.20100000000002</v>
      </c>
      <c r="AC29" s="4">
        <v>437.57499999999999</v>
      </c>
      <c r="AD29" s="4">
        <v>2082.3130000000001</v>
      </c>
      <c r="AE29" s="4">
        <v>1656.473</v>
      </c>
      <c r="AF29" s="4">
        <v>966.20799999999997</v>
      </c>
      <c r="AG29" s="4">
        <v>3934.9250000000002</v>
      </c>
      <c r="AH29" s="19">
        <v>170.72800000000001</v>
      </c>
      <c r="AI29" s="4">
        <v>314.61799999999999</v>
      </c>
      <c r="AJ29" s="4">
        <v>1052.2570000000001</v>
      </c>
      <c r="AK29" s="4">
        <v>901.70600000000002</v>
      </c>
      <c r="AL29" s="4">
        <v>404.22500000000002</v>
      </c>
      <c r="AM29" s="4">
        <v>2295.0149999999999</v>
      </c>
    </row>
    <row r="30" spans="1:39" ht="15" x14ac:dyDescent="0.25">
      <c r="A30" s="33">
        <v>44774</v>
      </c>
      <c r="B30"/>
      <c r="C30"/>
      <c r="D30">
        <v>499.88</v>
      </c>
      <c r="E30">
        <v>1111.163</v>
      </c>
      <c r="F30">
        <v>1046.5219999999999</v>
      </c>
      <c r="G30">
        <v>544.80499999999995</v>
      </c>
      <c r="H30" s="4">
        <v>622.68600000000004</v>
      </c>
      <c r="I30" s="4">
        <v>448.404</v>
      </c>
      <c r="J30" s="4">
        <v>334.40100000000001</v>
      </c>
      <c r="K30" s="4">
        <v>413.59899999999999</v>
      </c>
      <c r="L30" s="4">
        <v>332.44</v>
      </c>
      <c r="M30" s="4">
        <v>461.30099999999999</v>
      </c>
      <c r="N30" s="4">
        <v>355.52199999999999</v>
      </c>
      <c r="O30" s="4">
        <v>802.71699999999998</v>
      </c>
      <c r="P30" s="4">
        <v>285.47500000000002</v>
      </c>
      <c r="Q30" s="4">
        <v>1208.941</v>
      </c>
      <c r="R30" s="4">
        <v>458.786</v>
      </c>
      <c r="S30" s="4">
        <v>971.81700000000001</v>
      </c>
      <c r="T30" s="4">
        <v>648.99199999999996</v>
      </c>
      <c r="U30" s="4">
        <v>873.36400000000003</v>
      </c>
      <c r="V30" s="4">
        <v>236.429</v>
      </c>
      <c r="W30" s="4">
        <v>321.101</v>
      </c>
      <c r="X30" s="4">
        <v>114.32599999999999</v>
      </c>
      <c r="Y30" s="4">
        <v>294.798</v>
      </c>
      <c r="Z30" s="4">
        <v>287.30700000000002</v>
      </c>
      <c r="AA30" s="4">
        <v>613.44799999999998</v>
      </c>
      <c r="AB30" s="4">
        <v>412.63299999999998</v>
      </c>
      <c r="AC30" s="4">
        <v>374.40600000000001</v>
      </c>
      <c r="AD30" s="4">
        <v>645.56700000000001</v>
      </c>
      <c r="AE30" s="4">
        <v>560.46199999999999</v>
      </c>
      <c r="AF30" s="4">
        <v>497.47800000000001</v>
      </c>
      <c r="AG30" s="4">
        <v>977.72400000000005</v>
      </c>
      <c r="AH30" s="19">
        <v>212.226</v>
      </c>
      <c r="AI30" s="4">
        <v>316.82400000000001</v>
      </c>
      <c r="AJ30" s="4">
        <v>494.80200000000002</v>
      </c>
      <c r="AK30" s="4">
        <v>378.43900000000002</v>
      </c>
      <c r="AL30" s="4">
        <v>240.82499999999999</v>
      </c>
      <c r="AM30" s="4">
        <v>922.12199999999996</v>
      </c>
    </row>
    <row r="31" spans="1:39" ht="15" x14ac:dyDescent="0.25">
      <c r="A31" s="33">
        <v>44805</v>
      </c>
      <c r="B31"/>
      <c r="C31"/>
      <c r="D31">
        <v>408.21</v>
      </c>
      <c r="E31">
        <v>614.35400000000004</v>
      </c>
      <c r="F31">
        <v>687.16899999999998</v>
      </c>
      <c r="G31">
        <v>553.57399999999996</v>
      </c>
      <c r="H31" s="4">
        <v>657.11900000000003</v>
      </c>
      <c r="I31" s="4">
        <v>398.81599999999997</v>
      </c>
      <c r="J31" s="4">
        <v>386.24599999999998</v>
      </c>
      <c r="K31" s="4">
        <v>290.82900000000001</v>
      </c>
      <c r="L31" s="4">
        <v>286.64</v>
      </c>
      <c r="M31" s="4">
        <v>478.33800000000002</v>
      </c>
      <c r="N31" s="4">
        <v>377.84500000000003</v>
      </c>
      <c r="O31" s="4">
        <v>717.07399999999996</v>
      </c>
      <c r="P31" s="4">
        <v>367.78800000000001</v>
      </c>
      <c r="Q31" s="4">
        <v>614.24599999999998</v>
      </c>
      <c r="R31" s="4">
        <v>437.81900000000002</v>
      </c>
      <c r="S31" s="4">
        <v>815.84699999999998</v>
      </c>
      <c r="T31" s="4">
        <v>477.26799999999997</v>
      </c>
      <c r="U31" s="4">
        <v>602.59299999999996</v>
      </c>
      <c r="V31" s="4">
        <v>307.57100000000003</v>
      </c>
      <c r="W31" s="4">
        <v>275.25400000000002</v>
      </c>
      <c r="X31" s="4">
        <v>287.44299999999998</v>
      </c>
      <c r="Y31" s="4">
        <v>484.77499999999998</v>
      </c>
      <c r="Z31" s="4">
        <v>372.49599999999998</v>
      </c>
      <c r="AA31" s="4">
        <v>451.35700000000003</v>
      </c>
      <c r="AB31" s="4">
        <v>421.375</v>
      </c>
      <c r="AC31" s="4">
        <v>393.13600000000002</v>
      </c>
      <c r="AD31" s="4">
        <v>489.62900000000002</v>
      </c>
      <c r="AE31" s="4">
        <v>383.83800000000002</v>
      </c>
      <c r="AF31" s="4">
        <v>334.851</v>
      </c>
      <c r="AG31" s="4">
        <v>600.30899999999997</v>
      </c>
      <c r="AH31" s="19">
        <v>225.262</v>
      </c>
      <c r="AI31" s="4">
        <v>506.839</v>
      </c>
      <c r="AJ31" s="4">
        <v>472.428</v>
      </c>
      <c r="AK31" s="4">
        <v>338.67</v>
      </c>
      <c r="AL31" s="4">
        <v>282.90600000000001</v>
      </c>
      <c r="AM31" s="4">
        <v>746.36</v>
      </c>
    </row>
    <row r="32" spans="1:39" ht="15" x14ac:dyDescent="0.25">
      <c r="A32" s="33">
        <v>44835</v>
      </c>
      <c r="B32"/>
      <c r="C32"/>
      <c r="D32">
        <v>442.64</v>
      </c>
      <c r="E32">
        <v>685.74400000000003</v>
      </c>
      <c r="F32">
        <v>771.74300000000005</v>
      </c>
      <c r="G32">
        <v>865.89700000000005</v>
      </c>
      <c r="H32" s="4">
        <v>867.08699999999999</v>
      </c>
      <c r="I32" s="4">
        <v>373.346</v>
      </c>
      <c r="J32" s="4">
        <v>357.75200000000001</v>
      </c>
      <c r="K32" s="4">
        <v>345.50599999999997</v>
      </c>
      <c r="L32" s="4">
        <v>406.79700000000003</v>
      </c>
      <c r="M32" s="4">
        <v>348.798</v>
      </c>
      <c r="N32" s="4">
        <v>301.39499999999998</v>
      </c>
      <c r="O32" s="4">
        <v>619.47799999999995</v>
      </c>
      <c r="P32" s="4">
        <v>460.49700000000001</v>
      </c>
      <c r="Q32" s="4">
        <v>615.68899999999996</v>
      </c>
      <c r="R32" s="4">
        <v>555.07799999999997</v>
      </c>
      <c r="S32" s="4">
        <v>974.12699999999995</v>
      </c>
      <c r="T32" s="4">
        <v>554.01499999999999</v>
      </c>
      <c r="U32" s="4">
        <v>427.07100000000003</v>
      </c>
      <c r="V32" s="4">
        <v>431.286</v>
      </c>
      <c r="W32" s="4">
        <v>278.45499999999998</v>
      </c>
      <c r="X32" s="4">
        <v>321.32100000000003</v>
      </c>
      <c r="Y32" s="4">
        <v>333.928</v>
      </c>
      <c r="Z32" s="4">
        <v>488.06</v>
      </c>
      <c r="AA32" s="4">
        <v>627.48699999999997</v>
      </c>
      <c r="AB32" s="4">
        <v>1127.6199999999999</v>
      </c>
      <c r="AC32" s="4">
        <v>541.19000000000005</v>
      </c>
      <c r="AD32" s="4">
        <v>449.70800000000003</v>
      </c>
      <c r="AE32" s="4">
        <v>408.81</v>
      </c>
      <c r="AF32" s="4">
        <v>456.23700000000002</v>
      </c>
      <c r="AG32" s="4">
        <v>644.00199999999995</v>
      </c>
      <c r="AH32" s="19">
        <v>262.12700000000001</v>
      </c>
      <c r="AI32" s="4">
        <v>576.60400000000004</v>
      </c>
      <c r="AJ32" s="4">
        <v>658.45299999999997</v>
      </c>
      <c r="AK32" s="4">
        <v>322.76</v>
      </c>
      <c r="AL32" s="4">
        <v>440.25200000000001</v>
      </c>
      <c r="AM32" s="4">
        <v>764.05700000000002</v>
      </c>
    </row>
    <row r="33" spans="1:39" ht="15" x14ac:dyDescent="0.25">
      <c r="A33" s="33">
        <v>44866</v>
      </c>
      <c r="B33" s="9"/>
      <c r="C33" s="9"/>
      <c r="D33">
        <v>440.79</v>
      </c>
      <c r="E33">
        <v>629.27300000000002</v>
      </c>
      <c r="F33">
        <v>662.82100000000003</v>
      </c>
      <c r="G33">
        <v>703.88099999999997</v>
      </c>
      <c r="H33" s="4">
        <v>802.51499999999999</v>
      </c>
      <c r="I33" s="4">
        <v>574.29399999999998</v>
      </c>
      <c r="J33" s="4">
        <v>360.88600000000002</v>
      </c>
      <c r="K33" s="4">
        <v>344.16500000000002</v>
      </c>
      <c r="L33" s="4">
        <v>472.23099999999999</v>
      </c>
      <c r="M33" s="4">
        <v>447.27100000000002</v>
      </c>
      <c r="N33" s="4">
        <v>363.20400000000001</v>
      </c>
      <c r="O33" s="4">
        <v>612.31200000000001</v>
      </c>
      <c r="P33" s="4">
        <v>494.637</v>
      </c>
      <c r="Q33" s="4">
        <v>557.49099999999999</v>
      </c>
      <c r="R33" s="4">
        <v>562.91300000000001</v>
      </c>
      <c r="S33" s="4">
        <v>667.40700000000004</v>
      </c>
      <c r="T33" s="4">
        <v>655.00800000000004</v>
      </c>
      <c r="U33" s="4">
        <v>417.15199999999999</v>
      </c>
      <c r="V33" s="4">
        <v>413.96899999999999</v>
      </c>
      <c r="W33" s="4">
        <v>355.774</v>
      </c>
      <c r="X33" s="4">
        <v>318.70100000000002</v>
      </c>
      <c r="Y33" s="4">
        <v>360.67</v>
      </c>
      <c r="Z33" s="4">
        <v>638.76700000000005</v>
      </c>
      <c r="AA33" s="4">
        <v>598.52099999999996</v>
      </c>
      <c r="AB33" s="4">
        <v>640.56799999999998</v>
      </c>
      <c r="AC33" s="4">
        <v>488.09</v>
      </c>
      <c r="AD33" s="4">
        <v>471.56700000000001</v>
      </c>
      <c r="AE33" s="4">
        <v>477.56</v>
      </c>
      <c r="AF33" s="4">
        <v>477.80099999999999</v>
      </c>
      <c r="AG33" s="4">
        <v>619.16099999999994</v>
      </c>
      <c r="AH33" s="19">
        <v>318.64699999999999</v>
      </c>
      <c r="AI33" s="4">
        <v>488.07799999999997</v>
      </c>
      <c r="AJ33" s="4">
        <v>499.64100000000002</v>
      </c>
      <c r="AK33" s="4">
        <v>382.64299999999997</v>
      </c>
      <c r="AL33" s="4">
        <v>441.18799999999999</v>
      </c>
      <c r="AM33" s="4">
        <v>590.31700000000001</v>
      </c>
    </row>
    <row r="34" spans="1:39" ht="15" x14ac:dyDescent="0.25">
      <c r="A34" s="33">
        <v>44896</v>
      </c>
      <c r="B34"/>
      <c r="C34"/>
      <c r="D34">
        <v>362.53</v>
      </c>
      <c r="E34">
        <v>567.351</v>
      </c>
      <c r="F34">
        <v>603.14200000000005</v>
      </c>
      <c r="G34">
        <v>558.18200000000002</v>
      </c>
      <c r="H34" s="4">
        <v>606.65700000000004</v>
      </c>
      <c r="I34" s="4">
        <v>422.94400000000002</v>
      </c>
      <c r="J34" s="4">
        <v>341.32600000000002</v>
      </c>
      <c r="K34" s="4">
        <v>325.13200000000001</v>
      </c>
      <c r="L34" s="4">
        <v>375.42</v>
      </c>
      <c r="M34" s="4">
        <v>393.18099999999998</v>
      </c>
      <c r="N34" s="4">
        <v>334.56299999999999</v>
      </c>
      <c r="O34" s="4">
        <v>515.30600000000004</v>
      </c>
      <c r="P34" s="4">
        <v>425.93200000000002</v>
      </c>
      <c r="Q34" s="4">
        <v>551.49099999999999</v>
      </c>
      <c r="R34" s="4">
        <v>604.20500000000004</v>
      </c>
      <c r="S34" s="4">
        <v>548.59100000000001</v>
      </c>
      <c r="T34" s="4">
        <v>553.53200000000004</v>
      </c>
      <c r="U34" s="4">
        <v>405.28100000000001</v>
      </c>
      <c r="V34" s="4">
        <v>333.40100000000001</v>
      </c>
      <c r="W34" s="4">
        <v>343.89699999999999</v>
      </c>
      <c r="X34" s="4">
        <v>265.755</v>
      </c>
      <c r="Y34" s="4">
        <v>350.5</v>
      </c>
      <c r="Z34" s="4">
        <v>416.71300000000002</v>
      </c>
      <c r="AA34" s="4">
        <v>484.43900000000002</v>
      </c>
      <c r="AB34" s="4">
        <v>481.42500000000001</v>
      </c>
      <c r="AC34" s="4">
        <v>457.44200000000001</v>
      </c>
      <c r="AD34" s="4">
        <v>471.47800000000001</v>
      </c>
      <c r="AE34" s="4">
        <v>434.50299999999999</v>
      </c>
      <c r="AF34" s="4">
        <v>458.83699999999999</v>
      </c>
      <c r="AG34" s="4">
        <v>545.46</v>
      </c>
      <c r="AH34" s="19">
        <v>316.24299999999999</v>
      </c>
      <c r="AI34" s="4">
        <v>360.88400000000001</v>
      </c>
      <c r="AJ34" s="4">
        <v>417.28800000000001</v>
      </c>
      <c r="AK34" s="4">
        <v>359.91800000000001</v>
      </c>
      <c r="AL34" s="4">
        <v>350.11599999999999</v>
      </c>
      <c r="AM34" s="4">
        <v>515.49800000000005</v>
      </c>
    </row>
    <row r="35" spans="1:39" ht="15" x14ac:dyDescent="0.25">
      <c r="A35" s="33">
        <v>44927</v>
      </c>
      <c r="B35"/>
      <c r="C35"/>
      <c r="D35">
        <v>361.18</v>
      </c>
      <c r="E35">
        <v>512.20899999999995</v>
      </c>
      <c r="F35">
        <v>577.57000000000005</v>
      </c>
      <c r="G35">
        <v>464.54899999999998</v>
      </c>
      <c r="H35" s="4">
        <v>480.99099999999999</v>
      </c>
      <c r="I35" s="4">
        <v>367.64499999999998</v>
      </c>
      <c r="J35" s="4">
        <v>312.82</v>
      </c>
      <c r="K35" s="4">
        <v>305.66899999999998</v>
      </c>
      <c r="L35" s="4">
        <v>301.28699999999998</v>
      </c>
      <c r="M35" s="4">
        <v>343.10500000000002</v>
      </c>
      <c r="N35" s="4">
        <v>455.17899999999997</v>
      </c>
      <c r="O35" s="4">
        <v>465.22800000000001</v>
      </c>
      <c r="P35" s="4">
        <v>397.024</v>
      </c>
      <c r="Q35" s="4">
        <v>477.12400000000002</v>
      </c>
      <c r="R35" s="4">
        <v>517.73</v>
      </c>
      <c r="S35" s="4">
        <v>489.67</v>
      </c>
      <c r="T35" s="4">
        <v>440.49799999999999</v>
      </c>
      <c r="U35" s="4">
        <v>385.81799999999998</v>
      </c>
      <c r="V35" s="4">
        <v>317.399</v>
      </c>
      <c r="W35" s="4">
        <v>305.31200000000001</v>
      </c>
      <c r="X35" s="4">
        <v>234.16200000000001</v>
      </c>
      <c r="Y35" s="4">
        <v>314.55700000000002</v>
      </c>
      <c r="Z35" s="4">
        <v>607.67999999999995</v>
      </c>
      <c r="AA35" s="4">
        <v>442.56400000000002</v>
      </c>
      <c r="AB35" s="4">
        <v>415.39400000000001</v>
      </c>
      <c r="AC35" s="4">
        <v>374.35</v>
      </c>
      <c r="AD35" s="4">
        <v>445.52600000000001</v>
      </c>
      <c r="AE35" s="4">
        <v>398.863</v>
      </c>
      <c r="AF35" s="4">
        <v>413.858</v>
      </c>
      <c r="AG35" s="4">
        <v>496.76</v>
      </c>
      <c r="AH35" s="19">
        <v>292.41800000000001</v>
      </c>
      <c r="AI35" s="4">
        <v>284.61700000000002</v>
      </c>
      <c r="AJ35" s="4">
        <v>372.87299999999999</v>
      </c>
      <c r="AK35" s="4">
        <v>353.04899999999998</v>
      </c>
      <c r="AL35" s="4">
        <v>330.005</v>
      </c>
      <c r="AM35" s="4">
        <v>434.32499999999999</v>
      </c>
    </row>
    <row r="36" spans="1:39" ht="15" x14ac:dyDescent="0.25">
      <c r="A36" s="33">
        <v>44958</v>
      </c>
      <c r="B36" s="4"/>
      <c r="C36" s="4"/>
      <c r="D36" s="4">
        <v>392.99</v>
      </c>
      <c r="E36" s="4">
        <v>421.37200000000001</v>
      </c>
      <c r="F36" s="4">
        <v>452.916</v>
      </c>
      <c r="G36" s="4">
        <v>516.85199999999998</v>
      </c>
      <c r="H36" s="4">
        <v>486.863</v>
      </c>
      <c r="I36" s="4">
        <v>337.79500000000002</v>
      </c>
      <c r="J36" s="4">
        <v>298.92599999999999</v>
      </c>
      <c r="K36" s="4">
        <v>265.68799999999999</v>
      </c>
      <c r="L36" s="4">
        <v>276.09100000000001</v>
      </c>
      <c r="M36" s="4">
        <v>348.62299999999999</v>
      </c>
      <c r="N36" s="4">
        <v>533.14499999999998</v>
      </c>
      <c r="O36" s="4">
        <v>409.25200000000001</v>
      </c>
      <c r="P36" s="4">
        <v>397.14100000000002</v>
      </c>
      <c r="Q36" s="4">
        <v>442.10700000000003</v>
      </c>
      <c r="R36" s="4">
        <v>450.24299999999999</v>
      </c>
      <c r="S36" s="4">
        <v>451.77100000000002</v>
      </c>
      <c r="T36" s="4">
        <v>414.75799999999998</v>
      </c>
      <c r="U36" s="4">
        <v>384.983</v>
      </c>
      <c r="V36" s="4">
        <v>289.73099999999999</v>
      </c>
      <c r="W36" s="4">
        <v>245.971</v>
      </c>
      <c r="X36" s="4">
        <v>247.643</v>
      </c>
      <c r="Y36" s="4">
        <v>273.52699999999999</v>
      </c>
      <c r="Z36" s="4">
        <v>570.03499999999997</v>
      </c>
      <c r="AA36" s="4">
        <v>366.77100000000002</v>
      </c>
      <c r="AB36" s="4">
        <v>400.68799999999999</v>
      </c>
      <c r="AC36" s="4">
        <v>335.06099999999998</v>
      </c>
      <c r="AD36" s="4">
        <v>411.05</v>
      </c>
      <c r="AE36" s="19">
        <v>411.017</v>
      </c>
      <c r="AF36" s="4">
        <v>358.92200000000003</v>
      </c>
      <c r="AG36" s="4">
        <v>424.18</v>
      </c>
      <c r="AH36" s="4">
        <v>286.97300000000001</v>
      </c>
      <c r="AI36" s="4">
        <v>263.15899999999999</v>
      </c>
      <c r="AJ36" s="4">
        <v>420.67</v>
      </c>
      <c r="AK36" s="4">
        <v>278.72300000000001</v>
      </c>
      <c r="AL36" s="4">
        <v>273.44099999999997</v>
      </c>
      <c r="AM36" s="4">
        <v>390.12099999999998</v>
      </c>
    </row>
    <row r="37" spans="1:39" ht="15" x14ac:dyDescent="0.25">
      <c r="A37" s="33">
        <v>44986</v>
      </c>
      <c r="B37" s="4"/>
      <c r="C37" s="4"/>
      <c r="D37" s="4">
        <v>665.38</v>
      </c>
      <c r="E37" s="4">
        <v>508.42500000000001</v>
      </c>
      <c r="F37" s="4">
        <v>766.601</v>
      </c>
      <c r="G37" s="4">
        <v>1258.8689999999999</v>
      </c>
      <c r="H37" s="4">
        <v>731.70500000000004</v>
      </c>
      <c r="I37" s="4">
        <v>455.14600000000002</v>
      </c>
      <c r="J37" s="4">
        <v>628.42100000000005</v>
      </c>
      <c r="K37" s="4">
        <v>379.983</v>
      </c>
      <c r="L37" s="4">
        <v>426.30700000000002</v>
      </c>
      <c r="M37" s="4">
        <v>578.38699999999994</v>
      </c>
      <c r="N37" s="4">
        <v>640.72199999999998</v>
      </c>
      <c r="O37" s="4">
        <v>647.83500000000004</v>
      </c>
      <c r="P37" s="4">
        <v>1076.9880000000001</v>
      </c>
      <c r="Q37" s="4">
        <v>630.94399999999996</v>
      </c>
      <c r="R37" s="4">
        <v>857.57</v>
      </c>
      <c r="S37" s="4">
        <v>554.83000000000004</v>
      </c>
      <c r="T37" s="4">
        <v>553.92700000000002</v>
      </c>
      <c r="U37" s="4">
        <v>507.05399999999997</v>
      </c>
      <c r="V37" s="4">
        <v>480.75400000000002</v>
      </c>
      <c r="W37" s="4">
        <v>279.50900000000001</v>
      </c>
      <c r="X37" s="4">
        <v>426.524</v>
      </c>
      <c r="Y37" s="4">
        <v>599.72199999999998</v>
      </c>
      <c r="Z37" s="4">
        <v>784.14499999999998</v>
      </c>
      <c r="AA37" s="4">
        <v>473.80900000000003</v>
      </c>
      <c r="AB37" s="4">
        <v>856.04399999999998</v>
      </c>
      <c r="AC37" s="4">
        <v>440.149</v>
      </c>
      <c r="AD37" s="4">
        <v>671.43100000000004</v>
      </c>
      <c r="AE37" s="19">
        <v>546.58100000000002</v>
      </c>
      <c r="AF37" s="4">
        <v>532.60599999999999</v>
      </c>
      <c r="AG37" s="4">
        <v>603.31899999999996</v>
      </c>
      <c r="AH37" s="4">
        <v>359.072</v>
      </c>
      <c r="AI37" s="4">
        <v>422.41800000000001</v>
      </c>
      <c r="AJ37" s="4">
        <v>634.03800000000001</v>
      </c>
      <c r="AK37" s="4">
        <v>406.99200000000002</v>
      </c>
      <c r="AL37" s="4">
        <v>505.887</v>
      </c>
      <c r="AM37" s="4">
        <v>747.34799999999996</v>
      </c>
    </row>
    <row r="38" spans="1:39" ht="15" x14ac:dyDescent="0.25">
      <c r="A38" s="33">
        <v>45017</v>
      </c>
      <c r="B38" s="4"/>
      <c r="C38" s="4"/>
      <c r="D38" s="4">
        <v>1055.51</v>
      </c>
      <c r="E38" s="4">
        <v>895.447</v>
      </c>
      <c r="F38" s="4">
        <v>1799.8330000000001</v>
      </c>
      <c r="G38" s="4">
        <v>2296.6950000000002</v>
      </c>
      <c r="H38" s="4">
        <v>1100.3689999999999</v>
      </c>
      <c r="I38" s="4">
        <v>752.69600000000003</v>
      </c>
      <c r="J38" s="4">
        <v>1122.3989999999999</v>
      </c>
      <c r="K38" s="4">
        <v>664.2</v>
      </c>
      <c r="L38" s="4">
        <v>534.66800000000001</v>
      </c>
      <c r="M38" s="4">
        <v>1021.831</v>
      </c>
      <c r="N38" s="4">
        <v>1499.4559999999999</v>
      </c>
      <c r="O38" s="4">
        <v>904.78599999999994</v>
      </c>
      <c r="P38" s="4">
        <v>866.06600000000003</v>
      </c>
      <c r="Q38" s="4">
        <v>1006.918</v>
      </c>
      <c r="R38" s="4">
        <v>1475.7149999999999</v>
      </c>
      <c r="S38" s="4">
        <v>1083.922</v>
      </c>
      <c r="T38" s="4">
        <v>659.03099999999995</v>
      </c>
      <c r="U38" s="4">
        <v>772.71600000000001</v>
      </c>
      <c r="V38" s="4">
        <v>749.18</v>
      </c>
      <c r="W38" s="4">
        <v>468.37599999999998</v>
      </c>
      <c r="X38" s="4">
        <v>538.34799999999996</v>
      </c>
      <c r="Y38" s="4">
        <v>1357.9939999999999</v>
      </c>
      <c r="Z38" s="4">
        <v>1343.2819999999999</v>
      </c>
      <c r="AA38" s="4">
        <v>1081.086</v>
      </c>
      <c r="AB38" s="4">
        <v>1102.2639999999999</v>
      </c>
      <c r="AC38" s="4">
        <v>775.54</v>
      </c>
      <c r="AD38" s="4">
        <v>816.53700000000003</v>
      </c>
      <c r="AE38" s="19">
        <v>769.59799999999996</v>
      </c>
      <c r="AF38" s="4">
        <v>1129.4179999999999</v>
      </c>
      <c r="AG38" s="4">
        <v>1062.2260000000001</v>
      </c>
      <c r="AH38" s="4">
        <v>397.30900000000003</v>
      </c>
      <c r="AI38" s="4">
        <v>567.29499999999996</v>
      </c>
      <c r="AJ38" s="4">
        <v>642.44299999999998</v>
      </c>
      <c r="AK38" s="4">
        <v>468.84399999999999</v>
      </c>
      <c r="AL38" s="4">
        <v>546.97900000000004</v>
      </c>
      <c r="AM38" s="4">
        <v>699.95399999999995</v>
      </c>
    </row>
    <row r="39" spans="1:39" ht="15" x14ac:dyDescent="0.25">
      <c r="A39" s="33">
        <v>45047</v>
      </c>
      <c r="B39" s="4"/>
      <c r="C39" s="4"/>
      <c r="D39" s="4">
        <v>2342.9899999999998</v>
      </c>
      <c r="E39" s="4">
        <v>4114.1580000000004</v>
      </c>
      <c r="F39" s="4">
        <v>4123.3180000000002</v>
      </c>
      <c r="G39" s="4">
        <v>3494.614</v>
      </c>
      <c r="H39" s="4">
        <v>2871.3510000000001</v>
      </c>
      <c r="I39" s="4">
        <v>1237.617</v>
      </c>
      <c r="J39" s="4">
        <v>1502.952</v>
      </c>
      <c r="K39" s="4">
        <v>732.82799999999997</v>
      </c>
      <c r="L39" s="4">
        <v>1167.557</v>
      </c>
      <c r="M39" s="4">
        <v>1892.567</v>
      </c>
      <c r="N39" s="4">
        <v>3415.1309999999999</v>
      </c>
      <c r="O39" s="4">
        <v>1985.864</v>
      </c>
      <c r="P39" s="4">
        <v>2340.154</v>
      </c>
      <c r="Q39" s="4">
        <v>3012.8719999999998</v>
      </c>
      <c r="R39" s="4">
        <v>3968.0729999999999</v>
      </c>
      <c r="S39" s="4">
        <v>2668.4839999999999</v>
      </c>
      <c r="T39" s="4">
        <v>1978.386</v>
      </c>
      <c r="U39" s="4">
        <v>1887.242</v>
      </c>
      <c r="V39" s="4">
        <v>2153.761</v>
      </c>
      <c r="W39" s="4">
        <v>231.17</v>
      </c>
      <c r="X39" s="4">
        <v>1260.1010000000001</v>
      </c>
      <c r="Y39" s="4">
        <v>1686.645</v>
      </c>
      <c r="Z39" s="4">
        <v>2808.4029999999998</v>
      </c>
      <c r="AA39" s="4">
        <v>2303.9229999999998</v>
      </c>
      <c r="AB39" s="4">
        <v>2062.8670000000002</v>
      </c>
      <c r="AC39" s="4">
        <v>2209.634</v>
      </c>
      <c r="AD39" s="4">
        <v>2580.1799999999998</v>
      </c>
      <c r="AE39" s="19">
        <v>930.77300000000002</v>
      </c>
      <c r="AF39" s="4">
        <v>2320.5279999999998</v>
      </c>
      <c r="AG39" s="4">
        <v>1222.509</v>
      </c>
      <c r="AH39" s="4">
        <v>729.37599999999998</v>
      </c>
      <c r="AI39" s="4">
        <v>1617.0360000000001</v>
      </c>
      <c r="AJ39" s="4">
        <v>1258.002</v>
      </c>
      <c r="AK39" s="4">
        <v>810.303</v>
      </c>
      <c r="AL39" s="4">
        <v>1678.47</v>
      </c>
      <c r="AM39" s="4">
        <v>2084.0680000000002</v>
      </c>
    </row>
    <row r="40" spans="1:39" ht="15" x14ac:dyDescent="0.25">
      <c r="A40" s="33">
        <v>45078</v>
      </c>
      <c r="B40" s="4"/>
      <c r="C40" s="4"/>
      <c r="D40" s="4">
        <v>2666.05</v>
      </c>
      <c r="E40" s="4">
        <v>6380.38</v>
      </c>
      <c r="F40" s="4">
        <v>3846.549</v>
      </c>
      <c r="G40" s="4">
        <v>4656.5069999999996</v>
      </c>
      <c r="H40" s="4">
        <v>1935.5609999999999</v>
      </c>
      <c r="I40" s="4">
        <v>2017.9670000000001</v>
      </c>
      <c r="J40" s="4">
        <v>1265.2149999999999</v>
      </c>
      <c r="K40" s="4">
        <v>1601.47</v>
      </c>
      <c r="L40" s="4">
        <v>2748.0729999999999</v>
      </c>
      <c r="M40" s="4">
        <v>1323.2090000000001</v>
      </c>
      <c r="N40" s="4">
        <v>4922.5529999999999</v>
      </c>
      <c r="O40" s="4">
        <v>1758.854</v>
      </c>
      <c r="P40" s="4">
        <v>5122.3230000000003</v>
      </c>
      <c r="Q40" s="4">
        <v>3015.4769999999999</v>
      </c>
      <c r="R40" s="4">
        <v>5292.0720000000001</v>
      </c>
      <c r="S40" s="4">
        <v>2757.1869999999999</v>
      </c>
      <c r="T40" s="4">
        <v>3578.5889999999999</v>
      </c>
      <c r="U40" s="4">
        <v>1526.575</v>
      </c>
      <c r="V40" s="4">
        <v>1672.4570000000001</v>
      </c>
      <c r="W40" s="4">
        <v>356.096</v>
      </c>
      <c r="X40" s="4">
        <v>2406.665</v>
      </c>
      <c r="Y40" s="4">
        <v>1082.8810000000001</v>
      </c>
      <c r="Z40" s="4">
        <v>3899.569</v>
      </c>
      <c r="AA40" s="4">
        <v>2240.23</v>
      </c>
      <c r="AB40" s="4">
        <v>1381.0229999999999</v>
      </c>
      <c r="AC40" s="4">
        <v>4131.8310000000001</v>
      </c>
      <c r="AD40" s="4">
        <v>2799.77</v>
      </c>
      <c r="AE40" s="19">
        <v>2706.277</v>
      </c>
      <c r="AF40" s="4">
        <v>5508.5640000000003</v>
      </c>
      <c r="AG40" s="4">
        <v>436.79199999999997</v>
      </c>
      <c r="AH40" s="4">
        <v>1165.674</v>
      </c>
      <c r="AI40" s="4">
        <v>3281.3910000000001</v>
      </c>
      <c r="AJ40" s="4">
        <v>2423.0410000000002</v>
      </c>
      <c r="AK40" s="4">
        <v>1205.3409999999999</v>
      </c>
      <c r="AL40" s="4">
        <v>3307.18</v>
      </c>
      <c r="AM40" s="4">
        <v>6149.6319999999996</v>
      </c>
    </row>
    <row r="41" spans="1:39" ht="15" x14ac:dyDescent="0.25">
      <c r="A41" s="33">
        <v>45108</v>
      </c>
      <c r="B41" s="4"/>
      <c r="C41" s="4"/>
      <c r="D41" s="4">
        <v>1090.8399999999999</v>
      </c>
      <c r="E41" s="4">
        <v>2638.44</v>
      </c>
      <c r="F41" s="4">
        <v>1234.71</v>
      </c>
      <c r="G41" s="4">
        <v>1955.7760000000001</v>
      </c>
      <c r="H41" s="4">
        <v>653.91999999999996</v>
      </c>
      <c r="I41" s="4">
        <v>663.39599999999996</v>
      </c>
      <c r="J41" s="4">
        <v>568.03200000000004</v>
      </c>
      <c r="K41" s="4">
        <v>791.07500000000005</v>
      </c>
      <c r="L41" s="4">
        <v>1145.8430000000001</v>
      </c>
      <c r="M41" s="4">
        <v>493.327</v>
      </c>
      <c r="N41" s="4">
        <v>2123.1930000000002</v>
      </c>
      <c r="O41" s="4">
        <v>463.86700000000002</v>
      </c>
      <c r="P41" s="4">
        <v>4288.7389999999996</v>
      </c>
      <c r="Q41" s="4">
        <v>1279.308</v>
      </c>
      <c r="R41" s="4">
        <v>1972.8040000000001</v>
      </c>
      <c r="S41" s="4">
        <v>1595.63</v>
      </c>
      <c r="T41" s="4">
        <v>2007.982</v>
      </c>
      <c r="U41" s="4">
        <v>358.32100000000003</v>
      </c>
      <c r="V41" s="4">
        <v>414.44400000000002</v>
      </c>
      <c r="W41" s="4">
        <v>97.725999999999999</v>
      </c>
      <c r="X41" s="4">
        <v>633.63800000000003</v>
      </c>
      <c r="Y41" s="4">
        <v>490.767</v>
      </c>
      <c r="Z41" s="4">
        <v>1741.098</v>
      </c>
      <c r="AA41" s="4">
        <v>605.31200000000001</v>
      </c>
      <c r="AB41" s="4">
        <v>449.20699999999999</v>
      </c>
      <c r="AC41" s="4">
        <v>2085.672</v>
      </c>
      <c r="AD41" s="4">
        <v>1655.0119999999999</v>
      </c>
      <c r="AE41" s="19">
        <v>1027.932</v>
      </c>
      <c r="AF41" s="4">
        <v>3943.9740000000002</v>
      </c>
      <c r="AG41" s="4">
        <v>174.11799999999999</v>
      </c>
      <c r="AH41" s="4">
        <v>333.84300000000002</v>
      </c>
      <c r="AI41" s="4">
        <v>1085.181</v>
      </c>
      <c r="AJ41" s="4">
        <v>897.74099999999999</v>
      </c>
      <c r="AK41" s="4">
        <v>406.65</v>
      </c>
      <c r="AL41" s="4">
        <v>2294.7150000000001</v>
      </c>
      <c r="AM41" s="4">
        <v>3740.5749999999998</v>
      </c>
    </row>
    <row r="42" spans="1:39" ht="15" x14ac:dyDescent="0.25">
      <c r="A42" s="33">
        <v>45139</v>
      </c>
      <c r="B42" s="4"/>
      <c r="C42" s="4"/>
      <c r="D42" s="4">
        <v>499.88</v>
      </c>
      <c r="E42" s="4">
        <v>1051.7159999999999</v>
      </c>
      <c r="F42" s="4">
        <v>556.54</v>
      </c>
      <c r="G42" s="4">
        <v>645.33900000000006</v>
      </c>
      <c r="H42" s="4">
        <v>456.07100000000003</v>
      </c>
      <c r="I42" s="4">
        <v>343.10500000000002</v>
      </c>
      <c r="J42" s="4">
        <v>416.15899999999999</v>
      </c>
      <c r="K42" s="4">
        <v>338.99</v>
      </c>
      <c r="L42" s="4">
        <v>461.20600000000002</v>
      </c>
      <c r="M42" s="4">
        <v>352.26100000000002</v>
      </c>
      <c r="N42" s="4">
        <v>804.029</v>
      </c>
      <c r="O42" s="4">
        <v>289.08</v>
      </c>
      <c r="P42" s="4">
        <v>1226.2719999999999</v>
      </c>
      <c r="Q42" s="4">
        <v>457.54300000000001</v>
      </c>
      <c r="R42" s="4">
        <v>984.44899999999996</v>
      </c>
      <c r="S42" s="4">
        <v>677.98199999999997</v>
      </c>
      <c r="T42" s="4">
        <v>888.65700000000004</v>
      </c>
      <c r="U42" s="4">
        <v>241.52</v>
      </c>
      <c r="V42" s="4">
        <v>325.995</v>
      </c>
      <c r="W42" s="4">
        <v>115.52800000000001</v>
      </c>
      <c r="X42" s="4">
        <v>296.72800000000001</v>
      </c>
      <c r="Y42" s="4">
        <v>280.654</v>
      </c>
      <c r="Z42" s="4">
        <v>614.596</v>
      </c>
      <c r="AA42" s="4">
        <v>415.85399999999998</v>
      </c>
      <c r="AB42" s="4">
        <v>385.67700000000002</v>
      </c>
      <c r="AC42" s="4">
        <v>646.96299999999997</v>
      </c>
      <c r="AD42" s="4">
        <v>560.14599999999996</v>
      </c>
      <c r="AE42" s="19">
        <v>517.5</v>
      </c>
      <c r="AF42" s="4">
        <v>981.08799999999997</v>
      </c>
      <c r="AG42" s="4">
        <v>215.381</v>
      </c>
      <c r="AH42" s="4">
        <v>333.47</v>
      </c>
      <c r="AI42" s="4">
        <v>499.01299999999998</v>
      </c>
      <c r="AJ42" s="4">
        <v>376.14</v>
      </c>
      <c r="AK42" s="4">
        <v>242.76300000000001</v>
      </c>
      <c r="AL42" s="4">
        <v>920.44100000000003</v>
      </c>
      <c r="AM42" s="4">
        <v>1147.181</v>
      </c>
    </row>
    <row r="43" spans="1:39" ht="15" x14ac:dyDescent="0.25">
      <c r="A43" s="33">
        <v>45170</v>
      </c>
      <c r="B43" s="4"/>
      <c r="C43" s="4"/>
      <c r="D43" s="4">
        <v>408.21</v>
      </c>
      <c r="E43" s="4">
        <v>691.55399999999997</v>
      </c>
      <c r="F43" s="4">
        <v>564.98699999999997</v>
      </c>
      <c r="G43" s="4">
        <v>657.53399999999999</v>
      </c>
      <c r="H43" s="4">
        <v>405.529</v>
      </c>
      <c r="I43" s="4">
        <v>395.14100000000002</v>
      </c>
      <c r="J43" s="4">
        <v>293.04500000000002</v>
      </c>
      <c r="K43" s="4">
        <v>286.286</v>
      </c>
      <c r="L43" s="4">
        <v>478.3</v>
      </c>
      <c r="M43" s="4">
        <v>374.79500000000002</v>
      </c>
      <c r="N43" s="4">
        <v>718.226</v>
      </c>
      <c r="O43" s="4">
        <v>368.66199999999998</v>
      </c>
      <c r="P43" s="4">
        <v>629.59299999999996</v>
      </c>
      <c r="Q43" s="4">
        <v>436.88</v>
      </c>
      <c r="R43" s="4">
        <v>829.29</v>
      </c>
      <c r="S43" s="4">
        <v>484.56900000000002</v>
      </c>
      <c r="T43" s="4">
        <v>616.41800000000001</v>
      </c>
      <c r="U43" s="4">
        <v>313.34800000000001</v>
      </c>
      <c r="V43" s="4">
        <v>279.69499999999999</v>
      </c>
      <c r="W43" s="4">
        <v>283.154</v>
      </c>
      <c r="X43" s="4">
        <v>487.67</v>
      </c>
      <c r="Y43" s="4">
        <v>365.92500000000001</v>
      </c>
      <c r="Z43" s="4">
        <v>452.45600000000002</v>
      </c>
      <c r="AA43" s="4">
        <v>421.041</v>
      </c>
      <c r="AB43" s="4">
        <v>405.33600000000001</v>
      </c>
      <c r="AC43" s="4">
        <v>490.84</v>
      </c>
      <c r="AD43" s="4">
        <v>383.65199999999999</v>
      </c>
      <c r="AE43" s="19">
        <v>348.69299999999998</v>
      </c>
      <c r="AF43" s="4">
        <v>603.19299999999998</v>
      </c>
      <c r="AG43" s="4">
        <v>228.43299999999999</v>
      </c>
      <c r="AH43" s="4">
        <v>526.36500000000001</v>
      </c>
      <c r="AI43" s="4">
        <v>465.79599999999999</v>
      </c>
      <c r="AJ43" s="4">
        <v>336.60599999999999</v>
      </c>
      <c r="AK43" s="4">
        <v>284.55500000000001</v>
      </c>
      <c r="AL43" s="4">
        <v>744.75900000000001</v>
      </c>
      <c r="AM43" s="4">
        <v>622.44000000000005</v>
      </c>
    </row>
    <row r="44" spans="1:39" ht="15" x14ac:dyDescent="0.25">
      <c r="A44" s="33">
        <v>45200</v>
      </c>
      <c r="B44" s="4"/>
      <c r="C44" s="4"/>
      <c r="D44" s="4">
        <v>442.64</v>
      </c>
      <c r="E44" s="4">
        <v>776.846</v>
      </c>
      <c r="F44" s="4">
        <v>878.23699999999997</v>
      </c>
      <c r="G44" s="4">
        <v>895.495</v>
      </c>
      <c r="H44" s="4">
        <v>379.87400000000002</v>
      </c>
      <c r="I44" s="4">
        <v>367.40499999999997</v>
      </c>
      <c r="J44" s="4">
        <v>347.87400000000002</v>
      </c>
      <c r="K44" s="4">
        <v>408.24599999999998</v>
      </c>
      <c r="L44" s="4">
        <v>348.755</v>
      </c>
      <c r="M44" s="4">
        <v>298.57799999999997</v>
      </c>
      <c r="N44" s="4">
        <v>620.38</v>
      </c>
      <c r="O44" s="4">
        <v>459.49799999999999</v>
      </c>
      <c r="P44" s="4">
        <v>631.09500000000003</v>
      </c>
      <c r="Q44" s="4">
        <v>554.15099999999995</v>
      </c>
      <c r="R44" s="4">
        <v>986.37199999999996</v>
      </c>
      <c r="S44" s="4">
        <v>530.04999999999995</v>
      </c>
      <c r="T44" s="4">
        <v>440.00900000000001</v>
      </c>
      <c r="U44" s="4">
        <v>437.61799999999999</v>
      </c>
      <c r="V44" s="4">
        <v>283.06299999999999</v>
      </c>
      <c r="W44" s="4">
        <v>319.55599999999998</v>
      </c>
      <c r="X44" s="4">
        <v>336.00200000000001</v>
      </c>
      <c r="Y44" s="4">
        <v>480.976</v>
      </c>
      <c r="Z44" s="4">
        <v>628.76700000000005</v>
      </c>
      <c r="AA44" s="4">
        <v>1129.432</v>
      </c>
      <c r="AB44" s="4">
        <v>553.62400000000002</v>
      </c>
      <c r="AC44" s="4">
        <v>450.94299999999998</v>
      </c>
      <c r="AD44" s="4">
        <v>408.68400000000003</v>
      </c>
      <c r="AE44" s="19">
        <v>464.71699999999998</v>
      </c>
      <c r="AF44" s="4">
        <v>647.03499999999997</v>
      </c>
      <c r="AG44" s="4">
        <v>265.38900000000001</v>
      </c>
      <c r="AH44" s="4">
        <v>597.09100000000001</v>
      </c>
      <c r="AI44" s="4">
        <v>657.24599999999998</v>
      </c>
      <c r="AJ44" s="4">
        <v>320.65699999999998</v>
      </c>
      <c r="AK44" s="4">
        <v>441.99700000000001</v>
      </c>
      <c r="AL44" s="4">
        <v>762.17</v>
      </c>
      <c r="AM44" s="4">
        <v>687.57500000000005</v>
      </c>
    </row>
    <row r="45" spans="1:39" ht="15" x14ac:dyDescent="0.25">
      <c r="A45" s="33">
        <v>45231</v>
      </c>
      <c r="B45" s="4"/>
      <c r="C45" s="4"/>
      <c r="D45" s="4">
        <v>440.79</v>
      </c>
      <c r="E45" s="4">
        <v>667.96100000000001</v>
      </c>
      <c r="F45" s="4">
        <v>715.49900000000002</v>
      </c>
      <c r="G45" s="4">
        <v>822.33199999999999</v>
      </c>
      <c r="H45" s="4">
        <v>582.11400000000003</v>
      </c>
      <c r="I45" s="4">
        <v>370.53899999999999</v>
      </c>
      <c r="J45" s="4">
        <v>346.88600000000002</v>
      </c>
      <c r="K45" s="4">
        <v>476.63</v>
      </c>
      <c r="L45" s="4">
        <v>447.21300000000002</v>
      </c>
      <c r="M45" s="4">
        <v>360.56299999999999</v>
      </c>
      <c r="N45" s="4">
        <v>613.51400000000001</v>
      </c>
      <c r="O45" s="4">
        <v>499.50200000000001</v>
      </c>
      <c r="P45" s="4">
        <v>572.07899999999995</v>
      </c>
      <c r="Q45" s="4">
        <v>561.93399999999997</v>
      </c>
      <c r="R45" s="4">
        <v>677.97799999999995</v>
      </c>
      <c r="S45" s="4">
        <v>688.09100000000001</v>
      </c>
      <c r="T45" s="4">
        <v>429.79300000000001</v>
      </c>
      <c r="U45" s="4">
        <v>420.71800000000002</v>
      </c>
      <c r="V45" s="4">
        <v>360.76600000000002</v>
      </c>
      <c r="W45" s="4">
        <v>322.11399999999998</v>
      </c>
      <c r="X45" s="4">
        <v>363.53899999999999</v>
      </c>
      <c r="Y45" s="4">
        <v>630.79100000000005</v>
      </c>
      <c r="Z45" s="4">
        <v>599.75300000000004</v>
      </c>
      <c r="AA45" s="4">
        <v>653.53499999999997</v>
      </c>
      <c r="AB45" s="4">
        <v>500.11599999999999</v>
      </c>
      <c r="AC45" s="4">
        <v>472.803</v>
      </c>
      <c r="AD45" s="4">
        <v>477.62299999999999</v>
      </c>
      <c r="AE45" s="19">
        <v>491.43400000000003</v>
      </c>
      <c r="AF45" s="4">
        <v>621.96299999999997</v>
      </c>
      <c r="AG45" s="4">
        <v>321.98700000000002</v>
      </c>
      <c r="AH45" s="4">
        <v>507.18799999999999</v>
      </c>
      <c r="AI45" s="4">
        <v>505.09100000000001</v>
      </c>
      <c r="AJ45" s="4">
        <v>380.49599999999998</v>
      </c>
      <c r="AK45" s="4">
        <v>443.065</v>
      </c>
      <c r="AL45" s="4">
        <v>588.87900000000002</v>
      </c>
      <c r="AM45" s="4">
        <v>631.93100000000004</v>
      </c>
    </row>
    <row r="46" spans="1:39" ht="15" x14ac:dyDescent="0.25">
      <c r="A46" s="33">
        <v>45261</v>
      </c>
      <c r="B46" s="4"/>
      <c r="C46" s="4"/>
      <c r="D46" s="4">
        <v>362.53</v>
      </c>
      <c r="E46" s="4">
        <v>607.93299999999999</v>
      </c>
      <c r="F46" s="4">
        <v>569.404</v>
      </c>
      <c r="G46" s="4">
        <v>625.06200000000001</v>
      </c>
      <c r="H46" s="4">
        <v>430.16800000000001</v>
      </c>
      <c r="I46" s="4">
        <v>351.86599999999999</v>
      </c>
      <c r="J46" s="4">
        <v>328.46</v>
      </c>
      <c r="K46" s="4">
        <v>380.03800000000001</v>
      </c>
      <c r="L46" s="4">
        <v>393.03100000000001</v>
      </c>
      <c r="M46" s="4">
        <v>332.25900000000001</v>
      </c>
      <c r="N46" s="4">
        <v>516.56299999999999</v>
      </c>
      <c r="O46" s="4">
        <v>430.11099999999999</v>
      </c>
      <c r="P46" s="4">
        <v>566.08600000000001</v>
      </c>
      <c r="Q46" s="4">
        <v>603.06299999999999</v>
      </c>
      <c r="R46" s="4">
        <v>558.81500000000005</v>
      </c>
      <c r="S46" s="4">
        <v>560.678</v>
      </c>
      <c r="T46" s="4">
        <v>417.92099999999999</v>
      </c>
      <c r="U46" s="4">
        <v>340.21699999999998</v>
      </c>
      <c r="V46" s="4">
        <v>349.29599999999999</v>
      </c>
      <c r="W46" s="4">
        <v>265.52600000000001</v>
      </c>
      <c r="X46" s="4">
        <v>353.512</v>
      </c>
      <c r="Y46" s="4">
        <v>410.125</v>
      </c>
      <c r="Z46" s="4">
        <v>485.57900000000001</v>
      </c>
      <c r="AA46" s="4">
        <v>486.505</v>
      </c>
      <c r="AB46" s="4">
        <v>470.89699999999999</v>
      </c>
      <c r="AC46" s="4">
        <v>472.9</v>
      </c>
      <c r="AD46" s="4">
        <v>434.80900000000003</v>
      </c>
      <c r="AE46" s="19">
        <v>466.81</v>
      </c>
      <c r="AF46" s="4">
        <v>548.255</v>
      </c>
      <c r="AG46" s="4">
        <v>319.81400000000002</v>
      </c>
      <c r="AH46" s="4">
        <v>379.35</v>
      </c>
      <c r="AI46" s="4">
        <v>415.31700000000001</v>
      </c>
      <c r="AJ46" s="4">
        <v>357.86500000000001</v>
      </c>
      <c r="AK46" s="4">
        <v>351.99099999999999</v>
      </c>
      <c r="AL46" s="4">
        <v>514.20500000000004</v>
      </c>
      <c r="AM46" s="4">
        <v>567.06600000000003</v>
      </c>
    </row>
    <row r="47" spans="1:39" ht="15" x14ac:dyDescent="0.25">
      <c r="A47" s="33">
        <v>45292</v>
      </c>
      <c r="B47" s="4"/>
      <c r="C47" s="4"/>
      <c r="D47" s="4">
        <v>361.18</v>
      </c>
      <c r="E47" s="4">
        <v>582.32399999999996</v>
      </c>
      <c r="F47" s="4">
        <v>475.01100000000002</v>
      </c>
      <c r="G47" s="4">
        <v>491.59399999999999</v>
      </c>
      <c r="H47" s="4">
        <v>374.28300000000002</v>
      </c>
      <c r="I47" s="4">
        <v>322.35599999999999</v>
      </c>
      <c r="J47" s="4">
        <v>308.88299999999998</v>
      </c>
      <c r="K47" s="4">
        <v>303.58199999999999</v>
      </c>
      <c r="L47" s="4">
        <v>342.952</v>
      </c>
      <c r="M47" s="4">
        <v>452.95600000000002</v>
      </c>
      <c r="N47" s="4">
        <v>466.44099999999997</v>
      </c>
      <c r="O47" s="4">
        <v>397.08600000000001</v>
      </c>
      <c r="P47" s="4">
        <v>490.59899999999999</v>
      </c>
      <c r="Q47" s="4">
        <v>516.85199999999998</v>
      </c>
      <c r="R47" s="4">
        <v>499.19200000000001</v>
      </c>
      <c r="S47" s="4">
        <v>445.30200000000002</v>
      </c>
      <c r="T47" s="4">
        <v>397.78100000000001</v>
      </c>
      <c r="U47" s="4">
        <v>323.78699999999998</v>
      </c>
      <c r="V47" s="4">
        <v>310.45800000000003</v>
      </c>
      <c r="W47" s="4">
        <v>233.17099999999999</v>
      </c>
      <c r="X47" s="4">
        <v>317.43099999999998</v>
      </c>
      <c r="Y47" s="4">
        <v>600.83100000000002</v>
      </c>
      <c r="Z47" s="4">
        <v>443.61099999999999</v>
      </c>
      <c r="AA47" s="4">
        <v>418.81400000000002</v>
      </c>
      <c r="AB47" s="4">
        <v>386.37700000000001</v>
      </c>
      <c r="AC47" s="4">
        <v>446.9</v>
      </c>
      <c r="AD47" s="4">
        <v>399.22</v>
      </c>
      <c r="AE47" s="19">
        <v>427.839</v>
      </c>
      <c r="AF47" s="4">
        <v>499.416</v>
      </c>
      <c r="AG47" s="4">
        <v>295.82400000000001</v>
      </c>
      <c r="AH47" s="4">
        <v>301.62299999999999</v>
      </c>
      <c r="AI47" s="4">
        <v>370.375</v>
      </c>
      <c r="AJ47" s="4">
        <v>350.97199999999998</v>
      </c>
      <c r="AK47" s="4">
        <v>331.72300000000001</v>
      </c>
      <c r="AL47" s="4">
        <v>433.18099999999998</v>
      </c>
      <c r="AM47" s="4">
        <v>514.74300000000005</v>
      </c>
    </row>
    <row r="48" spans="1:39" ht="15" x14ac:dyDescent="0.25">
      <c r="A48" s="33">
        <v>45323</v>
      </c>
      <c r="B48" s="4"/>
      <c r="C48" s="4"/>
      <c r="D48" s="4">
        <v>392.99</v>
      </c>
      <c r="E48" s="4">
        <v>474.33199999999999</v>
      </c>
      <c r="F48" s="4">
        <v>558.97799999999995</v>
      </c>
      <c r="G48" s="4">
        <v>513.14099999999996</v>
      </c>
      <c r="H48" s="4">
        <v>355.61900000000003</v>
      </c>
      <c r="I48" s="4">
        <v>318.09399999999999</v>
      </c>
      <c r="J48" s="4">
        <v>277.42399999999998</v>
      </c>
      <c r="K48" s="4">
        <v>286.51299999999998</v>
      </c>
      <c r="L48" s="4">
        <v>360.25299999999999</v>
      </c>
      <c r="M48" s="4">
        <v>548.48</v>
      </c>
      <c r="N48" s="4">
        <v>424.28500000000003</v>
      </c>
      <c r="O48" s="4">
        <v>414.25900000000001</v>
      </c>
      <c r="P48" s="4">
        <v>475.22800000000001</v>
      </c>
      <c r="Q48" s="4">
        <v>464.81900000000002</v>
      </c>
      <c r="R48" s="4">
        <v>475.93900000000002</v>
      </c>
      <c r="S48" s="4">
        <v>432.45499999999998</v>
      </c>
      <c r="T48" s="4">
        <v>411.19200000000001</v>
      </c>
      <c r="U48" s="4">
        <v>307.60000000000002</v>
      </c>
      <c r="V48" s="4">
        <v>258.88600000000002</v>
      </c>
      <c r="W48" s="4">
        <v>254.26</v>
      </c>
      <c r="X48" s="4">
        <v>289.55599999999998</v>
      </c>
      <c r="Y48" s="4">
        <v>593.90099999999995</v>
      </c>
      <c r="Z48" s="4">
        <v>379.96</v>
      </c>
      <c r="AA48" s="4">
        <v>416.02800000000002</v>
      </c>
      <c r="AB48" s="4">
        <v>360.97800000000001</v>
      </c>
      <c r="AC48" s="4">
        <v>426.62900000000002</v>
      </c>
      <c r="AD48" s="4">
        <v>424.83300000000003</v>
      </c>
      <c r="AE48" s="19">
        <v>378.697</v>
      </c>
      <c r="AF48" s="4">
        <v>441.34699999999998</v>
      </c>
      <c r="AG48" s="4">
        <v>299.12200000000001</v>
      </c>
      <c r="AH48" s="4">
        <v>289.56900000000002</v>
      </c>
      <c r="AI48" s="4">
        <v>430.18700000000001</v>
      </c>
      <c r="AJ48" s="4">
        <v>287.851</v>
      </c>
      <c r="AK48" s="4">
        <v>286.25</v>
      </c>
      <c r="AL48" s="4">
        <v>403.93400000000003</v>
      </c>
      <c r="AM48" s="4">
        <v>435.77499999999998</v>
      </c>
    </row>
    <row r="49" spans="1:1005" ht="15" x14ac:dyDescent="0.25">
      <c r="A49" s="33">
        <v>45352</v>
      </c>
      <c r="B49" s="4"/>
      <c r="C49" s="4"/>
      <c r="D49" s="4">
        <v>665.38</v>
      </c>
      <c r="E49" s="4">
        <v>792.93799999999999</v>
      </c>
      <c r="F49" s="4">
        <v>1291.809</v>
      </c>
      <c r="G49" s="4">
        <v>744.84</v>
      </c>
      <c r="H49" s="4">
        <v>469.22500000000002</v>
      </c>
      <c r="I49" s="4">
        <v>654.59699999999998</v>
      </c>
      <c r="J49" s="4">
        <v>392.791</v>
      </c>
      <c r="K49" s="4">
        <v>427.61700000000002</v>
      </c>
      <c r="L49" s="4">
        <v>591.34</v>
      </c>
      <c r="M49" s="4">
        <v>670.12099999999998</v>
      </c>
      <c r="N49" s="4">
        <v>659.99599999999998</v>
      </c>
      <c r="O49" s="4">
        <v>1083.5440000000001</v>
      </c>
      <c r="P49" s="4">
        <v>645.101</v>
      </c>
      <c r="Q49" s="4">
        <v>889.03</v>
      </c>
      <c r="R49" s="4">
        <v>593.84900000000005</v>
      </c>
      <c r="S49" s="4">
        <v>557.03700000000003</v>
      </c>
      <c r="T49" s="4">
        <v>523.35</v>
      </c>
      <c r="U49" s="4">
        <v>499.20800000000003</v>
      </c>
      <c r="V49" s="4">
        <v>288.024</v>
      </c>
      <c r="W49" s="4">
        <v>424.99799999999999</v>
      </c>
      <c r="X49" s="4">
        <v>635.03399999999999</v>
      </c>
      <c r="Y49" s="4">
        <v>775.28599999999994</v>
      </c>
      <c r="Z49" s="4">
        <v>481.10599999999999</v>
      </c>
      <c r="AA49" s="4">
        <v>862.35199999999998</v>
      </c>
      <c r="AB49" s="4">
        <v>457.28699999999998</v>
      </c>
      <c r="AC49" s="4">
        <v>684.36900000000003</v>
      </c>
      <c r="AD49" s="4">
        <v>552.55700000000002</v>
      </c>
      <c r="AE49" s="19">
        <v>541.37300000000005</v>
      </c>
      <c r="AF49" s="4">
        <v>627.60199999999998</v>
      </c>
      <c r="AG49" s="4">
        <v>368.05900000000003</v>
      </c>
      <c r="AH49" s="4">
        <v>440.71499999999997</v>
      </c>
      <c r="AI49" s="4">
        <v>631.48400000000004</v>
      </c>
      <c r="AJ49" s="4">
        <v>408.47300000000001</v>
      </c>
      <c r="AK49" s="4">
        <v>514.87800000000004</v>
      </c>
      <c r="AL49" s="4">
        <v>751.42499999999995</v>
      </c>
      <c r="AM49" s="4">
        <v>507.12599999999998</v>
      </c>
    </row>
    <row r="50" spans="1:1005" ht="15" x14ac:dyDescent="0.25">
      <c r="A50" s="33">
        <v>45383</v>
      </c>
      <c r="B50" s="4"/>
      <c r="C50" s="4"/>
      <c r="D50" s="4">
        <v>1055.51</v>
      </c>
      <c r="E50" s="4">
        <v>1866.3520000000001</v>
      </c>
      <c r="F50" s="4">
        <v>2370.1030000000001</v>
      </c>
      <c r="G50" s="4">
        <v>1113.588</v>
      </c>
      <c r="H50" s="4">
        <v>782.39700000000005</v>
      </c>
      <c r="I50" s="4">
        <v>1181.925</v>
      </c>
      <c r="J50" s="4">
        <v>692.63900000000001</v>
      </c>
      <c r="K50" s="4">
        <v>535.803</v>
      </c>
      <c r="L50" s="4">
        <v>1042.402</v>
      </c>
      <c r="M50" s="4">
        <v>1520.374</v>
      </c>
      <c r="N50" s="4">
        <v>951.75099999999998</v>
      </c>
      <c r="O50" s="4">
        <v>867.13</v>
      </c>
      <c r="P50" s="4">
        <v>1059.9269999999999</v>
      </c>
      <c r="Q50" s="4">
        <v>1495.1679999999999</v>
      </c>
      <c r="R50" s="4">
        <v>1126.1489999999999</v>
      </c>
      <c r="S50" s="4">
        <v>660.81100000000004</v>
      </c>
      <c r="T50" s="4">
        <v>812.60299999999995</v>
      </c>
      <c r="U50" s="4">
        <v>779.14599999999996</v>
      </c>
      <c r="V50" s="4">
        <v>484.07799999999997</v>
      </c>
      <c r="W50" s="4">
        <v>535.20899999999995</v>
      </c>
      <c r="X50" s="4">
        <v>1355.2940000000001</v>
      </c>
      <c r="Y50" s="4">
        <v>1389.671</v>
      </c>
      <c r="Z50" s="4">
        <v>1125.347</v>
      </c>
      <c r="AA50" s="4">
        <v>1105.3900000000001</v>
      </c>
      <c r="AB50" s="4">
        <v>819.43399999999997</v>
      </c>
      <c r="AC50" s="4">
        <v>863.71900000000005</v>
      </c>
      <c r="AD50" s="4">
        <v>801.42499999999995</v>
      </c>
      <c r="AE50" s="19">
        <v>1141.739</v>
      </c>
      <c r="AF50" s="4">
        <v>1095.3119999999999</v>
      </c>
      <c r="AG50" s="4">
        <v>403.16699999999997</v>
      </c>
      <c r="AH50" s="4">
        <v>621.03499999999997</v>
      </c>
      <c r="AI50" s="4">
        <v>640.83900000000006</v>
      </c>
      <c r="AJ50" s="4">
        <v>488.39499999999998</v>
      </c>
      <c r="AK50" s="4">
        <v>559.548</v>
      </c>
      <c r="AL50" s="4">
        <v>757.09900000000005</v>
      </c>
      <c r="AM50" s="4">
        <v>891.51599999999996</v>
      </c>
    </row>
    <row r="51" spans="1:1005" ht="15" x14ac:dyDescent="0.25">
      <c r="A51" s="33">
        <v>45413</v>
      </c>
      <c r="B51" s="4"/>
      <c r="C51" s="4"/>
      <c r="D51" s="4">
        <v>2342.9899999999998</v>
      </c>
      <c r="E51" s="4">
        <v>4218.857</v>
      </c>
      <c r="F51" s="4">
        <v>3564.8110000000001</v>
      </c>
      <c r="G51" s="4">
        <v>2887.7730000000001</v>
      </c>
      <c r="H51" s="4">
        <v>1299.2059999999999</v>
      </c>
      <c r="I51" s="4">
        <v>1506.2170000000001</v>
      </c>
      <c r="J51" s="4">
        <v>759.87699999999995</v>
      </c>
      <c r="K51" s="4">
        <v>1171.2639999999999</v>
      </c>
      <c r="L51" s="4">
        <v>1952.5039999999999</v>
      </c>
      <c r="M51" s="4">
        <v>3575.7510000000002</v>
      </c>
      <c r="N51" s="4">
        <v>2014.2439999999999</v>
      </c>
      <c r="O51" s="4">
        <v>2341.998</v>
      </c>
      <c r="P51" s="4">
        <v>3091.2939999999999</v>
      </c>
      <c r="Q51" s="4">
        <v>4086.1849999999999</v>
      </c>
      <c r="R51" s="4">
        <v>2736.232</v>
      </c>
      <c r="S51" s="4">
        <v>1987.366</v>
      </c>
      <c r="T51" s="4">
        <v>1949.5219999999999</v>
      </c>
      <c r="U51" s="4">
        <v>2222.471</v>
      </c>
      <c r="V51" s="4">
        <v>244.637</v>
      </c>
      <c r="W51" s="4">
        <v>1260.171</v>
      </c>
      <c r="X51" s="4">
        <v>1718.133</v>
      </c>
      <c r="Y51" s="4">
        <v>2949.3560000000002</v>
      </c>
      <c r="Z51" s="4">
        <v>2400.223</v>
      </c>
      <c r="AA51" s="4">
        <v>2066.42</v>
      </c>
      <c r="AB51" s="4">
        <v>2320.8119999999999</v>
      </c>
      <c r="AC51" s="4">
        <v>2658.297</v>
      </c>
      <c r="AD51" s="4">
        <v>968.34</v>
      </c>
      <c r="AE51" s="19">
        <v>2335.1889999999999</v>
      </c>
      <c r="AF51" s="4">
        <v>1217.7539999999999</v>
      </c>
      <c r="AG51" s="4">
        <v>795.28200000000004</v>
      </c>
      <c r="AH51" s="4">
        <v>1723.133</v>
      </c>
      <c r="AI51" s="4">
        <v>1257.7670000000001</v>
      </c>
      <c r="AJ51" s="4">
        <v>833.63300000000004</v>
      </c>
      <c r="AK51" s="4">
        <v>1781.74</v>
      </c>
      <c r="AL51" s="4">
        <v>2199.1770000000001</v>
      </c>
      <c r="AM51" s="4">
        <v>4121.4549999999999</v>
      </c>
    </row>
    <row r="52" spans="1:1005" ht="15" x14ac:dyDescent="0.25">
      <c r="A52" s="33">
        <v>45444</v>
      </c>
      <c r="B52" s="4"/>
      <c r="C52" s="4"/>
      <c r="D52" s="4">
        <v>2666.05</v>
      </c>
      <c r="E52" s="4">
        <v>3803.9929999999999</v>
      </c>
      <c r="F52" s="4">
        <v>4672.7430000000004</v>
      </c>
      <c r="G52" s="4">
        <v>1948.6769999999999</v>
      </c>
      <c r="H52" s="4">
        <v>2012.636</v>
      </c>
      <c r="I52" s="4">
        <v>1266.684</v>
      </c>
      <c r="J52" s="4">
        <v>1611.3630000000001</v>
      </c>
      <c r="K52" s="4">
        <v>2758.5970000000002</v>
      </c>
      <c r="L52" s="4">
        <v>1286.623</v>
      </c>
      <c r="M52" s="4">
        <v>4872.0739999999996</v>
      </c>
      <c r="N52" s="4">
        <v>1733.4949999999999</v>
      </c>
      <c r="O52" s="4">
        <v>5131.8360000000002</v>
      </c>
      <c r="P52" s="4">
        <v>3029.2339999999999</v>
      </c>
      <c r="Q52" s="4">
        <v>5297.4120000000003</v>
      </c>
      <c r="R52" s="4">
        <v>2764.3139999999999</v>
      </c>
      <c r="S52" s="4">
        <v>3595.0529999999999</v>
      </c>
      <c r="T52" s="4">
        <v>1493.5329999999999</v>
      </c>
      <c r="U52" s="4">
        <v>1636.846</v>
      </c>
      <c r="V52" s="4">
        <v>357.43700000000001</v>
      </c>
      <c r="W52" s="4">
        <v>2411.9110000000001</v>
      </c>
      <c r="X52" s="4">
        <v>1076.8109999999999</v>
      </c>
      <c r="Y52" s="4">
        <v>3840.2040000000002</v>
      </c>
      <c r="Z52" s="4">
        <v>2158.48</v>
      </c>
      <c r="AA52" s="4">
        <v>1387.269</v>
      </c>
      <c r="AB52" s="4">
        <v>4173.7349999999997</v>
      </c>
      <c r="AC52" s="4">
        <v>2797.8589999999999</v>
      </c>
      <c r="AD52" s="4">
        <v>2724.2669999999998</v>
      </c>
      <c r="AE52" s="19">
        <v>5532.6719999999996</v>
      </c>
      <c r="AF52" s="4">
        <v>415.779</v>
      </c>
      <c r="AG52" s="4">
        <v>1140.4680000000001</v>
      </c>
      <c r="AH52" s="4">
        <v>3259.5619999999999</v>
      </c>
      <c r="AI52" s="4">
        <v>2425.0349999999999</v>
      </c>
      <c r="AJ52" s="4">
        <v>1191.2049999999999</v>
      </c>
      <c r="AK52" s="4">
        <v>3340.4059999999999</v>
      </c>
      <c r="AL52" s="4">
        <v>6247.134</v>
      </c>
      <c r="AM52" s="4">
        <v>6392.5829999999996</v>
      </c>
    </row>
    <row r="53" spans="1:1005" ht="15" x14ac:dyDescent="0.25">
      <c r="A53" s="33">
        <v>45474</v>
      </c>
      <c r="B53" s="4"/>
      <c r="C53" s="4"/>
      <c r="D53" s="4">
        <v>1090.8399999999999</v>
      </c>
      <c r="E53" s="4">
        <v>1187.345</v>
      </c>
      <c r="F53" s="4">
        <v>1884.74</v>
      </c>
      <c r="G53" s="4">
        <v>666.07500000000005</v>
      </c>
      <c r="H53" s="4">
        <v>630.61099999999999</v>
      </c>
      <c r="I53" s="4">
        <v>560.08699999999999</v>
      </c>
      <c r="J53" s="4">
        <v>764.303</v>
      </c>
      <c r="K53" s="4">
        <v>1153.742</v>
      </c>
      <c r="L53" s="4">
        <v>484.84800000000001</v>
      </c>
      <c r="M53" s="4">
        <v>2043.4</v>
      </c>
      <c r="N53" s="4">
        <v>440.64699999999999</v>
      </c>
      <c r="O53" s="4">
        <v>4299.2879999999996</v>
      </c>
      <c r="P53" s="4">
        <v>1229.6510000000001</v>
      </c>
      <c r="Q53" s="4">
        <v>1881.6579999999999</v>
      </c>
      <c r="R53" s="4">
        <v>1569.135</v>
      </c>
      <c r="S53" s="4">
        <v>2019.605</v>
      </c>
      <c r="T53" s="4">
        <v>349.06099999999998</v>
      </c>
      <c r="U53" s="4">
        <v>398.52499999999998</v>
      </c>
      <c r="V53" s="4">
        <v>93.613</v>
      </c>
      <c r="W53" s="4">
        <v>638.351</v>
      </c>
      <c r="X53" s="4">
        <v>483.83</v>
      </c>
      <c r="Y53" s="4">
        <v>1654.9359999999999</v>
      </c>
      <c r="Z53" s="4">
        <v>587.75699999999995</v>
      </c>
      <c r="AA53" s="4">
        <v>456.05500000000001</v>
      </c>
      <c r="AB53" s="4">
        <v>1996.741</v>
      </c>
      <c r="AC53" s="4">
        <v>1593.0350000000001</v>
      </c>
      <c r="AD53" s="4">
        <v>986.73599999999999</v>
      </c>
      <c r="AE53" s="19">
        <v>3962.7330000000002</v>
      </c>
      <c r="AF53" s="4">
        <v>173.30799999999999</v>
      </c>
      <c r="AG53" s="4">
        <v>323.18700000000001</v>
      </c>
      <c r="AH53" s="4">
        <v>1058.625</v>
      </c>
      <c r="AI53" s="4">
        <v>902.43200000000002</v>
      </c>
      <c r="AJ53" s="4">
        <v>400.67899999999997</v>
      </c>
      <c r="AK53" s="4">
        <v>2223.0949999999998</v>
      </c>
      <c r="AL53" s="4">
        <v>3580.04</v>
      </c>
      <c r="AM53" s="4">
        <v>2646.875</v>
      </c>
    </row>
    <row r="54" spans="1:1005" ht="15" x14ac:dyDescent="0.25">
      <c r="A54" s="33">
        <v>45505</v>
      </c>
      <c r="B54" s="4"/>
      <c r="C54" s="4"/>
      <c r="D54" s="4">
        <v>499.88</v>
      </c>
      <c r="E54" s="4">
        <v>548.37199999999996</v>
      </c>
      <c r="F54" s="4">
        <v>641.21500000000003</v>
      </c>
      <c r="G54" s="4">
        <v>464.54899999999998</v>
      </c>
      <c r="H54" s="4">
        <v>346.44</v>
      </c>
      <c r="I54" s="4">
        <v>412.59899999999999</v>
      </c>
      <c r="J54" s="4">
        <v>337.31</v>
      </c>
      <c r="K54" s="4">
        <v>465.58199999999999</v>
      </c>
      <c r="L54" s="4">
        <v>353.67399999999998</v>
      </c>
      <c r="M54" s="4">
        <v>797.904</v>
      </c>
      <c r="N54" s="4">
        <v>289.28899999999999</v>
      </c>
      <c r="O54" s="4">
        <v>1231.912</v>
      </c>
      <c r="P54" s="4">
        <v>458.41399999999999</v>
      </c>
      <c r="Q54" s="4">
        <v>976.14499999999998</v>
      </c>
      <c r="R54" s="4">
        <v>659.84100000000001</v>
      </c>
      <c r="S54" s="4">
        <v>893.65899999999999</v>
      </c>
      <c r="T54" s="4">
        <v>247.148</v>
      </c>
      <c r="U54" s="4">
        <v>329.22899999999998</v>
      </c>
      <c r="V54" s="4">
        <v>115.941</v>
      </c>
      <c r="W54" s="4">
        <v>299.149</v>
      </c>
      <c r="X54" s="4">
        <v>277.07900000000001</v>
      </c>
      <c r="Y54" s="4">
        <v>599.44899999999996</v>
      </c>
      <c r="Z54" s="4">
        <v>417.315</v>
      </c>
      <c r="AA54" s="4">
        <v>389.81</v>
      </c>
      <c r="AB54" s="4">
        <v>637.10900000000004</v>
      </c>
      <c r="AC54" s="4">
        <v>550.30600000000004</v>
      </c>
      <c r="AD54" s="4">
        <v>513.02300000000002</v>
      </c>
      <c r="AE54" s="19">
        <v>989.34900000000005</v>
      </c>
      <c r="AF54" s="4">
        <v>216.52699999999999</v>
      </c>
      <c r="AG54" s="4">
        <v>339.63</v>
      </c>
      <c r="AH54" s="4">
        <v>498.298</v>
      </c>
      <c r="AI54" s="4">
        <v>377.92899999999997</v>
      </c>
      <c r="AJ54" s="4">
        <v>237.584</v>
      </c>
      <c r="AK54" s="4">
        <v>914.74</v>
      </c>
      <c r="AL54" s="4">
        <v>1113.547</v>
      </c>
      <c r="AM54" s="4">
        <v>1055.336</v>
      </c>
    </row>
    <row r="55" spans="1:1005" ht="15" x14ac:dyDescent="0.25">
      <c r="A55" s="33">
        <v>45536</v>
      </c>
      <c r="B55" s="4"/>
      <c r="C55" s="4"/>
      <c r="D55" s="4">
        <v>408.21</v>
      </c>
      <c r="E55" s="4">
        <v>575.09699999999998</v>
      </c>
      <c r="F55" s="4">
        <v>673.77499999999998</v>
      </c>
      <c r="G55" s="4">
        <v>411.09899999999999</v>
      </c>
      <c r="H55" s="4">
        <v>400.90499999999997</v>
      </c>
      <c r="I55" s="4">
        <v>297.45999999999998</v>
      </c>
      <c r="J55" s="4">
        <v>289.952</v>
      </c>
      <c r="K55" s="4">
        <v>480.83600000000001</v>
      </c>
      <c r="L55" s="4">
        <v>364.87099999999998</v>
      </c>
      <c r="M55" s="4">
        <v>712.827</v>
      </c>
      <c r="N55" s="4">
        <v>370.12900000000002</v>
      </c>
      <c r="O55" s="4">
        <v>632.09699999999998</v>
      </c>
      <c r="P55" s="4">
        <v>445.57100000000003</v>
      </c>
      <c r="Q55" s="4">
        <v>848.471</v>
      </c>
      <c r="R55" s="4">
        <v>486.02199999999999</v>
      </c>
      <c r="S55" s="4">
        <v>619.77099999999996</v>
      </c>
      <c r="T55" s="4">
        <v>320.32799999999997</v>
      </c>
      <c r="U55" s="4">
        <v>280.97699999999998</v>
      </c>
      <c r="V55" s="4">
        <v>288.78500000000003</v>
      </c>
      <c r="W55" s="4">
        <v>488.72199999999998</v>
      </c>
      <c r="X55" s="4">
        <v>372.49799999999999</v>
      </c>
      <c r="Y55" s="4">
        <v>451.25799999999998</v>
      </c>
      <c r="Z55" s="4">
        <v>423.947</v>
      </c>
      <c r="AA55" s="4">
        <v>407.846</v>
      </c>
      <c r="AB55" s="4">
        <v>494.36799999999999</v>
      </c>
      <c r="AC55" s="4">
        <v>383.428</v>
      </c>
      <c r="AD55" s="4">
        <v>346.52600000000001</v>
      </c>
      <c r="AE55" s="19">
        <v>608.60599999999999</v>
      </c>
      <c r="AF55" s="4">
        <v>229.84100000000001</v>
      </c>
      <c r="AG55" s="4">
        <v>533.19299999999998</v>
      </c>
      <c r="AH55" s="4">
        <v>474.84</v>
      </c>
      <c r="AI55" s="4">
        <v>336.50700000000001</v>
      </c>
      <c r="AJ55" s="4">
        <v>284.82600000000002</v>
      </c>
      <c r="AK55" s="4">
        <v>742.09500000000003</v>
      </c>
      <c r="AL55" s="4">
        <v>614.48699999999997</v>
      </c>
      <c r="AM55" s="4">
        <v>693.16600000000005</v>
      </c>
    </row>
    <row r="56" spans="1:1005" ht="15" x14ac:dyDescent="0.25">
      <c r="A56" s="33">
        <v>45566</v>
      </c>
      <c r="B56" s="4"/>
      <c r="C56" s="4"/>
      <c r="D56" s="4">
        <v>442.64</v>
      </c>
      <c r="E56" s="4">
        <v>881.87300000000005</v>
      </c>
      <c r="F56" s="4">
        <v>885.471</v>
      </c>
      <c r="G56" s="4">
        <v>385.12799999999999</v>
      </c>
      <c r="H56" s="4">
        <v>366.33300000000003</v>
      </c>
      <c r="I56" s="4">
        <v>350.40300000000002</v>
      </c>
      <c r="J56" s="4">
        <v>410.089</v>
      </c>
      <c r="K56" s="4">
        <v>350.935</v>
      </c>
      <c r="L56" s="4">
        <v>299.053</v>
      </c>
      <c r="M56" s="4">
        <v>621.98</v>
      </c>
      <c r="N56" s="4">
        <v>462.35700000000003</v>
      </c>
      <c r="O56" s="4">
        <v>633.25699999999995</v>
      </c>
      <c r="P56" s="4">
        <v>558.05799999999999</v>
      </c>
      <c r="Q56" s="4">
        <v>959.53300000000002</v>
      </c>
      <c r="R56" s="4">
        <v>563.11599999999999</v>
      </c>
      <c r="S56" s="4">
        <v>442.84699999999998</v>
      </c>
      <c r="T56" s="4">
        <v>445.154</v>
      </c>
      <c r="U56" s="4">
        <v>286.81299999999999</v>
      </c>
      <c r="V56" s="4">
        <v>322.733</v>
      </c>
      <c r="W56" s="4">
        <v>337.14</v>
      </c>
      <c r="X56" s="4">
        <v>483.65600000000001</v>
      </c>
      <c r="Y56" s="4">
        <v>633.38699999999994</v>
      </c>
      <c r="Z56" s="4">
        <v>1131.0619999999999</v>
      </c>
      <c r="AA56" s="4">
        <v>555.89800000000002</v>
      </c>
      <c r="AB56" s="4">
        <v>454.44</v>
      </c>
      <c r="AC56" s="4">
        <v>411.346</v>
      </c>
      <c r="AD56" s="4">
        <v>468.00299999999999</v>
      </c>
      <c r="AE56" s="19">
        <v>652.54</v>
      </c>
      <c r="AF56" s="4">
        <v>267.55099999999999</v>
      </c>
      <c r="AG56" s="4">
        <v>586.904</v>
      </c>
      <c r="AH56" s="4">
        <v>661.43700000000001</v>
      </c>
      <c r="AI56" s="4">
        <v>320.33</v>
      </c>
      <c r="AJ56" s="4">
        <v>445.68599999999998</v>
      </c>
      <c r="AK56" s="4">
        <v>750.00300000000004</v>
      </c>
      <c r="AL56" s="4">
        <v>686.10799999999995</v>
      </c>
      <c r="AM56" s="4">
        <v>778.44200000000001</v>
      </c>
    </row>
    <row r="57" spans="1:1005" ht="15" x14ac:dyDescent="0.25">
      <c r="A57" s="33">
        <v>45597</v>
      </c>
      <c r="B57" s="4"/>
      <c r="C57" s="4"/>
      <c r="D57" s="4">
        <v>440.79</v>
      </c>
      <c r="E57" s="4">
        <v>709.17600000000004</v>
      </c>
      <c r="F57" s="4">
        <v>819.19200000000001</v>
      </c>
      <c r="G57" s="4">
        <v>587.76199999999994</v>
      </c>
      <c r="H57" s="4">
        <v>372.983</v>
      </c>
      <c r="I57" s="4">
        <v>349.79</v>
      </c>
      <c r="J57" s="4">
        <v>475.59699999999998</v>
      </c>
      <c r="K57" s="4">
        <v>448.7</v>
      </c>
      <c r="L57" s="4">
        <v>360.67</v>
      </c>
      <c r="M57" s="4">
        <v>607.72299999999996</v>
      </c>
      <c r="N57" s="4">
        <v>497.07499999999999</v>
      </c>
      <c r="O57" s="4">
        <v>573.67600000000004</v>
      </c>
      <c r="P57" s="4">
        <v>571.68799999999999</v>
      </c>
      <c r="Q57" s="4">
        <v>668.55399999999997</v>
      </c>
      <c r="R57" s="4">
        <v>663.29</v>
      </c>
      <c r="S57" s="4">
        <v>432.15300000000002</v>
      </c>
      <c r="T57" s="4">
        <v>420.82799999999997</v>
      </c>
      <c r="U57" s="4">
        <v>365.20800000000003</v>
      </c>
      <c r="V57" s="4">
        <v>319.87299999999999</v>
      </c>
      <c r="W57" s="4">
        <v>364.07900000000001</v>
      </c>
      <c r="X57" s="4">
        <v>627.03700000000003</v>
      </c>
      <c r="Y57" s="4">
        <v>588.51599999999996</v>
      </c>
      <c r="Z57" s="4">
        <v>642.80799999999999</v>
      </c>
      <c r="AA57" s="4">
        <v>501.94600000000003</v>
      </c>
      <c r="AB57" s="4">
        <v>480.73899999999998</v>
      </c>
      <c r="AC57" s="4">
        <v>476.64699999999999</v>
      </c>
      <c r="AD57" s="4">
        <v>489.54500000000002</v>
      </c>
      <c r="AE57" s="19">
        <v>626.197</v>
      </c>
      <c r="AF57" s="4">
        <v>323.46300000000002</v>
      </c>
      <c r="AG57" s="4">
        <v>503.92500000000001</v>
      </c>
      <c r="AH57" s="4">
        <v>502.09</v>
      </c>
      <c r="AI57" s="4">
        <v>379.78399999999999</v>
      </c>
      <c r="AJ57" s="4">
        <v>437.166</v>
      </c>
      <c r="AK57" s="4">
        <v>583.33199999999999</v>
      </c>
      <c r="AL57" s="4">
        <v>629.02099999999996</v>
      </c>
      <c r="AM57" s="4">
        <v>668.84</v>
      </c>
    </row>
    <row r="58" spans="1:1005" ht="15" x14ac:dyDescent="0.25">
      <c r="A58" s="33">
        <v>45627</v>
      </c>
      <c r="B58" s="4"/>
      <c r="C58" s="4"/>
      <c r="D58" s="4">
        <v>362.53</v>
      </c>
      <c r="E58" s="4">
        <v>564.51900000000001</v>
      </c>
      <c r="F58" s="4">
        <v>621.56899999999996</v>
      </c>
      <c r="G58" s="4">
        <v>434.81</v>
      </c>
      <c r="H58" s="4">
        <v>354.46</v>
      </c>
      <c r="I58" s="4">
        <v>331.62599999999998</v>
      </c>
      <c r="J58" s="4">
        <v>378.29700000000003</v>
      </c>
      <c r="K58" s="4">
        <v>394.15199999999999</v>
      </c>
      <c r="L58" s="4">
        <v>332.48899999999998</v>
      </c>
      <c r="M58" s="4">
        <v>515.36300000000006</v>
      </c>
      <c r="N58" s="4">
        <v>427.89600000000002</v>
      </c>
      <c r="O58" s="4">
        <v>567.44899999999996</v>
      </c>
      <c r="P58" s="4">
        <v>602.44000000000005</v>
      </c>
      <c r="Q58" s="4">
        <v>555.245</v>
      </c>
      <c r="R58" s="4">
        <v>561.15099999999995</v>
      </c>
      <c r="S58" s="4">
        <v>419.50900000000001</v>
      </c>
      <c r="T58" s="4">
        <v>344.45100000000002</v>
      </c>
      <c r="U58" s="4">
        <v>350.74700000000001</v>
      </c>
      <c r="V58" s="4">
        <v>266.55399999999997</v>
      </c>
      <c r="W58" s="4">
        <v>353.36700000000002</v>
      </c>
      <c r="X58" s="4">
        <v>407.60399999999998</v>
      </c>
      <c r="Y58" s="4">
        <v>481.43400000000003</v>
      </c>
      <c r="Z58" s="4">
        <v>482.94400000000002</v>
      </c>
      <c r="AA58" s="4">
        <v>472.15899999999999</v>
      </c>
      <c r="AB58" s="4">
        <v>473.43799999999999</v>
      </c>
      <c r="AC58" s="4">
        <v>433.96899999999999</v>
      </c>
      <c r="AD58" s="4">
        <v>468.99</v>
      </c>
      <c r="AE58" s="19">
        <v>552.38</v>
      </c>
      <c r="AF58" s="4">
        <v>320.74</v>
      </c>
      <c r="AG58" s="4">
        <v>373.80900000000003</v>
      </c>
      <c r="AH58" s="4">
        <v>420.012</v>
      </c>
      <c r="AI58" s="4">
        <v>356.67099999999999</v>
      </c>
      <c r="AJ58" s="4">
        <v>347.983</v>
      </c>
      <c r="AK58" s="4">
        <v>511.774</v>
      </c>
      <c r="AL58" s="4">
        <v>566.37</v>
      </c>
      <c r="AM58" s="4">
        <v>608.30999999999995</v>
      </c>
    </row>
    <row r="59" spans="1:1005" ht="15" x14ac:dyDescent="0.25">
      <c r="A59" s="33">
        <v>45658</v>
      </c>
      <c r="B59" s="4"/>
      <c r="C59" s="4"/>
      <c r="D59" s="4">
        <v>361.18</v>
      </c>
      <c r="E59" s="4">
        <v>476.06900000000002</v>
      </c>
      <c r="F59" s="4">
        <v>494.43400000000003</v>
      </c>
      <c r="G59" s="4">
        <v>378.779</v>
      </c>
      <c r="H59" s="4">
        <v>325.81599999999997</v>
      </c>
      <c r="I59" s="4">
        <v>312.89400000000001</v>
      </c>
      <c r="J59" s="4">
        <v>304.23200000000003</v>
      </c>
      <c r="K59" s="4">
        <v>344.01</v>
      </c>
      <c r="L59" s="4">
        <v>455.536</v>
      </c>
      <c r="M59" s="4">
        <v>466.947</v>
      </c>
      <c r="N59" s="4">
        <v>398.95100000000002</v>
      </c>
      <c r="O59" s="4">
        <v>491.68900000000002</v>
      </c>
      <c r="P59" s="4">
        <v>523.31500000000005</v>
      </c>
      <c r="Q59" s="4">
        <v>498.14</v>
      </c>
      <c r="R59" s="4">
        <v>447.56400000000002</v>
      </c>
      <c r="S59" s="4">
        <v>399.32400000000001</v>
      </c>
      <c r="T59" s="4">
        <v>329.22500000000002</v>
      </c>
      <c r="U59" s="4">
        <v>313.08199999999999</v>
      </c>
      <c r="V59" s="4">
        <v>235.054</v>
      </c>
      <c r="W59" s="4">
        <v>317.32900000000001</v>
      </c>
      <c r="X59" s="4">
        <v>611.37900000000002</v>
      </c>
      <c r="Y59" s="4">
        <v>441.95800000000003</v>
      </c>
      <c r="Z59" s="4">
        <v>416.94200000000001</v>
      </c>
      <c r="AA59" s="4">
        <v>387.55</v>
      </c>
      <c r="AB59" s="4">
        <v>453.78699999999998</v>
      </c>
      <c r="AC59" s="4">
        <v>401.154</v>
      </c>
      <c r="AD59" s="4">
        <v>423.70400000000001</v>
      </c>
      <c r="AE59" s="19">
        <v>502.91699999999997</v>
      </c>
      <c r="AF59" s="4">
        <v>306.47399999999999</v>
      </c>
      <c r="AG59" s="4">
        <v>301.89</v>
      </c>
      <c r="AH59" s="4">
        <v>375.56400000000002</v>
      </c>
      <c r="AI59" s="4">
        <v>349.976</v>
      </c>
      <c r="AJ59" s="4">
        <v>329.71600000000001</v>
      </c>
      <c r="AK59" s="4">
        <v>433.61500000000001</v>
      </c>
      <c r="AL59" s="4">
        <v>511.57600000000002</v>
      </c>
      <c r="AM59" s="4">
        <v>582.69899999999996</v>
      </c>
    </row>
    <row r="60" spans="1:1005" ht="15" x14ac:dyDescent="0.25">
      <c r="A60" s="33">
        <v>45689</v>
      </c>
      <c r="B60" s="4"/>
      <c r="C60" s="4"/>
      <c r="D60" s="4">
        <v>392.99</v>
      </c>
      <c r="E60" s="4">
        <v>543.923</v>
      </c>
      <c r="F60" s="4">
        <v>498.577</v>
      </c>
      <c r="G60" s="4">
        <v>347.03899999999999</v>
      </c>
      <c r="H60" s="4">
        <v>310.69600000000003</v>
      </c>
      <c r="I60" s="4">
        <v>272.03899999999999</v>
      </c>
      <c r="J60" s="4">
        <v>278.82</v>
      </c>
      <c r="K60" s="4">
        <v>349.61399999999998</v>
      </c>
      <c r="L60" s="4">
        <v>535.90899999999999</v>
      </c>
      <c r="M60" s="4">
        <v>409.72800000000001</v>
      </c>
      <c r="N60" s="4">
        <v>399.101</v>
      </c>
      <c r="O60" s="4">
        <v>454.678</v>
      </c>
      <c r="P60" s="4">
        <v>450.80900000000003</v>
      </c>
      <c r="Q60" s="4">
        <v>460.85700000000003</v>
      </c>
      <c r="R60" s="4">
        <v>421.28699999999998</v>
      </c>
      <c r="S60" s="4">
        <v>396.483</v>
      </c>
      <c r="T60" s="4">
        <v>301.45800000000003</v>
      </c>
      <c r="U60" s="4">
        <v>252.761</v>
      </c>
      <c r="V60" s="4">
        <v>248.322</v>
      </c>
      <c r="W60" s="4">
        <v>275.92399999999998</v>
      </c>
      <c r="X60" s="4">
        <v>568.56799999999998</v>
      </c>
      <c r="Y60" s="4">
        <v>364.44400000000002</v>
      </c>
      <c r="Z60" s="4">
        <v>402.2</v>
      </c>
      <c r="AA60" s="4">
        <v>346.05200000000002</v>
      </c>
      <c r="AB60" s="4">
        <v>414.69099999999997</v>
      </c>
      <c r="AC60" s="4">
        <v>412.63200000000001</v>
      </c>
      <c r="AD60" s="4">
        <v>367.20800000000003</v>
      </c>
      <c r="AE60" s="19">
        <v>429.33800000000002</v>
      </c>
      <c r="AF60" s="4">
        <v>282.12700000000001</v>
      </c>
      <c r="AG60" s="4">
        <v>280.786</v>
      </c>
      <c r="AH60" s="4">
        <v>423.09300000000002</v>
      </c>
      <c r="AI60" s="4">
        <v>276.31099999999998</v>
      </c>
      <c r="AJ60" s="4">
        <v>275.79599999999999</v>
      </c>
      <c r="AK60" s="4">
        <v>389.93299999999999</v>
      </c>
      <c r="AL60" s="4">
        <v>420.80799999999999</v>
      </c>
      <c r="AM60" s="4">
        <v>457.09699999999998</v>
      </c>
    </row>
    <row r="61" spans="1:1005" ht="15" x14ac:dyDescent="0.25">
      <c r="A61" s="33">
        <v>45717</v>
      </c>
      <c r="B61" s="4"/>
      <c r="C61" s="4"/>
      <c r="D61" s="4">
        <v>665.38</v>
      </c>
      <c r="E61" s="4">
        <v>1286.0999999999999</v>
      </c>
      <c r="F61" s="4">
        <v>745.88900000000001</v>
      </c>
      <c r="G61" s="4">
        <v>465.96899999999999</v>
      </c>
      <c r="H61" s="4">
        <v>657.45600000000002</v>
      </c>
      <c r="I61" s="4">
        <v>397.108</v>
      </c>
      <c r="J61" s="4">
        <v>429.47399999999999</v>
      </c>
      <c r="K61" s="4">
        <v>579.27300000000002</v>
      </c>
      <c r="L61" s="4">
        <v>670.67899999999997</v>
      </c>
      <c r="M61" s="4">
        <v>659.33500000000004</v>
      </c>
      <c r="N61" s="4">
        <v>1079.2</v>
      </c>
      <c r="O61" s="4">
        <v>644.93399999999997</v>
      </c>
      <c r="P61" s="4">
        <v>893.18799999999999</v>
      </c>
      <c r="Q61" s="4">
        <v>593.40899999999999</v>
      </c>
      <c r="R61" s="4">
        <v>560.64700000000005</v>
      </c>
      <c r="S61" s="4">
        <v>519.846</v>
      </c>
      <c r="T61" s="4">
        <v>504.56400000000002</v>
      </c>
      <c r="U61" s="4">
        <v>291.28399999999999</v>
      </c>
      <c r="V61" s="4">
        <v>427.06</v>
      </c>
      <c r="W61" s="4">
        <v>602.99400000000003</v>
      </c>
      <c r="X61" s="4">
        <v>772.71400000000006</v>
      </c>
      <c r="Y61" s="4">
        <v>479.64400000000001</v>
      </c>
      <c r="Z61" s="4">
        <v>857.56500000000005</v>
      </c>
      <c r="AA61" s="4">
        <v>453.74200000000002</v>
      </c>
      <c r="AB61" s="4">
        <v>689.18200000000002</v>
      </c>
      <c r="AC61" s="4">
        <v>554.87400000000002</v>
      </c>
      <c r="AD61" s="4">
        <v>542.23699999999997</v>
      </c>
      <c r="AE61" s="19">
        <v>610.09500000000003</v>
      </c>
      <c r="AF61" s="4">
        <v>369.91</v>
      </c>
      <c r="AG61" s="4">
        <v>440.97899999999998</v>
      </c>
      <c r="AH61" s="4">
        <v>636.73900000000003</v>
      </c>
      <c r="AI61" s="4">
        <v>404.036</v>
      </c>
      <c r="AJ61" s="4">
        <v>512.37300000000005</v>
      </c>
      <c r="AK61" s="4">
        <v>749.54</v>
      </c>
      <c r="AL61" s="4">
        <v>507.625</v>
      </c>
      <c r="AM61" s="4">
        <v>771.85500000000002</v>
      </c>
    </row>
    <row r="62" spans="1:1005" ht="15" x14ac:dyDescent="0.25">
      <c r="A62" s="33">
        <v>45748</v>
      </c>
      <c r="B62" s="4"/>
      <c r="C62" s="4"/>
      <c r="D62" s="4">
        <v>1055.51</v>
      </c>
      <c r="E62" s="4">
        <v>2365.674</v>
      </c>
      <c r="F62" s="4">
        <v>1115.002</v>
      </c>
      <c r="G62" s="4">
        <v>764.23099999999999</v>
      </c>
      <c r="H62" s="4">
        <v>1186.0899999999999</v>
      </c>
      <c r="I62" s="4">
        <v>699.30700000000002</v>
      </c>
      <c r="J62" s="4">
        <v>536.81899999999996</v>
      </c>
      <c r="K62" s="4">
        <v>1022.624</v>
      </c>
      <c r="L62" s="4">
        <v>1520.366</v>
      </c>
      <c r="M62" s="4">
        <v>951.92100000000005</v>
      </c>
      <c r="N62" s="4">
        <v>867.54700000000003</v>
      </c>
      <c r="O62" s="4">
        <v>1021.728</v>
      </c>
      <c r="P62" s="4">
        <v>1499.2950000000001</v>
      </c>
      <c r="Q62" s="4">
        <v>1119.876</v>
      </c>
      <c r="R62" s="4">
        <v>665.24199999999996</v>
      </c>
      <c r="S62" s="4">
        <v>787.851</v>
      </c>
      <c r="T62" s="4">
        <v>786.60199999999998</v>
      </c>
      <c r="U62" s="4">
        <v>489.52800000000002</v>
      </c>
      <c r="V62" s="4">
        <v>538.06299999999999</v>
      </c>
      <c r="W62" s="4">
        <v>1360.558</v>
      </c>
      <c r="X62" s="4">
        <v>1387.7670000000001</v>
      </c>
      <c r="Y62" s="4">
        <v>1121.289</v>
      </c>
      <c r="Z62" s="4">
        <v>1103.6120000000001</v>
      </c>
      <c r="AA62" s="4">
        <v>791.45600000000002</v>
      </c>
      <c r="AB62" s="4">
        <v>869.53</v>
      </c>
      <c r="AC62" s="4">
        <v>804.20500000000004</v>
      </c>
      <c r="AD62" s="4">
        <v>1140.048</v>
      </c>
      <c r="AE62" s="19">
        <v>1068.3109999999999</v>
      </c>
      <c r="AF62" s="4">
        <v>406.99299999999999</v>
      </c>
      <c r="AG62" s="4">
        <v>619.81700000000001</v>
      </c>
      <c r="AH62" s="4">
        <v>644.91300000000001</v>
      </c>
      <c r="AI62" s="4">
        <v>462.10300000000001</v>
      </c>
      <c r="AJ62" s="4">
        <v>556.26099999999997</v>
      </c>
      <c r="AK62" s="4">
        <v>755.09799999999996</v>
      </c>
      <c r="AL62" s="4">
        <v>892.17499999999995</v>
      </c>
      <c r="AM62" s="4">
        <v>1806.2059999999999</v>
      </c>
    </row>
    <row r="63" spans="1:1005" ht="15" x14ac:dyDescent="0.25">
      <c r="A63" s="33">
        <v>45778</v>
      </c>
      <c r="B63" s="4"/>
      <c r="C63" s="4"/>
      <c r="D63" s="4">
        <v>2342.9899999999998</v>
      </c>
      <c r="E63" s="4">
        <v>3566.2420000000002</v>
      </c>
      <c r="F63" s="4">
        <v>2886.143</v>
      </c>
      <c r="G63" s="4">
        <v>1248.57</v>
      </c>
      <c r="H63" s="4">
        <v>1509.2260000000001</v>
      </c>
      <c r="I63" s="4">
        <v>764.48299999999995</v>
      </c>
      <c r="J63" s="4">
        <v>1169.894</v>
      </c>
      <c r="K63" s="4">
        <v>1890.797</v>
      </c>
      <c r="L63" s="4">
        <v>3574.741</v>
      </c>
      <c r="M63" s="4">
        <v>2009.742</v>
      </c>
      <c r="N63" s="4">
        <v>2340.9169999999999</v>
      </c>
      <c r="O63" s="4">
        <v>3027.4920000000002</v>
      </c>
      <c r="P63" s="4">
        <v>4086.0390000000002</v>
      </c>
      <c r="Q63" s="4">
        <v>2724.9209999999998</v>
      </c>
      <c r="R63" s="4">
        <v>1986.1179999999999</v>
      </c>
      <c r="S63" s="4">
        <v>1902.691</v>
      </c>
      <c r="T63" s="4">
        <v>2226.7939999999999</v>
      </c>
      <c r="U63" s="4">
        <v>248.584</v>
      </c>
      <c r="V63" s="4">
        <v>1260.702</v>
      </c>
      <c r="W63" s="4">
        <v>1689.3989999999999</v>
      </c>
      <c r="X63" s="4">
        <v>2946.518</v>
      </c>
      <c r="Y63" s="4">
        <v>2393.5250000000001</v>
      </c>
      <c r="Z63" s="4">
        <v>2065.5949999999998</v>
      </c>
      <c r="AA63" s="4">
        <v>2223.4430000000002</v>
      </c>
      <c r="AB63" s="4">
        <v>2658.0909999999999</v>
      </c>
      <c r="AC63" s="4">
        <v>968.99699999999996</v>
      </c>
      <c r="AD63" s="4">
        <v>2332.4839999999999</v>
      </c>
      <c r="AE63" s="19">
        <v>1227.2850000000001</v>
      </c>
      <c r="AF63" s="4">
        <v>798.93499999999995</v>
      </c>
      <c r="AG63" s="4">
        <v>1718.415</v>
      </c>
      <c r="AH63" s="4">
        <v>1259.2950000000001</v>
      </c>
      <c r="AI63" s="4">
        <v>807.43200000000002</v>
      </c>
      <c r="AJ63" s="4">
        <v>1774.87</v>
      </c>
      <c r="AK63" s="4">
        <v>2192.6660000000002</v>
      </c>
      <c r="AL63" s="4">
        <v>4109.1019999999999</v>
      </c>
      <c r="AM63" s="4">
        <v>4131.3389999999999</v>
      </c>
    </row>
    <row r="64" spans="1:1005" ht="15" x14ac:dyDescent="0.25">
      <c r="A64" s="33">
        <v>45809</v>
      </c>
      <c r="B64" s="4"/>
      <c r="C64" s="4"/>
      <c r="D64" s="4">
        <v>2666.05</v>
      </c>
      <c r="E64" s="4">
        <v>4672.7430000000004</v>
      </c>
      <c r="F64" s="4">
        <v>1948.6769999999999</v>
      </c>
      <c r="G64" s="4">
        <v>2012.636</v>
      </c>
      <c r="H64" s="4">
        <v>1266.684</v>
      </c>
      <c r="I64" s="4">
        <v>1611.3630000000001</v>
      </c>
      <c r="J64" s="4">
        <v>2758.5970000000002</v>
      </c>
      <c r="K64" s="4">
        <v>1286.623</v>
      </c>
      <c r="L64" s="4">
        <v>4872.0739999999996</v>
      </c>
      <c r="M64" s="4">
        <v>1733.4949999999999</v>
      </c>
      <c r="N64" s="4">
        <v>5131.8360000000002</v>
      </c>
      <c r="O64" s="4">
        <v>3029.2339999999999</v>
      </c>
      <c r="P64" s="4">
        <v>5297.4120000000003</v>
      </c>
      <c r="Q64" s="4">
        <v>2764.3139999999999</v>
      </c>
      <c r="R64" s="4">
        <v>3595.0529999999999</v>
      </c>
      <c r="S64" s="4">
        <v>1493.5329999999999</v>
      </c>
      <c r="T64" s="4">
        <v>1636.846</v>
      </c>
      <c r="U64" s="4">
        <v>357.43700000000001</v>
      </c>
      <c r="V64" s="4">
        <v>2411.9110000000001</v>
      </c>
      <c r="W64" s="4">
        <v>1076.8109999999999</v>
      </c>
      <c r="X64" s="4">
        <v>3840.2040000000002</v>
      </c>
      <c r="Y64" s="4">
        <v>2158.48</v>
      </c>
      <c r="Z64" s="4">
        <v>1387.269</v>
      </c>
      <c r="AA64" s="4">
        <v>4173.7349999999997</v>
      </c>
      <c r="AB64" s="4">
        <v>2797.8589999999999</v>
      </c>
      <c r="AC64" s="4">
        <v>2724.2669999999998</v>
      </c>
      <c r="AD64" s="4">
        <v>5532.6719999999996</v>
      </c>
      <c r="AE64" s="19">
        <v>415.779</v>
      </c>
      <c r="AF64" s="4">
        <v>1140.4680000000001</v>
      </c>
      <c r="AG64" s="4">
        <v>3259.5619999999999</v>
      </c>
      <c r="AH64" s="4">
        <v>2425.0349999999999</v>
      </c>
      <c r="AI64" s="4">
        <v>1191.2049999999999</v>
      </c>
      <c r="AJ64" s="4">
        <v>3340.4059999999999</v>
      </c>
      <c r="AK64" s="4">
        <v>6247.134</v>
      </c>
      <c r="AL64" s="4">
        <v>6392.5829999999996</v>
      </c>
      <c r="AM64" s="4">
        <v>6392.5829999999996</v>
      </c>
      <c r="ALQ64" s="4" t="e">
        <v>#N/A</v>
      </c>
    </row>
    <row r="65" spans="1:1005" ht="15" x14ac:dyDescent="0.25">
      <c r="A65" s="33">
        <v>45839</v>
      </c>
      <c r="B65" s="4"/>
      <c r="C65" s="4"/>
      <c r="D65" s="4">
        <v>1090.8399999999999</v>
      </c>
      <c r="E65" s="4">
        <v>1884.74</v>
      </c>
      <c r="F65" s="4">
        <v>666.07500000000005</v>
      </c>
      <c r="G65" s="4">
        <v>630.61099999999999</v>
      </c>
      <c r="H65" s="4">
        <v>560.08699999999999</v>
      </c>
      <c r="I65" s="4">
        <v>764.303</v>
      </c>
      <c r="J65" s="4">
        <v>1153.742</v>
      </c>
      <c r="K65" s="4">
        <v>484.84800000000001</v>
      </c>
      <c r="L65" s="4">
        <v>2043.4</v>
      </c>
      <c r="M65" s="4">
        <v>440.64699999999999</v>
      </c>
      <c r="N65" s="4">
        <v>4299.2879999999996</v>
      </c>
      <c r="O65" s="4">
        <v>1229.6510000000001</v>
      </c>
      <c r="P65" s="4">
        <v>1881.6579999999999</v>
      </c>
      <c r="Q65" s="4">
        <v>1569.135</v>
      </c>
      <c r="R65" s="4">
        <v>2019.605</v>
      </c>
      <c r="S65" s="4">
        <v>349.06099999999998</v>
      </c>
      <c r="T65" s="4">
        <v>398.52499999999998</v>
      </c>
      <c r="U65" s="4">
        <v>93.613</v>
      </c>
      <c r="V65" s="4">
        <v>638.351</v>
      </c>
      <c r="W65" s="4">
        <v>483.83</v>
      </c>
      <c r="X65" s="4">
        <v>1654.9359999999999</v>
      </c>
      <c r="Y65" s="4">
        <v>587.75699999999995</v>
      </c>
      <c r="Z65" s="4">
        <v>456.05500000000001</v>
      </c>
      <c r="AA65" s="4">
        <v>1996.741</v>
      </c>
      <c r="AB65" s="4">
        <v>1593.0350000000001</v>
      </c>
      <c r="AC65" s="4">
        <v>986.73599999999999</v>
      </c>
      <c r="AD65" s="4">
        <v>3962.7330000000002</v>
      </c>
      <c r="AE65" s="19">
        <v>173.30799999999999</v>
      </c>
      <c r="AF65" s="4">
        <v>323.18700000000001</v>
      </c>
      <c r="AG65" s="4">
        <v>1058.625</v>
      </c>
      <c r="AH65" s="4">
        <v>902.43200000000002</v>
      </c>
      <c r="AI65" s="4">
        <v>400.67899999999997</v>
      </c>
      <c r="AJ65" s="4">
        <v>2223.0949999999998</v>
      </c>
      <c r="AK65" s="4">
        <v>3580.04</v>
      </c>
      <c r="AL65" s="4">
        <v>2646.875</v>
      </c>
      <c r="AM65" s="4">
        <v>2646.875</v>
      </c>
      <c r="ALQ65" s="4" t="e">
        <v>#N/A</v>
      </c>
    </row>
    <row r="66" spans="1:1005" ht="15" x14ac:dyDescent="0.25">
      <c r="A66" s="33">
        <v>45870</v>
      </c>
      <c r="B66" s="4"/>
      <c r="C66" s="4"/>
      <c r="D66" s="4">
        <v>499.88</v>
      </c>
      <c r="E66" s="4">
        <v>641.21500000000003</v>
      </c>
      <c r="F66" s="4">
        <v>464.54899999999998</v>
      </c>
      <c r="G66" s="4">
        <v>346.44</v>
      </c>
      <c r="H66" s="4">
        <v>412.59899999999999</v>
      </c>
      <c r="I66" s="4">
        <v>337.31</v>
      </c>
      <c r="J66" s="4">
        <v>465.58199999999999</v>
      </c>
      <c r="K66" s="4">
        <v>353.67399999999998</v>
      </c>
      <c r="L66" s="4">
        <v>797.904</v>
      </c>
      <c r="M66" s="4">
        <v>289.28899999999999</v>
      </c>
      <c r="N66" s="4">
        <v>1231.912</v>
      </c>
      <c r="O66" s="4">
        <v>458.41399999999999</v>
      </c>
      <c r="P66" s="4">
        <v>976.14499999999998</v>
      </c>
      <c r="Q66" s="4">
        <v>659.84100000000001</v>
      </c>
      <c r="R66" s="4">
        <v>893.65899999999999</v>
      </c>
      <c r="S66" s="4">
        <v>247.148</v>
      </c>
      <c r="T66" s="4">
        <v>329.22899999999998</v>
      </c>
      <c r="U66" s="4">
        <v>115.941</v>
      </c>
      <c r="V66" s="4">
        <v>299.149</v>
      </c>
      <c r="W66" s="4">
        <v>277.07900000000001</v>
      </c>
      <c r="X66" s="4">
        <v>599.44899999999996</v>
      </c>
      <c r="Y66" s="4">
        <v>417.315</v>
      </c>
      <c r="Z66" s="4">
        <v>389.81</v>
      </c>
      <c r="AA66" s="4">
        <v>637.10900000000004</v>
      </c>
      <c r="AB66" s="4">
        <v>550.30600000000004</v>
      </c>
      <c r="AC66" s="4">
        <v>513.02300000000002</v>
      </c>
      <c r="AD66" s="4">
        <v>989.34900000000005</v>
      </c>
      <c r="AE66" s="19">
        <v>216.52699999999999</v>
      </c>
      <c r="AF66" s="4">
        <v>339.63</v>
      </c>
      <c r="AG66" s="4">
        <v>498.298</v>
      </c>
      <c r="AH66" s="4">
        <v>377.92899999999997</v>
      </c>
      <c r="AI66" s="4">
        <v>237.584</v>
      </c>
      <c r="AJ66" s="4">
        <v>914.74</v>
      </c>
      <c r="AK66" s="4">
        <v>1113.547</v>
      </c>
      <c r="AL66" s="4">
        <v>1055.336</v>
      </c>
      <c r="AM66" s="4">
        <v>1055.336</v>
      </c>
      <c r="ALQ66" s="4" t="e">
        <v>#N/A</v>
      </c>
    </row>
    <row r="67" spans="1:1005" ht="15" x14ac:dyDescent="0.25">
      <c r="A67" s="33">
        <v>45901</v>
      </c>
      <c r="B67" s="4"/>
      <c r="C67" s="4"/>
      <c r="D67" s="4">
        <v>408.21</v>
      </c>
      <c r="E67" s="4">
        <v>673.77499999999998</v>
      </c>
      <c r="F67" s="4">
        <v>411.09899999999999</v>
      </c>
      <c r="G67" s="4">
        <v>400.90499999999997</v>
      </c>
      <c r="H67" s="4">
        <v>297.45999999999998</v>
      </c>
      <c r="I67" s="4">
        <v>289.952</v>
      </c>
      <c r="J67" s="4">
        <v>480.83600000000001</v>
      </c>
      <c r="K67" s="4">
        <v>364.87099999999998</v>
      </c>
      <c r="L67" s="4">
        <v>712.827</v>
      </c>
      <c r="M67" s="4">
        <v>370.12900000000002</v>
      </c>
      <c r="N67" s="4">
        <v>632.09699999999998</v>
      </c>
      <c r="O67" s="4">
        <v>445.57100000000003</v>
      </c>
      <c r="P67" s="4">
        <v>848.471</v>
      </c>
      <c r="Q67" s="4">
        <v>486.02199999999999</v>
      </c>
      <c r="R67" s="4">
        <v>619.77099999999996</v>
      </c>
      <c r="S67" s="4">
        <v>320.32799999999997</v>
      </c>
      <c r="T67" s="4">
        <v>280.97699999999998</v>
      </c>
      <c r="U67" s="4">
        <v>288.78500000000003</v>
      </c>
      <c r="V67" s="4">
        <v>488.72199999999998</v>
      </c>
      <c r="W67" s="4">
        <v>372.49799999999999</v>
      </c>
      <c r="X67" s="4">
        <v>451.25799999999998</v>
      </c>
      <c r="Y67" s="4">
        <v>423.947</v>
      </c>
      <c r="Z67" s="4">
        <v>407.846</v>
      </c>
      <c r="AA67" s="4">
        <v>494.36799999999999</v>
      </c>
      <c r="AB67" s="4">
        <v>383.428</v>
      </c>
      <c r="AC67" s="4">
        <v>346.52600000000001</v>
      </c>
      <c r="AD67" s="4">
        <v>608.60599999999999</v>
      </c>
      <c r="AE67" s="19">
        <v>229.84100000000001</v>
      </c>
      <c r="AF67" s="4">
        <v>533.19299999999998</v>
      </c>
      <c r="AG67" s="4">
        <v>474.84</v>
      </c>
      <c r="AH67" s="4">
        <v>336.50700000000001</v>
      </c>
      <c r="AI67" s="4">
        <v>284.82600000000002</v>
      </c>
      <c r="AJ67" s="4">
        <v>742.09500000000003</v>
      </c>
      <c r="AK67" s="4">
        <v>614.48699999999997</v>
      </c>
      <c r="AL67" s="4">
        <v>693.16600000000005</v>
      </c>
      <c r="AM67" s="4">
        <v>693.16600000000005</v>
      </c>
      <c r="ALQ67" s="4" t="e">
        <v>#N/A</v>
      </c>
    </row>
    <row r="68" spans="1:1005" ht="15" x14ac:dyDescent="0.25">
      <c r="A68" s="33"/>
      <c r="B68" s="4"/>
      <c r="C68" s="4"/>
      <c r="D68" s="4"/>
      <c r="ALQ68" s="4" t="e">
        <v>#N/A</v>
      </c>
    </row>
    <row r="69" spans="1:1005" ht="15" x14ac:dyDescent="0.25">
      <c r="A69" s="33"/>
      <c r="B69" s="4"/>
      <c r="C69" s="4"/>
      <c r="D69" s="4"/>
      <c r="ALQ69" s="4" t="e">
        <v>#N/A</v>
      </c>
    </row>
    <row r="70" spans="1:1005" ht="15" x14ac:dyDescent="0.25">
      <c r="A70" s="33"/>
      <c r="B70" s="4"/>
      <c r="C70" s="4"/>
      <c r="D70" s="4"/>
      <c r="ALQ70" s="4" t="e">
        <v>#N/A</v>
      </c>
    </row>
    <row r="71" spans="1:1005" ht="15" x14ac:dyDescent="0.25">
      <c r="A71" s="33"/>
      <c r="B71" s="4"/>
      <c r="C71" s="4"/>
      <c r="D71" s="4"/>
      <c r="ALQ71" s="4" t="e">
        <v>#N/A</v>
      </c>
    </row>
    <row r="72" spans="1:1005" ht="15" x14ac:dyDescent="0.25">
      <c r="A72" s="33"/>
      <c r="B72" s="4"/>
      <c r="C72" s="4"/>
      <c r="D72" s="4"/>
      <c r="ALQ72" s="4" t="e">
        <v>#N/A</v>
      </c>
    </row>
    <row r="73" spans="1:1005" ht="15" x14ac:dyDescent="0.25">
      <c r="A73" s="33"/>
      <c r="B73" s="4"/>
      <c r="C73" s="4"/>
      <c r="D73" s="4"/>
    </row>
    <row r="74" spans="1:1005" ht="15" x14ac:dyDescent="0.25">
      <c r="A74" s="33"/>
      <c r="B74" s="4"/>
      <c r="C74" s="4"/>
      <c r="D74" s="4"/>
    </row>
    <row r="75" spans="1:1005" ht="15" x14ac:dyDescent="0.25">
      <c r="A75" s="33"/>
      <c r="B75" s="4"/>
      <c r="C75" s="4"/>
      <c r="D75" s="4"/>
    </row>
    <row r="76" spans="1:1005" ht="15" x14ac:dyDescent="0.25">
      <c r="A76" s="33"/>
      <c r="B76" s="4"/>
      <c r="C76" s="4"/>
      <c r="D76" s="4"/>
    </row>
    <row r="77" spans="1:1005" ht="15" x14ac:dyDescent="0.25">
      <c r="A77" s="33"/>
      <c r="B77" s="4"/>
      <c r="C77" s="4"/>
      <c r="D77" s="4"/>
    </row>
    <row r="78" spans="1:1005" ht="15" x14ac:dyDescent="0.25">
      <c r="A78" s="33"/>
      <c r="B78" s="4"/>
      <c r="C78" s="4"/>
      <c r="D78" s="4"/>
    </row>
    <row r="79" spans="1:1005" ht="15" x14ac:dyDescent="0.25">
      <c r="A79" s="33"/>
      <c r="B79" s="4"/>
      <c r="C79" s="4"/>
      <c r="D79" s="4"/>
    </row>
    <row r="80" spans="1:1005" ht="15" x14ac:dyDescent="0.25">
      <c r="A80" s="33"/>
      <c r="B80" s="4"/>
      <c r="C80" s="4"/>
      <c r="D80" s="4"/>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C4167-93A4-4454-8CE4-AAEF8DB9A437}">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6" customWidth="1"/>
    <col min="5" max="12" width="8" style="4" customWidth="1"/>
    <col min="13" max="14" width="9" style="4" bestFit="1" customWidth="1"/>
    <col min="15" max="15" width="9" style="4" customWidth="1"/>
    <col min="16" max="30" width="8" style="4" customWidth="1"/>
    <col min="31" max="31" width="8.28515625" style="19" customWidth="1"/>
    <col min="32" max="54" width="8.85546875" style="4" customWidth="1"/>
    <col min="55" max="16384" width="18.7109375" style="4"/>
  </cols>
  <sheetData>
    <row r="1" spans="1:54"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7">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8"/>
      <c r="B3" s="39" t="s">
        <v>3</v>
      </c>
      <c r="C3" s="39" t="s">
        <v>4</v>
      </c>
      <c r="D3" s="39" t="s">
        <v>5</v>
      </c>
      <c r="E3" s="39" t="s">
        <v>6</v>
      </c>
      <c r="F3" s="39" t="s">
        <v>7</v>
      </c>
      <c r="G3" s="39" t="s">
        <v>8</v>
      </c>
      <c r="H3" s="39" t="s">
        <v>9</v>
      </c>
      <c r="I3" s="39" t="s">
        <v>10</v>
      </c>
      <c r="J3" s="39" t="s">
        <v>11</v>
      </c>
      <c r="K3" s="39" t="s">
        <v>12</v>
      </c>
      <c r="L3" s="39" t="s">
        <v>13</v>
      </c>
      <c r="M3" s="39" t="s">
        <v>14</v>
      </c>
      <c r="N3" s="39" t="s">
        <v>15</v>
      </c>
      <c r="O3" s="39" t="s">
        <v>16</v>
      </c>
      <c r="P3" s="39" t="s">
        <v>17</v>
      </c>
      <c r="Q3" s="39" t="s">
        <v>18</v>
      </c>
      <c r="R3" s="39" t="s">
        <v>19</v>
      </c>
      <c r="S3" s="39" t="s">
        <v>20</v>
      </c>
      <c r="T3" s="39" t="s">
        <v>21</v>
      </c>
      <c r="U3" s="39" t="s">
        <v>22</v>
      </c>
      <c r="V3" s="39" t="s">
        <v>23</v>
      </c>
      <c r="W3" s="39" t="s">
        <v>24</v>
      </c>
      <c r="X3" s="39" t="s">
        <v>25</v>
      </c>
      <c r="Y3" s="39" t="s">
        <v>26</v>
      </c>
      <c r="Z3" s="39" t="s">
        <v>27</v>
      </c>
      <c r="AA3" s="39" t="s">
        <v>28</v>
      </c>
      <c r="AB3" s="39" t="s">
        <v>29</v>
      </c>
      <c r="AC3" s="39" t="s">
        <v>30</v>
      </c>
      <c r="AD3" s="39" t="s">
        <v>31</v>
      </c>
      <c r="AE3" s="39" t="s">
        <v>32</v>
      </c>
      <c r="AF3" s="39" t="s">
        <v>33</v>
      </c>
      <c r="AG3" s="39" t="s">
        <v>34</v>
      </c>
      <c r="AH3" s="39" t="s">
        <v>35</v>
      </c>
      <c r="AI3" s="39" t="s">
        <v>36</v>
      </c>
      <c r="AJ3" s="39" t="s">
        <v>37</v>
      </c>
      <c r="AK3" s="39" t="s">
        <v>38</v>
      </c>
      <c r="AL3" s="39" t="s">
        <v>39</v>
      </c>
      <c r="AM3" s="3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0">
        <v>43983</v>
      </c>
      <c r="B4"/>
      <c r="C4"/>
      <c r="D4" s="10">
        <v>295</v>
      </c>
      <c r="E4" s="10">
        <v>281.851</v>
      </c>
      <c r="F4" s="10">
        <v>279.52</v>
      </c>
      <c r="G4" s="10">
        <v>305.78100000000001</v>
      </c>
      <c r="H4" s="9">
        <v>331.529</v>
      </c>
      <c r="I4" s="9">
        <v>302.017</v>
      </c>
      <c r="J4" s="9">
        <v>301.714</v>
      </c>
      <c r="K4" s="9">
        <v>296.779</v>
      </c>
      <c r="L4" s="9">
        <v>293.55799999999999</v>
      </c>
      <c r="M4" s="9">
        <v>310.53800000000001</v>
      </c>
      <c r="N4" s="9">
        <v>289.714</v>
      </c>
      <c r="O4" s="9">
        <v>331.98500000000001</v>
      </c>
      <c r="P4" s="9">
        <v>293.90600000000001</v>
      </c>
      <c r="Q4" s="9">
        <v>337.62299999999999</v>
      </c>
      <c r="R4" s="9">
        <v>290.98099999999999</v>
      </c>
      <c r="S4" s="9">
        <v>372.01900000000001</v>
      </c>
      <c r="T4" s="9">
        <v>292.69900000000001</v>
      </c>
      <c r="U4" s="9">
        <v>381.13</v>
      </c>
      <c r="V4" s="9">
        <v>413.00400000000002</v>
      </c>
      <c r="W4" s="9">
        <v>355.99</v>
      </c>
      <c r="X4" s="9">
        <v>291.59199999999998</v>
      </c>
      <c r="Y4" s="9">
        <v>272.44400000000002</v>
      </c>
      <c r="Z4" s="9">
        <v>271.77</v>
      </c>
      <c r="AA4" s="9">
        <v>289.541</v>
      </c>
      <c r="AB4" s="9">
        <v>328.584</v>
      </c>
      <c r="AC4" s="9">
        <v>294.803</v>
      </c>
      <c r="AD4" s="9">
        <v>295</v>
      </c>
      <c r="AE4" s="9">
        <v>300.35000000000002</v>
      </c>
      <c r="AF4" s="9">
        <v>291.8</v>
      </c>
      <c r="AG4" s="9">
        <v>438.12599999999998</v>
      </c>
      <c r="AH4" s="26">
        <v>352.71199999999999</v>
      </c>
      <c r="AI4" s="4">
        <v>266.05900000000003</v>
      </c>
      <c r="AJ4" s="4">
        <v>274.88299999999998</v>
      </c>
      <c r="AK4" s="4">
        <v>265.65300000000002</v>
      </c>
      <c r="AL4" s="4">
        <v>266.20600000000002</v>
      </c>
      <c r="AM4" s="4">
        <v>324.26299999999998</v>
      </c>
    </row>
    <row r="5" spans="1:54" ht="15" x14ac:dyDescent="0.25">
      <c r="A5" s="40">
        <v>44013</v>
      </c>
      <c r="B5"/>
      <c r="C5"/>
      <c r="D5" s="10">
        <v>114</v>
      </c>
      <c r="E5" s="10">
        <v>99.602999999999994</v>
      </c>
      <c r="F5" s="10">
        <v>127.914</v>
      </c>
      <c r="G5" s="10">
        <v>127.062</v>
      </c>
      <c r="H5" s="9">
        <v>133.70500000000001</v>
      </c>
      <c r="I5" s="9">
        <v>108.498</v>
      </c>
      <c r="J5" s="9">
        <v>77.394000000000005</v>
      </c>
      <c r="K5" s="9">
        <v>116.523</v>
      </c>
      <c r="L5" s="9">
        <v>68.084999999999994</v>
      </c>
      <c r="M5" s="9">
        <v>111.801</v>
      </c>
      <c r="N5" s="9">
        <v>108.36499999999999</v>
      </c>
      <c r="O5" s="9">
        <v>89.99</v>
      </c>
      <c r="P5" s="9">
        <v>136.44499999999999</v>
      </c>
      <c r="Q5" s="9">
        <v>149.54400000000001</v>
      </c>
      <c r="R5" s="9">
        <v>80.87</v>
      </c>
      <c r="S5" s="9">
        <v>149.71899999999999</v>
      </c>
      <c r="T5" s="9">
        <v>80.733000000000004</v>
      </c>
      <c r="U5" s="9">
        <v>114.128</v>
      </c>
      <c r="V5" s="9">
        <v>207.33</v>
      </c>
      <c r="W5" s="9">
        <v>114</v>
      </c>
      <c r="X5" s="9">
        <v>83.587000000000003</v>
      </c>
      <c r="Y5" s="9">
        <v>94.415000000000006</v>
      </c>
      <c r="Z5" s="9">
        <v>85.135000000000005</v>
      </c>
      <c r="AA5" s="9">
        <v>122.16500000000001</v>
      </c>
      <c r="AB5" s="9">
        <v>152.34299999999999</v>
      </c>
      <c r="AC5" s="9">
        <v>120.39</v>
      </c>
      <c r="AD5" s="9">
        <v>69.941000000000003</v>
      </c>
      <c r="AE5" s="9">
        <v>78.564999999999998</v>
      </c>
      <c r="AF5" s="9">
        <v>109.773</v>
      </c>
      <c r="AG5" s="9">
        <v>229.35599999999999</v>
      </c>
      <c r="AH5" s="26">
        <v>153.49100000000001</v>
      </c>
      <c r="AI5" s="4">
        <v>131.71199999999999</v>
      </c>
      <c r="AJ5" s="4">
        <v>76.567999999999998</v>
      </c>
      <c r="AK5" s="4">
        <v>78.626999999999995</v>
      </c>
      <c r="AL5" s="4">
        <v>128.15</v>
      </c>
      <c r="AM5" s="4">
        <v>127.369</v>
      </c>
    </row>
    <row r="6" spans="1:54" ht="15" x14ac:dyDescent="0.25">
      <c r="A6" s="40">
        <v>44044</v>
      </c>
      <c r="B6"/>
      <c r="C6"/>
      <c r="D6" s="10">
        <v>60</v>
      </c>
      <c r="E6" s="10">
        <v>55.087000000000003</v>
      </c>
      <c r="F6" s="10">
        <v>115.012</v>
      </c>
      <c r="G6" s="10">
        <v>78.218999999999994</v>
      </c>
      <c r="H6" s="9">
        <v>72.725999999999999</v>
      </c>
      <c r="I6" s="9">
        <v>59.524000000000001</v>
      </c>
      <c r="J6" s="9">
        <v>53.222000000000001</v>
      </c>
      <c r="K6" s="9">
        <v>78.468999999999994</v>
      </c>
      <c r="L6" s="9">
        <v>47.784999999999997</v>
      </c>
      <c r="M6" s="9">
        <v>63.179000000000002</v>
      </c>
      <c r="N6" s="9">
        <v>59.16</v>
      </c>
      <c r="O6" s="9">
        <v>66.594999999999999</v>
      </c>
      <c r="P6" s="9">
        <v>63.384</v>
      </c>
      <c r="Q6" s="9">
        <v>141.94300000000001</v>
      </c>
      <c r="R6" s="9">
        <v>51.426000000000002</v>
      </c>
      <c r="S6" s="9">
        <v>72.158000000000001</v>
      </c>
      <c r="T6" s="9">
        <v>49.731999999999999</v>
      </c>
      <c r="U6" s="9">
        <v>91.358000000000004</v>
      </c>
      <c r="V6" s="9">
        <v>97.531999999999996</v>
      </c>
      <c r="W6" s="9">
        <v>61.786999999999999</v>
      </c>
      <c r="X6" s="9">
        <v>49.63</v>
      </c>
      <c r="Y6" s="9">
        <v>52.73</v>
      </c>
      <c r="Z6" s="9">
        <v>51.951999999999998</v>
      </c>
      <c r="AA6" s="9">
        <v>56.27</v>
      </c>
      <c r="AB6" s="9">
        <v>75.581000000000003</v>
      </c>
      <c r="AC6" s="9">
        <v>64.531000000000006</v>
      </c>
      <c r="AD6" s="9">
        <v>48.61</v>
      </c>
      <c r="AE6" s="9">
        <v>59.94</v>
      </c>
      <c r="AF6" s="9">
        <v>56.253999999999998</v>
      </c>
      <c r="AG6" s="9">
        <v>86.656000000000006</v>
      </c>
      <c r="AH6" s="26">
        <v>70.480999999999995</v>
      </c>
      <c r="AI6" s="4">
        <v>59.960999999999999</v>
      </c>
      <c r="AJ6" s="4">
        <v>45.853000000000002</v>
      </c>
      <c r="AK6" s="4">
        <v>47.506</v>
      </c>
      <c r="AL6" s="4">
        <v>69.674000000000007</v>
      </c>
      <c r="AM6" s="4">
        <v>60</v>
      </c>
    </row>
    <row r="7" spans="1:54" ht="15" x14ac:dyDescent="0.25">
      <c r="A7" s="40">
        <v>44075</v>
      </c>
      <c r="B7"/>
      <c r="C7"/>
      <c r="D7" s="10">
        <v>48</v>
      </c>
      <c r="E7" s="10">
        <v>37.220999999999997</v>
      </c>
      <c r="F7" s="10">
        <v>76.966999999999999</v>
      </c>
      <c r="G7" s="10">
        <v>63.634999999999998</v>
      </c>
      <c r="H7" s="9">
        <v>57.930999999999997</v>
      </c>
      <c r="I7" s="9">
        <v>53.206000000000003</v>
      </c>
      <c r="J7" s="9">
        <v>40.874000000000002</v>
      </c>
      <c r="K7" s="9">
        <v>48.924999999999997</v>
      </c>
      <c r="L7" s="9">
        <v>36.334000000000003</v>
      </c>
      <c r="M7" s="9">
        <v>48.582999999999998</v>
      </c>
      <c r="N7" s="9">
        <v>42.399000000000001</v>
      </c>
      <c r="O7" s="9">
        <v>62.527999999999999</v>
      </c>
      <c r="P7" s="9">
        <v>45.968000000000004</v>
      </c>
      <c r="Q7" s="9">
        <v>58.143999999999998</v>
      </c>
      <c r="R7" s="9">
        <v>37.518000000000001</v>
      </c>
      <c r="S7" s="9">
        <v>44.95</v>
      </c>
      <c r="T7" s="9">
        <v>38.715000000000003</v>
      </c>
      <c r="U7" s="9">
        <v>71.278000000000006</v>
      </c>
      <c r="V7" s="9">
        <v>52.354999999999997</v>
      </c>
      <c r="W7" s="9">
        <v>59.81</v>
      </c>
      <c r="X7" s="9">
        <v>53.113999999999997</v>
      </c>
      <c r="Y7" s="9">
        <v>37.502000000000002</v>
      </c>
      <c r="Z7" s="9">
        <v>48</v>
      </c>
      <c r="AA7" s="9">
        <v>48.62</v>
      </c>
      <c r="AB7" s="9">
        <v>61.283000000000001</v>
      </c>
      <c r="AC7" s="9">
        <v>42.825000000000003</v>
      </c>
      <c r="AD7" s="9">
        <v>39.293999999999997</v>
      </c>
      <c r="AE7" s="9">
        <v>45.12</v>
      </c>
      <c r="AF7" s="9">
        <v>52.505000000000003</v>
      </c>
      <c r="AG7" s="9">
        <v>46.625</v>
      </c>
      <c r="AH7" s="26">
        <v>48.808999999999997</v>
      </c>
      <c r="AI7" s="4">
        <v>40.61</v>
      </c>
      <c r="AJ7" s="4">
        <v>33.353999999999999</v>
      </c>
      <c r="AK7" s="4">
        <v>47.024999999999999</v>
      </c>
      <c r="AL7" s="4">
        <v>57.518000000000001</v>
      </c>
      <c r="AM7" s="4">
        <v>41.850999999999999</v>
      </c>
    </row>
    <row r="8" spans="1:54" ht="15" x14ac:dyDescent="0.25">
      <c r="A8" s="40">
        <v>44105</v>
      </c>
      <c r="B8"/>
      <c r="C8"/>
      <c r="D8" s="10">
        <v>55</v>
      </c>
      <c r="E8" s="10">
        <v>54.186999999999998</v>
      </c>
      <c r="F8" s="10">
        <v>145.88800000000001</v>
      </c>
      <c r="G8" s="10">
        <v>72.92</v>
      </c>
      <c r="H8" s="9">
        <v>73.668000000000006</v>
      </c>
      <c r="I8" s="9">
        <v>62.332000000000001</v>
      </c>
      <c r="J8" s="9">
        <v>58.49</v>
      </c>
      <c r="K8" s="9">
        <v>44.09</v>
      </c>
      <c r="L8" s="9">
        <v>39.01</v>
      </c>
      <c r="M8" s="9">
        <v>50.982999999999997</v>
      </c>
      <c r="N8" s="9">
        <v>58.542000000000002</v>
      </c>
      <c r="O8" s="9">
        <v>48.790999999999997</v>
      </c>
      <c r="P8" s="9">
        <v>43.543999999999997</v>
      </c>
      <c r="Q8" s="9">
        <v>57.75</v>
      </c>
      <c r="R8" s="9">
        <v>69.106999999999999</v>
      </c>
      <c r="S8" s="9">
        <v>51.884999999999998</v>
      </c>
      <c r="T8" s="9">
        <v>46.289000000000001</v>
      </c>
      <c r="U8" s="9">
        <v>78.031000000000006</v>
      </c>
      <c r="V8" s="9">
        <v>61.558999999999997</v>
      </c>
      <c r="W8" s="9">
        <v>48.642000000000003</v>
      </c>
      <c r="X8" s="9">
        <v>56.390999999999998</v>
      </c>
      <c r="Y8" s="9">
        <v>41.41</v>
      </c>
      <c r="Z8" s="9">
        <v>55</v>
      </c>
      <c r="AA8" s="9">
        <v>44.109000000000002</v>
      </c>
      <c r="AB8" s="9">
        <v>66.77</v>
      </c>
      <c r="AC8" s="9">
        <v>47.984000000000002</v>
      </c>
      <c r="AD8" s="9">
        <v>63.822000000000003</v>
      </c>
      <c r="AE8" s="9">
        <v>76.570999999999998</v>
      </c>
      <c r="AF8" s="9">
        <v>49.725000000000001</v>
      </c>
      <c r="AG8" s="9">
        <v>57.822000000000003</v>
      </c>
      <c r="AH8" s="26">
        <v>46.279000000000003</v>
      </c>
      <c r="AI8" s="4">
        <v>53.351999999999997</v>
      </c>
      <c r="AJ8" s="4">
        <v>39.841000000000001</v>
      </c>
      <c r="AK8" s="4">
        <v>72.463999999999999</v>
      </c>
      <c r="AL8" s="4">
        <v>117.84699999999999</v>
      </c>
      <c r="AM8" s="4">
        <v>50.762999999999998</v>
      </c>
    </row>
    <row r="9" spans="1:54" ht="15" x14ac:dyDescent="0.25">
      <c r="A9" s="40">
        <v>44136</v>
      </c>
      <c r="B9"/>
      <c r="C9"/>
      <c r="D9" s="10">
        <v>50</v>
      </c>
      <c r="E9" s="10">
        <v>55.222000000000001</v>
      </c>
      <c r="F9" s="10">
        <v>66.792000000000002</v>
      </c>
      <c r="G9" s="10">
        <v>58.709000000000003</v>
      </c>
      <c r="H9" s="9">
        <v>50.375999999999998</v>
      </c>
      <c r="I9" s="9">
        <v>57.322000000000003</v>
      </c>
      <c r="J9" s="9">
        <v>51.982999999999997</v>
      </c>
      <c r="K9" s="9">
        <v>43.442</v>
      </c>
      <c r="L9" s="9">
        <v>41.674999999999997</v>
      </c>
      <c r="M9" s="9">
        <v>45.122</v>
      </c>
      <c r="N9" s="9">
        <v>51.286000000000001</v>
      </c>
      <c r="O9" s="9">
        <v>53.749000000000002</v>
      </c>
      <c r="P9" s="9">
        <v>44.418999999999997</v>
      </c>
      <c r="Q9" s="9">
        <v>50</v>
      </c>
      <c r="R9" s="9">
        <v>52.845999999999997</v>
      </c>
      <c r="S9" s="9">
        <v>49.927</v>
      </c>
      <c r="T9" s="9">
        <v>51.11</v>
      </c>
      <c r="U9" s="9">
        <v>53.863999999999997</v>
      </c>
      <c r="V9" s="9">
        <v>52.14</v>
      </c>
      <c r="W9" s="9">
        <v>44.744999999999997</v>
      </c>
      <c r="X9" s="9">
        <v>47.813000000000002</v>
      </c>
      <c r="Y9" s="9">
        <v>49.396000000000001</v>
      </c>
      <c r="Z9" s="9">
        <v>45.996000000000002</v>
      </c>
      <c r="AA9" s="9">
        <v>44.862000000000002</v>
      </c>
      <c r="AB9" s="9">
        <v>79.292000000000002</v>
      </c>
      <c r="AC9" s="9">
        <v>45.613999999999997</v>
      </c>
      <c r="AD9" s="9">
        <v>49.832000000000001</v>
      </c>
      <c r="AE9" s="9">
        <v>57.087000000000003</v>
      </c>
      <c r="AF9" s="9">
        <v>49.893999999999998</v>
      </c>
      <c r="AG9" s="9">
        <v>55.372999999999998</v>
      </c>
      <c r="AH9" s="26">
        <v>47.558999999999997</v>
      </c>
      <c r="AI9" s="4">
        <v>49.453000000000003</v>
      </c>
      <c r="AJ9" s="4">
        <v>48.042999999999999</v>
      </c>
      <c r="AK9" s="4">
        <v>51.198999999999998</v>
      </c>
      <c r="AL9" s="4">
        <v>61.396000000000001</v>
      </c>
      <c r="AM9" s="4">
        <v>48.186999999999998</v>
      </c>
    </row>
    <row r="10" spans="1:54" ht="15" x14ac:dyDescent="0.25">
      <c r="A10" s="40">
        <v>44166</v>
      </c>
      <c r="B10"/>
      <c r="C10"/>
      <c r="D10" s="10">
        <v>35</v>
      </c>
      <c r="E10" s="10">
        <v>40.304000000000002</v>
      </c>
      <c r="F10" s="10">
        <v>42.801000000000002</v>
      </c>
      <c r="G10" s="10">
        <v>37.601999999999997</v>
      </c>
      <c r="H10" s="9">
        <v>34.935000000000002</v>
      </c>
      <c r="I10" s="9">
        <v>35.213000000000001</v>
      </c>
      <c r="J10" s="9">
        <v>35.048000000000002</v>
      </c>
      <c r="K10" s="9">
        <v>33.299999999999997</v>
      </c>
      <c r="L10" s="9">
        <v>31.23</v>
      </c>
      <c r="M10" s="9">
        <v>32.951999999999998</v>
      </c>
      <c r="N10" s="9">
        <v>35.433999999999997</v>
      </c>
      <c r="O10" s="9">
        <v>37.557000000000002</v>
      </c>
      <c r="P10" s="9">
        <v>32.463000000000001</v>
      </c>
      <c r="Q10" s="9">
        <v>35</v>
      </c>
      <c r="R10" s="9">
        <v>34.89</v>
      </c>
      <c r="S10" s="9">
        <v>41.588999999999999</v>
      </c>
      <c r="T10" s="9">
        <v>40.478999999999999</v>
      </c>
      <c r="U10" s="9">
        <v>36.481000000000002</v>
      </c>
      <c r="V10" s="9">
        <v>38.656999999999996</v>
      </c>
      <c r="W10" s="9">
        <v>33.194000000000003</v>
      </c>
      <c r="X10" s="9">
        <v>32.83</v>
      </c>
      <c r="Y10" s="9">
        <v>33.709000000000003</v>
      </c>
      <c r="Z10" s="9">
        <v>32.61</v>
      </c>
      <c r="AA10" s="9">
        <v>32.878999999999998</v>
      </c>
      <c r="AB10" s="9">
        <v>41.795000000000002</v>
      </c>
      <c r="AC10" s="9">
        <v>33.881</v>
      </c>
      <c r="AD10" s="9">
        <v>35.098999999999997</v>
      </c>
      <c r="AE10" s="9">
        <v>35.808</v>
      </c>
      <c r="AF10" s="9">
        <v>34.512</v>
      </c>
      <c r="AG10" s="9">
        <v>37.508000000000003</v>
      </c>
      <c r="AH10" s="26">
        <v>34.442999999999998</v>
      </c>
      <c r="AI10" s="4">
        <v>33.49</v>
      </c>
      <c r="AJ10" s="4">
        <v>33.872</v>
      </c>
      <c r="AK10" s="4">
        <v>34.244999999999997</v>
      </c>
      <c r="AL10" s="4">
        <v>40.042999999999999</v>
      </c>
      <c r="AM10" s="4">
        <v>36.588000000000001</v>
      </c>
    </row>
    <row r="11" spans="1:54" ht="15" x14ac:dyDescent="0.25">
      <c r="A11" s="40">
        <v>44197</v>
      </c>
      <c r="B11"/>
      <c r="C11"/>
      <c r="D11" s="10">
        <v>40</v>
      </c>
      <c r="E11" s="10">
        <v>46.877000000000002</v>
      </c>
      <c r="F11" s="10">
        <v>50.692999999999998</v>
      </c>
      <c r="G11" s="10">
        <v>42.966000000000001</v>
      </c>
      <c r="H11" s="9">
        <v>40.171999999999997</v>
      </c>
      <c r="I11" s="9">
        <v>37.777999999999999</v>
      </c>
      <c r="J11" s="9">
        <v>38.747</v>
      </c>
      <c r="K11" s="9">
        <v>37.234999999999999</v>
      </c>
      <c r="L11" s="9">
        <v>34.183</v>
      </c>
      <c r="M11" s="9">
        <v>36.973999999999997</v>
      </c>
      <c r="N11" s="9">
        <v>38.36</v>
      </c>
      <c r="O11" s="9">
        <v>40</v>
      </c>
      <c r="P11" s="9">
        <v>35.704999999999998</v>
      </c>
      <c r="Q11" s="9">
        <v>41.01</v>
      </c>
      <c r="R11" s="9">
        <v>39.683999999999997</v>
      </c>
      <c r="S11" s="9">
        <v>43.622</v>
      </c>
      <c r="T11" s="9">
        <v>65.603999999999999</v>
      </c>
      <c r="U11" s="9">
        <v>40.110999999999997</v>
      </c>
      <c r="V11" s="9">
        <v>44.018999999999998</v>
      </c>
      <c r="W11" s="9">
        <v>37.761000000000003</v>
      </c>
      <c r="X11" s="9">
        <v>35.392000000000003</v>
      </c>
      <c r="Y11" s="9">
        <v>35.996000000000002</v>
      </c>
      <c r="Z11" s="9">
        <v>35.226999999999997</v>
      </c>
      <c r="AA11" s="9">
        <v>36.073999999999998</v>
      </c>
      <c r="AB11" s="9">
        <v>47.305999999999997</v>
      </c>
      <c r="AC11" s="9">
        <v>43.395000000000003</v>
      </c>
      <c r="AD11" s="9">
        <v>41.128999999999998</v>
      </c>
      <c r="AE11" s="9">
        <v>38.747</v>
      </c>
      <c r="AF11" s="9">
        <v>39.411000000000001</v>
      </c>
      <c r="AG11" s="9">
        <v>42.594000000000001</v>
      </c>
      <c r="AH11" s="26">
        <v>40.472999999999999</v>
      </c>
      <c r="AI11" s="4">
        <v>40.704999999999998</v>
      </c>
      <c r="AJ11" s="4">
        <v>35.470999999999997</v>
      </c>
      <c r="AK11" s="4">
        <v>38.744</v>
      </c>
      <c r="AL11" s="4">
        <v>48.811999999999998</v>
      </c>
      <c r="AM11" s="4">
        <v>51.23</v>
      </c>
    </row>
    <row r="12" spans="1:54" ht="15" x14ac:dyDescent="0.25">
      <c r="A12" s="40">
        <v>44228</v>
      </c>
      <c r="B12"/>
      <c r="C12"/>
      <c r="D12" s="10">
        <v>40</v>
      </c>
      <c r="E12" s="10">
        <v>47.473999999999997</v>
      </c>
      <c r="F12" s="10">
        <v>50.082000000000001</v>
      </c>
      <c r="G12" s="10">
        <v>40.624000000000002</v>
      </c>
      <c r="H12" s="9">
        <v>36.86</v>
      </c>
      <c r="I12" s="9">
        <v>99.99</v>
      </c>
      <c r="J12" s="9">
        <v>38.136000000000003</v>
      </c>
      <c r="K12" s="9">
        <v>34.043999999999997</v>
      </c>
      <c r="L12" s="9">
        <v>34.524999999999999</v>
      </c>
      <c r="M12" s="9">
        <v>35.082999999999998</v>
      </c>
      <c r="N12" s="9">
        <v>41.488999999999997</v>
      </c>
      <c r="O12" s="9">
        <v>40.938000000000002</v>
      </c>
      <c r="P12" s="9">
        <v>34.991</v>
      </c>
      <c r="Q12" s="9">
        <v>36.823</v>
      </c>
      <c r="R12" s="9">
        <v>54.29</v>
      </c>
      <c r="S12" s="9">
        <v>53.621000000000002</v>
      </c>
      <c r="T12" s="9">
        <v>48.401000000000003</v>
      </c>
      <c r="U12" s="9">
        <v>36.899000000000001</v>
      </c>
      <c r="V12" s="9">
        <v>41.040999999999997</v>
      </c>
      <c r="W12" s="9">
        <v>41.634</v>
      </c>
      <c r="X12" s="9">
        <v>34.136000000000003</v>
      </c>
      <c r="Y12" s="9">
        <v>33.442</v>
      </c>
      <c r="Z12" s="9">
        <v>45.548000000000002</v>
      </c>
      <c r="AA12" s="9">
        <v>35.972000000000001</v>
      </c>
      <c r="AB12" s="9">
        <v>43.24</v>
      </c>
      <c r="AC12" s="9">
        <v>38.799999999999997</v>
      </c>
      <c r="AD12" s="9">
        <v>42.433</v>
      </c>
      <c r="AE12" s="9">
        <v>34.451999999999998</v>
      </c>
      <c r="AF12" s="9">
        <v>40</v>
      </c>
      <c r="AG12" s="9">
        <v>39.719000000000001</v>
      </c>
      <c r="AH12" s="26">
        <v>38.945</v>
      </c>
      <c r="AI12" s="4">
        <v>38.502000000000002</v>
      </c>
      <c r="AJ12" s="4">
        <v>34.387</v>
      </c>
      <c r="AK12" s="4">
        <v>45.250999999999998</v>
      </c>
      <c r="AL12" s="4">
        <v>58.073</v>
      </c>
      <c r="AM12" s="4">
        <v>44.774000000000001</v>
      </c>
    </row>
    <row r="13" spans="1:54" ht="15" x14ac:dyDescent="0.25">
      <c r="A13" s="40">
        <v>44256</v>
      </c>
      <c r="B13"/>
      <c r="C13"/>
      <c r="D13" s="10">
        <v>90</v>
      </c>
      <c r="E13" s="10">
        <v>96.924999999999997</v>
      </c>
      <c r="F13" s="10">
        <v>113.907</v>
      </c>
      <c r="G13" s="10">
        <v>69.989999999999995</v>
      </c>
      <c r="H13" s="9">
        <v>69.674000000000007</v>
      </c>
      <c r="I13" s="9">
        <v>235.89400000000001</v>
      </c>
      <c r="J13" s="9">
        <v>74.265000000000001</v>
      </c>
      <c r="K13" s="9">
        <v>86.542000000000002</v>
      </c>
      <c r="L13" s="9">
        <v>122.89100000000001</v>
      </c>
      <c r="M13" s="9">
        <v>83.3</v>
      </c>
      <c r="N13" s="9">
        <v>69.736000000000004</v>
      </c>
      <c r="O13" s="9">
        <v>130.95400000000001</v>
      </c>
      <c r="P13" s="9">
        <v>109.754</v>
      </c>
      <c r="Q13" s="9">
        <v>109.38800000000001</v>
      </c>
      <c r="R13" s="9">
        <v>129.90899999999999</v>
      </c>
      <c r="S13" s="9">
        <v>98.275999999999996</v>
      </c>
      <c r="T13" s="9">
        <v>118.535</v>
      </c>
      <c r="U13" s="9">
        <v>92.141000000000005</v>
      </c>
      <c r="V13" s="9">
        <v>90</v>
      </c>
      <c r="W13" s="9">
        <v>73.543999999999997</v>
      </c>
      <c r="X13" s="9">
        <v>78.372</v>
      </c>
      <c r="Y13" s="9">
        <v>64.968999999999994</v>
      </c>
      <c r="Z13" s="9">
        <v>80.373000000000005</v>
      </c>
      <c r="AA13" s="9">
        <v>112.684</v>
      </c>
      <c r="AB13" s="9">
        <v>101.297</v>
      </c>
      <c r="AC13" s="9">
        <v>72.721000000000004</v>
      </c>
      <c r="AD13" s="9">
        <v>112.035</v>
      </c>
      <c r="AE13" s="9">
        <v>63.036000000000001</v>
      </c>
      <c r="AF13" s="9">
        <v>90.734999999999999</v>
      </c>
      <c r="AG13" s="9">
        <v>69.483000000000004</v>
      </c>
      <c r="AH13" s="26">
        <v>76.040999999999997</v>
      </c>
      <c r="AI13" s="4">
        <v>99.582999999999998</v>
      </c>
      <c r="AJ13" s="4">
        <v>75.477999999999994</v>
      </c>
      <c r="AK13" s="4">
        <v>86.063000000000002</v>
      </c>
      <c r="AL13" s="4">
        <v>112.563</v>
      </c>
      <c r="AM13" s="4">
        <v>87.307000000000002</v>
      </c>
    </row>
    <row r="14" spans="1:54" ht="15" x14ac:dyDescent="0.25">
      <c r="A14" s="40">
        <v>44287</v>
      </c>
      <c r="B14"/>
      <c r="C14"/>
      <c r="D14" s="10">
        <v>120</v>
      </c>
      <c r="E14" s="10">
        <v>99.662000000000006</v>
      </c>
      <c r="F14" s="10">
        <v>148.74100000000001</v>
      </c>
      <c r="G14" s="10">
        <v>121.51600000000001</v>
      </c>
      <c r="H14" s="9">
        <v>129.39599999999999</v>
      </c>
      <c r="I14" s="9">
        <v>327.89</v>
      </c>
      <c r="J14" s="9">
        <v>120</v>
      </c>
      <c r="K14" s="9">
        <v>119.71599999999999</v>
      </c>
      <c r="L14" s="9">
        <v>161.352</v>
      </c>
      <c r="M14" s="9">
        <v>127.956</v>
      </c>
      <c r="N14" s="9">
        <v>84.555999999999997</v>
      </c>
      <c r="O14" s="9">
        <v>113.521</v>
      </c>
      <c r="P14" s="9">
        <v>165.958</v>
      </c>
      <c r="Q14" s="9">
        <v>121.59699999999999</v>
      </c>
      <c r="R14" s="9">
        <v>98.602000000000004</v>
      </c>
      <c r="S14" s="9">
        <v>139.37700000000001</v>
      </c>
      <c r="T14" s="9">
        <v>130.56100000000001</v>
      </c>
      <c r="U14" s="9">
        <v>147.50299999999999</v>
      </c>
      <c r="V14" s="9">
        <v>99.959000000000003</v>
      </c>
      <c r="W14" s="9">
        <v>100.867</v>
      </c>
      <c r="X14" s="9">
        <v>105.529</v>
      </c>
      <c r="Y14" s="9">
        <v>90.281000000000006</v>
      </c>
      <c r="Z14" s="9">
        <v>98.462999999999994</v>
      </c>
      <c r="AA14" s="9">
        <v>157.893</v>
      </c>
      <c r="AB14" s="9">
        <v>129.18600000000001</v>
      </c>
      <c r="AC14" s="9">
        <v>129.34899999999999</v>
      </c>
      <c r="AD14" s="9">
        <v>101.238</v>
      </c>
      <c r="AE14" s="9">
        <v>60.243000000000002</v>
      </c>
      <c r="AF14" s="9">
        <v>121.943</v>
      </c>
      <c r="AG14" s="9">
        <v>83.465999999999994</v>
      </c>
      <c r="AH14" s="26">
        <v>198.89099999999999</v>
      </c>
      <c r="AI14" s="4">
        <v>149.572</v>
      </c>
      <c r="AJ14" s="4">
        <v>72.063000000000002</v>
      </c>
      <c r="AK14" s="4">
        <v>98.900999999999996</v>
      </c>
      <c r="AL14" s="4">
        <v>100.64</v>
      </c>
      <c r="AM14" s="4">
        <v>84.843999999999994</v>
      </c>
    </row>
    <row r="15" spans="1:54" ht="15" x14ac:dyDescent="0.25">
      <c r="A15" s="40">
        <v>44317</v>
      </c>
      <c r="B15"/>
      <c r="C15"/>
      <c r="D15" s="10">
        <v>185</v>
      </c>
      <c r="E15" s="10">
        <v>302.137</v>
      </c>
      <c r="F15" s="10">
        <v>340.03800000000001</v>
      </c>
      <c r="G15" s="10">
        <v>287.70400000000001</v>
      </c>
      <c r="H15" s="9">
        <v>298.71499999999997</v>
      </c>
      <c r="I15" s="9">
        <v>505.58100000000002</v>
      </c>
      <c r="J15" s="9">
        <v>314.44</v>
      </c>
      <c r="K15" s="9">
        <v>157.69</v>
      </c>
      <c r="L15" s="9">
        <v>178.50200000000001</v>
      </c>
      <c r="M15" s="9">
        <v>102.136</v>
      </c>
      <c r="N15" s="9">
        <v>126.00700000000001</v>
      </c>
      <c r="O15" s="9">
        <v>166.631</v>
      </c>
      <c r="P15" s="9">
        <v>339.74299999999999</v>
      </c>
      <c r="Q15" s="9">
        <v>204.727</v>
      </c>
      <c r="R15" s="9">
        <v>158.44399999999999</v>
      </c>
      <c r="S15" s="9">
        <v>185</v>
      </c>
      <c r="T15" s="9">
        <v>426.35599999999999</v>
      </c>
      <c r="U15" s="9">
        <v>224.46100000000001</v>
      </c>
      <c r="V15" s="9">
        <v>315.06</v>
      </c>
      <c r="W15" s="9">
        <v>155.19900000000001</v>
      </c>
      <c r="X15" s="9">
        <v>179.274</v>
      </c>
      <c r="Y15" s="9">
        <v>69.218000000000004</v>
      </c>
      <c r="Z15" s="9">
        <v>85.391999999999996</v>
      </c>
      <c r="AA15" s="9">
        <v>134.94800000000001</v>
      </c>
      <c r="AB15" s="9">
        <v>273.81099999999998</v>
      </c>
      <c r="AC15" s="9">
        <v>254.02199999999999</v>
      </c>
      <c r="AD15" s="9">
        <v>212.21600000000001</v>
      </c>
      <c r="AE15" s="9">
        <v>143.929</v>
      </c>
      <c r="AF15" s="9">
        <v>177.45</v>
      </c>
      <c r="AG15" s="9">
        <v>63.13</v>
      </c>
      <c r="AH15" s="26">
        <v>334.80900000000003</v>
      </c>
      <c r="AI15" s="4">
        <v>173.21600000000001</v>
      </c>
      <c r="AJ15" s="4">
        <v>98.93</v>
      </c>
      <c r="AK15" s="4">
        <v>213.75399999999999</v>
      </c>
      <c r="AL15" s="4">
        <v>208.16800000000001</v>
      </c>
      <c r="AM15" s="4">
        <v>143.97399999999999</v>
      </c>
    </row>
    <row r="16" spans="1:54" ht="15" x14ac:dyDescent="0.25">
      <c r="A16" s="40">
        <v>44348</v>
      </c>
      <c r="B16"/>
      <c r="C16"/>
      <c r="D16" s="10">
        <v>325</v>
      </c>
      <c r="E16" s="10">
        <v>575.67499999999995</v>
      </c>
      <c r="F16" s="10">
        <v>903.97299999999996</v>
      </c>
      <c r="G16" s="10">
        <v>520.19299999999998</v>
      </c>
      <c r="H16" s="9">
        <v>267.423</v>
      </c>
      <c r="I16" s="9">
        <v>1116.3910000000001</v>
      </c>
      <c r="J16" s="9">
        <v>257.60300000000001</v>
      </c>
      <c r="K16" s="9">
        <v>189.48</v>
      </c>
      <c r="L16" s="9">
        <v>286.77</v>
      </c>
      <c r="M16" s="9">
        <v>289.62799999999999</v>
      </c>
      <c r="N16" s="9">
        <v>467.166</v>
      </c>
      <c r="O16" s="9">
        <v>79.421000000000006</v>
      </c>
      <c r="P16" s="9">
        <v>532.93100000000004</v>
      </c>
      <c r="Q16" s="9">
        <v>194.13499999999999</v>
      </c>
      <c r="R16" s="9">
        <v>614.48800000000006</v>
      </c>
      <c r="S16" s="9">
        <v>638.01</v>
      </c>
      <c r="T16" s="9">
        <v>827.36800000000005</v>
      </c>
      <c r="U16" s="9">
        <v>437.64100000000002</v>
      </c>
      <c r="V16" s="9">
        <v>730.12199999999996</v>
      </c>
      <c r="W16" s="9">
        <v>227.89</v>
      </c>
      <c r="X16" s="9">
        <v>167.773</v>
      </c>
      <c r="Y16" s="9">
        <v>213.64</v>
      </c>
      <c r="Z16" s="9">
        <v>285.541</v>
      </c>
      <c r="AA16" s="9">
        <v>260.32400000000001</v>
      </c>
      <c r="AB16" s="9">
        <v>492.16800000000001</v>
      </c>
      <c r="AC16" s="9">
        <v>325</v>
      </c>
      <c r="AD16" s="9">
        <v>85.6</v>
      </c>
      <c r="AE16" s="9">
        <v>364.00200000000001</v>
      </c>
      <c r="AF16" s="9">
        <v>529.65499999999997</v>
      </c>
      <c r="AG16" s="9">
        <v>266.53500000000003</v>
      </c>
      <c r="AH16" s="26">
        <v>641.93499999999995</v>
      </c>
      <c r="AI16" s="4">
        <v>196.273</v>
      </c>
      <c r="AJ16" s="4">
        <v>112.72</v>
      </c>
      <c r="AK16" s="4">
        <v>539.99800000000005</v>
      </c>
      <c r="AL16" s="4">
        <v>355.67500000000001</v>
      </c>
      <c r="AM16" s="4">
        <v>235.471</v>
      </c>
    </row>
    <row r="17" spans="1:39" ht="15" x14ac:dyDescent="0.25">
      <c r="A17" s="40">
        <v>44378</v>
      </c>
      <c r="B17"/>
      <c r="C17"/>
      <c r="D17" s="10">
        <v>200</v>
      </c>
      <c r="E17" s="10">
        <v>568.36599999999999</v>
      </c>
      <c r="F17" s="10">
        <v>586.13400000000001</v>
      </c>
      <c r="G17" s="10">
        <v>306.25299999999999</v>
      </c>
      <c r="H17" s="9">
        <v>100.64700000000001</v>
      </c>
      <c r="I17" s="9">
        <v>378.947</v>
      </c>
      <c r="J17" s="9">
        <v>95.135999999999996</v>
      </c>
      <c r="K17" s="9">
        <v>35.610999999999997</v>
      </c>
      <c r="L17" s="9">
        <v>167.637</v>
      </c>
      <c r="M17" s="9">
        <v>199.85499999999999</v>
      </c>
      <c r="N17" s="9">
        <v>223.096</v>
      </c>
      <c r="O17" s="9">
        <v>42.947000000000003</v>
      </c>
      <c r="P17" s="9">
        <v>287.92</v>
      </c>
      <c r="Q17" s="9">
        <v>37.207000000000001</v>
      </c>
      <c r="R17" s="9">
        <v>619.67499999999995</v>
      </c>
      <c r="S17" s="9">
        <v>327.86399999999998</v>
      </c>
      <c r="T17" s="9">
        <v>353.58100000000002</v>
      </c>
      <c r="U17" s="9">
        <v>449.42099999999999</v>
      </c>
      <c r="V17" s="9">
        <v>418.38499999999999</v>
      </c>
      <c r="W17" s="9">
        <v>73.304000000000002</v>
      </c>
      <c r="X17" s="9">
        <v>45.037999999999997</v>
      </c>
      <c r="Y17" s="9">
        <v>97.748999999999995</v>
      </c>
      <c r="Z17" s="9">
        <v>116.81399999999999</v>
      </c>
      <c r="AA17" s="9">
        <v>200</v>
      </c>
      <c r="AB17" s="9">
        <v>324.00799999999998</v>
      </c>
      <c r="AC17" s="9">
        <v>86.971000000000004</v>
      </c>
      <c r="AD17" s="9">
        <v>13.114000000000001</v>
      </c>
      <c r="AE17" s="9">
        <v>268.42200000000003</v>
      </c>
      <c r="AF17" s="9">
        <v>408.07100000000003</v>
      </c>
      <c r="AG17" s="9">
        <v>222.93199999999999</v>
      </c>
      <c r="AH17" s="26">
        <v>847.69200000000001</v>
      </c>
      <c r="AI17" s="4">
        <v>80.075000000000003</v>
      </c>
      <c r="AJ17" s="4">
        <v>43.649000000000001</v>
      </c>
      <c r="AK17" s="4">
        <v>319.16300000000001</v>
      </c>
      <c r="AL17" s="4">
        <v>163.19399999999999</v>
      </c>
      <c r="AM17" s="4">
        <v>92.385000000000005</v>
      </c>
    </row>
    <row r="18" spans="1:39" ht="15" x14ac:dyDescent="0.25">
      <c r="A18" s="40">
        <v>44409</v>
      </c>
      <c r="B18"/>
      <c r="C18"/>
      <c r="D18" s="10">
        <v>70</v>
      </c>
      <c r="E18" s="10">
        <v>239.994</v>
      </c>
      <c r="F18" s="10">
        <v>201.87</v>
      </c>
      <c r="G18" s="10">
        <v>107.697</v>
      </c>
      <c r="H18" s="9">
        <v>50.418999999999997</v>
      </c>
      <c r="I18" s="9">
        <v>131.22300000000001</v>
      </c>
      <c r="J18" s="9">
        <v>65.808000000000007</v>
      </c>
      <c r="K18" s="9">
        <v>30.940999999999999</v>
      </c>
      <c r="L18" s="9">
        <v>70</v>
      </c>
      <c r="M18" s="9">
        <v>64.14</v>
      </c>
      <c r="N18" s="9">
        <v>96.412000000000006</v>
      </c>
      <c r="O18" s="9">
        <v>27.155999999999999</v>
      </c>
      <c r="P18" s="9">
        <v>209.89699999999999</v>
      </c>
      <c r="Q18" s="9">
        <v>32.387</v>
      </c>
      <c r="R18" s="9">
        <v>191.702</v>
      </c>
      <c r="S18" s="9">
        <v>100.556</v>
      </c>
      <c r="T18" s="9">
        <v>170.649</v>
      </c>
      <c r="U18" s="9">
        <v>145.21600000000001</v>
      </c>
      <c r="V18" s="9">
        <v>137.53299999999999</v>
      </c>
      <c r="W18" s="9">
        <v>38.622</v>
      </c>
      <c r="X18" s="9">
        <v>27.943999999999999</v>
      </c>
      <c r="Y18" s="9">
        <v>42.302</v>
      </c>
      <c r="Z18" s="9">
        <v>45.512</v>
      </c>
      <c r="AA18" s="9">
        <v>76.692999999999998</v>
      </c>
      <c r="AB18" s="9">
        <v>100.581</v>
      </c>
      <c r="AC18" s="9">
        <v>48.813000000000002</v>
      </c>
      <c r="AD18" s="9">
        <v>31.994</v>
      </c>
      <c r="AE18" s="9">
        <v>77.298000000000002</v>
      </c>
      <c r="AF18" s="9">
        <v>126.009</v>
      </c>
      <c r="AG18" s="9">
        <v>69.77</v>
      </c>
      <c r="AH18" s="26">
        <v>223.66499999999999</v>
      </c>
      <c r="AI18" s="4">
        <v>34.847999999999999</v>
      </c>
      <c r="AJ18" s="4">
        <v>27.466999999999999</v>
      </c>
      <c r="AK18" s="4">
        <v>112.583</v>
      </c>
      <c r="AL18" s="4">
        <v>59.902000000000001</v>
      </c>
      <c r="AM18" s="4">
        <v>40.493000000000002</v>
      </c>
    </row>
    <row r="19" spans="1:39" ht="15" x14ac:dyDescent="0.25">
      <c r="A19" s="40">
        <v>44440</v>
      </c>
      <c r="B19"/>
      <c r="C19"/>
      <c r="D19" s="10">
        <v>50</v>
      </c>
      <c r="E19" s="10">
        <v>118.396</v>
      </c>
      <c r="F19" s="10">
        <v>108.215</v>
      </c>
      <c r="G19" s="10">
        <v>71.203999999999994</v>
      </c>
      <c r="H19" s="9">
        <v>48.887999999999998</v>
      </c>
      <c r="I19" s="9">
        <v>78.075999999999993</v>
      </c>
      <c r="J19" s="9">
        <v>42.338000000000001</v>
      </c>
      <c r="K19" s="9">
        <v>25.841999999999999</v>
      </c>
      <c r="L19" s="9">
        <v>50</v>
      </c>
      <c r="M19" s="9">
        <v>40.779000000000003</v>
      </c>
      <c r="N19" s="9">
        <v>72.073999999999998</v>
      </c>
      <c r="O19" s="9">
        <v>26.265999999999998</v>
      </c>
      <c r="P19" s="9">
        <v>80.912999999999997</v>
      </c>
      <c r="Q19" s="9">
        <v>25.213000000000001</v>
      </c>
      <c r="R19" s="9">
        <v>76.838999999999999</v>
      </c>
      <c r="S19" s="9">
        <v>58.637999999999998</v>
      </c>
      <c r="T19" s="9">
        <v>104.863</v>
      </c>
      <c r="U19" s="9">
        <v>63.424999999999997</v>
      </c>
      <c r="V19" s="9">
        <v>92.864000000000004</v>
      </c>
      <c r="W19" s="9">
        <v>44.930999999999997</v>
      </c>
      <c r="X19" s="9">
        <v>23.36</v>
      </c>
      <c r="Y19" s="9">
        <v>37.417999999999999</v>
      </c>
      <c r="Z19" s="9">
        <v>41.16</v>
      </c>
      <c r="AA19" s="9">
        <v>60.061</v>
      </c>
      <c r="AB19" s="9">
        <v>55.365000000000002</v>
      </c>
      <c r="AC19" s="9">
        <v>38.603999999999999</v>
      </c>
      <c r="AD19" s="9">
        <v>27.271999999999998</v>
      </c>
      <c r="AE19" s="9">
        <v>57.97</v>
      </c>
      <c r="AF19" s="9">
        <v>56.447000000000003</v>
      </c>
      <c r="AG19" s="9">
        <v>43.603000000000002</v>
      </c>
      <c r="AH19" s="26">
        <v>93.4</v>
      </c>
      <c r="AI19" s="4">
        <v>25.439</v>
      </c>
      <c r="AJ19" s="4">
        <v>30.279</v>
      </c>
      <c r="AK19" s="4">
        <v>77.341999999999999</v>
      </c>
      <c r="AL19" s="4">
        <v>40.167999999999999</v>
      </c>
      <c r="AM19" s="4">
        <v>26.47</v>
      </c>
    </row>
    <row r="20" spans="1:39" ht="15" x14ac:dyDescent="0.25">
      <c r="A20" s="40">
        <v>44470</v>
      </c>
      <c r="B20"/>
      <c r="C20"/>
      <c r="D20" s="10">
        <v>55.4</v>
      </c>
      <c r="E20" s="10">
        <v>175.92099999999999</v>
      </c>
      <c r="F20" s="10">
        <v>106.873</v>
      </c>
      <c r="G20" s="10">
        <v>83.085999999999999</v>
      </c>
      <c r="H20" s="9">
        <v>57.481999999999999</v>
      </c>
      <c r="I20" s="9">
        <v>89.581999999999994</v>
      </c>
      <c r="J20" s="9">
        <v>35.338999999999999</v>
      </c>
      <c r="K20" s="9">
        <v>28.975000000000001</v>
      </c>
      <c r="L20" s="9">
        <v>49.972000000000001</v>
      </c>
      <c r="M20" s="9">
        <v>55.457999999999998</v>
      </c>
      <c r="N20" s="9">
        <v>49.927</v>
      </c>
      <c r="O20" s="9">
        <v>27.138999999999999</v>
      </c>
      <c r="P20" s="9">
        <v>70.488</v>
      </c>
      <c r="Q20" s="9">
        <v>55.771999999999998</v>
      </c>
      <c r="R20" s="9">
        <v>69.867999999999995</v>
      </c>
      <c r="S20" s="9">
        <v>59.158000000000001</v>
      </c>
      <c r="T20" s="9">
        <v>99.775999999999996</v>
      </c>
      <c r="U20" s="9">
        <v>66.927999999999997</v>
      </c>
      <c r="V20" s="9">
        <v>65.498999999999995</v>
      </c>
      <c r="W20" s="9">
        <v>45.228000000000002</v>
      </c>
      <c r="X20" s="9">
        <v>28.331</v>
      </c>
      <c r="Y20" s="9">
        <v>42.677</v>
      </c>
      <c r="Z20" s="9">
        <v>34.86</v>
      </c>
      <c r="AA20" s="9">
        <v>61.036999999999999</v>
      </c>
      <c r="AB20" s="9">
        <v>56.067999999999998</v>
      </c>
      <c r="AC20" s="9">
        <v>62.222999999999999</v>
      </c>
      <c r="AD20" s="9">
        <v>58.402999999999999</v>
      </c>
      <c r="AE20" s="9">
        <v>51.048000000000002</v>
      </c>
      <c r="AF20" s="9">
        <v>61.055999999999997</v>
      </c>
      <c r="AG20" s="9">
        <v>38.656999999999996</v>
      </c>
      <c r="AH20" s="26">
        <v>87.393000000000001</v>
      </c>
      <c r="AI20" s="4">
        <v>31.266999999999999</v>
      </c>
      <c r="AJ20" s="4">
        <v>54.186</v>
      </c>
      <c r="AK20" s="4">
        <v>132.43299999999999</v>
      </c>
      <c r="AL20" s="4">
        <v>47.728000000000002</v>
      </c>
      <c r="AM20" s="4">
        <v>41.97</v>
      </c>
    </row>
    <row r="21" spans="1:39" ht="15" x14ac:dyDescent="0.25">
      <c r="A21" s="40">
        <v>44501</v>
      </c>
      <c r="B21"/>
      <c r="C21"/>
      <c r="D21" s="10">
        <v>49.55</v>
      </c>
      <c r="E21" s="10">
        <v>89.188000000000002</v>
      </c>
      <c r="F21" s="10">
        <v>89.989000000000004</v>
      </c>
      <c r="G21" s="10">
        <v>61.234999999999999</v>
      </c>
      <c r="H21" s="9">
        <v>58.893000000000001</v>
      </c>
      <c r="I21" s="9">
        <v>80.198999999999998</v>
      </c>
      <c r="J21" s="9">
        <v>39.555999999999997</v>
      </c>
      <c r="K21" s="9">
        <v>37.453000000000003</v>
      </c>
      <c r="L21" s="9">
        <v>48.301000000000002</v>
      </c>
      <c r="M21" s="9">
        <v>52.55</v>
      </c>
      <c r="N21" s="9">
        <v>59.451000000000001</v>
      </c>
      <c r="O21" s="9">
        <v>33.738999999999997</v>
      </c>
      <c r="P21" s="9">
        <v>63.521999999999998</v>
      </c>
      <c r="Q21" s="9">
        <v>47.347999999999999</v>
      </c>
      <c r="R21" s="9">
        <v>66.343000000000004</v>
      </c>
      <c r="S21" s="9">
        <v>65.034999999999997</v>
      </c>
      <c r="T21" s="9">
        <v>73.721000000000004</v>
      </c>
      <c r="U21" s="9">
        <v>60.280999999999999</v>
      </c>
      <c r="V21" s="9">
        <v>61.805999999999997</v>
      </c>
      <c r="W21" s="9">
        <v>42.701000000000001</v>
      </c>
      <c r="X21" s="9">
        <v>41.429000000000002</v>
      </c>
      <c r="Y21" s="9">
        <v>39.008000000000003</v>
      </c>
      <c r="Z21" s="9">
        <v>39.533999999999999</v>
      </c>
      <c r="AA21" s="9">
        <v>85.138000000000005</v>
      </c>
      <c r="AB21" s="9">
        <v>55.706000000000003</v>
      </c>
      <c r="AC21" s="9">
        <v>52.725000000000001</v>
      </c>
      <c r="AD21" s="9">
        <v>47.750999999999998</v>
      </c>
      <c r="AE21" s="9">
        <v>55.3</v>
      </c>
      <c r="AF21" s="9">
        <v>62.536000000000001</v>
      </c>
      <c r="AG21" s="9">
        <v>45.402000000000001</v>
      </c>
      <c r="AH21" s="26">
        <v>77.766999999999996</v>
      </c>
      <c r="AI21" s="4">
        <v>43.956000000000003</v>
      </c>
      <c r="AJ21" s="4">
        <v>41.353000000000002</v>
      </c>
      <c r="AK21" s="4">
        <v>75.313000000000002</v>
      </c>
      <c r="AL21" s="4">
        <v>49.988</v>
      </c>
      <c r="AM21" s="4">
        <v>51.35</v>
      </c>
    </row>
    <row r="22" spans="1:39" ht="15" x14ac:dyDescent="0.25">
      <c r="A22" s="40">
        <v>44531</v>
      </c>
      <c r="B22"/>
      <c r="C22"/>
      <c r="D22" s="10">
        <v>34.85</v>
      </c>
      <c r="E22" s="10">
        <v>70.516000000000005</v>
      </c>
      <c r="F22" s="10">
        <v>71.622</v>
      </c>
      <c r="G22" s="10">
        <v>51.491999999999997</v>
      </c>
      <c r="H22" s="9">
        <v>43.118000000000002</v>
      </c>
      <c r="I22" s="9">
        <v>66.387</v>
      </c>
      <c r="J22" s="9">
        <v>36.618000000000002</v>
      </c>
      <c r="K22" s="9">
        <v>33.343000000000004</v>
      </c>
      <c r="L22" s="9">
        <v>42.645000000000003</v>
      </c>
      <c r="M22" s="9">
        <v>40.591999999999999</v>
      </c>
      <c r="N22" s="9">
        <v>50.360999999999997</v>
      </c>
      <c r="O22" s="9">
        <v>29.352</v>
      </c>
      <c r="P22" s="9">
        <v>54.040999999999997</v>
      </c>
      <c r="Q22" s="9">
        <v>36.405000000000001</v>
      </c>
      <c r="R22" s="9">
        <v>65.921000000000006</v>
      </c>
      <c r="S22" s="9">
        <v>63.014000000000003</v>
      </c>
      <c r="T22" s="9">
        <v>61.216999999999999</v>
      </c>
      <c r="U22" s="9">
        <v>53.895000000000003</v>
      </c>
      <c r="V22" s="9">
        <v>55.545000000000002</v>
      </c>
      <c r="W22" s="9">
        <v>34.206000000000003</v>
      </c>
      <c r="X22" s="9">
        <v>33.399000000000001</v>
      </c>
      <c r="Y22" s="9">
        <v>32.417000000000002</v>
      </c>
      <c r="Z22" s="9">
        <v>34.39</v>
      </c>
      <c r="AA22" s="9">
        <v>50.158000000000001</v>
      </c>
      <c r="AB22" s="9">
        <v>50.139000000000003</v>
      </c>
      <c r="AC22" s="9">
        <v>44.86</v>
      </c>
      <c r="AD22" s="9">
        <v>34.161999999999999</v>
      </c>
      <c r="AE22" s="9">
        <v>46.02</v>
      </c>
      <c r="AF22" s="9">
        <v>51.139000000000003</v>
      </c>
      <c r="AG22" s="9">
        <v>39.659999999999997</v>
      </c>
      <c r="AH22" s="26">
        <v>66.558000000000007</v>
      </c>
      <c r="AI22" s="4">
        <v>36.764000000000003</v>
      </c>
      <c r="AJ22" s="4">
        <v>31.771000000000001</v>
      </c>
      <c r="AK22" s="4">
        <v>58.853000000000002</v>
      </c>
      <c r="AL22" s="4">
        <v>45.844999999999999</v>
      </c>
      <c r="AM22" s="4">
        <v>44.143000000000001</v>
      </c>
    </row>
    <row r="23" spans="1:39" ht="15" x14ac:dyDescent="0.25">
      <c r="A23" s="40">
        <v>44562</v>
      </c>
      <c r="B23"/>
      <c r="C23"/>
      <c r="D23" s="10">
        <v>40.340000000000003</v>
      </c>
      <c r="E23" s="10">
        <v>64.760000000000005</v>
      </c>
      <c r="F23" s="10">
        <v>63.061</v>
      </c>
      <c r="G23" s="10">
        <v>45.783999999999999</v>
      </c>
      <c r="H23" s="9">
        <v>36.206000000000003</v>
      </c>
      <c r="I23" s="9">
        <v>57.197000000000003</v>
      </c>
      <c r="J23" s="9">
        <v>32.244</v>
      </c>
      <c r="K23" s="9">
        <v>27.843</v>
      </c>
      <c r="L23" s="9">
        <v>38.457000000000001</v>
      </c>
      <c r="M23" s="9">
        <v>34.615000000000002</v>
      </c>
      <c r="N23" s="9">
        <v>43.83</v>
      </c>
      <c r="O23" s="9">
        <v>26.780999999999999</v>
      </c>
      <c r="P23" s="9">
        <v>48.878</v>
      </c>
      <c r="Q23" s="9">
        <v>33.826000000000001</v>
      </c>
      <c r="R23" s="9">
        <v>55.585000000000001</v>
      </c>
      <c r="S23" s="9">
        <v>76.631</v>
      </c>
      <c r="T23" s="9">
        <v>54.026000000000003</v>
      </c>
      <c r="U23" s="9">
        <v>47.529000000000003</v>
      </c>
      <c r="V23" s="9">
        <v>50.286000000000001</v>
      </c>
      <c r="W23" s="9">
        <v>30.248000000000001</v>
      </c>
      <c r="X23" s="9">
        <v>28.387</v>
      </c>
      <c r="Y23" s="9">
        <v>29.077999999999999</v>
      </c>
      <c r="Z23" s="9">
        <v>31.227</v>
      </c>
      <c r="AA23" s="9">
        <v>43.654000000000003</v>
      </c>
      <c r="AB23" s="9">
        <v>50.749000000000002</v>
      </c>
      <c r="AC23" s="9">
        <v>41.887999999999998</v>
      </c>
      <c r="AD23" s="9">
        <v>28.667000000000002</v>
      </c>
      <c r="AE23" s="9">
        <v>42.293999999999997</v>
      </c>
      <c r="AF23" s="9">
        <v>44.884</v>
      </c>
      <c r="AG23" s="9">
        <v>36.509</v>
      </c>
      <c r="AH23" s="26">
        <v>61.78</v>
      </c>
      <c r="AI23" s="4">
        <v>31.097999999999999</v>
      </c>
      <c r="AJ23" s="4">
        <v>28.635999999999999</v>
      </c>
      <c r="AK23" s="4">
        <v>54.712000000000003</v>
      </c>
      <c r="AL23" s="4">
        <v>49.234000000000002</v>
      </c>
      <c r="AM23" s="4">
        <v>39.945999999999998</v>
      </c>
    </row>
    <row r="24" spans="1:39" ht="15" x14ac:dyDescent="0.25">
      <c r="A24" s="40">
        <v>44593</v>
      </c>
      <c r="B24"/>
      <c r="C24"/>
      <c r="D24" s="10">
        <v>44.54</v>
      </c>
      <c r="E24" s="10">
        <v>62.03</v>
      </c>
      <c r="F24" s="10">
        <v>57.715000000000003</v>
      </c>
      <c r="G24" s="10">
        <v>43.637</v>
      </c>
      <c r="H24" s="9">
        <v>99.831000000000003</v>
      </c>
      <c r="I24" s="9">
        <v>55.87</v>
      </c>
      <c r="J24" s="9">
        <v>32.220999999999997</v>
      </c>
      <c r="K24" s="9">
        <v>30.170999999999999</v>
      </c>
      <c r="L24" s="9">
        <v>35.546999999999997</v>
      </c>
      <c r="M24" s="9">
        <v>40.377000000000002</v>
      </c>
      <c r="N24" s="9">
        <v>43.201999999999998</v>
      </c>
      <c r="O24" s="9">
        <v>28.719000000000001</v>
      </c>
      <c r="P24" s="9">
        <v>46.122</v>
      </c>
      <c r="Q24" s="9">
        <v>51</v>
      </c>
      <c r="R24" s="9">
        <v>66.52</v>
      </c>
      <c r="S24" s="9">
        <v>59.13</v>
      </c>
      <c r="T24" s="9">
        <v>50.238</v>
      </c>
      <c r="U24" s="9">
        <v>46.905000000000001</v>
      </c>
      <c r="V24" s="9">
        <v>54.5</v>
      </c>
      <c r="W24" s="9">
        <v>30.641999999999999</v>
      </c>
      <c r="X24" s="9">
        <v>28.945</v>
      </c>
      <c r="Y24" s="9">
        <v>41.167000000000002</v>
      </c>
      <c r="Z24" s="9">
        <v>32.808999999999997</v>
      </c>
      <c r="AA24" s="9">
        <v>42.77</v>
      </c>
      <c r="AB24" s="9">
        <v>47.070999999999998</v>
      </c>
      <c r="AC24" s="9">
        <v>45.085000000000001</v>
      </c>
      <c r="AD24" s="9">
        <v>28.4</v>
      </c>
      <c r="AE24" s="9">
        <v>42.311</v>
      </c>
      <c r="AF24" s="9">
        <v>42.173000000000002</v>
      </c>
      <c r="AG24" s="9">
        <v>36.945</v>
      </c>
      <c r="AH24" s="26">
        <v>58.585999999999999</v>
      </c>
      <c r="AI24" s="4">
        <v>31.86</v>
      </c>
      <c r="AJ24" s="4">
        <v>38.875</v>
      </c>
      <c r="AK24" s="4">
        <v>64.168000000000006</v>
      </c>
      <c r="AL24" s="4">
        <v>44.363999999999997</v>
      </c>
      <c r="AM24" s="4">
        <v>42.012999999999998</v>
      </c>
    </row>
    <row r="25" spans="1:39" ht="15" x14ac:dyDescent="0.25">
      <c r="A25" s="40">
        <v>44621</v>
      </c>
      <c r="B25"/>
      <c r="C25"/>
      <c r="D25" s="10">
        <v>102.32</v>
      </c>
      <c r="E25" s="10">
        <v>117.19799999999999</v>
      </c>
      <c r="F25" s="10">
        <v>83.106999999999999</v>
      </c>
      <c r="G25" s="10">
        <v>71.156999999999996</v>
      </c>
      <c r="H25" s="9">
        <v>210.929</v>
      </c>
      <c r="I25" s="9">
        <v>86.575000000000003</v>
      </c>
      <c r="J25" s="9">
        <v>75.649000000000001</v>
      </c>
      <c r="K25" s="9">
        <v>103.78700000000001</v>
      </c>
      <c r="L25" s="9">
        <v>75.057000000000002</v>
      </c>
      <c r="M25" s="9">
        <v>61.180999999999997</v>
      </c>
      <c r="N25" s="9">
        <v>120.005</v>
      </c>
      <c r="O25" s="9">
        <v>86.024000000000001</v>
      </c>
      <c r="P25" s="9">
        <v>109.97</v>
      </c>
      <c r="Q25" s="9">
        <v>112.48099999999999</v>
      </c>
      <c r="R25" s="9">
        <v>101.541</v>
      </c>
      <c r="S25" s="9">
        <v>112.47799999999999</v>
      </c>
      <c r="T25" s="9">
        <v>97.965999999999994</v>
      </c>
      <c r="U25" s="9">
        <v>85.838999999999999</v>
      </c>
      <c r="V25" s="9">
        <v>79.965999999999994</v>
      </c>
      <c r="W25" s="9">
        <v>65.037000000000006</v>
      </c>
      <c r="X25" s="9">
        <v>53.743000000000002</v>
      </c>
      <c r="Y25" s="9">
        <v>67.043999999999997</v>
      </c>
      <c r="Z25" s="9">
        <v>97.364000000000004</v>
      </c>
      <c r="AA25" s="9">
        <v>88.213999999999999</v>
      </c>
      <c r="AB25" s="9">
        <v>75.004000000000005</v>
      </c>
      <c r="AC25" s="9">
        <v>101.11199999999999</v>
      </c>
      <c r="AD25" s="9">
        <v>50.246000000000002</v>
      </c>
      <c r="AE25" s="9">
        <v>82.406000000000006</v>
      </c>
      <c r="AF25" s="9">
        <v>67.593000000000004</v>
      </c>
      <c r="AG25" s="9">
        <v>65.099999999999994</v>
      </c>
      <c r="AH25" s="26">
        <v>113.179</v>
      </c>
      <c r="AI25" s="4">
        <v>64.046000000000006</v>
      </c>
      <c r="AJ25" s="4">
        <v>70.396000000000001</v>
      </c>
      <c r="AK25" s="4">
        <v>108.06399999999999</v>
      </c>
      <c r="AL25" s="4">
        <v>77.662000000000006</v>
      </c>
      <c r="AM25" s="4">
        <v>82.983000000000004</v>
      </c>
    </row>
    <row r="26" spans="1:39" ht="15" x14ac:dyDescent="0.25">
      <c r="A26" s="40">
        <v>44652</v>
      </c>
      <c r="B26"/>
      <c r="C26"/>
      <c r="D26" s="10">
        <v>133.5</v>
      </c>
      <c r="E26" s="10">
        <v>167.56</v>
      </c>
      <c r="F26" s="10">
        <v>149.31</v>
      </c>
      <c r="G26" s="10">
        <v>143.17099999999999</v>
      </c>
      <c r="H26" s="9">
        <v>333.36599999999999</v>
      </c>
      <c r="I26" s="9">
        <v>145.66399999999999</v>
      </c>
      <c r="J26" s="9">
        <v>120.04</v>
      </c>
      <c r="K26" s="9">
        <v>154.542</v>
      </c>
      <c r="L26" s="9">
        <v>131.161</v>
      </c>
      <c r="M26" s="9">
        <v>84.02</v>
      </c>
      <c r="N26" s="9">
        <v>119.657</v>
      </c>
      <c r="O26" s="9">
        <v>163.16499999999999</v>
      </c>
      <c r="P26" s="9">
        <v>140.12799999999999</v>
      </c>
      <c r="Q26" s="9">
        <v>96.073999999999998</v>
      </c>
      <c r="R26" s="9">
        <v>157.77099999999999</v>
      </c>
      <c r="S26" s="9">
        <v>137.761</v>
      </c>
      <c r="T26" s="9">
        <v>164.751</v>
      </c>
      <c r="U26" s="9">
        <v>107.277</v>
      </c>
      <c r="V26" s="9">
        <v>115.16800000000001</v>
      </c>
      <c r="W26" s="9">
        <v>98.981999999999999</v>
      </c>
      <c r="X26" s="9">
        <v>86.596999999999994</v>
      </c>
      <c r="Y26" s="9">
        <v>94.028000000000006</v>
      </c>
      <c r="Z26" s="9">
        <v>156.04300000000001</v>
      </c>
      <c r="AA26" s="9">
        <v>127.577</v>
      </c>
      <c r="AB26" s="9">
        <v>139.202</v>
      </c>
      <c r="AC26" s="9">
        <v>102.55800000000001</v>
      </c>
      <c r="AD26" s="9">
        <v>54.790999999999997</v>
      </c>
      <c r="AE26" s="9">
        <v>120.19</v>
      </c>
      <c r="AF26" s="9">
        <v>87.960999999999999</v>
      </c>
      <c r="AG26" s="9">
        <v>198.87799999999999</v>
      </c>
      <c r="AH26" s="26">
        <v>192.08699999999999</v>
      </c>
      <c r="AI26" s="4">
        <v>67.600999999999999</v>
      </c>
      <c r="AJ26" s="4">
        <v>93.01</v>
      </c>
      <c r="AK26" s="4">
        <v>112.538</v>
      </c>
      <c r="AL26" s="4">
        <v>85.587000000000003</v>
      </c>
      <c r="AM26" s="4">
        <v>93.01</v>
      </c>
    </row>
    <row r="27" spans="1:39" ht="15" x14ac:dyDescent="0.25">
      <c r="A27" s="40">
        <v>44682</v>
      </c>
      <c r="B27"/>
      <c r="C27"/>
      <c r="D27" s="10">
        <v>245.16</v>
      </c>
      <c r="E27" s="10">
        <v>373.37599999999998</v>
      </c>
      <c r="F27" s="10">
        <v>369.48399999999998</v>
      </c>
      <c r="G27" s="10">
        <v>337.32299999999998</v>
      </c>
      <c r="H27" s="9">
        <v>511.363</v>
      </c>
      <c r="I27" s="9">
        <v>392.05900000000003</v>
      </c>
      <c r="J27" s="9">
        <v>162.49199999999999</v>
      </c>
      <c r="K27" s="9">
        <v>169.86</v>
      </c>
      <c r="L27" s="9">
        <v>106.408</v>
      </c>
      <c r="M27" s="9">
        <v>130.12</v>
      </c>
      <c r="N27" s="9">
        <v>197.672</v>
      </c>
      <c r="O27" s="9">
        <v>302.38</v>
      </c>
      <c r="P27" s="9">
        <v>243.09299999999999</v>
      </c>
      <c r="Q27" s="9">
        <v>154.416</v>
      </c>
      <c r="R27" s="9">
        <v>244.35400000000001</v>
      </c>
      <c r="S27" s="9">
        <v>461.46300000000002</v>
      </c>
      <c r="T27" s="9">
        <v>259.98399999999998</v>
      </c>
      <c r="U27" s="9">
        <v>340.22399999999999</v>
      </c>
      <c r="V27" s="9">
        <v>197.45099999999999</v>
      </c>
      <c r="W27" s="9">
        <v>165.32400000000001</v>
      </c>
      <c r="X27" s="9">
        <v>63.164000000000001</v>
      </c>
      <c r="Y27" s="9">
        <v>80.394999999999996</v>
      </c>
      <c r="Z27" s="9">
        <v>133.49799999999999</v>
      </c>
      <c r="AA27" s="9">
        <v>259.33699999999999</v>
      </c>
      <c r="AB27" s="9">
        <v>297.88200000000001</v>
      </c>
      <c r="AC27" s="9">
        <v>216.738</v>
      </c>
      <c r="AD27" s="9">
        <v>131.227</v>
      </c>
      <c r="AE27" s="9">
        <v>192.203</v>
      </c>
      <c r="AF27" s="9">
        <v>66.561000000000007</v>
      </c>
      <c r="AG27" s="9">
        <v>335.02199999999999</v>
      </c>
      <c r="AH27" s="26">
        <v>243.60300000000001</v>
      </c>
      <c r="AI27" s="4">
        <v>91.983000000000004</v>
      </c>
      <c r="AJ27" s="4">
        <v>201.43899999999999</v>
      </c>
      <c r="AK27" s="4">
        <v>240.505</v>
      </c>
      <c r="AL27" s="4">
        <v>147.739</v>
      </c>
      <c r="AM27" s="4">
        <v>280.36700000000002</v>
      </c>
    </row>
    <row r="28" spans="1:39" ht="15" x14ac:dyDescent="0.25">
      <c r="A28" s="40">
        <v>44713</v>
      </c>
      <c r="B28"/>
      <c r="C28"/>
      <c r="D28" s="10">
        <v>389.71</v>
      </c>
      <c r="E28" s="10">
        <v>1011.723</v>
      </c>
      <c r="F28" s="10">
        <v>586.86699999999996</v>
      </c>
      <c r="G28" s="10">
        <v>292.53399999999999</v>
      </c>
      <c r="H28" s="9">
        <v>1120.675</v>
      </c>
      <c r="I28" s="9">
        <v>285.31799999999998</v>
      </c>
      <c r="J28" s="9">
        <v>183.57400000000001</v>
      </c>
      <c r="K28" s="9">
        <v>276.36900000000003</v>
      </c>
      <c r="L28" s="9">
        <v>299.863</v>
      </c>
      <c r="M28" s="9">
        <v>480.18200000000002</v>
      </c>
      <c r="N28" s="9">
        <v>87.706000000000003</v>
      </c>
      <c r="O28" s="9">
        <v>496.44400000000002</v>
      </c>
      <c r="P28" s="9">
        <v>211.327</v>
      </c>
      <c r="Q28" s="9">
        <v>594.50099999999998</v>
      </c>
      <c r="R28" s="9">
        <v>698.76300000000003</v>
      </c>
      <c r="S28" s="9">
        <v>870.34100000000001</v>
      </c>
      <c r="T28" s="9">
        <v>481.94200000000001</v>
      </c>
      <c r="U28" s="9">
        <v>768.298</v>
      </c>
      <c r="V28" s="9">
        <v>263.63900000000001</v>
      </c>
      <c r="W28" s="9">
        <v>169.11600000000001</v>
      </c>
      <c r="X28" s="9">
        <v>204.239</v>
      </c>
      <c r="Y28" s="9">
        <v>274.35500000000002</v>
      </c>
      <c r="Z28" s="9">
        <v>259.20699999999999</v>
      </c>
      <c r="AA28" s="9">
        <v>470.464</v>
      </c>
      <c r="AB28" s="9">
        <v>349.291</v>
      </c>
      <c r="AC28" s="9">
        <v>87.361000000000004</v>
      </c>
      <c r="AD28" s="9">
        <v>333.42200000000003</v>
      </c>
      <c r="AE28" s="9">
        <v>555.81100000000004</v>
      </c>
      <c r="AF28" s="9">
        <v>290.303</v>
      </c>
      <c r="AG28" s="9">
        <v>668.95600000000002</v>
      </c>
      <c r="AH28" s="26">
        <v>229.15299999999999</v>
      </c>
      <c r="AI28" s="4">
        <v>112.794</v>
      </c>
      <c r="AJ28" s="4">
        <v>513.84</v>
      </c>
      <c r="AK28" s="4">
        <v>370.81</v>
      </c>
      <c r="AL28" s="4">
        <v>231.52199999999999</v>
      </c>
      <c r="AM28" s="4">
        <v>563.51700000000005</v>
      </c>
    </row>
    <row r="29" spans="1:39" ht="15" x14ac:dyDescent="0.25">
      <c r="A29" s="40">
        <v>44743</v>
      </c>
      <c r="B29"/>
      <c r="C29"/>
      <c r="D29" s="10">
        <v>210.17</v>
      </c>
      <c r="E29" s="10">
        <v>602.07100000000003</v>
      </c>
      <c r="F29" s="10">
        <v>320.26499999999999</v>
      </c>
      <c r="G29" s="10">
        <v>108.399</v>
      </c>
      <c r="H29" s="9">
        <v>374.04899999999998</v>
      </c>
      <c r="I29" s="9">
        <v>104.09</v>
      </c>
      <c r="J29" s="9">
        <v>32.031999999999996</v>
      </c>
      <c r="K29" s="9">
        <v>166.01</v>
      </c>
      <c r="L29" s="9">
        <v>200.30099999999999</v>
      </c>
      <c r="M29" s="9">
        <v>222.72800000000001</v>
      </c>
      <c r="N29" s="9">
        <v>45.045000000000002</v>
      </c>
      <c r="O29" s="9">
        <v>280.87700000000001</v>
      </c>
      <c r="P29" s="9">
        <v>42.548999999999999</v>
      </c>
      <c r="Q29" s="9">
        <v>603.89700000000005</v>
      </c>
      <c r="R29" s="9">
        <v>337.07600000000002</v>
      </c>
      <c r="S29" s="9">
        <v>370.03500000000003</v>
      </c>
      <c r="T29" s="9">
        <v>458.92899999999997</v>
      </c>
      <c r="U29" s="9">
        <v>420.25900000000001</v>
      </c>
      <c r="V29" s="9">
        <v>80.731999999999999</v>
      </c>
      <c r="W29" s="9">
        <v>45.408999999999999</v>
      </c>
      <c r="X29" s="9">
        <v>92.075999999999993</v>
      </c>
      <c r="Y29" s="9">
        <v>110.05200000000001</v>
      </c>
      <c r="Z29" s="9">
        <v>196.16300000000001</v>
      </c>
      <c r="AA29" s="9">
        <v>339.81900000000002</v>
      </c>
      <c r="AB29" s="9">
        <v>90.656000000000006</v>
      </c>
      <c r="AC29" s="9">
        <v>13.188000000000001</v>
      </c>
      <c r="AD29" s="9">
        <v>256.74</v>
      </c>
      <c r="AE29" s="9">
        <v>422.10599999999999</v>
      </c>
      <c r="AF29" s="9">
        <v>229.30099999999999</v>
      </c>
      <c r="AG29" s="9">
        <v>843.46299999999997</v>
      </c>
      <c r="AH29" s="26">
        <v>90.849000000000004</v>
      </c>
      <c r="AI29" s="4">
        <v>43.404000000000003</v>
      </c>
      <c r="AJ29" s="4">
        <v>311.01400000000001</v>
      </c>
      <c r="AK29" s="4">
        <v>165.06700000000001</v>
      </c>
      <c r="AL29" s="4">
        <v>90.528999999999996</v>
      </c>
      <c r="AM29" s="4">
        <v>568.47799999999995</v>
      </c>
    </row>
    <row r="30" spans="1:39" ht="15" x14ac:dyDescent="0.25">
      <c r="A30" s="40">
        <v>44774</v>
      </c>
      <c r="B30"/>
      <c r="C30"/>
      <c r="D30" s="10">
        <v>88.63</v>
      </c>
      <c r="E30" s="10">
        <v>209.46299999999999</v>
      </c>
      <c r="F30" s="10">
        <v>116.96599999999999</v>
      </c>
      <c r="G30" s="10">
        <v>54.661999999999999</v>
      </c>
      <c r="H30" s="9">
        <v>131.88999999999999</v>
      </c>
      <c r="I30" s="9">
        <v>73.481999999999999</v>
      </c>
      <c r="J30" s="9">
        <v>29.446000000000002</v>
      </c>
      <c r="K30" s="9">
        <v>69.69</v>
      </c>
      <c r="L30" s="9">
        <v>65.186999999999998</v>
      </c>
      <c r="M30" s="9">
        <v>96.686000000000007</v>
      </c>
      <c r="N30" s="9">
        <v>28.588000000000001</v>
      </c>
      <c r="O30" s="9">
        <v>212.37299999999999</v>
      </c>
      <c r="P30" s="9">
        <v>36.762999999999998</v>
      </c>
      <c r="Q30" s="9">
        <v>191.14699999999999</v>
      </c>
      <c r="R30" s="9">
        <v>106.027</v>
      </c>
      <c r="S30" s="9">
        <v>177.303</v>
      </c>
      <c r="T30" s="9">
        <v>151.613</v>
      </c>
      <c r="U30" s="9">
        <v>140.57300000000001</v>
      </c>
      <c r="V30" s="9">
        <v>44.19</v>
      </c>
      <c r="W30" s="9">
        <v>26.353000000000002</v>
      </c>
      <c r="X30" s="9">
        <v>38.759</v>
      </c>
      <c r="Y30" s="9">
        <v>43.64</v>
      </c>
      <c r="Z30" s="9">
        <v>75.808000000000007</v>
      </c>
      <c r="AA30" s="9">
        <v>103.22799999999999</v>
      </c>
      <c r="AB30" s="9">
        <v>51.927999999999997</v>
      </c>
      <c r="AC30" s="9">
        <v>32.207000000000001</v>
      </c>
      <c r="AD30" s="9">
        <v>74.379000000000005</v>
      </c>
      <c r="AE30" s="9">
        <v>133.41900000000001</v>
      </c>
      <c r="AF30" s="9">
        <v>72.179000000000002</v>
      </c>
      <c r="AG30" s="9">
        <v>225.70699999999999</v>
      </c>
      <c r="AH30" s="26">
        <v>45.679000000000002</v>
      </c>
      <c r="AI30" s="4">
        <v>25.655000000000001</v>
      </c>
      <c r="AJ30" s="4">
        <v>111.15</v>
      </c>
      <c r="AK30" s="4">
        <v>62.177</v>
      </c>
      <c r="AL30" s="4">
        <v>39.625</v>
      </c>
      <c r="AM30" s="4">
        <v>256.47399999999999</v>
      </c>
    </row>
    <row r="31" spans="1:39" ht="15" x14ac:dyDescent="0.25">
      <c r="A31" s="40">
        <v>44805</v>
      </c>
      <c r="B31"/>
      <c r="C31"/>
      <c r="D31" s="10">
        <v>55.11</v>
      </c>
      <c r="E31" s="10">
        <v>114.813</v>
      </c>
      <c r="F31" s="10">
        <v>80.13</v>
      </c>
      <c r="G31" s="10">
        <v>52.148000000000003</v>
      </c>
      <c r="H31" s="9">
        <v>80.225999999999999</v>
      </c>
      <c r="I31" s="9">
        <v>49.466000000000001</v>
      </c>
      <c r="J31" s="9">
        <v>25.385000000000002</v>
      </c>
      <c r="K31" s="9">
        <v>49.595999999999997</v>
      </c>
      <c r="L31" s="9">
        <v>42.320999999999998</v>
      </c>
      <c r="M31" s="9">
        <v>73.832999999999998</v>
      </c>
      <c r="N31" s="9">
        <v>28.641999999999999</v>
      </c>
      <c r="O31" s="9">
        <v>83.245000000000005</v>
      </c>
      <c r="P31" s="9">
        <v>31.082000000000001</v>
      </c>
      <c r="Q31" s="9">
        <v>77.757000000000005</v>
      </c>
      <c r="R31" s="9">
        <v>63.792000000000002</v>
      </c>
      <c r="S31" s="9">
        <v>109.331</v>
      </c>
      <c r="T31" s="9">
        <v>68.945999999999998</v>
      </c>
      <c r="U31" s="9">
        <v>97.406999999999996</v>
      </c>
      <c r="V31" s="9">
        <v>51.957000000000001</v>
      </c>
      <c r="W31" s="9">
        <v>22.48</v>
      </c>
      <c r="X31" s="9">
        <v>36.072000000000003</v>
      </c>
      <c r="Y31" s="9">
        <v>40.615000000000002</v>
      </c>
      <c r="Z31" s="9">
        <v>60.692</v>
      </c>
      <c r="AA31" s="9">
        <v>57.021000000000001</v>
      </c>
      <c r="AB31" s="9">
        <v>42.08</v>
      </c>
      <c r="AC31" s="9">
        <v>28.681999999999999</v>
      </c>
      <c r="AD31" s="9">
        <v>57.063000000000002</v>
      </c>
      <c r="AE31" s="9">
        <v>59.171999999999997</v>
      </c>
      <c r="AF31" s="9">
        <v>46.140999999999998</v>
      </c>
      <c r="AG31" s="9">
        <v>95.96</v>
      </c>
      <c r="AH31" s="26">
        <v>34.417999999999999</v>
      </c>
      <c r="AI31" s="4">
        <v>29.29</v>
      </c>
      <c r="AJ31" s="4">
        <v>77.933000000000007</v>
      </c>
      <c r="AK31" s="4">
        <v>42.856999999999999</v>
      </c>
      <c r="AL31" s="4">
        <v>26.481999999999999</v>
      </c>
      <c r="AM31" s="4">
        <v>117.742</v>
      </c>
    </row>
    <row r="32" spans="1:39" ht="15" x14ac:dyDescent="0.25">
      <c r="A32" s="40">
        <v>44835</v>
      </c>
      <c r="B32"/>
      <c r="C32"/>
      <c r="D32" s="10">
        <v>55.4</v>
      </c>
      <c r="E32" s="10">
        <v>109.26300000000001</v>
      </c>
      <c r="F32" s="10">
        <v>89.004999999999995</v>
      </c>
      <c r="G32" s="10">
        <v>59.517000000000003</v>
      </c>
      <c r="H32" s="9">
        <v>88.97</v>
      </c>
      <c r="I32" s="9">
        <v>42.371000000000002</v>
      </c>
      <c r="J32" s="9">
        <v>27.818999999999999</v>
      </c>
      <c r="K32" s="9">
        <v>49.067</v>
      </c>
      <c r="L32" s="9">
        <v>55.374000000000002</v>
      </c>
      <c r="M32" s="9">
        <v>49.024000000000001</v>
      </c>
      <c r="N32" s="9">
        <v>27.9</v>
      </c>
      <c r="O32" s="9">
        <v>68.736999999999995</v>
      </c>
      <c r="P32" s="9">
        <v>58.963000000000001</v>
      </c>
      <c r="Q32" s="9">
        <v>68.301000000000002</v>
      </c>
      <c r="R32" s="9">
        <v>62.012</v>
      </c>
      <c r="S32" s="9">
        <v>102.497</v>
      </c>
      <c r="T32" s="9">
        <v>69.852000000000004</v>
      </c>
      <c r="U32" s="9">
        <v>66.320999999999998</v>
      </c>
      <c r="V32" s="9">
        <v>52.045999999999999</v>
      </c>
      <c r="W32" s="9">
        <v>26.620999999999999</v>
      </c>
      <c r="X32" s="9">
        <v>40.838000000000001</v>
      </c>
      <c r="Y32" s="9">
        <v>32.694000000000003</v>
      </c>
      <c r="Z32" s="9">
        <v>59.52</v>
      </c>
      <c r="AA32" s="9">
        <v>55.462000000000003</v>
      </c>
      <c r="AB32" s="9">
        <v>64.716999999999999</v>
      </c>
      <c r="AC32" s="9">
        <v>58.015000000000001</v>
      </c>
      <c r="AD32" s="9">
        <v>48.500999999999998</v>
      </c>
      <c r="AE32" s="9">
        <v>60.500999999999998</v>
      </c>
      <c r="AF32" s="9">
        <v>39.386000000000003</v>
      </c>
      <c r="AG32" s="9">
        <v>86.62</v>
      </c>
      <c r="AH32" s="26">
        <v>38.831000000000003</v>
      </c>
      <c r="AI32" s="4">
        <v>53.76</v>
      </c>
      <c r="AJ32" s="4">
        <v>130.08500000000001</v>
      </c>
      <c r="AK32" s="4">
        <v>48.82</v>
      </c>
      <c r="AL32" s="4">
        <v>41.017000000000003</v>
      </c>
      <c r="AM32" s="4">
        <v>179.685</v>
      </c>
    </row>
    <row r="33" spans="1:39" ht="15" x14ac:dyDescent="0.25">
      <c r="A33" s="40">
        <v>44866</v>
      </c>
      <c r="B33" s="9"/>
      <c r="C33" s="9"/>
      <c r="D33" s="10">
        <v>49.55</v>
      </c>
      <c r="E33" s="10">
        <v>91.677000000000007</v>
      </c>
      <c r="F33" s="10">
        <v>65.992999999999995</v>
      </c>
      <c r="G33" s="10">
        <v>61.576000000000001</v>
      </c>
      <c r="H33" s="9">
        <v>79.691999999999993</v>
      </c>
      <c r="I33" s="9">
        <v>46.898000000000003</v>
      </c>
      <c r="J33" s="9">
        <v>36.515000000000001</v>
      </c>
      <c r="K33" s="9">
        <v>47.131999999999998</v>
      </c>
      <c r="L33" s="9">
        <v>52.445</v>
      </c>
      <c r="M33" s="9">
        <v>58.585000000000001</v>
      </c>
      <c r="N33" s="9">
        <v>34.527000000000001</v>
      </c>
      <c r="O33" s="9">
        <v>62.442999999999998</v>
      </c>
      <c r="P33" s="9">
        <v>49.975000000000001</v>
      </c>
      <c r="Q33" s="9">
        <v>65.010000000000005</v>
      </c>
      <c r="R33" s="9">
        <v>67.504000000000005</v>
      </c>
      <c r="S33" s="9">
        <v>74.873999999999995</v>
      </c>
      <c r="T33" s="9">
        <v>62.716000000000001</v>
      </c>
      <c r="U33" s="9">
        <v>62.534999999999997</v>
      </c>
      <c r="V33" s="9">
        <v>46.670999999999999</v>
      </c>
      <c r="W33" s="9">
        <v>39.801000000000002</v>
      </c>
      <c r="X33" s="9">
        <v>37.381</v>
      </c>
      <c r="Y33" s="9">
        <v>37.841000000000001</v>
      </c>
      <c r="Z33" s="9">
        <v>82.450999999999993</v>
      </c>
      <c r="AA33" s="9">
        <v>55.177999999999997</v>
      </c>
      <c r="AB33" s="9">
        <v>54.466999999999999</v>
      </c>
      <c r="AC33" s="9">
        <v>47.493000000000002</v>
      </c>
      <c r="AD33" s="9">
        <v>53.104999999999997</v>
      </c>
      <c r="AE33" s="9">
        <v>62.890999999999998</v>
      </c>
      <c r="AF33" s="9">
        <v>46.01</v>
      </c>
      <c r="AG33" s="9">
        <v>77.088999999999999</v>
      </c>
      <c r="AH33" s="26">
        <v>52.579000000000001</v>
      </c>
      <c r="AI33" s="4">
        <v>40.848999999999997</v>
      </c>
      <c r="AJ33" s="4">
        <v>73.701999999999998</v>
      </c>
      <c r="AK33" s="4">
        <v>50.917000000000002</v>
      </c>
      <c r="AL33" s="4">
        <v>50.5</v>
      </c>
      <c r="AM33" s="4">
        <v>89.67</v>
      </c>
    </row>
    <row r="34" spans="1:39" ht="15" x14ac:dyDescent="0.25">
      <c r="A34" s="40">
        <v>44896</v>
      </c>
      <c r="B34"/>
      <c r="C34"/>
      <c r="D34" s="10">
        <v>34.85</v>
      </c>
      <c r="E34" s="10">
        <v>73.09</v>
      </c>
      <c r="F34" s="10">
        <v>55.918999999999997</v>
      </c>
      <c r="G34" s="10">
        <v>44.942999999999998</v>
      </c>
      <c r="H34" s="9">
        <v>65.924000000000007</v>
      </c>
      <c r="I34" s="9">
        <v>43.573</v>
      </c>
      <c r="J34" s="9">
        <v>31.802</v>
      </c>
      <c r="K34" s="9">
        <v>41.506999999999998</v>
      </c>
      <c r="L34" s="9">
        <v>41.137999999999998</v>
      </c>
      <c r="M34" s="9">
        <v>49.597000000000001</v>
      </c>
      <c r="N34" s="9">
        <v>30.114000000000001</v>
      </c>
      <c r="O34" s="9">
        <v>52.706000000000003</v>
      </c>
      <c r="P34" s="9">
        <v>38.78</v>
      </c>
      <c r="Q34" s="9">
        <v>64.62</v>
      </c>
      <c r="R34" s="9">
        <v>65.302000000000007</v>
      </c>
      <c r="S34" s="9">
        <v>61.951999999999998</v>
      </c>
      <c r="T34" s="9">
        <v>56.158000000000001</v>
      </c>
      <c r="U34" s="9">
        <v>56.247999999999998</v>
      </c>
      <c r="V34" s="9">
        <v>37.642000000000003</v>
      </c>
      <c r="W34" s="9">
        <v>32.103000000000002</v>
      </c>
      <c r="X34" s="9">
        <v>30.943000000000001</v>
      </c>
      <c r="Y34" s="9">
        <v>32.813000000000002</v>
      </c>
      <c r="Z34" s="9">
        <v>48.726999999999997</v>
      </c>
      <c r="AA34" s="9">
        <v>49.494999999999997</v>
      </c>
      <c r="AB34" s="9">
        <v>46.405999999999999</v>
      </c>
      <c r="AC34" s="9">
        <v>33.9</v>
      </c>
      <c r="AD34" s="9">
        <v>44.06</v>
      </c>
      <c r="AE34" s="9">
        <v>51.225999999999999</v>
      </c>
      <c r="AF34" s="9">
        <v>40.219000000000001</v>
      </c>
      <c r="AG34" s="9">
        <v>66.009</v>
      </c>
      <c r="AH34" s="26">
        <v>43.027000000000001</v>
      </c>
      <c r="AI34" s="4">
        <v>30.913</v>
      </c>
      <c r="AJ34" s="4">
        <v>57.389000000000003</v>
      </c>
      <c r="AK34" s="4">
        <v>46.652999999999999</v>
      </c>
      <c r="AL34" s="4">
        <v>43.344999999999999</v>
      </c>
      <c r="AM34" s="4">
        <v>70.489000000000004</v>
      </c>
    </row>
    <row r="35" spans="1:39" ht="15" x14ac:dyDescent="0.25">
      <c r="A35" s="40">
        <v>44927</v>
      </c>
      <c r="B35"/>
      <c r="C35"/>
      <c r="D35" s="10">
        <v>40.340000000000003</v>
      </c>
      <c r="E35" s="10">
        <v>64.441999999999993</v>
      </c>
      <c r="F35" s="10">
        <v>49.817999999999998</v>
      </c>
      <c r="G35" s="10">
        <v>39.433</v>
      </c>
      <c r="H35" s="9">
        <v>56.8</v>
      </c>
      <c r="I35" s="9">
        <v>36.06</v>
      </c>
      <c r="J35" s="9">
        <v>27.076000000000001</v>
      </c>
      <c r="K35" s="9">
        <v>37.198999999999998</v>
      </c>
      <c r="L35" s="9">
        <v>34.475999999999999</v>
      </c>
      <c r="M35" s="9">
        <v>42.984999999999999</v>
      </c>
      <c r="N35" s="9">
        <v>27.494</v>
      </c>
      <c r="O35" s="9">
        <v>47.661000000000001</v>
      </c>
      <c r="P35" s="9">
        <v>36.005000000000003</v>
      </c>
      <c r="Q35" s="9">
        <v>54.53</v>
      </c>
      <c r="R35" s="9">
        <v>78.760000000000005</v>
      </c>
      <c r="S35" s="9">
        <v>54.564999999999998</v>
      </c>
      <c r="T35" s="9">
        <v>49.523000000000003</v>
      </c>
      <c r="U35" s="9">
        <v>50.948</v>
      </c>
      <c r="V35" s="9">
        <v>33.366</v>
      </c>
      <c r="W35" s="9">
        <v>27.113</v>
      </c>
      <c r="X35" s="9">
        <v>27.786000000000001</v>
      </c>
      <c r="Y35" s="9">
        <v>29.803999999999998</v>
      </c>
      <c r="Z35" s="9">
        <v>42.573</v>
      </c>
      <c r="AA35" s="9">
        <v>50.433999999999997</v>
      </c>
      <c r="AB35" s="9">
        <v>43.29</v>
      </c>
      <c r="AC35" s="9">
        <v>28.431999999999999</v>
      </c>
      <c r="AD35" s="9">
        <v>40.561</v>
      </c>
      <c r="AE35" s="9">
        <v>44.856000000000002</v>
      </c>
      <c r="AF35" s="9">
        <v>37.018999999999998</v>
      </c>
      <c r="AG35" s="9">
        <v>61.23</v>
      </c>
      <c r="AH35" s="26">
        <v>35.914000000000001</v>
      </c>
      <c r="AI35" s="4">
        <v>27.808</v>
      </c>
      <c r="AJ35" s="4">
        <v>53.401000000000003</v>
      </c>
      <c r="AK35" s="4">
        <v>50.817999999999998</v>
      </c>
      <c r="AL35" s="4">
        <v>39.247</v>
      </c>
      <c r="AM35" s="4">
        <v>64.242000000000004</v>
      </c>
    </row>
    <row r="36" spans="1:39" ht="15" x14ac:dyDescent="0.25">
      <c r="A36" s="40">
        <v>44958</v>
      </c>
      <c r="B36" s="4"/>
      <c r="C36" s="4"/>
      <c r="D36" s="10">
        <v>44.54</v>
      </c>
      <c r="E36" s="9">
        <v>58.811</v>
      </c>
      <c r="F36" s="9">
        <v>46.981000000000002</v>
      </c>
      <c r="G36" s="9">
        <v>93.197999999999993</v>
      </c>
      <c r="H36" s="9">
        <v>55.548999999999999</v>
      </c>
      <c r="I36" s="9">
        <v>35.341999999999999</v>
      </c>
      <c r="J36" s="9">
        <v>29.571000000000002</v>
      </c>
      <c r="K36" s="9">
        <v>34.487000000000002</v>
      </c>
      <c r="L36" s="9">
        <v>40.238999999999997</v>
      </c>
      <c r="M36" s="9">
        <v>42.404000000000003</v>
      </c>
      <c r="N36" s="9">
        <v>29.321000000000002</v>
      </c>
      <c r="O36" s="9">
        <v>44.917000000000002</v>
      </c>
      <c r="P36" s="9">
        <v>52.954000000000001</v>
      </c>
      <c r="Q36" s="9">
        <v>65.614000000000004</v>
      </c>
      <c r="R36" s="9">
        <v>60.844000000000001</v>
      </c>
      <c r="S36" s="9">
        <v>50.664000000000001</v>
      </c>
      <c r="T36" s="9">
        <v>49.067</v>
      </c>
      <c r="U36" s="9">
        <v>55.075000000000003</v>
      </c>
      <c r="V36" s="9">
        <v>33.222000000000001</v>
      </c>
      <c r="W36" s="9">
        <v>27.718</v>
      </c>
      <c r="X36" s="9">
        <v>40.104999999999997</v>
      </c>
      <c r="Y36" s="9">
        <v>31.635000000000002</v>
      </c>
      <c r="Z36" s="9">
        <v>41.892000000000003</v>
      </c>
      <c r="AA36" s="9">
        <v>46.622</v>
      </c>
      <c r="AB36" s="9">
        <v>46.298999999999999</v>
      </c>
      <c r="AC36" s="9">
        <v>28.206</v>
      </c>
      <c r="AD36" s="9">
        <v>40.201000000000001</v>
      </c>
      <c r="AE36" s="26">
        <v>42.136000000000003</v>
      </c>
      <c r="AF36" s="9">
        <v>37.956000000000003</v>
      </c>
      <c r="AG36" s="9">
        <v>58.143999999999998</v>
      </c>
      <c r="AH36" s="9">
        <v>35.835000000000001</v>
      </c>
      <c r="AI36" s="4">
        <v>37.469000000000001</v>
      </c>
      <c r="AJ36" s="4">
        <v>63.014000000000003</v>
      </c>
      <c r="AK36" s="4">
        <v>45.039000000000001</v>
      </c>
      <c r="AL36" s="4">
        <v>41.423000000000002</v>
      </c>
      <c r="AM36" s="4">
        <v>61.302999999999997</v>
      </c>
    </row>
    <row r="37" spans="1:39" ht="15" x14ac:dyDescent="0.25">
      <c r="A37" s="40">
        <v>44986</v>
      </c>
      <c r="B37" s="4"/>
      <c r="C37" s="4"/>
      <c r="D37" s="10">
        <v>102.32</v>
      </c>
      <c r="E37" s="9">
        <v>84.15</v>
      </c>
      <c r="F37" s="9">
        <v>74.698999999999998</v>
      </c>
      <c r="G37" s="9">
        <v>216.50700000000001</v>
      </c>
      <c r="H37" s="9">
        <v>86.24</v>
      </c>
      <c r="I37" s="9">
        <v>79.064999999999998</v>
      </c>
      <c r="J37" s="9">
        <v>103.107</v>
      </c>
      <c r="K37" s="9">
        <v>72.965000000000003</v>
      </c>
      <c r="L37" s="9">
        <v>61.037999999999997</v>
      </c>
      <c r="M37" s="9">
        <v>119.089</v>
      </c>
      <c r="N37" s="9">
        <v>86.581999999999994</v>
      </c>
      <c r="O37" s="9">
        <v>108.056</v>
      </c>
      <c r="P37" s="9">
        <v>114.785</v>
      </c>
      <c r="Q37" s="9">
        <v>100.589</v>
      </c>
      <c r="R37" s="9">
        <v>115.154</v>
      </c>
      <c r="S37" s="9">
        <v>92.887</v>
      </c>
      <c r="T37" s="9">
        <v>88.813000000000002</v>
      </c>
      <c r="U37" s="9">
        <v>80.715999999999994</v>
      </c>
      <c r="V37" s="9">
        <v>67.869</v>
      </c>
      <c r="W37" s="9">
        <v>52.03</v>
      </c>
      <c r="X37" s="9">
        <v>65.998000000000005</v>
      </c>
      <c r="Y37" s="9">
        <v>95.814999999999998</v>
      </c>
      <c r="Z37" s="9">
        <v>87.215000000000003</v>
      </c>
      <c r="AA37" s="9">
        <v>73.81</v>
      </c>
      <c r="AB37" s="9">
        <v>103.758</v>
      </c>
      <c r="AC37" s="9">
        <v>50.014000000000003</v>
      </c>
      <c r="AD37" s="9">
        <v>80.783000000000001</v>
      </c>
      <c r="AE37" s="26">
        <v>66.926000000000002</v>
      </c>
      <c r="AF37" s="9">
        <v>65.587000000000003</v>
      </c>
      <c r="AG37" s="9">
        <v>112.651</v>
      </c>
      <c r="AH37" s="9">
        <v>68.406999999999996</v>
      </c>
      <c r="AI37" s="4">
        <v>69.521000000000001</v>
      </c>
      <c r="AJ37" s="4">
        <v>106.79</v>
      </c>
      <c r="AK37" s="4">
        <v>78.450999999999993</v>
      </c>
      <c r="AL37" s="4">
        <v>82.287000000000006</v>
      </c>
      <c r="AM37" s="4">
        <v>116.09399999999999</v>
      </c>
    </row>
    <row r="38" spans="1:39" ht="15" x14ac:dyDescent="0.25">
      <c r="A38" s="40">
        <v>45017</v>
      </c>
      <c r="B38" s="4"/>
      <c r="C38" s="4"/>
      <c r="D38" s="10">
        <v>133.5</v>
      </c>
      <c r="E38" s="9">
        <v>150.35300000000001</v>
      </c>
      <c r="F38" s="9">
        <v>148.79300000000001</v>
      </c>
      <c r="G38" s="9">
        <v>326.334</v>
      </c>
      <c r="H38" s="9">
        <v>145.31700000000001</v>
      </c>
      <c r="I38" s="9">
        <v>124.26600000000001</v>
      </c>
      <c r="J38" s="9">
        <v>153.946</v>
      </c>
      <c r="K38" s="9">
        <v>126.39400000000001</v>
      </c>
      <c r="L38" s="9">
        <v>83.835999999999999</v>
      </c>
      <c r="M38" s="9">
        <v>119.035</v>
      </c>
      <c r="N38" s="9">
        <v>163.60400000000001</v>
      </c>
      <c r="O38" s="9">
        <v>134.471</v>
      </c>
      <c r="P38" s="9">
        <v>97.991</v>
      </c>
      <c r="Q38" s="9">
        <v>156.636</v>
      </c>
      <c r="R38" s="9">
        <v>139.95599999999999</v>
      </c>
      <c r="S38" s="9">
        <v>163.85300000000001</v>
      </c>
      <c r="T38" s="9">
        <v>109.464</v>
      </c>
      <c r="U38" s="9">
        <v>116.06100000000001</v>
      </c>
      <c r="V38" s="9">
        <v>101.97499999999999</v>
      </c>
      <c r="W38" s="9">
        <v>83.662000000000006</v>
      </c>
      <c r="X38" s="9">
        <v>92.978999999999999</v>
      </c>
      <c r="Y38" s="9">
        <v>154.441</v>
      </c>
      <c r="Z38" s="9">
        <v>126.514</v>
      </c>
      <c r="AA38" s="9">
        <v>134.58000000000001</v>
      </c>
      <c r="AB38" s="9">
        <v>104.084</v>
      </c>
      <c r="AC38" s="9">
        <v>54.521000000000001</v>
      </c>
      <c r="AD38" s="9">
        <v>118.354</v>
      </c>
      <c r="AE38" s="26">
        <v>84.831999999999994</v>
      </c>
      <c r="AF38" s="9">
        <v>199.26300000000001</v>
      </c>
      <c r="AG38" s="9">
        <v>191.69499999999999</v>
      </c>
      <c r="AH38" s="9">
        <v>71.942999999999998</v>
      </c>
      <c r="AI38" s="4">
        <v>89.55</v>
      </c>
      <c r="AJ38" s="4">
        <v>111.175</v>
      </c>
      <c r="AK38" s="4">
        <v>86.483999999999995</v>
      </c>
      <c r="AL38" s="4">
        <v>92.233999999999995</v>
      </c>
      <c r="AM38" s="4">
        <v>160.25299999999999</v>
      </c>
    </row>
    <row r="39" spans="1:39" ht="15" x14ac:dyDescent="0.25">
      <c r="A39" s="40">
        <v>45047</v>
      </c>
      <c r="B39" s="4"/>
      <c r="C39" s="4"/>
      <c r="D39" s="10">
        <v>245.16</v>
      </c>
      <c r="E39" s="9">
        <v>372.71100000000001</v>
      </c>
      <c r="F39" s="9">
        <v>344.88400000000001</v>
      </c>
      <c r="G39" s="9">
        <v>504.46699999999998</v>
      </c>
      <c r="H39" s="9">
        <v>391.88200000000001</v>
      </c>
      <c r="I39" s="9">
        <v>167.959</v>
      </c>
      <c r="J39" s="9">
        <v>169.14</v>
      </c>
      <c r="K39" s="9">
        <v>100.898</v>
      </c>
      <c r="L39" s="9">
        <v>130.36500000000001</v>
      </c>
      <c r="M39" s="9">
        <v>199.52600000000001</v>
      </c>
      <c r="N39" s="9">
        <v>304.67399999999998</v>
      </c>
      <c r="O39" s="9">
        <v>234.89699999999999</v>
      </c>
      <c r="P39" s="9">
        <v>157.05600000000001</v>
      </c>
      <c r="Q39" s="9">
        <v>242.26400000000001</v>
      </c>
      <c r="R39" s="9">
        <v>467.02100000000002</v>
      </c>
      <c r="S39" s="9">
        <v>252.68700000000001</v>
      </c>
      <c r="T39" s="9">
        <v>344.26299999999998</v>
      </c>
      <c r="U39" s="9">
        <v>198.98500000000001</v>
      </c>
      <c r="V39" s="9">
        <v>169.94499999999999</v>
      </c>
      <c r="W39" s="9">
        <v>60.148000000000003</v>
      </c>
      <c r="X39" s="9">
        <v>79.456999999999994</v>
      </c>
      <c r="Y39" s="9">
        <v>132.40799999999999</v>
      </c>
      <c r="Z39" s="9">
        <v>258.03399999999999</v>
      </c>
      <c r="AA39" s="9">
        <v>281.54399999999998</v>
      </c>
      <c r="AB39" s="9">
        <v>219.73500000000001</v>
      </c>
      <c r="AC39" s="9">
        <v>131.34899999999999</v>
      </c>
      <c r="AD39" s="9">
        <v>188.173</v>
      </c>
      <c r="AE39" s="26">
        <v>64.944000000000003</v>
      </c>
      <c r="AF39" s="9">
        <v>336.33499999999998</v>
      </c>
      <c r="AG39" s="9">
        <v>243.5</v>
      </c>
      <c r="AH39" s="9">
        <v>97.540999999999997</v>
      </c>
      <c r="AI39" s="4">
        <v>184.17099999999999</v>
      </c>
      <c r="AJ39" s="4">
        <v>237.58500000000001</v>
      </c>
      <c r="AK39" s="4">
        <v>149.25</v>
      </c>
      <c r="AL39" s="4">
        <v>279.392</v>
      </c>
      <c r="AM39" s="4">
        <v>344.25799999999998</v>
      </c>
    </row>
    <row r="40" spans="1:39" ht="15" x14ac:dyDescent="0.25">
      <c r="A40" s="40">
        <v>45078</v>
      </c>
      <c r="B40" s="4"/>
      <c r="C40" s="4"/>
      <c r="D40" s="10">
        <v>389.71</v>
      </c>
      <c r="E40" s="9">
        <v>589.26300000000003</v>
      </c>
      <c r="F40" s="9">
        <v>296.27</v>
      </c>
      <c r="G40" s="9">
        <v>1125.3109999999999</v>
      </c>
      <c r="H40" s="9">
        <v>285.14</v>
      </c>
      <c r="I40" s="9">
        <v>187.36799999999999</v>
      </c>
      <c r="J40" s="9">
        <v>275.99799999999999</v>
      </c>
      <c r="K40" s="9">
        <v>291.39</v>
      </c>
      <c r="L40" s="9">
        <v>480.49299999999999</v>
      </c>
      <c r="M40" s="9">
        <v>87.513999999999996</v>
      </c>
      <c r="N40" s="9">
        <v>500.61099999999999</v>
      </c>
      <c r="O40" s="9">
        <v>216.17</v>
      </c>
      <c r="P40" s="9">
        <v>600.41700000000003</v>
      </c>
      <c r="Q40" s="9">
        <v>697.47799999999995</v>
      </c>
      <c r="R40" s="9">
        <v>874.476</v>
      </c>
      <c r="S40" s="9">
        <v>477.43099999999998</v>
      </c>
      <c r="T40" s="9">
        <v>771.98699999999997</v>
      </c>
      <c r="U40" s="9">
        <v>264.26</v>
      </c>
      <c r="V40" s="9">
        <v>172.20099999999999</v>
      </c>
      <c r="W40" s="9">
        <v>200.148</v>
      </c>
      <c r="X40" s="9">
        <v>273.35700000000003</v>
      </c>
      <c r="Y40" s="9">
        <v>258.74799999999999</v>
      </c>
      <c r="Z40" s="9">
        <v>469.37400000000002</v>
      </c>
      <c r="AA40" s="9">
        <v>361.608</v>
      </c>
      <c r="AB40" s="9">
        <v>88.415000000000006</v>
      </c>
      <c r="AC40" s="9">
        <v>333.78100000000001</v>
      </c>
      <c r="AD40" s="9">
        <v>549.52599999999995</v>
      </c>
      <c r="AE40" s="26">
        <v>281.55399999999997</v>
      </c>
      <c r="AF40" s="9">
        <v>671.40300000000002</v>
      </c>
      <c r="AG40" s="9">
        <v>228.971</v>
      </c>
      <c r="AH40" s="9">
        <v>116.143</v>
      </c>
      <c r="AI40" s="4">
        <v>515.15899999999999</v>
      </c>
      <c r="AJ40" s="4">
        <v>367.8</v>
      </c>
      <c r="AK40" s="4">
        <v>232.75399999999999</v>
      </c>
      <c r="AL40" s="4">
        <v>563.476</v>
      </c>
      <c r="AM40" s="4">
        <v>1006.038</v>
      </c>
    </row>
    <row r="41" spans="1:39" ht="15" x14ac:dyDescent="0.25">
      <c r="A41" s="40">
        <v>45108</v>
      </c>
      <c r="B41" s="4"/>
      <c r="C41" s="4"/>
      <c r="D41" s="10">
        <v>210.17</v>
      </c>
      <c r="E41" s="9">
        <v>321.07299999999998</v>
      </c>
      <c r="F41" s="9">
        <v>110.258</v>
      </c>
      <c r="G41" s="9">
        <v>391.46600000000001</v>
      </c>
      <c r="H41" s="9">
        <v>103.913</v>
      </c>
      <c r="I41" s="9">
        <v>33.595999999999997</v>
      </c>
      <c r="J41" s="9">
        <v>165.65799999999999</v>
      </c>
      <c r="K41" s="9">
        <v>210.56200000000001</v>
      </c>
      <c r="L41" s="9">
        <v>222.375</v>
      </c>
      <c r="M41" s="9">
        <v>44.829000000000001</v>
      </c>
      <c r="N41" s="9">
        <v>282.03899999999999</v>
      </c>
      <c r="O41" s="9">
        <v>45.622999999999998</v>
      </c>
      <c r="P41" s="9">
        <v>606.52099999999996</v>
      </c>
      <c r="Q41" s="9">
        <v>336.60700000000003</v>
      </c>
      <c r="R41" s="9">
        <v>371.24</v>
      </c>
      <c r="S41" s="9">
        <v>467.26600000000002</v>
      </c>
      <c r="T41" s="9">
        <v>421.41</v>
      </c>
      <c r="U41" s="9">
        <v>80.929000000000002</v>
      </c>
      <c r="V41" s="9">
        <v>46.802999999999997</v>
      </c>
      <c r="W41" s="9">
        <v>96.778999999999996</v>
      </c>
      <c r="X41" s="9">
        <v>109.203</v>
      </c>
      <c r="Y41" s="9">
        <v>195.75299999999999</v>
      </c>
      <c r="Z41" s="9">
        <v>339.09399999999999</v>
      </c>
      <c r="AA41" s="9">
        <v>95.069000000000003</v>
      </c>
      <c r="AB41" s="9">
        <v>13.725</v>
      </c>
      <c r="AC41" s="9">
        <v>256.70100000000002</v>
      </c>
      <c r="AD41" s="9">
        <v>420.762</v>
      </c>
      <c r="AE41" s="26">
        <v>240.48099999999999</v>
      </c>
      <c r="AF41" s="9">
        <v>844.98800000000006</v>
      </c>
      <c r="AG41" s="9">
        <v>90.555999999999997</v>
      </c>
      <c r="AH41" s="9">
        <v>45.167999999999999</v>
      </c>
      <c r="AI41" s="4">
        <v>319.24700000000001</v>
      </c>
      <c r="AJ41" s="4">
        <v>164.411</v>
      </c>
      <c r="AK41" s="4">
        <v>90.864999999999995</v>
      </c>
      <c r="AL41" s="4">
        <v>568.55200000000002</v>
      </c>
      <c r="AM41" s="4">
        <v>627.36</v>
      </c>
    </row>
    <row r="42" spans="1:39" ht="15" x14ac:dyDescent="0.25">
      <c r="A42" s="40">
        <v>45139</v>
      </c>
      <c r="B42" s="4"/>
      <c r="C42" s="4"/>
      <c r="D42" s="10">
        <v>88.63</v>
      </c>
      <c r="E42" s="9">
        <v>117.331</v>
      </c>
      <c r="F42" s="9">
        <v>56.387999999999998</v>
      </c>
      <c r="G42" s="9">
        <v>135.494</v>
      </c>
      <c r="H42" s="9">
        <v>73.325000000000003</v>
      </c>
      <c r="I42" s="9">
        <v>30.86</v>
      </c>
      <c r="J42" s="9">
        <v>69.460999999999999</v>
      </c>
      <c r="K42" s="9">
        <v>67.227000000000004</v>
      </c>
      <c r="L42" s="9">
        <v>96.552999999999997</v>
      </c>
      <c r="M42" s="9">
        <v>28.327999999999999</v>
      </c>
      <c r="N42" s="9">
        <v>212.71899999999999</v>
      </c>
      <c r="O42" s="9">
        <v>36.624000000000002</v>
      </c>
      <c r="P42" s="9">
        <v>191.85599999999999</v>
      </c>
      <c r="Q42" s="9">
        <v>105.721</v>
      </c>
      <c r="R42" s="9">
        <v>177.96899999999999</v>
      </c>
      <c r="S42" s="9">
        <v>158.089</v>
      </c>
      <c r="T42" s="9">
        <v>141.16300000000001</v>
      </c>
      <c r="U42" s="9">
        <v>44.383000000000003</v>
      </c>
      <c r="V42" s="9">
        <v>27.542999999999999</v>
      </c>
      <c r="W42" s="9">
        <v>39.590000000000003</v>
      </c>
      <c r="X42" s="9">
        <v>43.244</v>
      </c>
      <c r="Y42" s="9">
        <v>75.328999999999994</v>
      </c>
      <c r="Z42" s="9">
        <v>102.824</v>
      </c>
      <c r="AA42" s="9">
        <v>52.378999999999998</v>
      </c>
      <c r="AB42" s="9">
        <v>32.75</v>
      </c>
      <c r="AC42" s="9">
        <v>74.16</v>
      </c>
      <c r="AD42" s="9">
        <v>132.85</v>
      </c>
      <c r="AE42" s="26">
        <v>74.14</v>
      </c>
      <c r="AF42" s="9">
        <v>225.86600000000001</v>
      </c>
      <c r="AG42" s="9">
        <v>45.442999999999998</v>
      </c>
      <c r="AH42" s="9">
        <v>28.292000000000002</v>
      </c>
      <c r="AI42" s="4">
        <v>112.40300000000001</v>
      </c>
      <c r="AJ42" s="4">
        <v>61.676000000000002</v>
      </c>
      <c r="AK42" s="4">
        <v>40.14</v>
      </c>
      <c r="AL42" s="4">
        <v>256.14999999999998</v>
      </c>
      <c r="AM42" s="4">
        <v>214.846</v>
      </c>
    </row>
    <row r="43" spans="1:39" ht="15" x14ac:dyDescent="0.25">
      <c r="A43" s="40">
        <v>45170</v>
      </c>
      <c r="B43" s="4"/>
      <c r="C43" s="4"/>
      <c r="D43" s="10">
        <v>55.11</v>
      </c>
      <c r="E43" s="9">
        <v>80.418000000000006</v>
      </c>
      <c r="F43" s="9">
        <v>53.695999999999998</v>
      </c>
      <c r="G43" s="9">
        <v>81.248999999999995</v>
      </c>
      <c r="H43" s="9">
        <v>49.334000000000003</v>
      </c>
      <c r="I43" s="9">
        <v>26.614999999999998</v>
      </c>
      <c r="J43" s="9">
        <v>49.445999999999998</v>
      </c>
      <c r="K43" s="9">
        <v>40.807000000000002</v>
      </c>
      <c r="L43" s="9">
        <v>73.707999999999998</v>
      </c>
      <c r="M43" s="9">
        <v>28.331</v>
      </c>
      <c r="N43" s="9">
        <v>83.337000000000003</v>
      </c>
      <c r="O43" s="9">
        <v>30.436</v>
      </c>
      <c r="P43" s="9">
        <v>78.290000000000006</v>
      </c>
      <c r="Q43" s="9">
        <v>63.545000000000002</v>
      </c>
      <c r="R43" s="9">
        <v>109.881</v>
      </c>
      <c r="S43" s="9">
        <v>69.863</v>
      </c>
      <c r="T43" s="9">
        <v>97.893000000000001</v>
      </c>
      <c r="U43" s="9">
        <v>52.195999999999998</v>
      </c>
      <c r="V43" s="9">
        <v>23.422000000000001</v>
      </c>
      <c r="W43" s="9">
        <v>35.573999999999998</v>
      </c>
      <c r="X43" s="9">
        <v>39.820999999999998</v>
      </c>
      <c r="Y43" s="9">
        <v>60.238999999999997</v>
      </c>
      <c r="Z43" s="9">
        <v>56.682000000000002</v>
      </c>
      <c r="AA43" s="9">
        <v>41.68</v>
      </c>
      <c r="AB43" s="9">
        <v>29.521999999999998</v>
      </c>
      <c r="AC43" s="9">
        <v>56.811</v>
      </c>
      <c r="AD43" s="9">
        <v>58.71</v>
      </c>
      <c r="AE43" s="26">
        <v>46.633000000000003</v>
      </c>
      <c r="AF43" s="9">
        <v>95.98</v>
      </c>
      <c r="AG43" s="9">
        <v>34.222000000000001</v>
      </c>
      <c r="AH43" s="9">
        <v>30.79</v>
      </c>
      <c r="AI43" s="4">
        <v>78.814999999999998</v>
      </c>
      <c r="AJ43" s="4">
        <v>42.427999999999997</v>
      </c>
      <c r="AK43" s="4">
        <v>26.626000000000001</v>
      </c>
      <c r="AL43" s="4">
        <v>117.47799999999999</v>
      </c>
      <c r="AM43" s="4">
        <v>116.651</v>
      </c>
    </row>
    <row r="44" spans="1:39" ht="15" x14ac:dyDescent="0.25">
      <c r="A44" s="40">
        <v>45200</v>
      </c>
      <c r="B44" s="4"/>
      <c r="C44" s="4"/>
      <c r="D44" s="10">
        <v>55.4</v>
      </c>
      <c r="E44" s="9">
        <v>89.278000000000006</v>
      </c>
      <c r="F44" s="9">
        <v>61.003</v>
      </c>
      <c r="G44" s="9">
        <v>89.260999999999996</v>
      </c>
      <c r="H44" s="9">
        <v>42.25</v>
      </c>
      <c r="I44" s="9">
        <v>28.936</v>
      </c>
      <c r="J44" s="9">
        <v>48.93</v>
      </c>
      <c r="K44" s="9">
        <v>56.329000000000001</v>
      </c>
      <c r="L44" s="9">
        <v>48.923999999999999</v>
      </c>
      <c r="M44" s="9">
        <v>27.667000000000002</v>
      </c>
      <c r="N44" s="9">
        <v>68.801000000000002</v>
      </c>
      <c r="O44" s="9">
        <v>58.261000000000003</v>
      </c>
      <c r="P44" s="9">
        <v>68.790999999999997</v>
      </c>
      <c r="Q44" s="9">
        <v>61.786000000000001</v>
      </c>
      <c r="R44" s="9">
        <v>103.05500000000001</v>
      </c>
      <c r="S44" s="9">
        <v>70.164000000000001</v>
      </c>
      <c r="T44" s="9">
        <v>66.747</v>
      </c>
      <c r="U44" s="9">
        <v>52.36</v>
      </c>
      <c r="V44" s="9">
        <v>27.521999999999998</v>
      </c>
      <c r="W44" s="9">
        <v>40.44</v>
      </c>
      <c r="X44" s="9">
        <v>32.384999999999998</v>
      </c>
      <c r="Y44" s="9">
        <v>58.976999999999997</v>
      </c>
      <c r="Z44" s="9">
        <v>55.148000000000003</v>
      </c>
      <c r="AA44" s="9">
        <v>64.676000000000002</v>
      </c>
      <c r="AB44" s="9">
        <v>58.563000000000002</v>
      </c>
      <c r="AC44" s="9">
        <v>48.308999999999997</v>
      </c>
      <c r="AD44" s="9">
        <v>60.064999999999998</v>
      </c>
      <c r="AE44" s="26">
        <v>39.313000000000002</v>
      </c>
      <c r="AF44" s="9">
        <v>86.626999999999995</v>
      </c>
      <c r="AG44" s="9">
        <v>38.652999999999999</v>
      </c>
      <c r="AH44" s="9">
        <v>55.442999999999998</v>
      </c>
      <c r="AI44" s="4">
        <v>129.774</v>
      </c>
      <c r="AJ44" s="4">
        <v>48.420999999999999</v>
      </c>
      <c r="AK44" s="4">
        <v>41.148000000000003</v>
      </c>
      <c r="AL44" s="4">
        <v>179.36500000000001</v>
      </c>
      <c r="AM44" s="4">
        <v>109.654</v>
      </c>
    </row>
    <row r="45" spans="1:39" ht="15" x14ac:dyDescent="0.25">
      <c r="A45" s="40">
        <v>45231</v>
      </c>
      <c r="B45" s="4"/>
      <c r="C45" s="4"/>
      <c r="D45" s="10">
        <v>49.55</v>
      </c>
      <c r="E45" s="9">
        <v>66.197999999999993</v>
      </c>
      <c r="F45" s="9">
        <v>62.881</v>
      </c>
      <c r="G45" s="9">
        <v>80.748999999999995</v>
      </c>
      <c r="H45" s="9">
        <v>46.795999999999999</v>
      </c>
      <c r="I45" s="9">
        <v>37.53</v>
      </c>
      <c r="J45" s="9">
        <v>47.012999999999998</v>
      </c>
      <c r="K45" s="9">
        <v>52.295999999999999</v>
      </c>
      <c r="L45" s="9">
        <v>58.488</v>
      </c>
      <c r="M45" s="9">
        <v>34.283999999999999</v>
      </c>
      <c r="N45" s="9">
        <v>62.5</v>
      </c>
      <c r="O45" s="9">
        <v>50.442</v>
      </c>
      <c r="P45" s="9">
        <v>65.453000000000003</v>
      </c>
      <c r="Q45" s="9">
        <v>67.331999999999994</v>
      </c>
      <c r="R45" s="9">
        <v>75.320999999999998</v>
      </c>
      <c r="S45" s="9">
        <v>63.046999999999997</v>
      </c>
      <c r="T45" s="9">
        <v>62.912999999999997</v>
      </c>
      <c r="U45" s="9">
        <v>47.027999999999999</v>
      </c>
      <c r="V45" s="9">
        <v>40.655000000000001</v>
      </c>
      <c r="W45" s="9">
        <v>37.203000000000003</v>
      </c>
      <c r="X45" s="9">
        <v>37.543999999999997</v>
      </c>
      <c r="Y45" s="9">
        <v>81.38</v>
      </c>
      <c r="Z45" s="9">
        <v>54.904000000000003</v>
      </c>
      <c r="AA45" s="9">
        <v>54.81</v>
      </c>
      <c r="AB45" s="9">
        <v>47.954999999999998</v>
      </c>
      <c r="AC45" s="9">
        <v>52.938000000000002</v>
      </c>
      <c r="AD45" s="9">
        <v>62.512</v>
      </c>
      <c r="AE45" s="26">
        <v>46.012999999999998</v>
      </c>
      <c r="AF45" s="9">
        <v>77.088999999999999</v>
      </c>
      <c r="AG45" s="9">
        <v>52.423000000000002</v>
      </c>
      <c r="AH45" s="9">
        <v>42.389000000000003</v>
      </c>
      <c r="AI45" s="4">
        <v>75</v>
      </c>
      <c r="AJ45" s="4">
        <v>50.564999999999998</v>
      </c>
      <c r="AK45" s="4">
        <v>50.667999999999999</v>
      </c>
      <c r="AL45" s="4">
        <v>89.474999999999994</v>
      </c>
      <c r="AM45" s="4">
        <v>93.114000000000004</v>
      </c>
    </row>
    <row r="46" spans="1:39" ht="15" x14ac:dyDescent="0.25">
      <c r="A46" s="40">
        <v>45261</v>
      </c>
      <c r="B46" s="4"/>
      <c r="C46" s="4"/>
      <c r="D46" s="10">
        <v>34.85</v>
      </c>
      <c r="E46" s="9">
        <v>56.104999999999997</v>
      </c>
      <c r="F46" s="9">
        <v>46.139000000000003</v>
      </c>
      <c r="G46" s="9">
        <v>66.549000000000007</v>
      </c>
      <c r="H46" s="9">
        <v>43.478000000000002</v>
      </c>
      <c r="I46" s="9">
        <v>33.401000000000003</v>
      </c>
      <c r="J46" s="9">
        <v>41.4</v>
      </c>
      <c r="K46" s="9">
        <v>40.674999999999997</v>
      </c>
      <c r="L46" s="9">
        <v>49.512</v>
      </c>
      <c r="M46" s="9">
        <v>29.888999999999999</v>
      </c>
      <c r="N46" s="9">
        <v>52.762</v>
      </c>
      <c r="O46" s="9">
        <v>38.722000000000001</v>
      </c>
      <c r="P46" s="9">
        <v>65.055999999999997</v>
      </c>
      <c r="Q46" s="9">
        <v>65.111999999999995</v>
      </c>
      <c r="R46" s="9">
        <v>62.362000000000002</v>
      </c>
      <c r="S46" s="9">
        <v>56.375999999999998</v>
      </c>
      <c r="T46" s="9">
        <v>56.601999999999997</v>
      </c>
      <c r="U46" s="9">
        <v>37.883000000000003</v>
      </c>
      <c r="V46" s="9">
        <v>32.972999999999999</v>
      </c>
      <c r="W46" s="9">
        <v>30.635999999999999</v>
      </c>
      <c r="X46" s="9">
        <v>32.536999999999999</v>
      </c>
      <c r="Y46" s="9">
        <v>48.262999999999998</v>
      </c>
      <c r="Z46" s="9">
        <v>49.238999999999997</v>
      </c>
      <c r="AA46" s="9">
        <v>46.454000000000001</v>
      </c>
      <c r="AB46" s="9">
        <v>34.305999999999997</v>
      </c>
      <c r="AC46" s="9">
        <v>43.904000000000003</v>
      </c>
      <c r="AD46" s="9">
        <v>50.884</v>
      </c>
      <c r="AE46" s="26">
        <v>40.232999999999997</v>
      </c>
      <c r="AF46" s="9">
        <v>66.007000000000005</v>
      </c>
      <c r="AG46" s="9">
        <v>42.926000000000002</v>
      </c>
      <c r="AH46" s="9">
        <v>32.326000000000001</v>
      </c>
      <c r="AI46" s="4">
        <v>57.533999999999999</v>
      </c>
      <c r="AJ46" s="4">
        <v>46.323</v>
      </c>
      <c r="AK46" s="4">
        <v>43.502000000000002</v>
      </c>
      <c r="AL46" s="4">
        <v>70.307000000000002</v>
      </c>
      <c r="AM46" s="4">
        <v>73.516000000000005</v>
      </c>
    </row>
    <row r="47" spans="1:39" ht="15" x14ac:dyDescent="0.25">
      <c r="A47" s="40">
        <v>45292</v>
      </c>
      <c r="B47" s="4"/>
      <c r="C47" s="4"/>
      <c r="D47" s="10">
        <v>40.340000000000003</v>
      </c>
      <c r="E47" s="9">
        <v>49.985999999999997</v>
      </c>
      <c r="F47" s="9">
        <v>40.722999999999999</v>
      </c>
      <c r="G47" s="9">
        <v>57.167999999999999</v>
      </c>
      <c r="H47" s="9">
        <v>35.976999999999997</v>
      </c>
      <c r="I47" s="9">
        <v>28.003</v>
      </c>
      <c r="J47" s="9">
        <v>36.938000000000002</v>
      </c>
      <c r="K47" s="9">
        <v>34.347000000000001</v>
      </c>
      <c r="L47" s="9">
        <v>42.874000000000002</v>
      </c>
      <c r="M47" s="9">
        <v>27.291</v>
      </c>
      <c r="N47" s="9">
        <v>47.713999999999999</v>
      </c>
      <c r="O47" s="9">
        <v>35.905999999999999</v>
      </c>
      <c r="P47" s="9">
        <v>54.908999999999999</v>
      </c>
      <c r="Q47" s="9">
        <v>78.582999999999998</v>
      </c>
      <c r="R47" s="9">
        <v>54.94</v>
      </c>
      <c r="S47" s="9">
        <v>50.048999999999999</v>
      </c>
      <c r="T47" s="9">
        <v>51.271000000000001</v>
      </c>
      <c r="U47" s="9">
        <v>33.590000000000003</v>
      </c>
      <c r="V47" s="9">
        <v>27.902999999999999</v>
      </c>
      <c r="W47" s="9">
        <v>27.414000000000001</v>
      </c>
      <c r="X47" s="9">
        <v>29.558</v>
      </c>
      <c r="Y47" s="9">
        <v>42.15</v>
      </c>
      <c r="Z47" s="9">
        <v>50.2</v>
      </c>
      <c r="AA47" s="9">
        <v>43.411999999999999</v>
      </c>
      <c r="AB47" s="9">
        <v>28.800999999999998</v>
      </c>
      <c r="AC47" s="9">
        <v>40.418999999999997</v>
      </c>
      <c r="AD47" s="9">
        <v>44.548999999999999</v>
      </c>
      <c r="AE47" s="26">
        <v>36.963999999999999</v>
      </c>
      <c r="AF47" s="9">
        <v>61.228000000000002</v>
      </c>
      <c r="AG47" s="9">
        <v>35.792999999999999</v>
      </c>
      <c r="AH47" s="9">
        <v>29.094999999999999</v>
      </c>
      <c r="AI47" s="4">
        <v>53.356999999999999</v>
      </c>
      <c r="AJ47" s="4">
        <v>50.37</v>
      </c>
      <c r="AK47" s="4">
        <v>39.381999999999998</v>
      </c>
      <c r="AL47" s="4">
        <v>64.081999999999994</v>
      </c>
      <c r="AM47" s="4">
        <v>64.759</v>
      </c>
    </row>
    <row r="48" spans="1:39" ht="15" x14ac:dyDescent="0.25">
      <c r="A48" s="40">
        <v>45323</v>
      </c>
      <c r="B48" s="4"/>
      <c r="C48" s="4"/>
      <c r="D48" s="9">
        <v>44.54</v>
      </c>
      <c r="E48" s="9">
        <v>49.064999999999998</v>
      </c>
      <c r="F48" s="9">
        <v>104.185</v>
      </c>
      <c r="G48" s="9">
        <v>58.037999999999997</v>
      </c>
      <c r="H48" s="9">
        <v>37.046999999999997</v>
      </c>
      <c r="I48" s="9">
        <v>31.962</v>
      </c>
      <c r="J48" s="9">
        <v>36.005000000000003</v>
      </c>
      <c r="K48" s="9">
        <v>41.68</v>
      </c>
      <c r="L48" s="9">
        <v>44.277999999999999</v>
      </c>
      <c r="M48" s="9">
        <v>30.43</v>
      </c>
      <c r="N48" s="9">
        <v>47.03</v>
      </c>
      <c r="O48" s="9">
        <v>54.837000000000003</v>
      </c>
      <c r="P48" s="9">
        <v>68.8</v>
      </c>
      <c r="Q48" s="9">
        <v>62.936</v>
      </c>
      <c r="R48" s="9">
        <v>52.982999999999997</v>
      </c>
      <c r="S48" s="9">
        <v>51.27</v>
      </c>
      <c r="T48" s="9">
        <v>57.695</v>
      </c>
      <c r="U48" s="9">
        <v>34.945999999999998</v>
      </c>
      <c r="V48" s="9">
        <v>29.783999999999999</v>
      </c>
      <c r="W48" s="9">
        <v>41.244</v>
      </c>
      <c r="X48" s="9">
        <v>32.835999999999999</v>
      </c>
      <c r="Y48" s="9">
        <v>43.207999999999998</v>
      </c>
      <c r="Z48" s="9">
        <v>48.337000000000003</v>
      </c>
      <c r="AA48" s="9">
        <v>48.04</v>
      </c>
      <c r="AB48" s="9">
        <v>29.754999999999999</v>
      </c>
      <c r="AC48" s="9">
        <v>42.311999999999998</v>
      </c>
      <c r="AD48" s="9">
        <v>43.585999999999999</v>
      </c>
      <c r="AE48" s="26">
        <v>39.534999999999997</v>
      </c>
      <c r="AF48" s="9">
        <v>60.442</v>
      </c>
      <c r="AG48" s="9">
        <v>37.237000000000002</v>
      </c>
      <c r="AH48" s="9">
        <v>40.664000000000001</v>
      </c>
      <c r="AI48" s="4">
        <v>65.284000000000006</v>
      </c>
      <c r="AJ48" s="4">
        <v>47.387</v>
      </c>
      <c r="AK48" s="4">
        <v>44.110999999999997</v>
      </c>
      <c r="AL48" s="4">
        <v>63.764000000000003</v>
      </c>
      <c r="AM48" s="4">
        <v>61.173999999999999</v>
      </c>
    </row>
    <row r="49" spans="1:1005" ht="15" x14ac:dyDescent="0.25">
      <c r="A49" s="40">
        <v>45352</v>
      </c>
      <c r="B49" s="4"/>
      <c r="C49" s="4"/>
      <c r="D49" s="9">
        <v>102.32</v>
      </c>
      <c r="E49" s="9">
        <v>75.72</v>
      </c>
      <c r="F49" s="9">
        <v>215.12799999999999</v>
      </c>
      <c r="G49" s="9">
        <v>86.41</v>
      </c>
      <c r="H49" s="9">
        <v>79.988</v>
      </c>
      <c r="I49" s="9">
        <v>106.233</v>
      </c>
      <c r="J49" s="9">
        <v>73.956000000000003</v>
      </c>
      <c r="K49" s="9">
        <v>60.783000000000001</v>
      </c>
      <c r="L49" s="9">
        <v>120.453</v>
      </c>
      <c r="M49" s="9">
        <v>92.632000000000005</v>
      </c>
      <c r="N49" s="9">
        <v>109.005</v>
      </c>
      <c r="O49" s="9">
        <v>114.85599999999999</v>
      </c>
      <c r="P49" s="9">
        <v>101.876</v>
      </c>
      <c r="Q49" s="9">
        <v>117.488</v>
      </c>
      <c r="R49" s="9">
        <v>98.783000000000001</v>
      </c>
      <c r="S49" s="9">
        <v>88.864999999999995</v>
      </c>
      <c r="T49" s="9">
        <v>81.551000000000002</v>
      </c>
      <c r="U49" s="9">
        <v>69.503</v>
      </c>
      <c r="V49" s="9">
        <v>53.235999999999997</v>
      </c>
      <c r="W49" s="9">
        <v>65.647999999999996</v>
      </c>
      <c r="X49" s="9">
        <v>98.992999999999995</v>
      </c>
      <c r="Y49" s="9">
        <v>88.974999999999994</v>
      </c>
      <c r="Z49" s="9">
        <v>74.070999999999998</v>
      </c>
      <c r="AA49" s="9">
        <v>103.685</v>
      </c>
      <c r="AB49" s="9">
        <v>50.920999999999999</v>
      </c>
      <c r="AC49" s="9">
        <v>80.870999999999995</v>
      </c>
      <c r="AD49" s="9">
        <v>67.212999999999994</v>
      </c>
      <c r="AE49" s="26">
        <v>65.561999999999998</v>
      </c>
      <c r="AF49" s="9">
        <v>116.352</v>
      </c>
      <c r="AG49" s="9">
        <v>68.923000000000002</v>
      </c>
      <c r="AH49" s="9">
        <v>70.677000000000007</v>
      </c>
      <c r="AI49" s="4">
        <v>106.73699999999999</v>
      </c>
      <c r="AJ49" s="4">
        <v>78.247</v>
      </c>
      <c r="AK49" s="4">
        <v>82.844999999999999</v>
      </c>
      <c r="AL49" s="4">
        <v>116.46299999999999</v>
      </c>
      <c r="AM49" s="4">
        <v>84.072000000000003</v>
      </c>
    </row>
    <row r="50" spans="1:1005" ht="15" x14ac:dyDescent="0.25">
      <c r="A50" s="40">
        <v>45383</v>
      </c>
      <c r="B50" s="4"/>
      <c r="C50" s="4"/>
      <c r="D50" s="9">
        <v>133.5</v>
      </c>
      <c r="E50" s="9">
        <v>150.22300000000001</v>
      </c>
      <c r="F50" s="9">
        <v>337.73099999999999</v>
      </c>
      <c r="G50" s="9">
        <v>144.79400000000001</v>
      </c>
      <c r="H50" s="9">
        <v>125.69799999999999</v>
      </c>
      <c r="I50" s="9">
        <v>157.63300000000001</v>
      </c>
      <c r="J50" s="9">
        <v>128.82</v>
      </c>
      <c r="K50" s="9">
        <v>82.593000000000004</v>
      </c>
      <c r="L50" s="9">
        <v>119.209</v>
      </c>
      <c r="M50" s="9">
        <v>161.52600000000001</v>
      </c>
      <c r="N50" s="9">
        <v>138.18799999999999</v>
      </c>
      <c r="O50" s="9">
        <v>96.885000000000005</v>
      </c>
      <c r="P50" s="9">
        <v>158.38300000000001</v>
      </c>
      <c r="Q50" s="9">
        <v>141.29400000000001</v>
      </c>
      <c r="R50" s="9">
        <v>164.517</v>
      </c>
      <c r="S50" s="9">
        <v>108.66200000000001</v>
      </c>
      <c r="T50" s="9">
        <v>118.479</v>
      </c>
      <c r="U50" s="9">
        <v>104.56100000000001</v>
      </c>
      <c r="V50" s="9">
        <v>84.936000000000007</v>
      </c>
      <c r="W50" s="9">
        <v>91.563000000000002</v>
      </c>
      <c r="X50" s="9">
        <v>153.24299999999999</v>
      </c>
      <c r="Y50" s="9">
        <v>127.52</v>
      </c>
      <c r="Z50" s="9">
        <v>137.036</v>
      </c>
      <c r="AA50" s="9">
        <v>102.98399999999999</v>
      </c>
      <c r="AB50" s="9">
        <v>54.932000000000002</v>
      </c>
      <c r="AC50" s="9">
        <v>122.18300000000001</v>
      </c>
      <c r="AD50" s="9">
        <v>86.15</v>
      </c>
      <c r="AE50" s="26">
        <v>198.68299999999999</v>
      </c>
      <c r="AF50" s="9">
        <v>197.13399999999999</v>
      </c>
      <c r="AG50" s="9">
        <v>72.784000000000006</v>
      </c>
      <c r="AH50" s="9">
        <v>92.382000000000005</v>
      </c>
      <c r="AI50" s="4">
        <v>111.084</v>
      </c>
      <c r="AJ50" s="4">
        <v>89.156999999999996</v>
      </c>
      <c r="AK50" s="4">
        <v>95.358999999999995</v>
      </c>
      <c r="AL50" s="4">
        <v>166.14599999999999</v>
      </c>
      <c r="AM50" s="4">
        <v>149.572</v>
      </c>
    </row>
    <row r="51" spans="1:1005" ht="15" x14ac:dyDescent="0.25">
      <c r="A51" s="40">
        <v>45413</v>
      </c>
      <c r="B51" s="4"/>
      <c r="C51" s="4"/>
      <c r="D51" s="9">
        <v>245.16</v>
      </c>
      <c r="E51" s="9">
        <v>360.51600000000002</v>
      </c>
      <c r="F51" s="9">
        <v>517.096</v>
      </c>
      <c r="G51" s="9">
        <v>392.38</v>
      </c>
      <c r="H51" s="9">
        <v>176.411</v>
      </c>
      <c r="I51" s="9">
        <v>171.02600000000001</v>
      </c>
      <c r="J51" s="9">
        <v>104.32899999999999</v>
      </c>
      <c r="K51" s="9">
        <v>129.566</v>
      </c>
      <c r="L51" s="9">
        <v>201.32400000000001</v>
      </c>
      <c r="M51" s="9">
        <v>321.50900000000001</v>
      </c>
      <c r="N51" s="9">
        <v>241.16399999999999</v>
      </c>
      <c r="O51" s="9">
        <v>156.018</v>
      </c>
      <c r="P51" s="9">
        <v>250.63</v>
      </c>
      <c r="Q51" s="9">
        <v>482.16800000000001</v>
      </c>
      <c r="R51" s="9">
        <v>262.50700000000001</v>
      </c>
      <c r="S51" s="9">
        <v>344.73</v>
      </c>
      <c r="T51" s="9">
        <v>208.892</v>
      </c>
      <c r="U51" s="9">
        <v>177.154</v>
      </c>
      <c r="V51" s="9">
        <v>61.991999999999997</v>
      </c>
      <c r="W51" s="9">
        <v>78.713999999999999</v>
      </c>
      <c r="X51" s="9">
        <v>133.65799999999999</v>
      </c>
      <c r="Y51" s="9">
        <v>272.56099999999998</v>
      </c>
      <c r="Z51" s="9">
        <v>296.80599999999998</v>
      </c>
      <c r="AA51" s="9">
        <v>218.91900000000001</v>
      </c>
      <c r="AB51" s="9">
        <v>139.23400000000001</v>
      </c>
      <c r="AC51" s="9">
        <v>199.68100000000001</v>
      </c>
      <c r="AD51" s="9">
        <v>65.741</v>
      </c>
      <c r="AE51" s="26">
        <v>335.57600000000002</v>
      </c>
      <c r="AF51" s="9">
        <v>240.18199999999999</v>
      </c>
      <c r="AG51" s="9">
        <v>100.28700000000001</v>
      </c>
      <c r="AH51" s="9">
        <v>202</v>
      </c>
      <c r="AI51" s="4">
        <v>237.185</v>
      </c>
      <c r="AJ51" s="4">
        <v>153.67500000000001</v>
      </c>
      <c r="AK51" s="4">
        <v>294.13799999999998</v>
      </c>
      <c r="AL51" s="4">
        <v>371.47699999999998</v>
      </c>
      <c r="AM51" s="4">
        <v>372.69099999999997</v>
      </c>
    </row>
    <row r="52" spans="1:1005" ht="15" x14ac:dyDescent="0.25">
      <c r="A52" s="40">
        <v>45444</v>
      </c>
      <c r="B52" s="4"/>
      <c r="C52" s="4"/>
      <c r="D52" s="9">
        <v>389.71</v>
      </c>
      <c r="E52" s="9">
        <v>288.34899999999999</v>
      </c>
      <c r="F52" s="9">
        <v>1126.81</v>
      </c>
      <c r="G52" s="9">
        <v>287.13600000000002</v>
      </c>
      <c r="H52" s="9">
        <v>181.31800000000001</v>
      </c>
      <c r="I52" s="9">
        <v>280.80399999999997</v>
      </c>
      <c r="J52" s="9">
        <v>300.81400000000002</v>
      </c>
      <c r="K52" s="9">
        <v>480.387</v>
      </c>
      <c r="L52" s="9">
        <v>83.472999999999999</v>
      </c>
      <c r="M52" s="9">
        <v>499.91800000000001</v>
      </c>
      <c r="N52" s="9">
        <v>211.93299999999999</v>
      </c>
      <c r="O52" s="9">
        <v>601.94500000000005</v>
      </c>
      <c r="P52" s="9">
        <v>709.23400000000004</v>
      </c>
      <c r="Q52" s="9">
        <v>879.53099999999995</v>
      </c>
      <c r="R52" s="9">
        <v>485.83199999999999</v>
      </c>
      <c r="S52" s="9">
        <v>775.85</v>
      </c>
      <c r="T52" s="9">
        <v>258.98599999999999</v>
      </c>
      <c r="U52" s="9">
        <v>168.31100000000001</v>
      </c>
      <c r="V52" s="9">
        <v>206.00800000000001</v>
      </c>
      <c r="W52" s="9">
        <v>274.95400000000001</v>
      </c>
      <c r="X52" s="9">
        <v>266.24400000000003</v>
      </c>
      <c r="Y52" s="9">
        <v>479.315</v>
      </c>
      <c r="Z52" s="9">
        <v>350.685</v>
      </c>
      <c r="AA52" s="9">
        <v>89.837000000000003</v>
      </c>
      <c r="AB52" s="9">
        <v>346.83</v>
      </c>
      <c r="AC52" s="9">
        <v>557.46900000000005</v>
      </c>
      <c r="AD52" s="9">
        <v>294.28399999999999</v>
      </c>
      <c r="AE52" s="26">
        <v>674.39099999999996</v>
      </c>
      <c r="AF52" s="9">
        <v>230.8</v>
      </c>
      <c r="AG52" s="9">
        <v>115.44199999999999</v>
      </c>
      <c r="AH52" s="9">
        <v>516.42399999999998</v>
      </c>
      <c r="AI52" s="4">
        <v>369.23200000000003</v>
      </c>
      <c r="AJ52" s="4">
        <v>232.19200000000001</v>
      </c>
      <c r="AK52" s="4">
        <v>578.18899999999996</v>
      </c>
      <c r="AL52" s="4">
        <v>1014.4</v>
      </c>
      <c r="AM52" s="4">
        <v>592.15899999999999</v>
      </c>
    </row>
    <row r="53" spans="1:1005" ht="15" x14ac:dyDescent="0.25">
      <c r="A53" s="40">
        <v>45474</v>
      </c>
      <c r="B53" s="4"/>
      <c r="C53" s="4"/>
      <c r="D53" s="9">
        <v>210.17</v>
      </c>
      <c r="E53" s="9">
        <v>107.928</v>
      </c>
      <c r="F53" s="9">
        <v>377.846</v>
      </c>
      <c r="G53" s="9">
        <v>106.60599999999999</v>
      </c>
      <c r="H53" s="9">
        <v>33.508000000000003</v>
      </c>
      <c r="I53" s="9">
        <v>164.114</v>
      </c>
      <c r="J53" s="9">
        <v>201.929</v>
      </c>
      <c r="K53" s="9">
        <v>224.96100000000001</v>
      </c>
      <c r="L53" s="9">
        <v>45.03</v>
      </c>
      <c r="M53" s="9">
        <v>280.11900000000003</v>
      </c>
      <c r="N53" s="9">
        <v>44.170999999999999</v>
      </c>
      <c r="O53" s="9">
        <v>609.279</v>
      </c>
      <c r="P53" s="9">
        <v>326.87700000000001</v>
      </c>
      <c r="Q53" s="9">
        <v>360.18299999999999</v>
      </c>
      <c r="R53" s="9">
        <v>462.80599999999998</v>
      </c>
      <c r="S53" s="9">
        <v>424.40899999999999</v>
      </c>
      <c r="T53" s="9">
        <v>78.75</v>
      </c>
      <c r="U53" s="9">
        <v>45.616999999999997</v>
      </c>
      <c r="V53" s="9">
        <v>94.301000000000002</v>
      </c>
      <c r="W53" s="9">
        <v>111.07299999999999</v>
      </c>
      <c r="X53" s="9">
        <v>191.47499999999999</v>
      </c>
      <c r="Y53" s="9">
        <v>322.77199999999999</v>
      </c>
      <c r="Z53" s="9">
        <v>92.414000000000001</v>
      </c>
      <c r="AA53" s="9">
        <v>15.837999999999999</v>
      </c>
      <c r="AB53" s="9">
        <v>245.458</v>
      </c>
      <c r="AC53" s="9">
        <v>411.30700000000002</v>
      </c>
      <c r="AD53" s="9">
        <v>232.15299999999999</v>
      </c>
      <c r="AE53" s="26">
        <v>848.81899999999996</v>
      </c>
      <c r="AF53" s="9">
        <v>87.494</v>
      </c>
      <c r="AG53" s="9">
        <v>45.213999999999999</v>
      </c>
      <c r="AH53" s="9">
        <v>313.76299999999998</v>
      </c>
      <c r="AI53" s="4">
        <v>166.815</v>
      </c>
      <c r="AJ53" s="4">
        <v>88.552000000000007</v>
      </c>
      <c r="AK53" s="4">
        <v>561.98900000000003</v>
      </c>
      <c r="AL53" s="4">
        <v>605.096</v>
      </c>
      <c r="AM53" s="4">
        <v>324.11799999999999</v>
      </c>
    </row>
    <row r="54" spans="1:1005" ht="15" x14ac:dyDescent="0.25">
      <c r="A54" s="40">
        <v>45505</v>
      </c>
      <c r="B54" s="4"/>
      <c r="C54" s="4"/>
      <c r="D54" s="9">
        <v>88.63</v>
      </c>
      <c r="E54" s="9">
        <v>55.844000000000001</v>
      </c>
      <c r="F54" s="9">
        <v>133.18100000000001</v>
      </c>
      <c r="G54" s="9">
        <v>73.971999999999994</v>
      </c>
      <c r="H54" s="9">
        <v>31.047000000000001</v>
      </c>
      <c r="I54" s="9">
        <v>69.185000000000002</v>
      </c>
      <c r="J54" s="9">
        <v>65.179000000000002</v>
      </c>
      <c r="K54" s="9">
        <v>97.096999999999994</v>
      </c>
      <c r="L54" s="9">
        <v>28.302</v>
      </c>
      <c r="M54" s="9">
        <v>209.14699999999999</v>
      </c>
      <c r="N54" s="9">
        <v>36.896999999999998</v>
      </c>
      <c r="O54" s="9">
        <v>192.929</v>
      </c>
      <c r="P54" s="9">
        <v>104.006</v>
      </c>
      <c r="Q54" s="9">
        <v>175.52099999999999</v>
      </c>
      <c r="R54" s="9">
        <v>152.52099999999999</v>
      </c>
      <c r="S54" s="9">
        <v>141.74600000000001</v>
      </c>
      <c r="T54" s="9">
        <v>44.381999999999998</v>
      </c>
      <c r="U54" s="9">
        <v>27.861000000000001</v>
      </c>
      <c r="V54" s="9">
        <v>39.173999999999999</v>
      </c>
      <c r="W54" s="9">
        <v>43.720999999999997</v>
      </c>
      <c r="X54" s="9">
        <v>74.983999999999995</v>
      </c>
      <c r="Y54" s="9">
        <v>100.73399999999999</v>
      </c>
      <c r="Z54" s="9">
        <v>52.116999999999997</v>
      </c>
      <c r="AA54" s="9">
        <v>33.29</v>
      </c>
      <c r="AB54" s="9">
        <v>72.906999999999996</v>
      </c>
      <c r="AC54" s="9">
        <v>127.812</v>
      </c>
      <c r="AD54" s="9">
        <v>72.543999999999997</v>
      </c>
      <c r="AE54" s="26">
        <v>226.905</v>
      </c>
      <c r="AF54" s="9">
        <v>45.146999999999998</v>
      </c>
      <c r="AG54" s="9">
        <v>28.146000000000001</v>
      </c>
      <c r="AH54" s="9">
        <v>111.916</v>
      </c>
      <c r="AI54" s="4">
        <v>62.186</v>
      </c>
      <c r="AJ54" s="4">
        <v>39.965000000000003</v>
      </c>
      <c r="AK54" s="4">
        <v>241.30199999999999</v>
      </c>
      <c r="AL54" s="4">
        <v>210.23699999999999</v>
      </c>
      <c r="AM54" s="4">
        <v>117.994</v>
      </c>
    </row>
    <row r="55" spans="1:1005" ht="15" x14ac:dyDescent="0.25">
      <c r="A55" s="40">
        <v>45536</v>
      </c>
      <c r="B55" s="4"/>
      <c r="C55" s="4"/>
      <c r="D55" s="9">
        <v>55.11</v>
      </c>
      <c r="E55" s="9">
        <v>54.618000000000002</v>
      </c>
      <c r="F55" s="9">
        <v>80.828000000000003</v>
      </c>
      <c r="G55" s="9">
        <v>49.457000000000001</v>
      </c>
      <c r="H55" s="9">
        <v>26.738</v>
      </c>
      <c r="I55" s="9">
        <v>50.183</v>
      </c>
      <c r="J55" s="9">
        <v>41.978000000000002</v>
      </c>
      <c r="K55" s="9">
        <v>73.674000000000007</v>
      </c>
      <c r="L55" s="9">
        <v>28.562000000000001</v>
      </c>
      <c r="M55" s="9">
        <v>81.67</v>
      </c>
      <c r="N55" s="9">
        <v>30.472000000000001</v>
      </c>
      <c r="O55" s="9">
        <v>78.277000000000001</v>
      </c>
      <c r="P55" s="9">
        <v>63.497</v>
      </c>
      <c r="Q55" s="9">
        <v>110.181</v>
      </c>
      <c r="R55" s="9">
        <v>69.158000000000001</v>
      </c>
      <c r="S55" s="9">
        <v>97.932000000000002</v>
      </c>
      <c r="T55" s="9">
        <v>52.64</v>
      </c>
      <c r="U55" s="9">
        <v>23.495999999999999</v>
      </c>
      <c r="V55" s="9">
        <v>36.015999999999998</v>
      </c>
      <c r="W55" s="9">
        <v>39.722000000000001</v>
      </c>
      <c r="X55" s="9">
        <v>59.097000000000001</v>
      </c>
      <c r="Y55" s="9">
        <v>56.095999999999997</v>
      </c>
      <c r="Z55" s="9">
        <v>41.808</v>
      </c>
      <c r="AA55" s="9">
        <v>29.565999999999999</v>
      </c>
      <c r="AB55" s="9">
        <v>57.143000000000001</v>
      </c>
      <c r="AC55" s="9">
        <v>57.920999999999999</v>
      </c>
      <c r="AD55" s="9">
        <v>45.960999999999999</v>
      </c>
      <c r="AE55" s="26">
        <v>95.971999999999994</v>
      </c>
      <c r="AF55" s="9">
        <v>34.222999999999999</v>
      </c>
      <c r="AG55" s="9">
        <v>31.478999999999999</v>
      </c>
      <c r="AH55" s="9">
        <v>78.096999999999994</v>
      </c>
      <c r="AI55" s="4">
        <v>42.408000000000001</v>
      </c>
      <c r="AJ55" s="4">
        <v>26.436</v>
      </c>
      <c r="AK55" s="4">
        <v>121.012</v>
      </c>
      <c r="AL55" s="4">
        <v>114.74</v>
      </c>
      <c r="AM55" s="4">
        <v>80.459999999999994</v>
      </c>
    </row>
    <row r="56" spans="1:1005" ht="15" x14ac:dyDescent="0.25">
      <c r="A56" s="40">
        <v>45566</v>
      </c>
      <c r="B56" s="4"/>
      <c r="C56" s="4"/>
      <c r="D56" s="9">
        <v>55.4</v>
      </c>
      <c r="E56" s="9">
        <v>61.311999999999998</v>
      </c>
      <c r="F56" s="9">
        <v>89.744</v>
      </c>
      <c r="G56" s="9">
        <v>42.533999999999999</v>
      </c>
      <c r="H56" s="9">
        <v>29.033000000000001</v>
      </c>
      <c r="I56" s="9">
        <v>48.628999999999998</v>
      </c>
      <c r="J56" s="9">
        <v>55.243000000000002</v>
      </c>
      <c r="K56" s="9">
        <v>49.017000000000003</v>
      </c>
      <c r="L56" s="9">
        <v>27.777000000000001</v>
      </c>
      <c r="M56" s="9">
        <v>68.745000000000005</v>
      </c>
      <c r="N56" s="9">
        <v>58.88</v>
      </c>
      <c r="O56" s="9">
        <v>68.873000000000005</v>
      </c>
      <c r="P56" s="9">
        <v>61.841000000000001</v>
      </c>
      <c r="Q56" s="9">
        <v>101.19799999999999</v>
      </c>
      <c r="R56" s="9">
        <v>70.192999999999998</v>
      </c>
      <c r="S56" s="9">
        <v>66.864999999999995</v>
      </c>
      <c r="T56" s="9">
        <v>52.594999999999999</v>
      </c>
      <c r="U56" s="9">
        <v>27.890999999999998</v>
      </c>
      <c r="V56" s="9">
        <v>40.774000000000001</v>
      </c>
      <c r="W56" s="9">
        <v>32.531999999999996</v>
      </c>
      <c r="X56" s="9">
        <v>60.249000000000002</v>
      </c>
      <c r="Y56" s="9">
        <v>55.151000000000003</v>
      </c>
      <c r="Z56" s="9">
        <v>64.628</v>
      </c>
      <c r="AA56" s="9">
        <v>58.808</v>
      </c>
      <c r="AB56" s="9">
        <v>48.173999999999999</v>
      </c>
      <c r="AC56" s="9">
        <v>60.557000000000002</v>
      </c>
      <c r="AD56" s="9">
        <v>39.417999999999999</v>
      </c>
      <c r="AE56" s="26">
        <v>86.742999999999995</v>
      </c>
      <c r="AF56" s="9">
        <v>38.892000000000003</v>
      </c>
      <c r="AG56" s="9">
        <v>54.561</v>
      </c>
      <c r="AH56" s="9">
        <v>130.44200000000001</v>
      </c>
      <c r="AI56" s="4">
        <v>48.482999999999997</v>
      </c>
      <c r="AJ56" s="4">
        <v>41.81</v>
      </c>
      <c r="AK56" s="4">
        <v>174.321</v>
      </c>
      <c r="AL56" s="4">
        <v>109.437</v>
      </c>
      <c r="AM56" s="4">
        <v>89.355999999999995</v>
      </c>
    </row>
    <row r="57" spans="1:1005" ht="15" x14ac:dyDescent="0.25">
      <c r="A57" s="40">
        <v>45597</v>
      </c>
      <c r="B57" s="4"/>
      <c r="C57" s="4"/>
      <c r="D57" s="9">
        <v>49.55</v>
      </c>
      <c r="E57" s="9">
        <v>62.241</v>
      </c>
      <c r="F57" s="9">
        <v>80.335999999999999</v>
      </c>
      <c r="G57" s="9">
        <v>47.064999999999998</v>
      </c>
      <c r="H57" s="9">
        <v>37.692</v>
      </c>
      <c r="I57" s="9">
        <v>47.258000000000003</v>
      </c>
      <c r="J57" s="9">
        <v>52.292000000000002</v>
      </c>
      <c r="K57" s="9">
        <v>58.54</v>
      </c>
      <c r="L57" s="9">
        <v>34.463999999999999</v>
      </c>
      <c r="M57" s="9">
        <v>62.134999999999998</v>
      </c>
      <c r="N57" s="9">
        <v>49.832000000000001</v>
      </c>
      <c r="O57" s="9">
        <v>65.566000000000003</v>
      </c>
      <c r="P57" s="9">
        <v>67.917000000000002</v>
      </c>
      <c r="Q57" s="9">
        <v>74.813999999999993</v>
      </c>
      <c r="R57" s="9">
        <v>62.975999999999999</v>
      </c>
      <c r="S57" s="9">
        <v>63.106999999999999</v>
      </c>
      <c r="T57" s="9">
        <v>47.21</v>
      </c>
      <c r="U57" s="9">
        <v>41.051000000000002</v>
      </c>
      <c r="V57" s="9">
        <v>37.317</v>
      </c>
      <c r="W57" s="9">
        <v>37.506999999999998</v>
      </c>
      <c r="X57" s="9">
        <v>79.346000000000004</v>
      </c>
      <c r="Y57" s="9">
        <v>54.837000000000003</v>
      </c>
      <c r="Z57" s="9">
        <v>54.359000000000002</v>
      </c>
      <c r="AA57" s="9">
        <v>48.116</v>
      </c>
      <c r="AB57" s="9">
        <v>52.978000000000002</v>
      </c>
      <c r="AC57" s="9">
        <v>62.146999999999998</v>
      </c>
      <c r="AD57" s="9">
        <v>46.003</v>
      </c>
      <c r="AE57" s="26">
        <v>77.424000000000007</v>
      </c>
      <c r="AF57" s="9">
        <v>52.484999999999999</v>
      </c>
      <c r="AG57" s="9">
        <v>41.749000000000002</v>
      </c>
      <c r="AH57" s="9">
        <v>73.944000000000003</v>
      </c>
      <c r="AI57" s="4">
        <v>50.695999999999998</v>
      </c>
      <c r="AJ57" s="4">
        <v>50.203000000000003</v>
      </c>
      <c r="AK57" s="4">
        <v>88.156999999999996</v>
      </c>
      <c r="AL57" s="4">
        <v>91.789000000000001</v>
      </c>
      <c r="AM57" s="4">
        <v>66.337999999999994</v>
      </c>
    </row>
    <row r="58" spans="1:1005" ht="15" x14ac:dyDescent="0.25">
      <c r="A58" s="40">
        <v>45627</v>
      </c>
      <c r="B58" s="4"/>
      <c r="C58" s="4"/>
      <c r="D58" s="9">
        <v>34.85</v>
      </c>
      <c r="E58" s="9">
        <v>45.951000000000001</v>
      </c>
      <c r="F58" s="9">
        <v>66.394999999999996</v>
      </c>
      <c r="G58" s="9">
        <v>43.692</v>
      </c>
      <c r="H58" s="9">
        <v>33.360999999999997</v>
      </c>
      <c r="I58" s="9">
        <v>41.552999999999997</v>
      </c>
      <c r="J58" s="9">
        <v>40.662999999999997</v>
      </c>
      <c r="K58" s="9">
        <v>49.447000000000003</v>
      </c>
      <c r="L58" s="9">
        <v>29.817</v>
      </c>
      <c r="M58" s="9">
        <v>52.673999999999999</v>
      </c>
      <c r="N58" s="9">
        <v>38.51</v>
      </c>
      <c r="O58" s="9">
        <v>65.427000000000007</v>
      </c>
      <c r="P58" s="9">
        <v>64.070999999999998</v>
      </c>
      <c r="Q58" s="9">
        <v>62.042999999999999</v>
      </c>
      <c r="R58" s="9">
        <v>56.273000000000003</v>
      </c>
      <c r="S58" s="9">
        <v>56.594999999999999</v>
      </c>
      <c r="T58" s="9">
        <v>37.851999999999997</v>
      </c>
      <c r="U58" s="9">
        <v>32.889000000000003</v>
      </c>
      <c r="V58" s="9">
        <v>30.771999999999998</v>
      </c>
      <c r="W58" s="9">
        <v>32.417000000000002</v>
      </c>
      <c r="X58" s="9">
        <v>47.432000000000002</v>
      </c>
      <c r="Y58" s="9">
        <v>49.168999999999997</v>
      </c>
      <c r="Z58" s="9">
        <v>46.158999999999999</v>
      </c>
      <c r="AA58" s="9">
        <v>34.265000000000001</v>
      </c>
      <c r="AB58" s="9">
        <v>43.710999999999999</v>
      </c>
      <c r="AC58" s="9">
        <v>50.616999999999997</v>
      </c>
      <c r="AD58" s="9">
        <v>40.031999999999996</v>
      </c>
      <c r="AE58" s="26">
        <v>66.138999999999996</v>
      </c>
      <c r="AF58" s="9">
        <v>42.737000000000002</v>
      </c>
      <c r="AG58" s="9">
        <v>31.972999999999999</v>
      </c>
      <c r="AH58" s="9">
        <v>57.473999999999997</v>
      </c>
      <c r="AI58" s="4">
        <v>46.258000000000003</v>
      </c>
      <c r="AJ58" s="4">
        <v>43.365000000000002</v>
      </c>
      <c r="AK58" s="4">
        <v>69.989999999999995</v>
      </c>
      <c r="AL58" s="4">
        <v>72.989999999999995</v>
      </c>
      <c r="AM58" s="4">
        <v>56.094000000000001</v>
      </c>
    </row>
    <row r="59" spans="1:1005" ht="15" x14ac:dyDescent="0.25">
      <c r="A59" s="40">
        <v>45658</v>
      </c>
      <c r="B59" s="4"/>
      <c r="C59" s="4"/>
      <c r="D59" s="9">
        <v>40.340000000000003</v>
      </c>
      <c r="E59" s="9">
        <v>40.713999999999999</v>
      </c>
      <c r="F59" s="9">
        <v>57.250999999999998</v>
      </c>
      <c r="G59" s="9">
        <v>36.067</v>
      </c>
      <c r="H59" s="9">
        <v>27.995000000000001</v>
      </c>
      <c r="I59" s="9">
        <v>37.29</v>
      </c>
      <c r="J59" s="9">
        <v>34.237000000000002</v>
      </c>
      <c r="K59" s="9">
        <v>42.872999999999998</v>
      </c>
      <c r="L59" s="9">
        <v>27.248999999999999</v>
      </c>
      <c r="M59" s="9">
        <v>47.707000000000001</v>
      </c>
      <c r="N59" s="9">
        <v>35.790999999999997</v>
      </c>
      <c r="O59" s="9">
        <v>54.899000000000001</v>
      </c>
      <c r="P59" s="9">
        <v>78.274000000000001</v>
      </c>
      <c r="Q59" s="9">
        <v>54.792000000000002</v>
      </c>
      <c r="R59" s="9">
        <v>50.088000000000001</v>
      </c>
      <c r="S59" s="9">
        <v>51.293999999999997</v>
      </c>
      <c r="T59" s="9">
        <v>33.648000000000003</v>
      </c>
      <c r="U59" s="9">
        <v>27.974</v>
      </c>
      <c r="V59" s="9">
        <v>27.661999999999999</v>
      </c>
      <c r="W59" s="9">
        <v>29.477</v>
      </c>
      <c r="X59" s="9">
        <v>41.901000000000003</v>
      </c>
      <c r="Y59" s="9">
        <v>49.892000000000003</v>
      </c>
      <c r="Z59" s="9">
        <v>43.094999999999999</v>
      </c>
      <c r="AA59" s="9">
        <v>28.792999999999999</v>
      </c>
      <c r="AB59" s="9">
        <v>40.496000000000002</v>
      </c>
      <c r="AC59" s="9">
        <v>44.445999999999998</v>
      </c>
      <c r="AD59" s="9">
        <v>36.880000000000003</v>
      </c>
      <c r="AE59" s="26">
        <v>61.216999999999999</v>
      </c>
      <c r="AF59" s="9">
        <v>35.683999999999997</v>
      </c>
      <c r="AG59" s="9">
        <v>28.870999999999999</v>
      </c>
      <c r="AH59" s="9">
        <v>53.512</v>
      </c>
      <c r="AI59" s="4">
        <v>50.423999999999999</v>
      </c>
      <c r="AJ59" s="4">
        <v>38.886000000000003</v>
      </c>
      <c r="AK59" s="4">
        <v>63.866</v>
      </c>
      <c r="AL59" s="4">
        <v>64.575000000000003</v>
      </c>
      <c r="AM59" s="4">
        <v>50.005000000000003</v>
      </c>
    </row>
    <row r="60" spans="1:1005" ht="15" x14ac:dyDescent="0.25">
      <c r="A60" s="40">
        <v>45689</v>
      </c>
      <c r="B60" s="4"/>
      <c r="C60" s="4"/>
      <c r="D60" s="9">
        <v>44.54</v>
      </c>
      <c r="E60" s="9">
        <v>102.861</v>
      </c>
      <c r="F60" s="9">
        <v>55.936999999999998</v>
      </c>
      <c r="G60" s="9">
        <v>35.350999999999999</v>
      </c>
      <c r="H60" s="9">
        <v>30.64</v>
      </c>
      <c r="I60" s="9">
        <v>34.779000000000003</v>
      </c>
      <c r="J60" s="9">
        <v>40.039000000000001</v>
      </c>
      <c r="K60" s="9">
        <v>42.302999999999997</v>
      </c>
      <c r="L60" s="9">
        <v>29.122</v>
      </c>
      <c r="M60" s="9">
        <v>45.183999999999997</v>
      </c>
      <c r="N60" s="9">
        <v>52.767000000000003</v>
      </c>
      <c r="O60" s="9">
        <v>65.960999999999999</v>
      </c>
      <c r="P60" s="9">
        <v>60.295000000000002</v>
      </c>
      <c r="Q60" s="9">
        <v>50.857999999999997</v>
      </c>
      <c r="R60" s="9">
        <v>49.396000000000001</v>
      </c>
      <c r="S60" s="9">
        <v>55.366</v>
      </c>
      <c r="T60" s="9">
        <v>33.582000000000001</v>
      </c>
      <c r="U60" s="9">
        <v>28.617999999999999</v>
      </c>
      <c r="V60" s="9">
        <v>39.991</v>
      </c>
      <c r="W60" s="9">
        <v>31.364999999999998</v>
      </c>
      <c r="X60" s="9">
        <v>41.128</v>
      </c>
      <c r="Y60" s="9">
        <v>46.384</v>
      </c>
      <c r="Z60" s="9">
        <v>46.127000000000002</v>
      </c>
      <c r="AA60" s="9">
        <v>28.506</v>
      </c>
      <c r="AB60" s="9">
        <v>40.792999999999999</v>
      </c>
      <c r="AC60" s="9">
        <v>41.817</v>
      </c>
      <c r="AD60" s="9">
        <v>37.871000000000002</v>
      </c>
      <c r="AE60" s="26">
        <v>58.133000000000003</v>
      </c>
      <c r="AF60" s="9">
        <v>35.628</v>
      </c>
      <c r="AG60" s="9">
        <v>39.094999999999999</v>
      </c>
      <c r="AH60" s="9">
        <v>63.122999999999998</v>
      </c>
      <c r="AI60" s="4">
        <v>44.744999999999997</v>
      </c>
      <c r="AJ60" s="4">
        <v>42.363</v>
      </c>
      <c r="AK60" s="4">
        <v>61.287999999999997</v>
      </c>
      <c r="AL60" s="4">
        <v>58.744</v>
      </c>
      <c r="AM60" s="4">
        <v>47.134</v>
      </c>
    </row>
    <row r="61" spans="1:1005" ht="15" x14ac:dyDescent="0.25">
      <c r="A61" s="40">
        <v>45717</v>
      </c>
      <c r="B61" s="4"/>
      <c r="C61" s="4"/>
      <c r="D61" s="9">
        <v>102.32</v>
      </c>
      <c r="E61" s="9">
        <v>214.65100000000001</v>
      </c>
      <c r="F61" s="9">
        <v>86.664000000000001</v>
      </c>
      <c r="G61" s="9">
        <v>79.081000000000003</v>
      </c>
      <c r="H61" s="9">
        <v>106.38800000000001</v>
      </c>
      <c r="I61" s="9">
        <v>74.275000000000006</v>
      </c>
      <c r="J61" s="9">
        <v>60.835999999999999</v>
      </c>
      <c r="K61" s="9">
        <v>118.92700000000001</v>
      </c>
      <c r="L61" s="9">
        <v>92.52</v>
      </c>
      <c r="M61" s="9">
        <v>108.944</v>
      </c>
      <c r="N61" s="9">
        <v>114.541</v>
      </c>
      <c r="O61" s="9">
        <v>100.962</v>
      </c>
      <c r="P61" s="9">
        <v>117.46899999999999</v>
      </c>
      <c r="Q61" s="9">
        <v>98.600999999999999</v>
      </c>
      <c r="R61" s="9">
        <v>89.021000000000001</v>
      </c>
      <c r="S61" s="9">
        <v>81.022999999999996</v>
      </c>
      <c r="T61" s="9">
        <v>69.513000000000005</v>
      </c>
      <c r="U61" s="9">
        <v>53.396999999999998</v>
      </c>
      <c r="V61" s="9">
        <v>65.872</v>
      </c>
      <c r="W61" s="9">
        <v>95.518000000000001</v>
      </c>
      <c r="X61" s="9">
        <v>88.381</v>
      </c>
      <c r="Y61" s="9">
        <v>74.036000000000001</v>
      </c>
      <c r="Z61" s="9">
        <v>103.55500000000001</v>
      </c>
      <c r="AA61" s="9">
        <v>50.332000000000001</v>
      </c>
      <c r="AB61" s="9">
        <v>81.084000000000003</v>
      </c>
      <c r="AC61" s="9">
        <v>67.186999999999998</v>
      </c>
      <c r="AD61" s="9">
        <v>65.447000000000003</v>
      </c>
      <c r="AE61" s="26">
        <v>112.649</v>
      </c>
      <c r="AF61" s="9">
        <v>68.953000000000003</v>
      </c>
      <c r="AG61" s="9">
        <v>70.671999999999997</v>
      </c>
      <c r="AH61" s="9">
        <v>106.928</v>
      </c>
      <c r="AI61" s="4">
        <v>78.13</v>
      </c>
      <c r="AJ61" s="4">
        <v>82.36</v>
      </c>
      <c r="AK61" s="4">
        <v>116.27</v>
      </c>
      <c r="AL61" s="4">
        <v>84.081999999999994</v>
      </c>
      <c r="AM61" s="4">
        <v>74.847999999999999</v>
      </c>
    </row>
    <row r="62" spans="1:1005" ht="15" x14ac:dyDescent="0.25">
      <c r="A62" s="40">
        <v>45748</v>
      </c>
      <c r="B62" s="4"/>
      <c r="C62" s="4"/>
      <c r="D62" s="9">
        <v>133.5</v>
      </c>
      <c r="E62" s="9">
        <v>338.55</v>
      </c>
      <c r="F62" s="9">
        <v>145.88900000000001</v>
      </c>
      <c r="G62" s="9">
        <v>124.31699999999999</v>
      </c>
      <c r="H62" s="9">
        <v>158.96700000000001</v>
      </c>
      <c r="I62" s="9">
        <v>130.273</v>
      </c>
      <c r="J62" s="9">
        <v>83.61</v>
      </c>
      <c r="K62" s="9">
        <v>118.899</v>
      </c>
      <c r="L62" s="9">
        <v>162.22999999999999</v>
      </c>
      <c r="M62" s="9">
        <v>139.18899999999999</v>
      </c>
      <c r="N62" s="9">
        <v>97.783000000000001</v>
      </c>
      <c r="O62" s="9">
        <v>157.05000000000001</v>
      </c>
      <c r="P62" s="9">
        <v>142.38399999999999</v>
      </c>
      <c r="Q62" s="9">
        <v>165.358</v>
      </c>
      <c r="R62" s="9">
        <v>109.58799999999999</v>
      </c>
      <c r="S62" s="9">
        <v>116.764</v>
      </c>
      <c r="T62" s="9">
        <v>105.68600000000001</v>
      </c>
      <c r="U62" s="9">
        <v>86.218000000000004</v>
      </c>
      <c r="V62" s="9">
        <v>92.856999999999999</v>
      </c>
      <c r="W62" s="9">
        <v>154.08500000000001</v>
      </c>
      <c r="X62" s="9">
        <v>127.904</v>
      </c>
      <c r="Y62" s="9">
        <v>138.16999999999999</v>
      </c>
      <c r="Z62" s="9">
        <v>103.877</v>
      </c>
      <c r="AA62" s="9">
        <v>54.835999999999999</v>
      </c>
      <c r="AB62" s="9">
        <v>123.38800000000001</v>
      </c>
      <c r="AC62" s="9">
        <v>87.468000000000004</v>
      </c>
      <c r="AD62" s="9">
        <v>199.036</v>
      </c>
      <c r="AE62" s="26">
        <v>191.73099999999999</v>
      </c>
      <c r="AF62" s="9">
        <v>73.801000000000002</v>
      </c>
      <c r="AG62" s="9">
        <v>93.322999999999993</v>
      </c>
      <c r="AH62" s="9">
        <v>111.93600000000001</v>
      </c>
      <c r="AI62" s="4">
        <v>86.152000000000001</v>
      </c>
      <c r="AJ62" s="4">
        <v>95.872</v>
      </c>
      <c r="AK62" s="4">
        <v>166.464</v>
      </c>
      <c r="AL62" s="4">
        <v>150.25800000000001</v>
      </c>
      <c r="AM62" s="4">
        <v>149.72300000000001</v>
      </c>
    </row>
    <row r="63" spans="1:1005" ht="15" x14ac:dyDescent="0.25">
      <c r="A63" s="40">
        <v>45778</v>
      </c>
      <c r="B63" s="4"/>
      <c r="C63" s="4"/>
      <c r="D63" s="9">
        <v>245.16</v>
      </c>
      <c r="E63" s="9">
        <v>518.49</v>
      </c>
      <c r="F63" s="9">
        <v>393.37200000000001</v>
      </c>
      <c r="G63" s="9">
        <v>169.01400000000001</v>
      </c>
      <c r="H63" s="9">
        <v>172.18299999999999</v>
      </c>
      <c r="I63" s="9">
        <v>105.532</v>
      </c>
      <c r="J63" s="9">
        <v>130.15299999999999</v>
      </c>
      <c r="K63" s="9">
        <v>194.79900000000001</v>
      </c>
      <c r="L63" s="9">
        <v>322.23099999999999</v>
      </c>
      <c r="M63" s="9">
        <v>241.84200000000001</v>
      </c>
      <c r="N63" s="9">
        <v>156.82300000000001</v>
      </c>
      <c r="O63" s="9">
        <v>243.023</v>
      </c>
      <c r="P63" s="9">
        <v>482.63799999999998</v>
      </c>
      <c r="Q63" s="9">
        <v>263.08800000000002</v>
      </c>
      <c r="R63" s="9">
        <v>344.69400000000002</v>
      </c>
      <c r="S63" s="9">
        <v>200.233</v>
      </c>
      <c r="T63" s="9">
        <v>178.28800000000001</v>
      </c>
      <c r="U63" s="9">
        <v>63.118000000000002</v>
      </c>
      <c r="V63" s="9">
        <v>79.418999999999997</v>
      </c>
      <c r="W63" s="9">
        <v>132.19999999999999</v>
      </c>
      <c r="X63" s="9">
        <v>272.48200000000003</v>
      </c>
      <c r="Y63" s="9">
        <v>297.33999999999997</v>
      </c>
      <c r="Z63" s="9">
        <v>220.011</v>
      </c>
      <c r="AA63" s="9">
        <v>131.881</v>
      </c>
      <c r="AB63" s="9">
        <v>200.499</v>
      </c>
      <c r="AC63" s="9">
        <v>66.427000000000007</v>
      </c>
      <c r="AD63" s="9">
        <v>336.077</v>
      </c>
      <c r="AE63" s="26">
        <v>243.59800000000001</v>
      </c>
      <c r="AF63" s="9">
        <v>101.504</v>
      </c>
      <c r="AG63" s="9">
        <v>202.054</v>
      </c>
      <c r="AH63" s="9">
        <v>237.83600000000001</v>
      </c>
      <c r="AI63" s="4">
        <v>149.02699999999999</v>
      </c>
      <c r="AJ63" s="4">
        <v>294.12299999999999</v>
      </c>
      <c r="AK63" s="4">
        <v>371.31099999999998</v>
      </c>
      <c r="AL63" s="4">
        <v>372.57900000000001</v>
      </c>
      <c r="AM63" s="4">
        <v>345.60300000000001</v>
      </c>
    </row>
    <row r="64" spans="1:1005" ht="15" x14ac:dyDescent="0.25">
      <c r="A64" s="40">
        <v>45809</v>
      </c>
      <c r="B64" s="4"/>
      <c r="C64" s="4"/>
      <c r="D64" s="4">
        <v>389.71</v>
      </c>
      <c r="E64" s="9">
        <v>1126.81</v>
      </c>
      <c r="F64" s="9">
        <v>287.13600000000002</v>
      </c>
      <c r="G64" s="9">
        <v>181.31800000000001</v>
      </c>
      <c r="H64" s="9">
        <v>280.80399999999997</v>
      </c>
      <c r="I64" s="9">
        <v>300.81400000000002</v>
      </c>
      <c r="J64" s="9">
        <v>480.387</v>
      </c>
      <c r="K64" s="9">
        <v>83.472999999999999</v>
      </c>
      <c r="L64" s="9">
        <v>499.91800000000001</v>
      </c>
      <c r="M64" s="9">
        <v>211.93299999999999</v>
      </c>
      <c r="N64" s="9">
        <v>601.94500000000005</v>
      </c>
      <c r="O64" s="9">
        <v>709.23400000000004</v>
      </c>
      <c r="P64" s="9">
        <v>879.53099999999995</v>
      </c>
      <c r="Q64" s="9">
        <v>485.83199999999999</v>
      </c>
      <c r="R64" s="9">
        <v>775.85</v>
      </c>
      <c r="S64" s="9">
        <v>258.98599999999999</v>
      </c>
      <c r="T64" s="9">
        <v>168.31100000000001</v>
      </c>
      <c r="U64" s="9">
        <v>206.00800000000001</v>
      </c>
      <c r="V64" s="9">
        <v>274.95400000000001</v>
      </c>
      <c r="W64" s="9">
        <v>266.24400000000003</v>
      </c>
      <c r="X64" s="9">
        <v>479.315</v>
      </c>
      <c r="Y64" s="9">
        <v>350.685</v>
      </c>
      <c r="Z64" s="9">
        <v>89.837000000000003</v>
      </c>
      <c r="AA64" s="9">
        <v>346.83</v>
      </c>
      <c r="AB64" s="9">
        <v>557.46900000000005</v>
      </c>
      <c r="AC64" s="9">
        <v>294.28399999999999</v>
      </c>
      <c r="AD64" s="9">
        <v>674.39099999999996</v>
      </c>
      <c r="AE64" s="26">
        <v>230.8</v>
      </c>
      <c r="AF64" s="9">
        <v>115.44199999999999</v>
      </c>
      <c r="AG64" s="9">
        <v>516.42399999999998</v>
      </c>
      <c r="AH64" s="9">
        <v>369.23200000000003</v>
      </c>
      <c r="AI64" s="4">
        <v>232.19200000000001</v>
      </c>
      <c r="AJ64" s="4">
        <v>578.18899999999996</v>
      </c>
      <c r="AK64" s="4">
        <v>1014.4</v>
      </c>
      <c r="AL64" s="4">
        <v>592.15899999999999</v>
      </c>
      <c r="AM64" s="4">
        <v>592.15899999999999</v>
      </c>
      <c r="ALQ64" s="4" t="e">
        <v>#N/A</v>
      </c>
    </row>
    <row r="65" spans="1:1005" ht="15" x14ac:dyDescent="0.25">
      <c r="A65" s="40">
        <v>45839</v>
      </c>
      <c r="B65" s="4"/>
      <c r="C65" s="4"/>
      <c r="D65" s="4">
        <v>210.17</v>
      </c>
      <c r="E65" s="9">
        <v>377.846</v>
      </c>
      <c r="F65" s="9">
        <v>106.60599999999999</v>
      </c>
      <c r="G65" s="9">
        <v>33.508000000000003</v>
      </c>
      <c r="H65" s="9">
        <v>164.114</v>
      </c>
      <c r="I65" s="9">
        <v>201.929</v>
      </c>
      <c r="J65" s="9">
        <v>224.96100000000001</v>
      </c>
      <c r="K65" s="9">
        <v>45.03</v>
      </c>
      <c r="L65" s="9">
        <v>280.11900000000003</v>
      </c>
      <c r="M65" s="9">
        <v>44.170999999999999</v>
      </c>
      <c r="N65" s="9">
        <v>609.279</v>
      </c>
      <c r="O65" s="9">
        <v>326.87700000000001</v>
      </c>
      <c r="P65" s="9">
        <v>360.18299999999999</v>
      </c>
      <c r="Q65" s="9">
        <v>462.80599999999998</v>
      </c>
      <c r="R65" s="9">
        <v>424.40899999999999</v>
      </c>
      <c r="S65" s="9">
        <v>78.75</v>
      </c>
      <c r="T65" s="9">
        <v>45.616999999999997</v>
      </c>
      <c r="U65" s="9">
        <v>94.301000000000002</v>
      </c>
      <c r="V65" s="9">
        <v>111.07299999999999</v>
      </c>
      <c r="W65" s="9">
        <v>191.47499999999999</v>
      </c>
      <c r="X65" s="9">
        <v>322.77199999999999</v>
      </c>
      <c r="Y65" s="9">
        <v>92.414000000000001</v>
      </c>
      <c r="Z65" s="9">
        <v>15.837999999999999</v>
      </c>
      <c r="AA65" s="9">
        <v>245.458</v>
      </c>
      <c r="AB65" s="9">
        <v>411.30700000000002</v>
      </c>
      <c r="AC65" s="9">
        <v>232.15299999999999</v>
      </c>
      <c r="AD65" s="9">
        <v>848.81899999999996</v>
      </c>
      <c r="AE65" s="26">
        <v>87.494</v>
      </c>
      <c r="AF65" s="9">
        <v>45.213999999999999</v>
      </c>
      <c r="AG65" s="9">
        <v>313.76299999999998</v>
      </c>
      <c r="AH65" s="9">
        <v>166.815</v>
      </c>
      <c r="AI65" s="4">
        <v>88.552000000000007</v>
      </c>
      <c r="AJ65" s="4">
        <v>561.98900000000003</v>
      </c>
      <c r="AK65" s="4">
        <v>605.096</v>
      </c>
      <c r="AL65" s="4">
        <v>324.11799999999999</v>
      </c>
      <c r="AM65" s="4">
        <v>324.11799999999999</v>
      </c>
      <c r="ALQ65" s="4" t="e">
        <v>#N/A</v>
      </c>
    </row>
    <row r="66" spans="1:1005" ht="15" x14ac:dyDescent="0.25">
      <c r="A66" s="40">
        <v>45870</v>
      </c>
      <c r="B66" s="4"/>
      <c r="C66" s="4"/>
      <c r="D66" s="4">
        <v>88.63</v>
      </c>
      <c r="E66" s="9">
        <v>133.18100000000001</v>
      </c>
      <c r="F66" s="9">
        <v>73.971999999999994</v>
      </c>
      <c r="G66" s="9">
        <v>31.047000000000001</v>
      </c>
      <c r="H66" s="9">
        <v>69.185000000000002</v>
      </c>
      <c r="I66" s="9">
        <v>65.179000000000002</v>
      </c>
      <c r="J66" s="9">
        <v>97.096999999999994</v>
      </c>
      <c r="K66" s="9">
        <v>28.302</v>
      </c>
      <c r="L66" s="9">
        <v>209.14699999999999</v>
      </c>
      <c r="M66" s="9">
        <v>36.896999999999998</v>
      </c>
      <c r="N66" s="9">
        <v>192.929</v>
      </c>
      <c r="O66" s="9">
        <v>104.006</v>
      </c>
      <c r="P66" s="9">
        <v>175.52099999999999</v>
      </c>
      <c r="Q66" s="9">
        <v>152.52099999999999</v>
      </c>
      <c r="R66" s="9">
        <v>141.74600000000001</v>
      </c>
      <c r="S66" s="9">
        <v>44.381999999999998</v>
      </c>
      <c r="T66" s="9">
        <v>27.861000000000001</v>
      </c>
      <c r="U66" s="9">
        <v>39.173999999999999</v>
      </c>
      <c r="V66" s="9">
        <v>43.720999999999997</v>
      </c>
      <c r="W66" s="9">
        <v>74.983999999999995</v>
      </c>
      <c r="X66" s="9">
        <v>100.73399999999999</v>
      </c>
      <c r="Y66" s="9">
        <v>52.116999999999997</v>
      </c>
      <c r="Z66" s="9">
        <v>33.29</v>
      </c>
      <c r="AA66" s="9">
        <v>72.906999999999996</v>
      </c>
      <c r="AB66" s="9">
        <v>127.812</v>
      </c>
      <c r="AC66" s="9">
        <v>72.543999999999997</v>
      </c>
      <c r="AD66" s="9">
        <v>226.905</v>
      </c>
      <c r="AE66" s="26">
        <v>45.146999999999998</v>
      </c>
      <c r="AF66" s="9">
        <v>28.146000000000001</v>
      </c>
      <c r="AG66" s="9">
        <v>111.916</v>
      </c>
      <c r="AH66" s="9">
        <v>62.186</v>
      </c>
      <c r="AI66" s="4">
        <v>39.965000000000003</v>
      </c>
      <c r="AJ66" s="4">
        <v>241.30199999999999</v>
      </c>
      <c r="AK66" s="4">
        <v>210.23699999999999</v>
      </c>
      <c r="AL66" s="4">
        <v>117.994</v>
      </c>
      <c r="AM66" s="4">
        <v>117.994</v>
      </c>
      <c r="ALQ66" s="4" t="e">
        <v>#N/A</v>
      </c>
    </row>
    <row r="67" spans="1:1005" ht="15" x14ac:dyDescent="0.25">
      <c r="A67" s="40">
        <v>45901</v>
      </c>
      <c r="B67" s="4"/>
      <c r="C67" s="4"/>
      <c r="D67" s="4">
        <v>55.11</v>
      </c>
      <c r="E67" s="9">
        <v>80.828000000000003</v>
      </c>
      <c r="F67" s="9">
        <v>49.457000000000001</v>
      </c>
      <c r="G67" s="9">
        <v>26.738</v>
      </c>
      <c r="H67" s="9">
        <v>50.183</v>
      </c>
      <c r="I67" s="9">
        <v>41.978000000000002</v>
      </c>
      <c r="J67" s="9">
        <v>73.674000000000007</v>
      </c>
      <c r="K67" s="9">
        <v>28.562000000000001</v>
      </c>
      <c r="L67" s="9">
        <v>81.67</v>
      </c>
      <c r="M67" s="9">
        <v>30.472000000000001</v>
      </c>
      <c r="N67" s="9">
        <v>78.277000000000001</v>
      </c>
      <c r="O67" s="9">
        <v>63.497</v>
      </c>
      <c r="P67" s="9">
        <v>110.181</v>
      </c>
      <c r="Q67" s="9">
        <v>69.158000000000001</v>
      </c>
      <c r="R67" s="9">
        <v>97.932000000000002</v>
      </c>
      <c r="S67" s="9">
        <v>52.64</v>
      </c>
      <c r="T67" s="9">
        <v>23.495999999999999</v>
      </c>
      <c r="U67" s="9">
        <v>36.015999999999998</v>
      </c>
      <c r="V67" s="9">
        <v>39.722000000000001</v>
      </c>
      <c r="W67" s="9">
        <v>59.097000000000001</v>
      </c>
      <c r="X67" s="9">
        <v>56.095999999999997</v>
      </c>
      <c r="Y67" s="9">
        <v>41.808</v>
      </c>
      <c r="Z67" s="9">
        <v>29.565999999999999</v>
      </c>
      <c r="AA67" s="9">
        <v>57.143000000000001</v>
      </c>
      <c r="AB67" s="9">
        <v>57.920999999999999</v>
      </c>
      <c r="AC67" s="9">
        <v>45.960999999999999</v>
      </c>
      <c r="AD67" s="9">
        <v>95.971999999999994</v>
      </c>
      <c r="AE67" s="26">
        <v>34.222999999999999</v>
      </c>
      <c r="AF67" s="9">
        <v>31.478999999999999</v>
      </c>
      <c r="AG67" s="9">
        <v>78.096999999999994</v>
      </c>
      <c r="AH67" s="9">
        <v>42.408000000000001</v>
      </c>
      <c r="AI67" s="4">
        <v>26.436</v>
      </c>
      <c r="AJ67" s="4">
        <v>121.012</v>
      </c>
      <c r="AK67" s="4">
        <v>114.74</v>
      </c>
      <c r="AL67" s="4">
        <v>80.459999999999994</v>
      </c>
      <c r="AM67" s="4">
        <v>80.459999999999994</v>
      </c>
      <c r="ALQ67" s="4" t="e">
        <v>#N/A</v>
      </c>
    </row>
    <row r="68" spans="1:1005" ht="15" x14ac:dyDescent="0.25">
      <c r="A68" s="40"/>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26"/>
      <c r="AF68" s="9"/>
      <c r="AG68" s="9"/>
      <c r="AH68" s="9"/>
      <c r="ALQ68" s="4" t="e">
        <v>#N/A</v>
      </c>
    </row>
    <row r="69" spans="1:1005" ht="15" x14ac:dyDescent="0.25">
      <c r="A69" s="40"/>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26"/>
      <c r="AF69" s="9"/>
      <c r="AG69" s="9"/>
      <c r="AH69" s="9"/>
      <c r="ALQ69" s="4" t="e">
        <v>#N/A</v>
      </c>
    </row>
    <row r="70" spans="1:1005" ht="15" x14ac:dyDescent="0.25">
      <c r="A70" s="40"/>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26"/>
      <c r="AF70" s="9"/>
      <c r="AG70" s="9"/>
      <c r="AH70" s="9"/>
      <c r="ALQ70" s="4" t="e">
        <v>#N/A</v>
      </c>
    </row>
    <row r="71" spans="1:1005" ht="15" x14ac:dyDescent="0.25">
      <c r="A71" s="40"/>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26"/>
      <c r="AF71" s="9"/>
      <c r="AG71" s="9"/>
      <c r="AH71" s="9"/>
      <c r="ALQ71" s="4" t="e">
        <v>#N/A</v>
      </c>
    </row>
    <row r="72" spans="1:1005" ht="15" x14ac:dyDescent="0.25">
      <c r="A72" s="40"/>
      <c r="B72" s="4"/>
      <c r="C72" s="4"/>
      <c r="D72" s="4"/>
      <c r="ALQ72" s="4" t="e">
        <v>#N/A</v>
      </c>
    </row>
    <row r="73" spans="1:1005" ht="15" x14ac:dyDescent="0.25">
      <c r="A73" s="40"/>
      <c r="B73" s="4"/>
      <c r="C73" s="4"/>
      <c r="D73" s="4"/>
    </row>
    <row r="74" spans="1:1005" ht="15" x14ac:dyDescent="0.25">
      <c r="A74" s="40"/>
      <c r="B74" s="4"/>
      <c r="C74" s="4"/>
      <c r="D74" s="4"/>
    </row>
    <row r="75" spans="1:1005" ht="15" x14ac:dyDescent="0.25">
      <c r="A75" s="40"/>
      <c r="B75" s="4"/>
      <c r="C75" s="4"/>
      <c r="D75" s="4"/>
    </row>
    <row r="76" spans="1:1005" ht="15" x14ac:dyDescent="0.25">
      <c r="A76" s="40"/>
      <c r="B76" s="4"/>
      <c r="C76" s="4"/>
      <c r="D76" s="4"/>
    </row>
    <row r="77" spans="1:1005" ht="15" x14ac:dyDescent="0.25">
      <c r="A77" s="40"/>
      <c r="B77" s="4"/>
      <c r="C77" s="4"/>
      <c r="D77" s="4"/>
    </row>
    <row r="78" spans="1:1005" ht="15" x14ac:dyDescent="0.25">
      <c r="A78" s="40"/>
      <c r="B78" s="4"/>
      <c r="C78" s="4"/>
      <c r="D78" s="4"/>
    </row>
    <row r="79" spans="1:1005" ht="15" x14ac:dyDescent="0.25">
      <c r="A79" s="40"/>
      <c r="B79" s="4"/>
      <c r="C79" s="4"/>
      <c r="D79" s="4"/>
    </row>
    <row r="80" spans="1:1005" ht="15" x14ac:dyDescent="0.25">
      <c r="A80" s="40"/>
      <c r="B80" s="4"/>
      <c r="C80" s="4"/>
      <c r="D80" s="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EB06F-D3F4-4659-9B7F-D71083727C21}">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3" customWidth="1"/>
    <col min="5" max="30" width="8" style="4" customWidth="1"/>
    <col min="31" max="31" width="8.140625" style="4" customWidth="1"/>
    <col min="32" max="54" width="8.85546875" style="4" customWidth="1"/>
    <col min="55" max="16384" width="18.7109375" style="4"/>
  </cols>
  <sheetData>
    <row r="1" spans="1:54" ht="15" x14ac:dyDescent="0.25">
      <c r="A1" s="41" t="s">
        <v>56</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3"/>
      <c r="AJ1" s="43"/>
      <c r="AK1" s="43"/>
      <c r="AL1" s="43"/>
      <c r="AM1" s="43"/>
    </row>
    <row r="2" spans="1:54" s="5" customFormat="1" ht="15" x14ac:dyDescent="0.25">
      <c r="A2" s="41"/>
      <c r="B2" s="43" t="s">
        <v>0</v>
      </c>
      <c r="C2" s="43" t="s">
        <v>1</v>
      </c>
      <c r="D2" s="43" t="s">
        <v>2</v>
      </c>
      <c r="E2" s="43">
        <v>1981</v>
      </c>
      <c r="F2" s="43">
        <v>1982</v>
      </c>
      <c r="G2" s="43">
        <v>1983</v>
      </c>
      <c r="H2" s="43">
        <v>1984</v>
      </c>
      <c r="I2" s="43">
        <v>1985</v>
      </c>
      <c r="J2" s="43">
        <v>1986</v>
      </c>
      <c r="K2" s="43">
        <v>1987</v>
      </c>
      <c r="L2" s="43">
        <v>1988</v>
      </c>
      <c r="M2" s="43">
        <v>1989</v>
      </c>
      <c r="N2" s="43">
        <v>1990</v>
      </c>
      <c r="O2" s="43">
        <v>1991</v>
      </c>
      <c r="P2" s="43">
        <v>1992</v>
      </c>
      <c r="Q2" s="43">
        <v>1993</v>
      </c>
      <c r="R2" s="43">
        <v>1994</v>
      </c>
      <c r="S2" s="43">
        <v>1995</v>
      </c>
      <c r="T2" s="43">
        <v>1996</v>
      </c>
      <c r="U2" s="43">
        <v>1997</v>
      </c>
      <c r="V2" s="43">
        <v>1998</v>
      </c>
      <c r="W2" s="43">
        <v>1999</v>
      </c>
      <c r="X2" s="43">
        <v>2000</v>
      </c>
      <c r="Y2" s="43">
        <v>2001</v>
      </c>
      <c r="Z2" s="43">
        <v>2002</v>
      </c>
      <c r="AA2" s="43">
        <v>2003</v>
      </c>
      <c r="AB2" s="43">
        <v>2004</v>
      </c>
      <c r="AC2" s="43">
        <v>2005</v>
      </c>
      <c r="AD2" s="43">
        <v>2006</v>
      </c>
      <c r="AE2" s="43">
        <v>2007</v>
      </c>
      <c r="AF2" s="43">
        <v>2008</v>
      </c>
      <c r="AG2" s="43">
        <v>2009</v>
      </c>
      <c r="AH2" s="43">
        <v>2010</v>
      </c>
      <c r="AI2" s="43">
        <v>2011</v>
      </c>
      <c r="AJ2" s="43">
        <v>2012</v>
      </c>
      <c r="AK2" s="43">
        <v>2013</v>
      </c>
      <c r="AL2" s="43">
        <v>2014</v>
      </c>
      <c r="AM2" s="4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4"/>
      <c r="B3" s="45" t="s">
        <v>3</v>
      </c>
      <c r="C3" s="45" t="s">
        <v>4</v>
      </c>
      <c r="D3" s="45" t="s">
        <v>5</v>
      </c>
      <c r="E3" s="45" t="s">
        <v>6</v>
      </c>
      <c r="F3" s="45" t="s">
        <v>7</v>
      </c>
      <c r="G3" s="45" t="s">
        <v>8</v>
      </c>
      <c r="H3" s="45" t="s">
        <v>9</v>
      </c>
      <c r="I3" s="45" t="s">
        <v>10</v>
      </c>
      <c r="J3" s="45" t="s">
        <v>11</v>
      </c>
      <c r="K3" s="45" t="s">
        <v>12</v>
      </c>
      <c r="L3" s="45" t="s">
        <v>13</v>
      </c>
      <c r="M3" s="45" t="s">
        <v>14</v>
      </c>
      <c r="N3" s="45" t="s">
        <v>15</v>
      </c>
      <c r="O3" s="45" t="s">
        <v>16</v>
      </c>
      <c r="P3" s="45" t="s">
        <v>17</v>
      </c>
      <c r="Q3" s="45" t="s">
        <v>18</v>
      </c>
      <c r="R3" s="45" t="s">
        <v>19</v>
      </c>
      <c r="S3" s="45" t="s">
        <v>20</v>
      </c>
      <c r="T3" s="45" t="s">
        <v>21</v>
      </c>
      <c r="U3" s="45" t="s">
        <v>22</v>
      </c>
      <c r="V3" s="45" t="s">
        <v>23</v>
      </c>
      <c r="W3" s="45" t="s">
        <v>24</v>
      </c>
      <c r="X3" s="45" t="s">
        <v>25</v>
      </c>
      <c r="Y3" s="45" t="s">
        <v>26</v>
      </c>
      <c r="Z3" s="45" t="s">
        <v>27</v>
      </c>
      <c r="AA3" s="45" t="s">
        <v>28</v>
      </c>
      <c r="AB3" s="45" t="s">
        <v>29</v>
      </c>
      <c r="AC3" s="45" t="s">
        <v>30</v>
      </c>
      <c r="AD3" s="45" t="s">
        <v>31</v>
      </c>
      <c r="AE3" s="45" t="s">
        <v>32</v>
      </c>
      <c r="AF3" s="45" t="s">
        <v>33</v>
      </c>
      <c r="AG3" s="45" t="s">
        <v>34</v>
      </c>
      <c r="AH3" s="45" t="s">
        <v>35</v>
      </c>
      <c r="AI3" s="45" t="s">
        <v>36</v>
      </c>
      <c r="AJ3" s="45" t="s">
        <v>37</v>
      </c>
      <c r="AK3" s="45" t="s">
        <v>38</v>
      </c>
      <c r="AL3" s="45" t="s">
        <v>39</v>
      </c>
      <c r="AM3" s="4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6">
        <v>43983</v>
      </c>
      <c r="B4"/>
      <c r="C4"/>
      <c r="D4" s="10">
        <v>161</v>
      </c>
      <c r="E4" s="10">
        <v>165.14400000000001</v>
      </c>
      <c r="F4" s="10">
        <v>141.24100000000001</v>
      </c>
      <c r="G4" s="10">
        <v>160.904</v>
      </c>
      <c r="H4" s="9">
        <v>220.596</v>
      </c>
      <c r="I4" s="9">
        <v>162.99199999999999</v>
      </c>
      <c r="J4" s="9">
        <v>177.298</v>
      </c>
      <c r="K4" s="9">
        <v>173.185</v>
      </c>
      <c r="L4" s="9">
        <v>161.643</v>
      </c>
      <c r="M4" s="9">
        <v>153.95599999999999</v>
      </c>
      <c r="N4" s="9">
        <v>158.578</v>
      </c>
      <c r="O4" s="9">
        <v>183.37200000000001</v>
      </c>
      <c r="P4" s="9">
        <v>155.91999999999999</v>
      </c>
      <c r="Q4" s="9">
        <v>161</v>
      </c>
      <c r="R4" s="9">
        <v>159.30500000000001</v>
      </c>
      <c r="S4" s="9">
        <v>164.68199999999999</v>
      </c>
      <c r="T4" s="9">
        <v>174.846</v>
      </c>
      <c r="U4" s="9">
        <v>196.21100000000001</v>
      </c>
      <c r="V4" s="9">
        <v>148.39500000000001</v>
      </c>
      <c r="W4" s="9">
        <v>160.27199999999999</v>
      </c>
      <c r="X4" s="9">
        <v>164.58500000000001</v>
      </c>
      <c r="Y4" s="9">
        <v>167.58</v>
      </c>
      <c r="Z4" s="9">
        <v>159.32400000000001</v>
      </c>
      <c r="AA4" s="9">
        <v>174.86600000000001</v>
      </c>
      <c r="AB4" s="9">
        <v>160.215</v>
      </c>
      <c r="AC4" s="9">
        <v>157.73400000000001</v>
      </c>
      <c r="AD4" s="9">
        <v>175.08099999999999</v>
      </c>
      <c r="AE4" s="9">
        <v>153.09399999999999</v>
      </c>
      <c r="AF4" s="9">
        <v>145.78299999999999</v>
      </c>
      <c r="AG4" s="9">
        <v>172.233</v>
      </c>
      <c r="AH4" s="9">
        <v>168.60400000000001</v>
      </c>
      <c r="AI4" s="4">
        <v>148.803</v>
      </c>
      <c r="AJ4" s="4">
        <v>157.27099999999999</v>
      </c>
      <c r="AK4" s="4">
        <v>159.28100000000001</v>
      </c>
      <c r="AL4" s="4">
        <v>156.57400000000001</v>
      </c>
      <c r="AM4" s="4">
        <v>192.07900000000001</v>
      </c>
    </row>
    <row r="5" spans="1:54" ht="15" x14ac:dyDescent="0.25">
      <c r="A5" s="46">
        <v>44013</v>
      </c>
      <c r="B5"/>
      <c r="C5"/>
      <c r="D5" s="10">
        <v>48</v>
      </c>
      <c r="E5" s="10">
        <v>57.527999999999999</v>
      </c>
      <c r="F5" s="10">
        <v>46.972000000000001</v>
      </c>
      <c r="G5" s="10">
        <v>59.77</v>
      </c>
      <c r="H5" s="9">
        <v>75.111000000000004</v>
      </c>
      <c r="I5" s="9">
        <v>45.625999999999998</v>
      </c>
      <c r="J5" s="9">
        <v>57.292999999999999</v>
      </c>
      <c r="K5" s="9">
        <v>47.908000000000001</v>
      </c>
      <c r="L5" s="9">
        <v>52.545999999999999</v>
      </c>
      <c r="M5" s="9">
        <v>46.243000000000002</v>
      </c>
      <c r="N5" s="9">
        <v>50.923000000000002</v>
      </c>
      <c r="O5" s="9">
        <v>57.284999999999997</v>
      </c>
      <c r="P5" s="9">
        <v>53.881</v>
      </c>
      <c r="Q5" s="9">
        <v>49.392000000000003</v>
      </c>
      <c r="R5" s="9">
        <v>45.466000000000001</v>
      </c>
      <c r="S5" s="9">
        <v>82.32</v>
      </c>
      <c r="T5" s="9">
        <v>54.021999999999998</v>
      </c>
      <c r="U5" s="9">
        <v>52.14</v>
      </c>
      <c r="V5" s="9">
        <v>47.015000000000001</v>
      </c>
      <c r="W5" s="9">
        <v>57.033999999999999</v>
      </c>
      <c r="X5" s="9">
        <v>45.871000000000002</v>
      </c>
      <c r="Y5" s="9">
        <v>45.683</v>
      </c>
      <c r="Z5" s="9">
        <v>44.116</v>
      </c>
      <c r="AA5" s="9">
        <v>48</v>
      </c>
      <c r="AB5" s="9">
        <v>45.325000000000003</v>
      </c>
      <c r="AC5" s="9">
        <v>53.179000000000002</v>
      </c>
      <c r="AD5" s="9">
        <v>54.429000000000002</v>
      </c>
      <c r="AE5" s="9">
        <v>46.213999999999999</v>
      </c>
      <c r="AF5" s="9">
        <v>42.08</v>
      </c>
      <c r="AG5" s="9">
        <v>59.853000000000002</v>
      </c>
      <c r="AH5" s="9">
        <v>46.694000000000003</v>
      </c>
      <c r="AI5" s="4">
        <v>44.381</v>
      </c>
      <c r="AJ5" s="4">
        <v>43.454000000000001</v>
      </c>
      <c r="AK5" s="4">
        <v>46.975999999999999</v>
      </c>
      <c r="AL5" s="4">
        <v>44.697000000000003</v>
      </c>
      <c r="AM5" s="4">
        <v>53.470999999999997</v>
      </c>
    </row>
    <row r="6" spans="1:54" ht="15" x14ac:dyDescent="0.25">
      <c r="A6" s="46">
        <v>44044</v>
      </c>
      <c r="B6"/>
      <c r="C6"/>
      <c r="D6" s="10">
        <v>42</v>
      </c>
      <c r="E6" s="10">
        <v>42</v>
      </c>
      <c r="F6" s="10">
        <v>56.676000000000002</v>
      </c>
      <c r="G6" s="10">
        <v>46.323</v>
      </c>
      <c r="H6" s="9">
        <v>58.826999999999998</v>
      </c>
      <c r="I6" s="9">
        <v>36.265000000000001</v>
      </c>
      <c r="J6" s="9">
        <v>40.713000000000001</v>
      </c>
      <c r="K6" s="9">
        <v>41.66</v>
      </c>
      <c r="L6" s="9">
        <v>42.426000000000002</v>
      </c>
      <c r="M6" s="9">
        <v>49.189</v>
      </c>
      <c r="N6" s="9">
        <v>40.19</v>
      </c>
      <c r="O6" s="9">
        <v>43.612000000000002</v>
      </c>
      <c r="P6" s="9">
        <v>54.835999999999999</v>
      </c>
      <c r="Q6" s="9">
        <v>35.945999999999998</v>
      </c>
      <c r="R6" s="9">
        <v>36.008000000000003</v>
      </c>
      <c r="S6" s="9">
        <v>43.043999999999997</v>
      </c>
      <c r="T6" s="9">
        <v>36.167999999999999</v>
      </c>
      <c r="U6" s="9">
        <v>44.445999999999998</v>
      </c>
      <c r="V6" s="9">
        <v>38.005000000000003</v>
      </c>
      <c r="W6" s="9">
        <v>48.805999999999997</v>
      </c>
      <c r="X6" s="9">
        <v>43.606000000000002</v>
      </c>
      <c r="Y6" s="9">
        <v>44.677</v>
      </c>
      <c r="Z6" s="9">
        <v>35.314999999999998</v>
      </c>
      <c r="AA6" s="9">
        <v>40.323999999999998</v>
      </c>
      <c r="AB6" s="9">
        <v>36.064</v>
      </c>
      <c r="AC6" s="9">
        <v>43.45</v>
      </c>
      <c r="AD6" s="9">
        <v>52.777000000000001</v>
      </c>
      <c r="AE6" s="9">
        <v>44.024000000000001</v>
      </c>
      <c r="AF6" s="9">
        <v>36.348999999999997</v>
      </c>
      <c r="AG6" s="9">
        <v>37.771999999999998</v>
      </c>
      <c r="AH6" s="9">
        <v>42.825000000000003</v>
      </c>
      <c r="AI6" s="4">
        <v>34.316000000000003</v>
      </c>
      <c r="AJ6" s="4">
        <v>37.859000000000002</v>
      </c>
      <c r="AK6" s="4">
        <v>45.395000000000003</v>
      </c>
      <c r="AL6" s="4">
        <v>40.801000000000002</v>
      </c>
      <c r="AM6" s="4">
        <v>37.052999999999997</v>
      </c>
    </row>
    <row r="7" spans="1:54" ht="15" x14ac:dyDescent="0.25">
      <c r="A7" s="46">
        <v>44075</v>
      </c>
      <c r="B7"/>
      <c r="C7"/>
      <c r="D7" s="10">
        <v>32</v>
      </c>
      <c r="E7" s="10">
        <v>31.395</v>
      </c>
      <c r="F7" s="10">
        <v>56.113</v>
      </c>
      <c r="G7" s="10">
        <v>28.51</v>
      </c>
      <c r="H7" s="9">
        <v>37.098999999999997</v>
      </c>
      <c r="I7" s="9">
        <v>39.777000000000001</v>
      </c>
      <c r="J7" s="9">
        <v>45.963000000000001</v>
      </c>
      <c r="K7" s="9">
        <v>32.878</v>
      </c>
      <c r="L7" s="9">
        <v>39.103000000000002</v>
      </c>
      <c r="M7" s="9">
        <v>31.451000000000001</v>
      </c>
      <c r="N7" s="9">
        <v>32</v>
      </c>
      <c r="O7" s="9">
        <v>29.099</v>
      </c>
      <c r="P7" s="9">
        <v>41.406999999999996</v>
      </c>
      <c r="Q7" s="9">
        <v>36.941000000000003</v>
      </c>
      <c r="R7" s="9">
        <v>31.562000000000001</v>
      </c>
      <c r="S7" s="9">
        <v>31.385999999999999</v>
      </c>
      <c r="T7" s="9">
        <v>28.933</v>
      </c>
      <c r="U7" s="9">
        <v>37.134</v>
      </c>
      <c r="V7" s="9">
        <v>26.734000000000002</v>
      </c>
      <c r="W7" s="9">
        <v>32.662999999999997</v>
      </c>
      <c r="X7" s="9">
        <v>32.009</v>
      </c>
      <c r="Y7" s="9">
        <v>28.518999999999998</v>
      </c>
      <c r="Z7" s="9">
        <v>30.940999999999999</v>
      </c>
      <c r="AA7" s="9">
        <v>55.75</v>
      </c>
      <c r="AB7" s="9">
        <v>33.719000000000001</v>
      </c>
      <c r="AC7" s="9">
        <v>29.146000000000001</v>
      </c>
      <c r="AD7" s="9">
        <v>36.393000000000001</v>
      </c>
      <c r="AE7" s="9">
        <v>40.109000000000002</v>
      </c>
      <c r="AF7" s="9">
        <v>26.324000000000002</v>
      </c>
      <c r="AG7" s="9">
        <v>27.44</v>
      </c>
      <c r="AH7" s="9">
        <v>27.209</v>
      </c>
      <c r="AI7" s="4">
        <v>25.67</v>
      </c>
      <c r="AJ7" s="4">
        <v>28.466000000000001</v>
      </c>
      <c r="AK7" s="4">
        <v>58.399000000000001</v>
      </c>
      <c r="AL7" s="4">
        <v>38.902000000000001</v>
      </c>
      <c r="AM7" s="4">
        <v>30.422000000000001</v>
      </c>
    </row>
    <row r="8" spans="1:54" ht="15" x14ac:dyDescent="0.25">
      <c r="A8" s="46">
        <v>44105</v>
      </c>
      <c r="B8"/>
      <c r="C8"/>
      <c r="D8" s="10">
        <v>32</v>
      </c>
      <c r="E8" s="10">
        <v>31.542000000000002</v>
      </c>
      <c r="F8" s="10">
        <v>37.494</v>
      </c>
      <c r="G8" s="10">
        <v>26.314</v>
      </c>
      <c r="H8" s="9">
        <v>35.029000000000003</v>
      </c>
      <c r="I8" s="9">
        <v>67.141999999999996</v>
      </c>
      <c r="J8" s="9">
        <v>55.122</v>
      </c>
      <c r="K8" s="9">
        <v>25.995999999999999</v>
      </c>
      <c r="L8" s="9">
        <v>30.297000000000001</v>
      </c>
      <c r="M8" s="9">
        <v>30.22</v>
      </c>
      <c r="N8" s="9">
        <v>49.261000000000003</v>
      </c>
      <c r="O8" s="9">
        <v>25.89</v>
      </c>
      <c r="P8" s="9">
        <v>28.32</v>
      </c>
      <c r="Q8" s="9">
        <v>33.182000000000002</v>
      </c>
      <c r="R8" s="9">
        <v>28.567</v>
      </c>
      <c r="S8" s="9">
        <v>35.058</v>
      </c>
      <c r="T8" s="9">
        <v>36.872</v>
      </c>
      <c r="U8" s="9">
        <v>42.911000000000001</v>
      </c>
      <c r="V8" s="9">
        <v>33.703000000000003</v>
      </c>
      <c r="W8" s="9">
        <v>28.358000000000001</v>
      </c>
      <c r="X8" s="9">
        <v>27.545999999999999</v>
      </c>
      <c r="Y8" s="9">
        <v>25.658999999999999</v>
      </c>
      <c r="Z8" s="9">
        <v>39.020000000000003</v>
      </c>
      <c r="AA8" s="9">
        <v>36.031999999999996</v>
      </c>
      <c r="AB8" s="9">
        <v>32</v>
      </c>
      <c r="AC8" s="9">
        <v>43.253999999999998</v>
      </c>
      <c r="AD8" s="9">
        <v>59.584000000000003</v>
      </c>
      <c r="AE8" s="9">
        <v>38.551000000000002</v>
      </c>
      <c r="AF8" s="9">
        <v>25.02</v>
      </c>
      <c r="AG8" s="9">
        <v>28.748999999999999</v>
      </c>
      <c r="AH8" s="9">
        <v>28.117000000000001</v>
      </c>
      <c r="AI8" s="4">
        <v>27.539000000000001</v>
      </c>
      <c r="AJ8" s="4">
        <v>26.033000000000001</v>
      </c>
      <c r="AK8" s="4">
        <v>53.534999999999997</v>
      </c>
      <c r="AL8" s="4">
        <v>49.89</v>
      </c>
      <c r="AM8" s="4">
        <v>26.638000000000002</v>
      </c>
    </row>
    <row r="9" spans="1:54" ht="15" x14ac:dyDescent="0.25">
      <c r="A9" s="46">
        <v>44136</v>
      </c>
      <c r="B9"/>
      <c r="C9"/>
      <c r="D9" s="10">
        <v>26</v>
      </c>
      <c r="E9" s="10">
        <v>28.408999999999999</v>
      </c>
      <c r="F9" s="10">
        <v>25.885999999999999</v>
      </c>
      <c r="G9" s="10">
        <v>22.626999999999999</v>
      </c>
      <c r="H9" s="9">
        <v>28.361000000000001</v>
      </c>
      <c r="I9" s="9">
        <v>37.564999999999998</v>
      </c>
      <c r="J9" s="9">
        <v>37.584000000000003</v>
      </c>
      <c r="K9" s="9">
        <v>24.798999999999999</v>
      </c>
      <c r="L9" s="9">
        <v>23.175000000000001</v>
      </c>
      <c r="M9" s="9">
        <v>23.78</v>
      </c>
      <c r="N9" s="9">
        <v>41.258000000000003</v>
      </c>
      <c r="O9" s="9">
        <v>23.986999999999998</v>
      </c>
      <c r="P9" s="9">
        <v>23.526</v>
      </c>
      <c r="Q9" s="9">
        <v>25.323</v>
      </c>
      <c r="R9" s="9">
        <v>26</v>
      </c>
      <c r="S9" s="9">
        <v>26.001999999999999</v>
      </c>
      <c r="T9" s="9">
        <v>27.379000000000001</v>
      </c>
      <c r="U9" s="9">
        <v>29.273</v>
      </c>
      <c r="V9" s="9">
        <v>28.21</v>
      </c>
      <c r="W9" s="9">
        <v>22.678000000000001</v>
      </c>
      <c r="X9" s="9">
        <v>23.634</v>
      </c>
      <c r="Y9" s="9">
        <v>25.26</v>
      </c>
      <c r="Z9" s="9">
        <v>25.24</v>
      </c>
      <c r="AA9" s="9">
        <v>25.111999999999998</v>
      </c>
      <c r="AB9" s="9">
        <v>27.638000000000002</v>
      </c>
      <c r="AC9" s="9">
        <v>32.527999999999999</v>
      </c>
      <c r="AD9" s="9">
        <v>39.067999999999998</v>
      </c>
      <c r="AE9" s="9">
        <v>28.591999999999999</v>
      </c>
      <c r="AF9" s="9">
        <v>22.042999999999999</v>
      </c>
      <c r="AG9" s="9">
        <v>27.064</v>
      </c>
      <c r="AH9" s="9">
        <v>27.623999999999999</v>
      </c>
      <c r="AI9" s="4">
        <v>23.081</v>
      </c>
      <c r="AJ9" s="4">
        <v>21.710999999999999</v>
      </c>
      <c r="AK9" s="4">
        <v>31.751999999999999</v>
      </c>
      <c r="AL9" s="4">
        <v>30.466000000000001</v>
      </c>
      <c r="AM9" s="4">
        <v>24.759</v>
      </c>
    </row>
    <row r="10" spans="1:54" ht="15" x14ac:dyDescent="0.25">
      <c r="A10" s="46">
        <v>44166</v>
      </c>
      <c r="B10"/>
      <c r="C10"/>
      <c r="D10" s="10">
        <v>23</v>
      </c>
      <c r="E10" s="10">
        <v>23.774999999999999</v>
      </c>
      <c r="F10" s="10">
        <v>23.164000000000001</v>
      </c>
      <c r="G10" s="10">
        <v>22.172999999999998</v>
      </c>
      <c r="H10" s="9">
        <v>24.477</v>
      </c>
      <c r="I10" s="9">
        <v>26.263000000000002</v>
      </c>
      <c r="J10" s="9">
        <v>28.463000000000001</v>
      </c>
      <c r="K10" s="9">
        <v>22.401</v>
      </c>
      <c r="L10" s="9">
        <v>21.512</v>
      </c>
      <c r="M10" s="9">
        <v>21.698</v>
      </c>
      <c r="N10" s="9">
        <v>29.905000000000001</v>
      </c>
      <c r="O10" s="9">
        <v>22.289000000000001</v>
      </c>
      <c r="P10" s="9">
        <v>22.059000000000001</v>
      </c>
      <c r="Q10" s="9">
        <v>22.023</v>
      </c>
      <c r="R10" s="9">
        <v>22.257999999999999</v>
      </c>
      <c r="S10" s="9">
        <v>24.204999999999998</v>
      </c>
      <c r="T10" s="9">
        <v>24.184999999999999</v>
      </c>
      <c r="U10" s="9">
        <v>23.989000000000001</v>
      </c>
      <c r="V10" s="9">
        <v>26.5</v>
      </c>
      <c r="W10" s="9">
        <v>21.120999999999999</v>
      </c>
      <c r="X10" s="9">
        <v>21.407</v>
      </c>
      <c r="Y10" s="9">
        <v>22.068000000000001</v>
      </c>
      <c r="Z10" s="9">
        <v>22.12</v>
      </c>
      <c r="AA10" s="9">
        <v>23.702999999999999</v>
      </c>
      <c r="AB10" s="9">
        <v>22.893000000000001</v>
      </c>
      <c r="AC10" s="9">
        <v>24.606000000000002</v>
      </c>
      <c r="AD10" s="9">
        <v>28.302</v>
      </c>
      <c r="AE10" s="9">
        <v>23</v>
      </c>
      <c r="AF10" s="9">
        <v>20.25</v>
      </c>
      <c r="AG10" s="9">
        <v>22.388999999999999</v>
      </c>
      <c r="AH10" s="9">
        <v>23.888999999999999</v>
      </c>
      <c r="AI10" s="4">
        <v>20.77</v>
      </c>
      <c r="AJ10" s="4">
        <v>20.49</v>
      </c>
      <c r="AK10" s="4">
        <v>25.645</v>
      </c>
      <c r="AL10" s="4">
        <v>24.097000000000001</v>
      </c>
      <c r="AM10" s="4">
        <v>23.776</v>
      </c>
    </row>
    <row r="11" spans="1:54" ht="15" x14ac:dyDescent="0.25">
      <c r="A11" s="46">
        <v>44197</v>
      </c>
      <c r="B11"/>
      <c r="C11"/>
      <c r="D11" s="10">
        <v>21</v>
      </c>
      <c r="E11" s="10">
        <v>20.847999999999999</v>
      </c>
      <c r="F11" s="10">
        <v>21</v>
      </c>
      <c r="G11" s="10">
        <v>22.260999999999999</v>
      </c>
      <c r="H11" s="9">
        <v>22.12</v>
      </c>
      <c r="I11" s="9">
        <v>22.742999999999999</v>
      </c>
      <c r="J11" s="9">
        <v>23.721</v>
      </c>
      <c r="K11" s="9">
        <v>19.986000000000001</v>
      </c>
      <c r="L11" s="9">
        <v>19.481000000000002</v>
      </c>
      <c r="M11" s="9">
        <v>19.623000000000001</v>
      </c>
      <c r="N11" s="9">
        <v>23.928000000000001</v>
      </c>
      <c r="O11" s="9">
        <v>19.638000000000002</v>
      </c>
      <c r="P11" s="9">
        <v>20.283999999999999</v>
      </c>
      <c r="Q11" s="9">
        <v>19.87</v>
      </c>
      <c r="R11" s="9">
        <v>19.946999999999999</v>
      </c>
      <c r="S11" s="9">
        <v>21.068000000000001</v>
      </c>
      <c r="T11" s="9">
        <v>20.757999999999999</v>
      </c>
      <c r="U11" s="9">
        <v>21.817</v>
      </c>
      <c r="V11" s="9">
        <v>22.806000000000001</v>
      </c>
      <c r="W11" s="9">
        <v>21.06</v>
      </c>
      <c r="X11" s="9">
        <v>19.323</v>
      </c>
      <c r="Y11" s="9">
        <v>19.68</v>
      </c>
      <c r="Z11" s="9">
        <v>20.023</v>
      </c>
      <c r="AA11" s="9">
        <v>21.228000000000002</v>
      </c>
      <c r="AB11" s="9">
        <v>23.878</v>
      </c>
      <c r="AC11" s="9">
        <v>21.448</v>
      </c>
      <c r="AD11" s="9">
        <v>25.692</v>
      </c>
      <c r="AE11" s="9">
        <v>20.135000000000002</v>
      </c>
      <c r="AF11" s="9">
        <v>18.472999999999999</v>
      </c>
      <c r="AG11" s="9">
        <v>19.728999999999999</v>
      </c>
      <c r="AH11" s="9">
        <v>21.419</v>
      </c>
      <c r="AI11" s="4">
        <v>19.143000000000001</v>
      </c>
      <c r="AJ11" s="4">
        <v>18.581</v>
      </c>
      <c r="AK11" s="4">
        <v>22.786000000000001</v>
      </c>
      <c r="AL11" s="4">
        <v>21.422999999999998</v>
      </c>
      <c r="AM11" s="4">
        <v>22.382000000000001</v>
      </c>
    </row>
    <row r="12" spans="1:54" ht="15" x14ac:dyDescent="0.25">
      <c r="A12" s="46">
        <v>44228</v>
      </c>
      <c r="B12"/>
      <c r="C12"/>
      <c r="D12" s="10">
        <v>19</v>
      </c>
      <c r="E12" s="10">
        <v>18.488</v>
      </c>
      <c r="F12" s="10">
        <v>19</v>
      </c>
      <c r="G12" s="10">
        <v>17.916</v>
      </c>
      <c r="H12" s="9">
        <v>19.952000000000002</v>
      </c>
      <c r="I12" s="9">
        <v>35.576000000000001</v>
      </c>
      <c r="J12" s="9">
        <v>24.067</v>
      </c>
      <c r="K12" s="9">
        <v>17.526</v>
      </c>
      <c r="L12" s="9">
        <v>17.091000000000001</v>
      </c>
      <c r="M12" s="9">
        <v>17.884</v>
      </c>
      <c r="N12" s="9">
        <v>22.082999999999998</v>
      </c>
      <c r="O12" s="9">
        <v>18.099</v>
      </c>
      <c r="P12" s="9">
        <v>19.974</v>
      </c>
      <c r="Q12" s="9">
        <v>17.373999999999999</v>
      </c>
      <c r="R12" s="9">
        <v>22.216000000000001</v>
      </c>
      <c r="S12" s="9">
        <v>21.141999999999999</v>
      </c>
      <c r="T12" s="9">
        <v>18.117999999999999</v>
      </c>
      <c r="U12" s="9">
        <v>20.603999999999999</v>
      </c>
      <c r="V12" s="9">
        <v>24.108000000000001</v>
      </c>
      <c r="W12" s="9">
        <v>23.616</v>
      </c>
      <c r="X12" s="9">
        <v>20.530999999999999</v>
      </c>
      <c r="Y12" s="9">
        <v>17.202999999999999</v>
      </c>
      <c r="Z12" s="9">
        <v>23.501999999999999</v>
      </c>
      <c r="AA12" s="9">
        <v>18.745999999999999</v>
      </c>
      <c r="AB12" s="9">
        <v>21.800999999999998</v>
      </c>
      <c r="AC12" s="9">
        <v>18.553000000000001</v>
      </c>
      <c r="AD12" s="9">
        <v>25.358000000000001</v>
      </c>
      <c r="AE12" s="9">
        <v>17.539000000000001</v>
      </c>
      <c r="AF12" s="9">
        <v>17.254999999999999</v>
      </c>
      <c r="AG12" s="9">
        <v>17.196999999999999</v>
      </c>
      <c r="AH12" s="9">
        <v>18.704999999999998</v>
      </c>
      <c r="AI12" s="4">
        <v>17.059999999999999</v>
      </c>
      <c r="AJ12" s="4">
        <v>16.370999999999999</v>
      </c>
      <c r="AK12" s="4">
        <v>22.925000000000001</v>
      </c>
      <c r="AL12" s="4">
        <v>23.021999999999998</v>
      </c>
      <c r="AM12" s="4">
        <v>19.798999999999999</v>
      </c>
    </row>
    <row r="13" spans="1:54" ht="15" x14ac:dyDescent="0.25">
      <c r="A13" s="46">
        <v>44256</v>
      </c>
      <c r="B13"/>
      <c r="C13"/>
      <c r="D13" s="10">
        <v>31</v>
      </c>
      <c r="E13" s="10">
        <v>29.132999999999999</v>
      </c>
      <c r="F13" s="10">
        <v>31</v>
      </c>
      <c r="G13" s="10">
        <v>17.414000000000001</v>
      </c>
      <c r="H13" s="9">
        <v>32.572000000000003</v>
      </c>
      <c r="I13" s="9">
        <v>67.087000000000003</v>
      </c>
      <c r="J13" s="9">
        <v>28.097999999999999</v>
      </c>
      <c r="K13" s="9">
        <v>25.664999999999999</v>
      </c>
      <c r="L13" s="9">
        <v>46.226999999999997</v>
      </c>
      <c r="M13" s="9">
        <v>28.076000000000001</v>
      </c>
      <c r="N13" s="9">
        <v>30.620999999999999</v>
      </c>
      <c r="O13" s="9">
        <v>29.061</v>
      </c>
      <c r="P13" s="9">
        <v>34.820999999999998</v>
      </c>
      <c r="Q13" s="9">
        <v>35.328000000000003</v>
      </c>
      <c r="R13" s="9">
        <v>50.634</v>
      </c>
      <c r="S13" s="9">
        <v>30.832999999999998</v>
      </c>
      <c r="T13" s="9">
        <v>37.777999999999999</v>
      </c>
      <c r="U13" s="9">
        <v>33.57</v>
      </c>
      <c r="V13" s="9">
        <v>33.116999999999997</v>
      </c>
      <c r="W13" s="9">
        <v>26.439</v>
      </c>
      <c r="X13" s="9">
        <v>31.207999999999998</v>
      </c>
      <c r="Y13" s="9">
        <v>20.471</v>
      </c>
      <c r="Z13" s="9">
        <v>33.661999999999999</v>
      </c>
      <c r="AA13" s="9">
        <v>49.847000000000001</v>
      </c>
      <c r="AB13" s="9">
        <v>24.905999999999999</v>
      </c>
      <c r="AC13" s="9">
        <v>25.896000000000001</v>
      </c>
      <c r="AD13" s="9">
        <v>62.484000000000002</v>
      </c>
      <c r="AE13" s="9">
        <v>17.148</v>
      </c>
      <c r="AF13" s="9">
        <v>38.417000000000002</v>
      </c>
      <c r="AG13" s="9">
        <v>20.207000000000001</v>
      </c>
      <c r="AH13" s="9">
        <v>32.997</v>
      </c>
      <c r="AI13" s="4">
        <v>34.982999999999997</v>
      </c>
      <c r="AJ13" s="4">
        <v>23.367999999999999</v>
      </c>
      <c r="AK13" s="4">
        <v>24.788</v>
      </c>
      <c r="AL13" s="4">
        <v>40.658000000000001</v>
      </c>
      <c r="AM13" s="4">
        <v>21.456</v>
      </c>
    </row>
    <row r="14" spans="1:54" ht="15" x14ac:dyDescent="0.25">
      <c r="A14" s="46">
        <v>44287</v>
      </c>
      <c r="B14"/>
      <c r="C14"/>
      <c r="D14" s="10">
        <v>70</v>
      </c>
      <c r="E14" s="10">
        <v>52.572000000000003</v>
      </c>
      <c r="F14" s="10">
        <v>39.904000000000003</v>
      </c>
      <c r="G14" s="10">
        <v>45.942999999999998</v>
      </c>
      <c r="H14" s="9">
        <v>90.114000000000004</v>
      </c>
      <c r="I14" s="9">
        <v>123.566</v>
      </c>
      <c r="J14" s="9">
        <v>90.87</v>
      </c>
      <c r="K14" s="9">
        <v>68.061999999999998</v>
      </c>
      <c r="L14" s="9">
        <v>120.89700000000001</v>
      </c>
      <c r="M14" s="9">
        <v>66.406999999999996</v>
      </c>
      <c r="N14" s="9">
        <v>61.981000000000002</v>
      </c>
      <c r="O14" s="9">
        <v>79.149000000000001</v>
      </c>
      <c r="P14" s="9">
        <v>108.495</v>
      </c>
      <c r="Q14" s="9">
        <v>76.067999999999998</v>
      </c>
      <c r="R14" s="9">
        <v>66.710999999999999</v>
      </c>
      <c r="S14" s="9">
        <v>83.62</v>
      </c>
      <c r="T14" s="9">
        <v>89.091999999999999</v>
      </c>
      <c r="U14" s="9">
        <v>59.244</v>
      </c>
      <c r="V14" s="9">
        <v>48.832000000000001</v>
      </c>
      <c r="W14" s="9">
        <v>75.266000000000005</v>
      </c>
      <c r="X14" s="9">
        <v>67.242999999999995</v>
      </c>
      <c r="Y14" s="9">
        <v>58.177999999999997</v>
      </c>
      <c r="Z14" s="9">
        <v>65.611999999999995</v>
      </c>
      <c r="AA14" s="9">
        <v>107.949</v>
      </c>
      <c r="AB14" s="9">
        <v>70</v>
      </c>
      <c r="AC14" s="9">
        <v>90.897999999999996</v>
      </c>
      <c r="AD14" s="9">
        <v>94.016999999999996</v>
      </c>
      <c r="AE14" s="9">
        <v>61.350999999999999</v>
      </c>
      <c r="AF14" s="9">
        <v>72.498000000000005</v>
      </c>
      <c r="AG14" s="9">
        <v>60.695999999999998</v>
      </c>
      <c r="AH14" s="9">
        <v>80.876999999999995</v>
      </c>
      <c r="AI14" s="4">
        <v>83.72</v>
      </c>
      <c r="AJ14" s="4">
        <v>52.491999999999997</v>
      </c>
      <c r="AK14" s="4">
        <v>61.651000000000003</v>
      </c>
      <c r="AL14" s="4">
        <v>80.057000000000002</v>
      </c>
      <c r="AM14" s="4">
        <v>51.426000000000002</v>
      </c>
    </row>
    <row r="15" spans="1:54" ht="15" x14ac:dyDescent="0.25">
      <c r="A15" s="46">
        <v>44317</v>
      </c>
      <c r="B15"/>
      <c r="C15"/>
      <c r="D15" s="10">
        <v>210</v>
      </c>
      <c r="E15" s="10">
        <v>176.86500000000001</v>
      </c>
      <c r="F15" s="10">
        <v>140.786</v>
      </c>
      <c r="G15" s="10">
        <v>459.41500000000002</v>
      </c>
      <c r="H15" s="9">
        <v>367.05599999999998</v>
      </c>
      <c r="I15" s="9">
        <v>330.52300000000002</v>
      </c>
      <c r="J15" s="9">
        <v>310.85500000000002</v>
      </c>
      <c r="K15" s="9">
        <v>144.91900000000001</v>
      </c>
      <c r="L15" s="9">
        <v>200.74799999999999</v>
      </c>
      <c r="M15" s="9">
        <v>128.44300000000001</v>
      </c>
      <c r="N15" s="9">
        <v>180.70400000000001</v>
      </c>
      <c r="O15" s="9">
        <v>208.73</v>
      </c>
      <c r="P15" s="9">
        <v>301.22199999999998</v>
      </c>
      <c r="Q15" s="9">
        <v>208.268</v>
      </c>
      <c r="R15" s="9">
        <v>210</v>
      </c>
      <c r="S15" s="9">
        <v>318.45</v>
      </c>
      <c r="T15" s="9">
        <v>329.97500000000002</v>
      </c>
      <c r="U15" s="9">
        <v>189.262</v>
      </c>
      <c r="V15" s="9">
        <v>217.41499999999999</v>
      </c>
      <c r="W15" s="9">
        <v>225.19499999999999</v>
      </c>
      <c r="X15" s="9">
        <v>271.30900000000003</v>
      </c>
      <c r="Y15" s="9">
        <v>78.691000000000003</v>
      </c>
      <c r="Z15" s="9">
        <v>178.06</v>
      </c>
      <c r="AA15" s="9">
        <v>232.57400000000001</v>
      </c>
      <c r="AB15" s="9">
        <v>272.60000000000002</v>
      </c>
      <c r="AC15" s="9">
        <v>218.596</v>
      </c>
      <c r="AD15" s="9">
        <v>247.18799999999999</v>
      </c>
      <c r="AE15" s="9">
        <v>277.07799999999997</v>
      </c>
      <c r="AF15" s="9">
        <v>265.87200000000001</v>
      </c>
      <c r="AG15" s="9">
        <v>115.003</v>
      </c>
      <c r="AH15" s="9">
        <v>168.43199999999999</v>
      </c>
      <c r="AI15" s="4">
        <v>120.992</v>
      </c>
      <c r="AJ15" s="4">
        <v>125.11799999999999</v>
      </c>
      <c r="AK15" s="4">
        <v>254.71600000000001</v>
      </c>
      <c r="AL15" s="4">
        <v>191.81899999999999</v>
      </c>
      <c r="AM15" s="4">
        <v>110.712</v>
      </c>
    </row>
    <row r="16" spans="1:54" ht="15" x14ac:dyDescent="0.25">
      <c r="A16" s="46">
        <v>44348</v>
      </c>
      <c r="B16"/>
      <c r="C16"/>
      <c r="D16" s="10">
        <v>275</v>
      </c>
      <c r="E16" s="10">
        <v>321.89499999999998</v>
      </c>
      <c r="F16" s="10">
        <v>373.18900000000002</v>
      </c>
      <c r="G16" s="10">
        <v>708.93799999999999</v>
      </c>
      <c r="H16" s="9">
        <v>402.49</v>
      </c>
      <c r="I16" s="9">
        <v>410.577</v>
      </c>
      <c r="J16" s="9">
        <v>292.755</v>
      </c>
      <c r="K16" s="9">
        <v>179.411</v>
      </c>
      <c r="L16" s="9">
        <v>159.059</v>
      </c>
      <c r="M16" s="9">
        <v>188.08799999999999</v>
      </c>
      <c r="N16" s="9">
        <v>295.988</v>
      </c>
      <c r="O16" s="9">
        <v>181.696</v>
      </c>
      <c r="P16" s="9">
        <v>431.58600000000001</v>
      </c>
      <c r="Q16" s="9">
        <v>222.73</v>
      </c>
      <c r="R16" s="9">
        <v>557.93499999999995</v>
      </c>
      <c r="S16" s="9">
        <v>304.17099999999999</v>
      </c>
      <c r="T16" s="9">
        <v>530.75699999999995</v>
      </c>
      <c r="U16" s="9">
        <v>201.714</v>
      </c>
      <c r="V16" s="9">
        <v>362.315</v>
      </c>
      <c r="W16" s="9">
        <v>165.43600000000001</v>
      </c>
      <c r="X16" s="9">
        <v>212.654</v>
      </c>
      <c r="Y16" s="9">
        <v>57.613999999999997</v>
      </c>
      <c r="Z16" s="9">
        <v>246.88900000000001</v>
      </c>
      <c r="AA16" s="9">
        <v>154.02799999999999</v>
      </c>
      <c r="AB16" s="9">
        <v>302.36599999999999</v>
      </c>
      <c r="AC16" s="9">
        <v>205.83600000000001</v>
      </c>
      <c r="AD16" s="9">
        <v>194.91399999999999</v>
      </c>
      <c r="AE16" s="9">
        <v>515.38400000000001</v>
      </c>
      <c r="AF16" s="9">
        <v>275</v>
      </c>
      <c r="AG16" s="9">
        <v>259.745</v>
      </c>
      <c r="AH16" s="9">
        <v>450.54500000000002</v>
      </c>
      <c r="AI16" s="4">
        <v>50.241999999999997</v>
      </c>
      <c r="AJ16" s="4">
        <v>161.65</v>
      </c>
      <c r="AK16" s="4">
        <v>360.654</v>
      </c>
      <c r="AL16" s="4">
        <v>339.411</v>
      </c>
      <c r="AM16" s="4">
        <v>119.69799999999999</v>
      </c>
    </row>
    <row r="17" spans="1:39" ht="15" x14ac:dyDescent="0.25">
      <c r="A17" s="46">
        <v>44378</v>
      </c>
      <c r="B17"/>
      <c r="C17"/>
      <c r="D17" s="10">
        <v>95</v>
      </c>
      <c r="E17" s="10">
        <v>177.238</v>
      </c>
      <c r="F17" s="10">
        <v>212.97800000000001</v>
      </c>
      <c r="G17" s="10">
        <v>328.83100000000002</v>
      </c>
      <c r="H17" s="9">
        <v>121.339</v>
      </c>
      <c r="I17" s="9">
        <v>164.41</v>
      </c>
      <c r="J17" s="9">
        <v>95</v>
      </c>
      <c r="K17" s="9">
        <v>70.117000000000004</v>
      </c>
      <c r="L17" s="9">
        <v>65.129000000000005</v>
      </c>
      <c r="M17" s="9">
        <v>72.903999999999996</v>
      </c>
      <c r="N17" s="9">
        <v>134.22499999999999</v>
      </c>
      <c r="O17" s="9">
        <v>67.986999999999995</v>
      </c>
      <c r="P17" s="9">
        <v>195.66399999999999</v>
      </c>
      <c r="Q17" s="9">
        <v>67.492999999999995</v>
      </c>
      <c r="R17" s="9">
        <v>497.47500000000002</v>
      </c>
      <c r="S17" s="9">
        <v>118.771</v>
      </c>
      <c r="T17" s="9">
        <v>186.375</v>
      </c>
      <c r="U17" s="9">
        <v>94.774000000000001</v>
      </c>
      <c r="V17" s="9">
        <v>216.79</v>
      </c>
      <c r="W17" s="9">
        <v>49</v>
      </c>
      <c r="X17" s="9">
        <v>59.405000000000001</v>
      </c>
      <c r="Y17" s="9">
        <v>22.248000000000001</v>
      </c>
      <c r="Z17" s="9">
        <v>68.83</v>
      </c>
      <c r="AA17" s="9">
        <v>55.023000000000003</v>
      </c>
      <c r="AB17" s="9">
        <v>117.068</v>
      </c>
      <c r="AC17" s="9">
        <v>74.421000000000006</v>
      </c>
      <c r="AD17" s="9">
        <v>66.849000000000004</v>
      </c>
      <c r="AE17" s="9">
        <v>221.31399999999999</v>
      </c>
      <c r="AF17" s="9">
        <v>139.27199999999999</v>
      </c>
      <c r="AG17" s="9">
        <v>74.947999999999993</v>
      </c>
      <c r="AH17" s="9">
        <v>215.96100000000001</v>
      </c>
      <c r="AI17" s="4">
        <v>22.611000000000001</v>
      </c>
      <c r="AJ17" s="4">
        <v>54.73</v>
      </c>
      <c r="AK17" s="4">
        <v>107.992</v>
      </c>
      <c r="AL17" s="4">
        <v>100.357</v>
      </c>
      <c r="AM17" s="4">
        <v>44.518999999999998</v>
      </c>
    </row>
    <row r="18" spans="1:39" ht="15" x14ac:dyDescent="0.25">
      <c r="A18" s="46">
        <v>44409</v>
      </c>
      <c r="B18"/>
      <c r="C18"/>
      <c r="D18" s="10">
        <v>53</v>
      </c>
      <c r="E18" s="10">
        <v>95.974999999999994</v>
      </c>
      <c r="F18" s="10">
        <v>83.644999999999996</v>
      </c>
      <c r="G18" s="10">
        <v>127.803</v>
      </c>
      <c r="H18" s="9">
        <v>56.076999999999998</v>
      </c>
      <c r="I18" s="9">
        <v>64.355000000000004</v>
      </c>
      <c r="J18" s="9">
        <v>53.429000000000002</v>
      </c>
      <c r="K18" s="9">
        <v>40.616</v>
      </c>
      <c r="L18" s="9">
        <v>50.314</v>
      </c>
      <c r="M18" s="9">
        <v>39.377000000000002</v>
      </c>
      <c r="N18" s="9">
        <v>58.957999999999998</v>
      </c>
      <c r="O18" s="9">
        <v>53.253</v>
      </c>
      <c r="P18" s="9">
        <v>69.078999999999994</v>
      </c>
      <c r="Q18" s="9">
        <v>39.277999999999999</v>
      </c>
      <c r="R18" s="9">
        <v>139.71199999999999</v>
      </c>
      <c r="S18" s="9">
        <v>49.965000000000003</v>
      </c>
      <c r="T18" s="9">
        <v>81.861000000000004</v>
      </c>
      <c r="U18" s="9">
        <v>45.283000000000001</v>
      </c>
      <c r="V18" s="9">
        <v>87.13</v>
      </c>
      <c r="W18" s="9">
        <v>40.222999999999999</v>
      </c>
      <c r="X18" s="9">
        <v>46.765000000000001</v>
      </c>
      <c r="Y18" s="9">
        <v>18.056999999999999</v>
      </c>
      <c r="Z18" s="9">
        <v>42.122</v>
      </c>
      <c r="AA18" s="9">
        <v>35.813000000000002</v>
      </c>
      <c r="AB18" s="9">
        <v>56.567999999999998</v>
      </c>
      <c r="AC18" s="9">
        <v>53</v>
      </c>
      <c r="AD18" s="9">
        <v>47.963000000000001</v>
      </c>
      <c r="AE18" s="9">
        <v>80.117999999999995</v>
      </c>
      <c r="AF18" s="9">
        <v>53.1</v>
      </c>
      <c r="AG18" s="9">
        <v>44.677999999999997</v>
      </c>
      <c r="AH18" s="9">
        <v>68.540000000000006</v>
      </c>
      <c r="AI18" s="4">
        <v>22.378</v>
      </c>
      <c r="AJ18" s="4">
        <v>39.83</v>
      </c>
      <c r="AK18" s="4">
        <v>55.685000000000002</v>
      </c>
      <c r="AL18" s="4">
        <v>43.664000000000001</v>
      </c>
      <c r="AM18" s="4">
        <v>29.327000000000002</v>
      </c>
    </row>
    <row r="19" spans="1:39" ht="15" x14ac:dyDescent="0.25">
      <c r="A19" s="46">
        <v>44440</v>
      </c>
      <c r="B19"/>
      <c r="C19"/>
      <c r="D19" s="10">
        <v>35</v>
      </c>
      <c r="E19" s="10">
        <v>69.173000000000002</v>
      </c>
      <c r="F19" s="10">
        <v>36.768000000000001</v>
      </c>
      <c r="G19" s="10">
        <v>63.436999999999998</v>
      </c>
      <c r="H19" s="9">
        <v>49.31</v>
      </c>
      <c r="I19" s="9">
        <v>55.597999999999999</v>
      </c>
      <c r="J19" s="9">
        <v>36.56</v>
      </c>
      <c r="K19" s="9">
        <v>35</v>
      </c>
      <c r="L19" s="9">
        <v>30.341000000000001</v>
      </c>
      <c r="M19" s="9">
        <v>28.452000000000002</v>
      </c>
      <c r="N19" s="9">
        <v>32.448</v>
      </c>
      <c r="O19" s="9">
        <v>39.134999999999998</v>
      </c>
      <c r="P19" s="9">
        <v>51.131999999999998</v>
      </c>
      <c r="Q19" s="9">
        <v>31.596</v>
      </c>
      <c r="R19" s="9">
        <v>57.872</v>
      </c>
      <c r="S19" s="9">
        <v>33.634999999999998</v>
      </c>
      <c r="T19" s="9">
        <v>51.893999999999998</v>
      </c>
      <c r="U19" s="9">
        <v>27.358000000000001</v>
      </c>
      <c r="V19" s="9">
        <v>41.918999999999997</v>
      </c>
      <c r="W19" s="9">
        <v>29.294</v>
      </c>
      <c r="X19" s="9">
        <v>28.149000000000001</v>
      </c>
      <c r="Y19" s="9">
        <v>17.375</v>
      </c>
      <c r="Z19" s="9">
        <v>52.526000000000003</v>
      </c>
      <c r="AA19" s="9">
        <v>31.553999999999998</v>
      </c>
      <c r="AB19" s="9">
        <v>32.793999999999997</v>
      </c>
      <c r="AC19" s="9">
        <v>34.350999999999999</v>
      </c>
      <c r="AD19" s="9">
        <v>39.238</v>
      </c>
      <c r="AE19" s="9">
        <v>42.079000000000001</v>
      </c>
      <c r="AF19" s="9">
        <v>32.295000000000002</v>
      </c>
      <c r="AG19" s="9">
        <v>25.247</v>
      </c>
      <c r="AH19" s="9">
        <v>36.158000000000001</v>
      </c>
      <c r="AI19" s="4">
        <v>17.617000000000001</v>
      </c>
      <c r="AJ19" s="4">
        <v>50.5</v>
      </c>
      <c r="AK19" s="4">
        <v>43.322000000000003</v>
      </c>
      <c r="AL19" s="4">
        <v>30.849</v>
      </c>
      <c r="AM19" s="4">
        <v>21.847000000000001</v>
      </c>
    </row>
    <row r="20" spans="1:39" ht="15" x14ac:dyDescent="0.25">
      <c r="A20" s="46">
        <v>44470</v>
      </c>
      <c r="B20"/>
      <c r="C20"/>
      <c r="D20" s="10">
        <v>36.979999999999997</v>
      </c>
      <c r="E20" s="10">
        <v>49.265000000000001</v>
      </c>
      <c r="F20" s="10">
        <v>35.122999999999998</v>
      </c>
      <c r="G20" s="10">
        <v>61.258000000000003</v>
      </c>
      <c r="H20" s="9">
        <v>86.128</v>
      </c>
      <c r="I20" s="9">
        <v>70.018000000000001</v>
      </c>
      <c r="J20" s="9">
        <v>33.024999999999999</v>
      </c>
      <c r="K20" s="9">
        <v>30.882000000000001</v>
      </c>
      <c r="L20" s="9">
        <v>32.65</v>
      </c>
      <c r="M20" s="9">
        <v>49.98</v>
      </c>
      <c r="N20" s="9">
        <v>31.234000000000002</v>
      </c>
      <c r="O20" s="9">
        <v>29.852</v>
      </c>
      <c r="P20" s="9">
        <v>49.594000000000001</v>
      </c>
      <c r="Q20" s="9">
        <v>32.088999999999999</v>
      </c>
      <c r="R20" s="9">
        <v>59.377000000000002</v>
      </c>
      <c r="S20" s="9">
        <v>45.715000000000003</v>
      </c>
      <c r="T20" s="9">
        <v>62.661000000000001</v>
      </c>
      <c r="U20" s="9">
        <v>37.511000000000003</v>
      </c>
      <c r="V20" s="9">
        <v>38.064</v>
      </c>
      <c r="W20" s="9">
        <v>28.555</v>
      </c>
      <c r="X20" s="9">
        <v>28.449000000000002</v>
      </c>
      <c r="Y20" s="9">
        <v>28.434999999999999</v>
      </c>
      <c r="Z20" s="9">
        <v>38.524000000000001</v>
      </c>
      <c r="AA20" s="9">
        <v>34.884999999999998</v>
      </c>
      <c r="AB20" s="9">
        <v>51.555999999999997</v>
      </c>
      <c r="AC20" s="9">
        <v>62.941000000000003</v>
      </c>
      <c r="AD20" s="9">
        <v>41.834000000000003</v>
      </c>
      <c r="AE20" s="9">
        <v>41.883000000000003</v>
      </c>
      <c r="AF20" s="9">
        <v>36.402000000000001</v>
      </c>
      <c r="AG20" s="9">
        <v>29.187000000000001</v>
      </c>
      <c r="AH20" s="9">
        <v>39.826000000000001</v>
      </c>
      <c r="AI20" s="4">
        <v>18.797000000000001</v>
      </c>
      <c r="AJ20" s="4">
        <v>52.454999999999998</v>
      </c>
      <c r="AK20" s="4">
        <v>62.024000000000001</v>
      </c>
      <c r="AL20" s="4">
        <v>30.021000000000001</v>
      </c>
      <c r="AM20" s="4">
        <v>25.472000000000001</v>
      </c>
    </row>
    <row r="21" spans="1:39" ht="15" x14ac:dyDescent="0.25">
      <c r="A21" s="46">
        <v>44501</v>
      </c>
      <c r="B21"/>
      <c r="C21"/>
      <c r="D21" s="10">
        <v>31.75</v>
      </c>
      <c r="E21" s="10">
        <v>33.795000000000002</v>
      </c>
      <c r="F21" s="10">
        <v>29.920999999999999</v>
      </c>
      <c r="G21" s="10">
        <v>49.877000000000002</v>
      </c>
      <c r="H21" s="9">
        <v>49.149000000000001</v>
      </c>
      <c r="I21" s="9">
        <v>48.131</v>
      </c>
      <c r="J21" s="9">
        <v>31.181000000000001</v>
      </c>
      <c r="K21" s="9">
        <v>23.594999999999999</v>
      </c>
      <c r="L21" s="9">
        <v>26.158000000000001</v>
      </c>
      <c r="M21" s="9">
        <v>42.095999999999997</v>
      </c>
      <c r="N21" s="9">
        <v>28.657</v>
      </c>
      <c r="O21" s="9">
        <v>24.93</v>
      </c>
      <c r="P21" s="9">
        <v>38.585999999999999</v>
      </c>
      <c r="Q21" s="9">
        <v>29.254999999999999</v>
      </c>
      <c r="R21" s="9">
        <v>44.88</v>
      </c>
      <c r="S21" s="9">
        <v>34.546999999999997</v>
      </c>
      <c r="T21" s="9">
        <v>43.555</v>
      </c>
      <c r="U21" s="9">
        <v>31.257999999999999</v>
      </c>
      <c r="V21" s="9">
        <v>30.466000000000001</v>
      </c>
      <c r="W21" s="9">
        <v>24.832999999999998</v>
      </c>
      <c r="X21" s="9">
        <v>28.027999999999999</v>
      </c>
      <c r="Y21" s="9">
        <v>17.356999999999999</v>
      </c>
      <c r="Z21" s="9">
        <v>27.321999999999999</v>
      </c>
      <c r="AA21" s="9">
        <v>29.983000000000001</v>
      </c>
      <c r="AB21" s="9">
        <v>38.640999999999998</v>
      </c>
      <c r="AC21" s="9">
        <v>41.76</v>
      </c>
      <c r="AD21" s="9">
        <v>31.463000000000001</v>
      </c>
      <c r="AE21" s="9">
        <v>36.33</v>
      </c>
      <c r="AF21" s="9">
        <v>33.557000000000002</v>
      </c>
      <c r="AG21" s="9">
        <v>28.806000000000001</v>
      </c>
      <c r="AH21" s="9">
        <v>33.048999999999999</v>
      </c>
      <c r="AI21" s="4">
        <v>15.779</v>
      </c>
      <c r="AJ21" s="4">
        <v>31.088999999999999</v>
      </c>
      <c r="AK21" s="4">
        <v>37.975999999999999</v>
      </c>
      <c r="AL21" s="4">
        <v>28.036999999999999</v>
      </c>
      <c r="AM21" s="4">
        <v>23.869</v>
      </c>
    </row>
    <row r="22" spans="1:39" ht="15" x14ac:dyDescent="0.25">
      <c r="A22" s="46">
        <v>44531</v>
      </c>
      <c r="B22"/>
      <c r="C22"/>
      <c r="D22" s="10">
        <v>27.74</v>
      </c>
      <c r="E22" s="10">
        <v>29.803999999999998</v>
      </c>
      <c r="F22" s="10">
        <v>28.452999999999999</v>
      </c>
      <c r="G22" s="10">
        <v>43.244999999999997</v>
      </c>
      <c r="H22" s="9">
        <v>34.896999999999998</v>
      </c>
      <c r="I22" s="9">
        <v>36.606000000000002</v>
      </c>
      <c r="J22" s="9">
        <v>27.957000000000001</v>
      </c>
      <c r="K22" s="9">
        <v>21.495000000000001</v>
      </c>
      <c r="L22" s="9">
        <v>23.553000000000001</v>
      </c>
      <c r="M22" s="9">
        <v>29.667999999999999</v>
      </c>
      <c r="N22" s="9">
        <v>26.248000000000001</v>
      </c>
      <c r="O22" s="9">
        <v>23.006</v>
      </c>
      <c r="P22" s="9">
        <v>33.573999999999998</v>
      </c>
      <c r="Q22" s="9">
        <v>24.861999999999998</v>
      </c>
      <c r="R22" s="9">
        <v>40.801000000000002</v>
      </c>
      <c r="S22" s="9">
        <v>30.614999999999998</v>
      </c>
      <c r="T22" s="9">
        <v>35.69</v>
      </c>
      <c r="U22" s="9">
        <v>28.803999999999998</v>
      </c>
      <c r="V22" s="9">
        <v>28.041</v>
      </c>
      <c r="W22" s="9">
        <v>22.085999999999999</v>
      </c>
      <c r="X22" s="9">
        <v>24.143000000000001</v>
      </c>
      <c r="Y22" s="9">
        <v>14.612</v>
      </c>
      <c r="Z22" s="9">
        <v>25.390999999999998</v>
      </c>
      <c r="AA22" s="9">
        <v>24.553999999999998</v>
      </c>
      <c r="AB22" s="9">
        <v>29.263999999999999</v>
      </c>
      <c r="AC22" s="9">
        <v>29.747</v>
      </c>
      <c r="AD22" s="9">
        <v>24.640999999999998</v>
      </c>
      <c r="AE22" s="9">
        <v>33.220999999999997</v>
      </c>
      <c r="AF22" s="9">
        <v>27.899000000000001</v>
      </c>
      <c r="AG22" s="9">
        <v>24.288</v>
      </c>
      <c r="AH22" s="9">
        <v>29.638999999999999</v>
      </c>
      <c r="AI22" s="4">
        <v>14.705</v>
      </c>
      <c r="AJ22" s="4">
        <v>24.481999999999999</v>
      </c>
      <c r="AK22" s="4">
        <v>29.736000000000001</v>
      </c>
      <c r="AL22" s="4">
        <v>26.38</v>
      </c>
      <c r="AM22" s="4">
        <v>19.239999999999998</v>
      </c>
    </row>
    <row r="23" spans="1:39" ht="15" x14ac:dyDescent="0.25">
      <c r="A23" s="46">
        <v>44562</v>
      </c>
      <c r="B23"/>
      <c r="C23"/>
      <c r="D23" s="10">
        <v>26.51</v>
      </c>
      <c r="E23" s="10">
        <v>26.718</v>
      </c>
      <c r="F23" s="10">
        <v>27.602</v>
      </c>
      <c r="G23" s="10">
        <v>38.673000000000002</v>
      </c>
      <c r="H23" s="9">
        <v>30.058</v>
      </c>
      <c r="I23" s="9">
        <v>30.667999999999999</v>
      </c>
      <c r="J23" s="9">
        <v>24.808</v>
      </c>
      <c r="K23" s="9">
        <v>19.263000000000002</v>
      </c>
      <c r="L23" s="9">
        <v>21.1</v>
      </c>
      <c r="M23" s="9">
        <v>23.428000000000001</v>
      </c>
      <c r="N23" s="9">
        <v>23.004000000000001</v>
      </c>
      <c r="O23" s="9">
        <v>20.93</v>
      </c>
      <c r="P23" s="9">
        <v>30.067</v>
      </c>
      <c r="Q23" s="9">
        <v>22.088000000000001</v>
      </c>
      <c r="R23" s="9">
        <v>35.49</v>
      </c>
      <c r="S23" s="9">
        <v>26.129000000000001</v>
      </c>
      <c r="T23" s="9">
        <v>31.98</v>
      </c>
      <c r="U23" s="9">
        <v>24.654</v>
      </c>
      <c r="V23" s="9">
        <v>27.114999999999998</v>
      </c>
      <c r="W23" s="9">
        <v>19.739999999999998</v>
      </c>
      <c r="X23" s="9">
        <v>21.358000000000001</v>
      </c>
      <c r="Y23" s="9">
        <v>13.147</v>
      </c>
      <c r="Z23" s="9">
        <v>22.542000000000002</v>
      </c>
      <c r="AA23" s="9">
        <v>25.141999999999999</v>
      </c>
      <c r="AB23" s="9">
        <v>25.305</v>
      </c>
      <c r="AC23" s="9">
        <v>26.63</v>
      </c>
      <c r="AD23" s="9">
        <v>21.326000000000001</v>
      </c>
      <c r="AE23" s="9">
        <v>30.007000000000001</v>
      </c>
      <c r="AF23" s="9">
        <v>24.471</v>
      </c>
      <c r="AG23" s="9">
        <v>21.556999999999999</v>
      </c>
      <c r="AH23" s="9">
        <v>26.94</v>
      </c>
      <c r="AI23" s="4">
        <v>13.24</v>
      </c>
      <c r="AJ23" s="4">
        <v>21.484999999999999</v>
      </c>
      <c r="AK23" s="4">
        <v>26.190999999999999</v>
      </c>
      <c r="AL23" s="4">
        <v>24.504999999999999</v>
      </c>
      <c r="AM23" s="4">
        <v>16.559000000000001</v>
      </c>
    </row>
    <row r="24" spans="1:39" ht="15" x14ac:dyDescent="0.25">
      <c r="A24" s="46">
        <v>44593</v>
      </c>
      <c r="B24"/>
      <c r="C24"/>
      <c r="D24" s="10">
        <v>24.89</v>
      </c>
      <c r="E24" s="10">
        <v>22.39</v>
      </c>
      <c r="F24" s="10">
        <v>21.18</v>
      </c>
      <c r="G24" s="10">
        <v>32.073</v>
      </c>
      <c r="H24" s="9">
        <v>39.558</v>
      </c>
      <c r="I24" s="9">
        <v>28.247</v>
      </c>
      <c r="J24" s="9">
        <v>20.393000000000001</v>
      </c>
      <c r="K24" s="9">
        <v>15.78</v>
      </c>
      <c r="L24" s="9">
        <v>17.960999999999999</v>
      </c>
      <c r="M24" s="9">
        <v>20.306999999999999</v>
      </c>
      <c r="N24" s="9">
        <v>19.704999999999998</v>
      </c>
      <c r="O24" s="9">
        <v>19.097999999999999</v>
      </c>
      <c r="P24" s="9">
        <v>24.516999999999999</v>
      </c>
      <c r="Q24" s="9">
        <v>22.475999999999999</v>
      </c>
      <c r="R24" s="9">
        <v>31.655000000000001</v>
      </c>
      <c r="S24" s="9">
        <v>21.288</v>
      </c>
      <c r="T24" s="9">
        <v>27.501000000000001</v>
      </c>
      <c r="U24" s="9">
        <v>24.170999999999999</v>
      </c>
      <c r="V24" s="9">
        <v>27.058</v>
      </c>
      <c r="W24" s="9">
        <v>19.408999999999999</v>
      </c>
      <c r="X24" s="9">
        <v>17.507999999999999</v>
      </c>
      <c r="Y24" s="9">
        <v>16.308</v>
      </c>
      <c r="Z24" s="9">
        <v>18.648</v>
      </c>
      <c r="AA24" s="9">
        <v>21.402000000000001</v>
      </c>
      <c r="AB24" s="9">
        <v>20.417999999999999</v>
      </c>
      <c r="AC24" s="9">
        <v>24.477</v>
      </c>
      <c r="AD24" s="9">
        <v>17.419</v>
      </c>
      <c r="AE24" s="9">
        <v>25.393999999999998</v>
      </c>
      <c r="AF24" s="9">
        <v>20.116</v>
      </c>
      <c r="AG24" s="9">
        <v>17.649000000000001</v>
      </c>
      <c r="AH24" s="9">
        <v>22.277000000000001</v>
      </c>
      <c r="AI24" s="4">
        <v>11.032999999999999</v>
      </c>
      <c r="AJ24" s="4">
        <v>20.442</v>
      </c>
      <c r="AK24" s="4">
        <v>25.576000000000001</v>
      </c>
      <c r="AL24" s="4">
        <v>20.335000000000001</v>
      </c>
      <c r="AM24" s="4">
        <v>13.77</v>
      </c>
    </row>
    <row r="25" spans="1:39" ht="15" x14ac:dyDescent="0.25">
      <c r="A25" s="46">
        <v>44621</v>
      </c>
      <c r="B25"/>
      <c r="C25"/>
      <c r="D25" s="10">
        <v>40.04</v>
      </c>
      <c r="E25" s="10">
        <v>35.811999999999998</v>
      </c>
      <c r="F25" s="10">
        <v>21.588000000000001</v>
      </c>
      <c r="G25" s="10">
        <v>47.334000000000003</v>
      </c>
      <c r="H25" s="9">
        <v>74.784000000000006</v>
      </c>
      <c r="I25" s="9">
        <v>33.616</v>
      </c>
      <c r="J25" s="9">
        <v>29.559000000000001</v>
      </c>
      <c r="K25" s="9">
        <v>44.045000000000002</v>
      </c>
      <c r="L25" s="9">
        <v>29.15</v>
      </c>
      <c r="M25" s="9">
        <v>29.689</v>
      </c>
      <c r="N25" s="9">
        <v>31.556000000000001</v>
      </c>
      <c r="O25" s="9">
        <v>33.101999999999997</v>
      </c>
      <c r="P25" s="9">
        <v>44.585000000000001</v>
      </c>
      <c r="Q25" s="9">
        <v>51.795000000000002</v>
      </c>
      <c r="R25" s="9">
        <v>42.921999999999997</v>
      </c>
      <c r="S25" s="9">
        <v>40.799999999999997</v>
      </c>
      <c r="T25" s="9">
        <v>42.996000000000002</v>
      </c>
      <c r="U25" s="9">
        <v>34.625</v>
      </c>
      <c r="V25" s="9">
        <v>31.445</v>
      </c>
      <c r="W25" s="9">
        <v>30.556999999999999</v>
      </c>
      <c r="X25" s="9">
        <v>21.670999999999999</v>
      </c>
      <c r="Y25" s="9">
        <v>27.050999999999998</v>
      </c>
      <c r="Z25" s="9">
        <v>50.750999999999998</v>
      </c>
      <c r="AA25" s="9">
        <v>25.655000000000001</v>
      </c>
      <c r="AB25" s="9">
        <v>28.724</v>
      </c>
      <c r="AC25" s="9">
        <v>63.109000000000002</v>
      </c>
      <c r="AD25" s="9">
        <v>17.975000000000001</v>
      </c>
      <c r="AE25" s="9">
        <v>48.962000000000003</v>
      </c>
      <c r="AF25" s="9">
        <v>24.024999999999999</v>
      </c>
      <c r="AG25" s="9">
        <v>32.497999999999998</v>
      </c>
      <c r="AH25" s="9">
        <v>42.295999999999999</v>
      </c>
      <c r="AI25" s="4">
        <v>17.870999999999999</v>
      </c>
      <c r="AJ25" s="4">
        <v>23.399000000000001</v>
      </c>
      <c r="AK25" s="4">
        <v>46.122</v>
      </c>
      <c r="AL25" s="4">
        <v>23.013000000000002</v>
      </c>
      <c r="AM25" s="4">
        <v>24.399000000000001</v>
      </c>
    </row>
    <row r="26" spans="1:39" ht="15" x14ac:dyDescent="0.25">
      <c r="A26" s="46">
        <v>44652</v>
      </c>
      <c r="B26"/>
      <c r="C26"/>
      <c r="D26" s="10">
        <v>88.26</v>
      </c>
      <c r="E26" s="10">
        <v>43.173999999999999</v>
      </c>
      <c r="F26" s="10">
        <v>47.435000000000002</v>
      </c>
      <c r="G26" s="10">
        <v>104.658</v>
      </c>
      <c r="H26" s="9">
        <v>131.93</v>
      </c>
      <c r="I26" s="9">
        <v>97.554000000000002</v>
      </c>
      <c r="J26" s="9">
        <v>70.063000000000002</v>
      </c>
      <c r="K26" s="9">
        <v>113.256</v>
      </c>
      <c r="L26" s="9">
        <v>64.888999999999996</v>
      </c>
      <c r="M26" s="9">
        <v>57.844000000000001</v>
      </c>
      <c r="N26" s="9">
        <v>79.965999999999994</v>
      </c>
      <c r="O26" s="9">
        <v>100.327</v>
      </c>
      <c r="P26" s="9">
        <v>86.296999999999997</v>
      </c>
      <c r="Q26" s="9">
        <v>65.072999999999993</v>
      </c>
      <c r="R26" s="9">
        <v>97.83</v>
      </c>
      <c r="S26" s="9">
        <v>88.864999999999995</v>
      </c>
      <c r="T26" s="9">
        <v>67.233999999999995</v>
      </c>
      <c r="U26" s="9">
        <v>48.093000000000004</v>
      </c>
      <c r="V26" s="9">
        <v>80.438999999999993</v>
      </c>
      <c r="W26" s="9">
        <v>61.354999999999997</v>
      </c>
      <c r="X26" s="9">
        <v>57.16</v>
      </c>
      <c r="Y26" s="9">
        <v>55.029000000000003</v>
      </c>
      <c r="Z26" s="9">
        <v>104.78100000000001</v>
      </c>
      <c r="AA26" s="9">
        <v>65.272999999999996</v>
      </c>
      <c r="AB26" s="9">
        <v>92.572000000000003</v>
      </c>
      <c r="AC26" s="9">
        <v>91.444999999999993</v>
      </c>
      <c r="AD26" s="9">
        <v>59.759</v>
      </c>
      <c r="AE26" s="9">
        <v>80.272999999999996</v>
      </c>
      <c r="AF26" s="9">
        <v>62.838999999999999</v>
      </c>
      <c r="AG26" s="9">
        <v>76.149000000000001</v>
      </c>
      <c r="AH26" s="9">
        <v>91.787999999999997</v>
      </c>
      <c r="AI26" s="4">
        <v>43.738999999999997</v>
      </c>
      <c r="AJ26" s="4">
        <v>57.125</v>
      </c>
      <c r="AK26" s="4">
        <v>84.781999999999996</v>
      </c>
      <c r="AL26" s="4">
        <v>51.9</v>
      </c>
      <c r="AM26" s="4">
        <v>43.878999999999998</v>
      </c>
    </row>
    <row r="27" spans="1:39" ht="15" x14ac:dyDescent="0.25">
      <c r="A27" s="46">
        <v>44682</v>
      </c>
      <c r="B27"/>
      <c r="C27"/>
      <c r="D27" s="10">
        <v>247.09</v>
      </c>
      <c r="E27" s="10">
        <v>151.27000000000001</v>
      </c>
      <c r="F27" s="10">
        <v>476.80099999999999</v>
      </c>
      <c r="G27" s="10">
        <v>403.81099999999998</v>
      </c>
      <c r="H27" s="9">
        <v>345.75099999999998</v>
      </c>
      <c r="I27" s="9">
        <v>325.46899999999999</v>
      </c>
      <c r="J27" s="9">
        <v>150.57</v>
      </c>
      <c r="K27" s="9">
        <v>189.44200000000001</v>
      </c>
      <c r="L27" s="9">
        <v>126.249</v>
      </c>
      <c r="M27" s="9">
        <v>175.251</v>
      </c>
      <c r="N27" s="9">
        <v>212.09</v>
      </c>
      <c r="O27" s="9">
        <v>284.036</v>
      </c>
      <c r="P27" s="9">
        <v>229.131</v>
      </c>
      <c r="Q27" s="9">
        <v>207.88200000000001</v>
      </c>
      <c r="R27" s="9">
        <v>368.52699999999999</v>
      </c>
      <c r="S27" s="9">
        <v>327.95699999999999</v>
      </c>
      <c r="T27" s="9">
        <v>211.29300000000001</v>
      </c>
      <c r="U27" s="9">
        <v>219.96100000000001</v>
      </c>
      <c r="V27" s="9">
        <v>239.76599999999999</v>
      </c>
      <c r="W27" s="9">
        <v>256.11500000000001</v>
      </c>
      <c r="X27" s="9">
        <v>77.756</v>
      </c>
      <c r="Y27" s="9">
        <v>157.49700000000001</v>
      </c>
      <c r="Z27" s="9">
        <v>227.91900000000001</v>
      </c>
      <c r="AA27" s="9">
        <v>254.3</v>
      </c>
      <c r="AB27" s="9">
        <v>223.32300000000001</v>
      </c>
      <c r="AC27" s="9">
        <v>240.92599999999999</v>
      </c>
      <c r="AD27" s="9">
        <v>271.60300000000001</v>
      </c>
      <c r="AE27" s="9">
        <v>286.36200000000002</v>
      </c>
      <c r="AF27" s="9">
        <v>119.53</v>
      </c>
      <c r="AG27" s="9">
        <v>165.11799999999999</v>
      </c>
      <c r="AH27" s="9">
        <v>131.85400000000001</v>
      </c>
      <c r="AI27" s="4">
        <v>107.518</v>
      </c>
      <c r="AJ27" s="4">
        <v>245.43199999999999</v>
      </c>
      <c r="AK27" s="4">
        <v>200.625</v>
      </c>
      <c r="AL27" s="4">
        <v>112.29300000000001</v>
      </c>
      <c r="AM27" s="4">
        <v>154.37200000000001</v>
      </c>
    </row>
    <row r="28" spans="1:39" ht="15" x14ac:dyDescent="0.25">
      <c r="A28" s="46">
        <v>44713</v>
      </c>
      <c r="B28"/>
      <c r="C28"/>
      <c r="D28" s="10">
        <v>281.04000000000002</v>
      </c>
      <c r="E28" s="10">
        <v>397.54500000000002</v>
      </c>
      <c r="F28" s="10">
        <v>737.37</v>
      </c>
      <c r="G28" s="10">
        <v>435.21199999999999</v>
      </c>
      <c r="H28" s="9">
        <v>422.13799999999998</v>
      </c>
      <c r="I28" s="9">
        <v>302.80500000000001</v>
      </c>
      <c r="J28" s="9">
        <v>186.81399999999999</v>
      </c>
      <c r="K28" s="9">
        <v>162.05099999999999</v>
      </c>
      <c r="L28" s="9">
        <v>189.428</v>
      </c>
      <c r="M28" s="9">
        <v>296.60000000000002</v>
      </c>
      <c r="N28" s="9">
        <v>185.988</v>
      </c>
      <c r="O28" s="9">
        <v>436.9</v>
      </c>
      <c r="P28" s="9">
        <v>236.94900000000001</v>
      </c>
      <c r="Q28" s="9">
        <v>568.85799999999995</v>
      </c>
      <c r="R28" s="9">
        <v>328.38299999999998</v>
      </c>
      <c r="S28" s="9">
        <v>542.63800000000003</v>
      </c>
      <c r="T28" s="9">
        <v>216.785</v>
      </c>
      <c r="U28" s="9">
        <v>370.61200000000002</v>
      </c>
      <c r="V28" s="9">
        <v>173.714</v>
      </c>
      <c r="W28" s="9">
        <v>217.74</v>
      </c>
      <c r="X28" s="9">
        <v>58.360999999999997</v>
      </c>
      <c r="Y28" s="9">
        <v>234.09800000000001</v>
      </c>
      <c r="Z28" s="9">
        <v>154.994</v>
      </c>
      <c r="AA28" s="9">
        <v>307.96499999999997</v>
      </c>
      <c r="AB28" s="9">
        <v>211.03200000000001</v>
      </c>
      <c r="AC28" s="9">
        <v>195.352</v>
      </c>
      <c r="AD28" s="9">
        <v>519.654</v>
      </c>
      <c r="AE28" s="9">
        <v>293.45400000000001</v>
      </c>
      <c r="AF28" s="9">
        <v>268.517</v>
      </c>
      <c r="AG28" s="9">
        <v>456.72699999999998</v>
      </c>
      <c r="AH28" s="9">
        <v>55.325000000000003</v>
      </c>
      <c r="AI28" s="4">
        <v>154.11799999999999</v>
      </c>
      <c r="AJ28" s="4">
        <v>359.42</v>
      </c>
      <c r="AK28" s="4">
        <v>349.62099999999998</v>
      </c>
      <c r="AL28" s="4">
        <v>122.773</v>
      </c>
      <c r="AM28" s="4">
        <v>310.60599999999999</v>
      </c>
    </row>
    <row r="29" spans="1:39" ht="15" x14ac:dyDescent="0.25">
      <c r="A29" s="46">
        <v>44743</v>
      </c>
      <c r="B29"/>
      <c r="C29"/>
      <c r="D29" s="10">
        <v>123.17</v>
      </c>
      <c r="E29" s="10">
        <v>228.834</v>
      </c>
      <c r="F29" s="10">
        <v>348.601</v>
      </c>
      <c r="G29" s="10">
        <v>139.16900000000001</v>
      </c>
      <c r="H29" s="9">
        <v>175.60599999999999</v>
      </c>
      <c r="I29" s="9">
        <v>102.95399999999999</v>
      </c>
      <c r="J29" s="9">
        <v>75.971000000000004</v>
      </c>
      <c r="K29" s="9">
        <v>68.834999999999994</v>
      </c>
      <c r="L29" s="9">
        <v>76.936000000000007</v>
      </c>
      <c r="M29" s="9">
        <v>140.066</v>
      </c>
      <c r="N29" s="9">
        <v>72.518000000000001</v>
      </c>
      <c r="O29" s="9">
        <v>213.02600000000001</v>
      </c>
      <c r="P29" s="9">
        <v>75.911000000000001</v>
      </c>
      <c r="Q29" s="9">
        <v>522.71500000000003</v>
      </c>
      <c r="R29" s="9">
        <v>132.072</v>
      </c>
      <c r="S29" s="9">
        <v>205.16900000000001</v>
      </c>
      <c r="T29" s="9">
        <v>105.28400000000001</v>
      </c>
      <c r="U29" s="9">
        <v>228.43</v>
      </c>
      <c r="V29" s="9">
        <v>54.173999999999999</v>
      </c>
      <c r="W29" s="9">
        <v>63.920999999999999</v>
      </c>
      <c r="X29" s="9">
        <v>23.678999999999998</v>
      </c>
      <c r="Y29" s="9">
        <v>68.323999999999998</v>
      </c>
      <c r="Z29" s="9">
        <v>57.959000000000003</v>
      </c>
      <c r="AA29" s="9">
        <v>127.79900000000001</v>
      </c>
      <c r="AB29" s="9">
        <v>79.751000000000005</v>
      </c>
      <c r="AC29" s="9">
        <v>70.134</v>
      </c>
      <c r="AD29" s="9">
        <v>232.02699999999999</v>
      </c>
      <c r="AE29" s="9">
        <v>159.33699999999999</v>
      </c>
      <c r="AF29" s="9">
        <v>80.799000000000007</v>
      </c>
      <c r="AG29" s="9">
        <v>226.173</v>
      </c>
      <c r="AH29" s="9">
        <v>27.428999999999998</v>
      </c>
      <c r="AI29" s="4">
        <v>54.585000000000001</v>
      </c>
      <c r="AJ29" s="4">
        <v>112.52200000000001</v>
      </c>
      <c r="AK29" s="4">
        <v>107.46899999999999</v>
      </c>
      <c r="AL29" s="4">
        <v>47.561</v>
      </c>
      <c r="AM29" s="4">
        <v>187.97300000000001</v>
      </c>
    </row>
    <row r="30" spans="1:39" ht="15" x14ac:dyDescent="0.25">
      <c r="A30" s="46">
        <v>44774</v>
      </c>
      <c r="B30"/>
      <c r="C30"/>
      <c r="D30" s="10">
        <v>66.88</v>
      </c>
      <c r="E30" s="10">
        <v>86.911000000000001</v>
      </c>
      <c r="F30" s="10">
        <v>130.56899999999999</v>
      </c>
      <c r="G30" s="10">
        <v>63.701000000000001</v>
      </c>
      <c r="H30" s="9">
        <v>67.126000000000005</v>
      </c>
      <c r="I30" s="9">
        <v>56.439</v>
      </c>
      <c r="J30" s="9">
        <v>43.091999999999999</v>
      </c>
      <c r="K30" s="9">
        <v>51.249000000000002</v>
      </c>
      <c r="L30" s="9">
        <v>40.267000000000003</v>
      </c>
      <c r="M30" s="9">
        <v>59.058</v>
      </c>
      <c r="N30" s="9">
        <v>54.877000000000002</v>
      </c>
      <c r="O30" s="9">
        <v>70.798000000000002</v>
      </c>
      <c r="P30" s="9">
        <v>43.46</v>
      </c>
      <c r="Q30" s="9">
        <v>141.435</v>
      </c>
      <c r="R30" s="9">
        <v>55.246000000000002</v>
      </c>
      <c r="S30" s="9">
        <v>85.989000000000004</v>
      </c>
      <c r="T30" s="9">
        <v>49.953000000000003</v>
      </c>
      <c r="U30" s="9">
        <v>88.472999999999999</v>
      </c>
      <c r="V30" s="9">
        <v>42.939</v>
      </c>
      <c r="W30" s="9">
        <v>47.337000000000003</v>
      </c>
      <c r="X30" s="9">
        <v>18.835000000000001</v>
      </c>
      <c r="Y30" s="9">
        <v>39.817999999999998</v>
      </c>
      <c r="Z30" s="9">
        <v>36.414999999999999</v>
      </c>
      <c r="AA30" s="9">
        <v>58.171999999999997</v>
      </c>
      <c r="AB30" s="9">
        <v>54.713999999999999</v>
      </c>
      <c r="AC30" s="9">
        <v>48.514000000000003</v>
      </c>
      <c r="AD30" s="9">
        <v>80.972999999999999</v>
      </c>
      <c r="AE30" s="9">
        <v>58.677999999999997</v>
      </c>
      <c r="AF30" s="9">
        <v>46.914000000000001</v>
      </c>
      <c r="AG30" s="9">
        <v>69.021000000000001</v>
      </c>
      <c r="AH30" s="9">
        <v>26.030999999999999</v>
      </c>
      <c r="AI30" s="4">
        <v>38.594000000000001</v>
      </c>
      <c r="AJ30" s="4">
        <v>55.831000000000003</v>
      </c>
      <c r="AK30" s="4">
        <v>45.494999999999997</v>
      </c>
      <c r="AL30" s="4">
        <v>30.253</v>
      </c>
      <c r="AM30" s="4">
        <v>96.328999999999994</v>
      </c>
    </row>
    <row r="31" spans="1:39" ht="15" x14ac:dyDescent="0.25">
      <c r="A31" s="46">
        <v>44805</v>
      </c>
      <c r="B31"/>
      <c r="C31"/>
      <c r="D31" s="10">
        <v>40.659999999999997</v>
      </c>
      <c r="E31" s="10">
        <v>43.877000000000002</v>
      </c>
      <c r="F31" s="10">
        <v>73.772999999999996</v>
      </c>
      <c r="G31" s="10">
        <v>60.856000000000002</v>
      </c>
      <c r="H31" s="9">
        <v>65.747</v>
      </c>
      <c r="I31" s="9">
        <v>43.98</v>
      </c>
      <c r="J31" s="9">
        <v>41.896000000000001</v>
      </c>
      <c r="K31" s="9">
        <v>34.5</v>
      </c>
      <c r="L31" s="9">
        <v>33.066000000000003</v>
      </c>
      <c r="M31" s="9">
        <v>36.822000000000003</v>
      </c>
      <c r="N31" s="9">
        <v>45.703000000000003</v>
      </c>
      <c r="O31" s="9">
        <v>59.189</v>
      </c>
      <c r="P31" s="9">
        <v>39.517000000000003</v>
      </c>
      <c r="Q31" s="9">
        <v>66.644000000000005</v>
      </c>
      <c r="R31" s="9">
        <v>42.72</v>
      </c>
      <c r="S31" s="9">
        <v>60.680999999999997</v>
      </c>
      <c r="T31" s="9">
        <v>34.883000000000003</v>
      </c>
      <c r="U31" s="9">
        <v>48.469000000000001</v>
      </c>
      <c r="V31" s="9">
        <v>35.481999999999999</v>
      </c>
      <c r="W31" s="9">
        <v>32.512999999999998</v>
      </c>
      <c r="X31" s="9">
        <v>20.605</v>
      </c>
      <c r="Y31" s="9">
        <v>57.408999999999999</v>
      </c>
      <c r="Z31" s="9">
        <v>36.387</v>
      </c>
      <c r="AA31" s="9">
        <v>37.344999999999999</v>
      </c>
      <c r="AB31" s="9">
        <v>40.396000000000001</v>
      </c>
      <c r="AC31" s="9">
        <v>45.061</v>
      </c>
      <c r="AD31" s="9">
        <v>48.320999999999998</v>
      </c>
      <c r="AE31" s="9">
        <v>40.432000000000002</v>
      </c>
      <c r="AF31" s="9">
        <v>30.376999999999999</v>
      </c>
      <c r="AG31" s="9">
        <v>41.287999999999997</v>
      </c>
      <c r="AH31" s="9">
        <v>23.152000000000001</v>
      </c>
      <c r="AI31" s="4">
        <v>54.058999999999997</v>
      </c>
      <c r="AJ31" s="4">
        <v>49.35</v>
      </c>
      <c r="AK31" s="4">
        <v>36.551000000000002</v>
      </c>
      <c r="AL31" s="4">
        <v>25.562999999999999</v>
      </c>
      <c r="AM31" s="4">
        <v>79.091999999999999</v>
      </c>
    </row>
    <row r="32" spans="1:39" ht="15" x14ac:dyDescent="0.25">
      <c r="A32" s="46">
        <v>44835</v>
      </c>
      <c r="B32"/>
      <c r="C32"/>
      <c r="D32" s="10">
        <v>36.979999999999997</v>
      </c>
      <c r="E32" s="10">
        <v>36.683999999999997</v>
      </c>
      <c r="F32" s="10">
        <v>62.366999999999997</v>
      </c>
      <c r="G32" s="10">
        <v>92.275000000000006</v>
      </c>
      <c r="H32" s="9">
        <v>72.031000000000006</v>
      </c>
      <c r="I32" s="9">
        <v>34.865000000000002</v>
      </c>
      <c r="J32" s="9">
        <v>32.430999999999997</v>
      </c>
      <c r="K32" s="9">
        <v>32.850999999999999</v>
      </c>
      <c r="L32" s="9">
        <v>50.491</v>
      </c>
      <c r="M32" s="9">
        <v>30.99</v>
      </c>
      <c r="N32" s="9">
        <v>30.597999999999999</v>
      </c>
      <c r="O32" s="9">
        <v>50.234999999999999</v>
      </c>
      <c r="P32" s="9">
        <v>35.167000000000002</v>
      </c>
      <c r="Q32" s="9">
        <v>59.753999999999998</v>
      </c>
      <c r="R32" s="9">
        <v>49.917000000000002</v>
      </c>
      <c r="S32" s="9">
        <v>64.594999999999999</v>
      </c>
      <c r="T32" s="9">
        <v>40.898000000000003</v>
      </c>
      <c r="U32" s="9">
        <v>38.517000000000003</v>
      </c>
      <c r="V32" s="9">
        <v>30.248000000000001</v>
      </c>
      <c r="W32" s="9">
        <v>28.440999999999999</v>
      </c>
      <c r="X32" s="9">
        <v>29.187000000000001</v>
      </c>
      <c r="Y32" s="9">
        <v>36.51</v>
      </c>
      <c r="Z32" s="9">
        <v>35.131</v>
      </c>
      <c r="AA32" s="9">
        <v>52.569000000000003</v>
      </c>
      <c r="AB32" s="9">
        <v>64.072000000000003</v>
      </c>
      <c r="AC32" s="9">
        <v>41.945</v>
      </c>
      <c r="AD32" s="9">
        <v>42.036999999999999</v>
      </c>
      <c r="AE32" s="9">
        <v>39.655999999999999</v>
      </c>
      <c r="AF32" s="9">
        <v>30.6</v>
      </c>
      <c r="AG32" s="9">
        <v>39.750999999999998</v>
      </c>
      <c r="AH32" s="9">
        <v>21.542999999999999</v>
      </c>
      <c r="AI32" s="4">
        <v>52.182000000000002</v>
      </c>
      <c r="AJ32" s="4">
        <v>61.805</v>
      </c>
      <c r="AK32" s="4">
        <v>31.047000000000001</v>
      </c>
      <c r="AL32" s="4">
        <v>26.039000000000001</v>
      </c>
      <c r="AM32" s="4">
        <v>49.18</v>
      </c>
    </row>
    <row r="33" spans="1:39" ht="15" x14ac:dyDescent="0.25">
      <c r="A33" s="46">
        <v>44866</v>
      </c>
      <c r="B33" s="47"/>
      <c r="C33" s="47"/>
      <c r="D33" s="10">
        <v>31.75</v>
      </c>
      <c r="E33" s="10">
        <v>31.186</v>
      </c>
      <c r="F33" s="10">
        <v>50.817999999999998</v>
      </c>
      <c r="G33" s="10">
        <v>54.585000000000001</v>
      </c>
      <c r="H33" s="9">
        <v>49.725000000000001</v>
      </c>
      <c r="I33" s="9">
        <v>32.701999999999998</v>
      </c>
      <c r="J33" s="9">
        <v>24.928000000000001</v>
      </c>
      <c r="K33" s="9">
        <v>26.173999999999999</v>
      </c>
      <c r="L33" s="9">
        <v>42.485999999999997</v>
      </c>
      <c r="M33" s="9">
        <v>28.42</v>
      </c>
      <c r="N33" s="9">
        <v>25.591999999999999</v>
      </c>
      <c r="O33" s="9">
        <v>39.17</v>
      </c>
      <c r="P33" s="9">
        <v>31.988</v>
      </c>
      <c r="Q33" s="9">
        <v>45.223999999999997</v>
      </c>
      <c r="R33" s="9">
        <v>38.137999999999998</v>
      </c>
      <c r="S33" s="9">
        <v>45.177999999999997</v>
      </c>
      <c r="T33" s="9">
        <v>34.045000000000002</v>
      </c>
      <c r="U33" s="9">
        <v>30.835000000000001</v>
      </c>
      <c r="V33" s="9">
        <v>26.367999999999999</v>
      </c>
      <c r="W33" s="9">
        <v>28.138000000000002</v>
      </c>
      <c r="X33" s="9">
        <v>17.917000000000002</v>
      </c>
      <c r="Y33" s="9">
        <v>25.695</v>
      </c>
      <c r="Z33" s="9">
        <v>30.181999999999999</v>
      </c>
      <c r="AA33" s="9">
        <v>39.527000000000001</v>
      </c>
      <c r="AB33" s="9">
        <v>42.652999999999999</v>
      </c>
      <c r="AC33" s="9">
        <v>31.565000000000001</v>
      </c>
      <c r="AD33" s="9">
        <v>36.463999999999999</v>
      </c>
      <c r="AE33" s="9">
        <v>36.584000000000003</v>
      </c>
      <c r="AF33" s="9">
        <v>29.981000000000002</v>
      </c>
      <c r="AG33" s="9">
        <v>32.991</v>
      </c>
      <c r="AH33" s="9">
        <v>18.157</v>
      </c>
      <c r="AI33" s="4">
        <v>30.204999999999998</v>
      </c>
      <c r="AJ33" s="4">
        <v>37.81</v>
      </c>
      <c r="AK33" s="4">
        <v>28.914000000000001</v>
      </c>
      <c r="AL33" s="4">
        <v>24.373999999999999</v>
      </c>
      <c r="AM33" s="4">
        <v>32.963999999999999</v>
      </c>
    </row>
    <row r="34" spans="1:39" ht="15" x14ac:dyDescent="0.25">
      <c r="A34" s="46">
        <v>44896</v>
      </c>
      <c r="B34"/>
      <c r="C34"/>
      <c r="D34" s="10">
        <v>27.74</v>
      </c>
      <c r="E34" s="10">
        <v>29.712</v>
      </c>
      <c r="F34" s="10">
        <v>44.094000000000001</v>
      </c>
      <c r="G34" s="10">
        <v>38.957999999999998</v>
      </c>
      <c r="H34" s="9">
        <v>38.026000000000003</v>
      </c>
      <c r="I34" s="9">
        <v>29.48</v>
      </c>
      <c r="J34" s="9">
        <v>22.744</v>
      </c>
      <c r="K34" s="9">
        <v>23.501000000000001</v>
      </c>
      <c r="L34" s="9">
        <v>30.033999999999999</v>
      </c>
      <c r="M34" s="9">
        <v>26.004999999999999</v>
      </c>
      <c r="N34" s="9">
        <v>23.623999999999999</v>
      </c>
      <c r="O34" s="9">
        <v>33.884999999999998</v>
      </c>
      <c r="P34" s="9">
        <v>27.463000000000001</v>
      </c>
      <c r="Q34" s="9">
        <v>41.122</v>
      </c>
      <c r="R34" s="9">
        <v>33.942</v>
      </c>
      <c r="S34" s="9">
        <v>36.826000000000001</v>
      </c>
      <c r="T34" s="9">
        <v>31.634</v>
      </c>
      <c r="U34" s="9">
        <v>28.401</v>
      </c>
      <c r="V34" s="9">
        <v>23.524999999999999</v>
      </c>
      <c r="W34" s="9">
        <v>24.251000000000001</v>
      </c>
      <c r="X34" s="9">
        <v>15.12</v>
      </c>
      <c r="Y34" s="9">
        <v>23.818999999999999</v>
      </c>
      <c r="Z34" s="9">
        <v>24.762</v>
      </c>
      <c r="AA34" s="9">
        <v>29.747</v>
      </c>
      <c r="AB34" s="9">
        <v>30.494</v>
      </c>
      <c r="AC34" s="9">
        <v>24.736999999999998</v>
      </c>
      <c r="AD34" s="9">
        <v>33.345999999999997</v>
      </c>
      <c r="AE34" s="9">
        <v>30.649000000000001</v>
      </c>
      <c r="AF34" s="9">
        <v>25.454000000000001</v>
      </c>
      <c r="AG34" s="9">
        <v>29.550999999999998</v>
      </c>
      <c r="AH34" s="9">
        <v>16.923999999999999</v>
      </c>
      <c r="AI34" s="4">
        <v>23.33</v>
      </c>
      <c r="AJ34" s="4">
        <v>29.577000000000002</v>
      </c>
      <c r="AK34" s="4">
        <v>27.302</v>
      </c>
      <c r="AL34" s="4">
        <v>19.664999999999999</v>
      </c>
      <c r="AM34" s="4">
        <v>28.867999999999999</v>
      </c>
    </row>
    <row r="35" spans="1:39" ht="15" x14ac:dyDescent="0.25">
      <c r="A35" s="46">
        <v>44927</v>
      </c>
      <c r="B35"/>
      <c r="C35"/>
      <c r="D35" s="10">
        <v>26.51</v>
      </c>
      <c r="E35" s="10">
        <v>28.77</v>
      </c>
      <c r="F35" s="10">
        <v>39.43</v>
      </c>
      <c r="G35" s="10">
        <v>33.576999999999998</v>
      </c>
      <c r="H35" s="9">
        <v>31.954999999999998</v>
      </c>
      <c r="I35" s="9">
        <v>26.216000000000001</v>
      </c>
      <c r="J35" s="9">
        <v>20.399999999999999</v>
      </c>
      <c r="K35" s="9">
        <v>21.021999999999998</v>
      </c>
      <c r="L35" s="9">
        <v>23.762</v>
      </c>
      <c r="M35" s="9">
        <v>22.777999999999999</v>
      </c>
      <c r="N35" s="9">
        <v>21.491</v>
      </c>
      <c r="O35" s="9">
        <v>30.312999999999999</v>
      </c>
      <c r="P35" s="9">
        <v>24.460999999999999</v>
      </c>
      <c r="Q35" s="9">
        <v>35.774999999999999</v>
      </c>
      <c r="R35" s="9">
        <v>29.1</v>
      </c>
      <c r="S35" s="9">
        <v>32.957000000000001</v>
      </c>
      <c r="T35" s="9">
        <v>27.177</v>
      </c>
      <c r="U35" s="9">
        <v>27.451000000000001</v>
      </c>
      <c r="V35" s="9">
        <v>21.044</v>
      </c>
      <c r="W35" s="9">
        <v>21.401</v>
      </c>
      <c r="X35" s="9">
        <v>13.603999999999999</v>
      </c>
      <c r="Y35" s="9">
        <v>21.1</v>
      </c>
      <c r="Z35" s="9">
        <v>25.334</v>
      </c>
      <c r="AA35" s="9">
        <v>25.632000000000001</v>
      </c>
      <c r="AB35" s="9">
        <v>27.274999999999999</v>
      </c>
      <c r="AC35" s="9">
        <v>21.405999999999999</v>
      </c>
      <c r="AD35" s="9">
        <v>30.125</v>
      </c>
      <c r="AE35" s="9">
        <v>26.902000000000001</v>
      </c>
      <c r="AF35" s="9">
        <v>22.602</v>
      </c>
      <c r="AG35" s="9">
        <v>26.850999999999999</v>
      </c>
      <c r="AH35" s="9">
        <v>15.247</v>
      </c>
      <c r="AI35" s="4">
        <v>20.324000000000002</v>
      </c>
      <c r="AJ35" s="4">
        <v>26.042999999999999</v>
      </c>
      <c r="AK35" s="4">
        <v>25.356999999999999</v>
      </c>
      <c r="AL35" s="4">
        <v>16.934000000000001</v>
      </c>
      <c r="AM35" s="4">
        <v>25.815999999999999</v>
      </c>
    </row>
    <row r="36" spans="1:39" ht="15" x14ac:dyDescent="0.25">
      <c r="A36" s="46">
        <v>44958</v>
      </c>
      <c r="B36"/>
      <c r="C36"/>
      <c r="D36" s="9">
        <v>24.89</v>
      </c>
      <c r="E36" s="9">
        <v>22.119</v>
      </c>
      <c r="F36" s="9">
        <v>32.689</v>
      </c>
      <c r="G36" s="9">
        <v>41.786999999999999</v>
      </c>
      <c r="H36" s="9">
        <v>29.306000000000001</v>
      </c>
      <c r="I36" s="9">
        <v>21.521000000000001</v>
      </c>
      <c r="J36" s="9">
        <v>16.722000000000001</v>
      </c>
      <c r="K36" s="9">
        <v>17.802</v>
      </c>
      <c r="L36" s="9">
        <v>20.584</v>
      </c>
      <c r="M36" s="9">
        <v>19.513000000000002</v>
      </c>
      <c r="N36" s="9">
        <v>19.553000000000001</v>
      </c>
      <c r="O36" s="9">
        <v>24.71</v>
      </c>
      <c r="P36" s="9">
        <v>24.459</v>
      </c>
      <c r="Q36" s="9">
        <v>31.884</v>
      </c>
      <c r="R36" s="9">
        <v>23.73</v>
      </c>
      <c r="S36" s="9">
        <v>28.199000000000002</v>
      </c>
      <c r="T36" s="9">
        <v>26.256</v>
      </c>
      <c r="U36" s="9">
        <v>27.346</v>
      </c>
      <c r="V36" s="9">
        <v>20.489000000000001</v>
      </c>
      <c r="W36" s="9">
        <v>17.521000000000001</v>
      </c>
      <c r="X36" s="9">
        <v>16.675000000000001</v>
      </c>
      <c r="Y36" s="9">
        <v>17.454000000000001</v>
      </c>
      <c r="Z36" s="9">
        <v>21.545999999999999</v>
      </c>
      <c r="AA36" s="9">
        <v>20.673999999999999</v>
      </c>
      <c r="AB36" s="9">
        <v>24.969000000000001</v>
      </c>
      <c r="AC36" s="9">
        <v>17.481000000000002</v>
      </c>
      <c r="AD36" s="9">
        <v>25.494</v>
      </c>
      <c r="AE36" s="9">
        <v>22.027000000000001</v>
      </c>
      <c r="AF36" s="9">
        <v>18.504999999999999</v>
      </c>
      <c r="AG36" s="9">
        <v>22.22</v>
      </c>
      <c r="AH36" s="9">
        <v>12.683999999999999</v>
      </c>
      <c r="AI36" s="4">
        <v>19.309000000000001</v>
      </c>
      <c r="AJ36" s="4">
        <v>25.433</v>
      </c>
      <c r="AK36" s="4">
        <v>21.006</v>
      </c>
      <c r="AL36" s="4">
        <v>14.074999999999999</v>
      </c>
      <c r="AM36" s="4">
        <v>21.574000000000002</v>
      </c>
    </row>
    <row r="37" spans="1:39" ht="15" x14ac:dyDescent="0.25">
      <c r="A37" s="46">
        <v>44986</v>
      </c>
      <c r="B37" s="4"/>
      <c r="C37" s="4"/>
      <c r="D37" s="9">
        <v>40.04</v>
      </c>
      <c r="E37" s="9">
        <v>22.558</v>
      </c>
      <c r="F37" s="9">
        <v>47.965000000000003</v>
      </c>
      <c r="G37" s="9">
        <v>77.301000000000002</v>
      </c>
      <c r="H37" s="9">
        <v>34.707999999999998</v>
      </c>
      <c r="I37" s="9">
        <v>30.763999999999999</v>
      </c>
      <c r="J37" s="9">
        <v>45.255000000000003</v>
      </c>
      <c r="K37" s="9">
        <v>28.279</v>
      </c>
      <c r="L37" s="9">
        <v>30.007999999999999</v>
      </c>
      <c r="M37" s="9">
        <v>31.283000000000001</v>
      </c>
      <c r="N37" s="9">
        <v>33.573999999999998</v>
      </c>
      <c r="O37" s="9">
        <v>44.052</v>
      </c>
      <c r="P37" s="9">
        <v>54.542999999999999</v>
      </c>
      <c r="Q37" s="9">
        <v>43.127000000000002</v>
      </c>
      <c r="R37" s="9">
        <v>43.677999999999997</v>
      </c>
      <c r="S37" s="9">
        <v>42.722999999999999</v>
      </c>
      <c r="T37" s="9">
        <v>37.04</v>
      </c>
      <c r="U37" s="9">
        <v>31.773</v>
      </c>
      <c r="V37" s="9">
        <v>31.731999999999999</v>
      </c>
      <c r="W37" s="9">
        <v>21.222000000000001</v>
      </c>
      <c r="X37" s="9">
        <v>27.42</v>
      </c>
      <c r="Y37" s="9">
        <v>49.125999999999998</v>
      </c>
      <c r="Z37" s="9">
        <v>25.81</v>
      </c>
      <c r="AA37" s="9">
        <v>28.664999999999999</v>
      </c>
      <c r="AB37" s="9">
        <v>63.875999999999998</v>
      </c>
      <c r="AC37" s="9">
        <v>18.033000000000001</v>
      </c>
      <c r="AD37" s="9">
        <v>49.140999999999998</v>
      </c>
      <c r="AE37" s="9">
        <v>25.68</v>
      </c>
      <c r="AF37" s="9">
        <v>33.456000000000003</v>
      </c>
      <c r="AG37" s="9">
        <v>42.164999999999999</v>
      </c>
      <c r="AH37" s="9">
        <v>19.588999999999999</v>
      </c>
      <c r="AI37" s="4">
        <v>22.414000000000001</v>
      </c>
      <c r="AJ37" s="4">
        <v>45.924999999999997</v>
      </c>
      <c r="AK37" s="4">
        <v>23.704999999999998</v>
      </c>
      <c r="AL37" s="4">
        <v>24.617000000000001</v>
      </c>
      <c r="AM37" s="4">
        <v>34.671999999999997</v>
      </c>
    </row>
    <row r="38" spans="1:39" ht="15" x14ac:dyDescent="0.25">
      <c r="A38" s="46">
        <v>45017</v>
      </c>
      <c r="B38" s="4"/>
      <c r="C38" s="4"/>
      <c r="D38" s="9">
        <v>88.26</v>
      </c>
      <c r="E38" s="9">
        <v>48.451999999999998</v>
      </c>
      <c r="F38" s="9">
        <v>105.654</v>
      </c>
      <c r="G38" s="9">
        <v>136.19</v>
      </c>
      <c r="H38" s="9">
        <v>99.370999999999995</v>
      </c>
      <c r="I38" s="9">
        <v>71.667000000000002</v>
      </c>
      <c r="J38" s="9">
        <v>114.929</v>
      </c>
      <c r="K38" s="9">
        <v>63.386000000000003</v>
      </c>
      <c r="L38" s="9">
        <v>58.179000000000002</v>
      </c>
      <c r="M38" s="9">
        <v>79.716999999999999</v>
      </c>
      <c r="N38" s="9">
        <v>100.989</v>
      </c>
      <c r="O38" s="9">
        <v>85.093000000000004</v>
      </c>
      <c r="P38" s="9">
        <v>67.703999999999994</v>
      </c>
      <c r="Q38" s="9">
        <v>98.174000000000007</v>
      </c>
      <c r="R38" s="9">
        <v>92.49</v>
      </c>
      <c r="S38" s="9">
        <v>66.677999999999997</v>
      </c>
      <c r="T38" s="9">
        <v>50.505000000000003</v>
      </c>
      <c r="U38" s="9">
        <v>80.930000000000007</v>
      </c>
      <c r="V38" s="9">
        <v>62.918999999999997</v>
      </c>
      <c r="W38" s="9">
        <v>56.459000000000003</v>
      </c>
      <c r="X38" s="9">
        <v>55.536999999999999</v>
      </c>
      <c r="Y38" s="9">
        <v>102.792</v>
      </c>
      <c r="Z38" s="9">
        <v>65.436999999999998</v>
      </c>
      <c r="AA38" s="9">
        <v>90.010999999999996</v>
      </c>
      <c r="AB38" s="9">
        <v>92.405000000000001</v>
      </c>
      <c r="AC38" s="9">
        <v>59.765000000000001</v>
      </c>
      <c r="AD38" s="9">
        <v>80.495999999999995</v>
      </c>
      <c r="AE38" s="9">
        <v>63.36</v>
      </c>
      <c r="AF38" s="9">
        <v>77.408000000000001</v>
      </c>
      <c r="AG38" s="9">
        <v>91.748000000000005</v>
      </c>
      <c r="AH38" s="9">
        <v>45.604999999999997</v>
      </c>
      <c r="AI38" s="4">
        <v>54.655000000000001</v>
      </c>
      <c r="AJ38" s="4">
        <v>84.632999999999996</v>
      </c>
      <c r="AK38" s="4">
        <v>52.808999999999997</v>
      </c>
      <c r="AL38" s="4">
        <v>44.052999999999997</v>
      </c>
      <c r="AM38" s="4">
        <v>40.61</v>
      </c>
    </row>
    <row r="39" spans="1:39" ht="15" x14ac:dyDescent="0.25">
      <c r="A39" s="46">
        <v>45047</v>
      </c>
      <c r="B39" s="4"/>
      <c r="C39" s="4"/>
      <c r="D39" s="9">
        <v>247.09</v>
      </c>
      <c r="E39" s="9">
        <v>481.68</v>
      </c>
      <c r="F39" s="9">
        <v>406.149</v>
      </c>
      <c r="G39" s="9">
        <v>344.39299999999997</v>
      </c>
      <c r="H39" s="9">
        <v>328.577</v>
      </c>
      <c r="I39" s="9">
        <v>152.43100000000001</v>
      </c>
      <c r="J39" s="9">
        <v>191.12700000000001</v>
      </c>
      <c r="K39" s="9">
        <v>122.598</v>
      </c>
      <c r="L39" s="9">
        <v>175.68199999999999</v>
      </c>
      <c r="M39" s="9">
        <v>212.001</v>
      </c>
      <c r="N39" s="9">
        <v>286.041</v>
      </c>
      <c r="O39" s="9">
        <v>221.685</v>
      </c>
      <c r="P39" s="9">
        <v>212.83500000000001</v>
      </c>
      <c r="Q39" s="9">
        <v>369.245</v>
      </c>
      <c r="R39" s="9">
        <v>335.84399999999999</v>
      </c>
      <c r="S39" s="9">
        <v>205.327</v>
      </c>
      <c r="T39" s="9">
        <v>225.21600000000001</v>
      </c>
      <c r="U39" s="9">
        <v>240.37799999999999</v>
      </c>
      <c r="V39" s="9">
        <v>259.06200000000001</v>
      </c>
      <c r="W39" s="9">
        <v>75.805999999999997</v>
      </c>
      <c r="X39" s="9">
        <v>158.45500000000001</v>
      </c>
      <c r="Y39" s="9">
        <v>225.637</v>
      </c>
      <c r="Z39" s="9">
        <v>254.887</v>
      </c>
      <c r="AA39" s="9">
        <v>219.589</v>
      </c>
      <c r="AB39" s="9">
        <v>242.39500000000001</v>
      </c>
      <c r="AC39" s="9">
        <v>272.03300000000002</v>
      </c>
      <c r="AD39" s="9">
        <v>286.70499999999998</v>
      </c>
      <c r="AE39" s="9">
        <v>115.065</v>
      </c>
      <c r="AF39" s="9">
        <v>166.982</v>
      </c>
      <c r="AG39" s="9">
        <v>131.816</v>
      </c>
      <c r="AH39" s="9">
        <v>110.193</v>
      </c>
      <c r="AI39" s="4">
        <v>229.35400000000001</v>
      </c>
      <c r="AJ39" s="4">
        <v>200.36099999999999</v>
      </c>
      <c r="AK39" s="4">
        <v>113.214</v>
      </c>
      <c r="AL39" s="4">
        <v>155.61000000000001</v>
      </c>
      <c r="AM39" s="4">
        <v>136.65</v>
      </c>
    </row>
    <row r="40" spans="1:39" ht="15" x14ac:dyDescent="0.25">
      <c r="A40" s="46">
        <v>45078</v>
      </c>
      <c r="B40" s="4"/>
      <c r="C40" s="4"/>
      <c r="D40" s="9">
        <v>281.04000000000002</v>
      </c>
      <c r="E40" s="9">
        <v>741.07500000000005</v>
      </c>
      <c r="F40" s="9">
        <v>435.95100000000002</v>
      </c>
      <c r="G40" s="9">
        <v>426.416</v>
      </c>
      <c r="H40" s="9">
        <v>304.012</v>
      </c>
      <c r="I40" s="9">
        <v>187.99600000000001</v>
      </c>
      <c r="J40" s="9">
        <v>162.99700000000001</v>
      </c>
      <c r="K40" s="9">
        <v>190.94800000000001</v>
      </c>
      <c r="L40" s="9">
        <v>297.012</v>
      </c>
      <c r="M40" s="9">
        <v>185.886</v>
      </c>
      <c r="N40" s="9">
        <v>438.411</v>
      </c>
      <c r="O40" s="9">
        <v>242.505</v>
      </c>
      <c r="P40" s="9">
        <v>575.39400000000001</v>
      </c>
      <c r="Q40" s="9">
        <v>328.63799999999998</v>
      </c>
      <c r="R40" s="9">
        <v>547.9</v>
      </c>
      <c r="S40" s="9">
        <v>222.06800000000001</v>
      </c>
      <c r="T40" s="9">
        <v>374.19900000000001</v>
      </c>
      <c r="U40" s="9">
        <v>173.97200000000001</v>
      </c>
      <c r="V40" s="9">
        <v>219.12799999999999</v>
      </c>
      <c r="W40" s="9">
        <v>60.408000000000001</v>
      </c>
      <c r="X40" s="9">
        <v>234.78100000000001</v>
      </c>
      <c r="Y40" s="9">
        <v>153.83000000000001</v>
      </c>
      <c r="Z40" s="9">
        <v>308.37099999999998</v>
      </c>
      <c r="AA40" s="9">
        <v>214.97800000000001</v>
      </c>
      <c r="AB40" s="9">
        <v>195.93100000000001</v>
      </c>
      <c r="AC40" s="9">
        <v>520.15899999999999</v>
      </c>
      <c r="AD40" s="9">
        <v>293.63400000000001</v>
      </c>
      <c r="AE40" s="9">
        <v>275.95</v>
      </c>
      <c r="AF40" s="9">
        <v>458.96800000000002</v>
      </c>
      <c r="AG40" s="9">
        <v>55.308</v>
      </c>
      <c r="AH40" s="9">
        <v>156.36500000000001</v>
      </c>
      <c r="AI40" s="4">
        <v>366.69099999999997</v>
      </c>
      <c r="AJ40" s="4">
        <v>349.44200000000001</v>
      </c>
      <c r="AK40" s="4">
        <v>123.396</v>
      </c>
      <c r="AL40" s="4">
        <v>312.29599999999999</v>
      </c>
      <c r="AM40" s="4">
        <v>398.012</v>
      </c>
    </row>
    <row r="41" spans="1:39" ht="15" x14ac:dyDescent="0.25">
      <c r="A41" s="46">
        <v>45108</v>
      </c>
      <c r="B41" s="4"/>
      <c r="C41" s="4"/>
      <c r="D41" s="9">
        <v>123.17</v>
      </c>
      <c r="E41" s="9">
        <v>349.39299999999997</v>
      </c>
      <c r="F41" s="9">
        <v>139.47499999999999</v>
      </c>
      <c r="G41" s="9">
        <v>183.61500000000001</v>
      </c>
      <c r="H41" s="9">
        <v>103.557</v>
      </c>
      <c r="I41" s="9">
        <v>76.745999999999995</v>
      </c>
      <c r="J41" s="9">
        <v>69.388999999999996</v>
      </c>
      <c r="K41" s="9">
        <v>78.682000000000002</v>
      </c>
      <c r="L41" s="9">
        <v>140.26400000000001</v>
      </c>
      <c r="M41" s="9">
        <v>72.384</v>
      </c>
      <c r="N41" s="9">
        <v>213.43199999999999</v>
      </c>
      <c r="O41" s="9">
        <v>78.546999999999997</v>
      </c>
      <c r="P41" s="9">
        <v>524.98800000000006</v>
      </c>
      <c r="Q41" s="9">
        <v>132.19399999999999</v>
      </c>
      <c r="R41" s="9">
        <v>206.70500000000001</v>
      </c>
      <c r="S41" s="9">
        <v>108.426</v>
      </c>
      <c r="T41" s="9">
        <v>230.04900000000001</v>
      </c>
      <c r="U41" s="9">
        <v>54.322000000000003</v>
      </c>
      <c r="V41" s="9">
        <v>64.531999999999996</v>
      </c>
      <c r="W41" s="9">
        <v>23.957000000000001</v>
      </c>
      <c r="X41" s="9">
        <v>68.501999999999995</v>
      </c>
      <c r="Y41" s="9">
        <v>57.271999999999998</v>
      </c>
      <c r="Z41" s="9">
        <v>127.898</v>
      </c>
      <c r="AA41" s="9">
        <v>81.188000000000002</v>
      </c>
      <c r="AB41" s="9">
        <v>70.448999999999998</v>
      </c>
      <c r="AC41" s="9">
        <v>232.11500000000001</v>
      </c>
      <c r="AD41" s="9">
        <v>159.40199999999999</v>
      </c>
      <c r="AE41" s="9">
        <v>85.013999999999996</v>
      </c>
      <c r="AF41" s="9">
        <v>226.87200000000001</v>
      </c>
      <c r="AG41" s="9">
        <v>27.355</v>
      </c>
      <c r="AH41" s="9">
        <v>55.715000000000003</v>
      </c>
      <c r="AI41" s="4">
        <v>114.657</v>
      </c>
      <c r="AJ41" s="4">
        <v>107.396</v>
      </c>
      <c r="AK41" s="4">
        <v>48.008000000000003</v>
      </c>
      <c r="AL41" s="4">
        <v>188.404</v>
      </c>
      <c r="AM41" s="4">
        <v>236.68199999999999</v>
      </c>
    </row>
    <row r="42" spans="1:39" ht="15" x14ac:dyDescent="0.25">
      <c r="A42" s="46">
        <v>45139</v>
      </c>
      <c r="B42" s="4"/>
      <c r="C42" s="4"/>
      <c r="D42" s="9">
        <v>66.88</v>
      </c>
      <c r="E42" s="9">
        <v>130.904</v>
      </c>
      <c r="F42" s="9">
        <v>63.915999999999997</v>
      </c>
      <c r="G42" s="9">
        <v>69.650999999999996</v>
      </c>
      <c r="H42" s="9">
        <v>56.923999999999999</v>
      </c>
      <c r="I42" s="9">
        <v>43.744999999999997</v>
      </c>
      <c r="J42" s="9">
        <v>51.750999999999998</v>
      </c>
      <c r="K42" s="9">
        <v>40.61</v>
      </c>
      <c r="L42" s="9">
        <v>59.201999999999998</v>
      </c>
      <c r="M42" s="9">
        <v>54.747999999999998</v>
      </c>
      <c r="N42" s="9">
        <v>70.983000000000004</v>
      </c>
      <c r="O42" s="9">
        <v>43.923000000000002</v>
      </c>
      <c r="P42" s="9">
        <v>142.23599999999999</v>
      </c>
      <c r="Q42" s="9">
        <v>55.347000000000001</v>
      </c>
      <c r="R42" s="9">
        <v>86.974000000000004</v>
      </c>
      <c r="S42" s="9">
        <v>51.420999999999999</v>
      </c>
      <c r="T42" s="9">
        <v>89.471999999999994</v>
      </c>
      <c r="U42" s="9">
        <v>43.09</v>
      </c>
      <c r="V42" s="9">
        <v>47.838000000000001</v>
      </c>
      <c r="W42" s="9">
        <v>18.984999999999999</v>
      </c>
      <c r="X42" s="9">
        <v>39.99</v>
      </c>
      <c r="Y42" s="9">
        <v>35.822000000000003</v>
      </c>
      <c r="Z42" s="9">
        <v>58.225000000000001</v>
      </c>
      <c r="AA42" s="9">
        <v>55.101999999999997</v>
      </c>
      <c r="AB42" s="9">
        <v>48.789000000000001</v>
      </c>
      <c r="AC42" s="9">
        <v>80.974000000000004</v>
      </c>
      <c r="AD42" s="9">
        <v>58.716000000000001</v>
      </c>
      <c r="AE42" s="9">
        <v>48.558999999999997</v>
      </c>
      <c r="AF42" s="9">
        <v>69.424999999999997</v>
      </c>
      <c r="AG42" s="9">
        <v>25.948</v>
      </c>
      <c r="AH42" s="9">
        <v>39.496000000000002</v>
      </c>
      <c r="AI42" s="4">
        <v>56.534999999999997</v>
      </c>
      <c r="AJ42" s="4">
        <v>45.436999999999998</v>
      </c>
      <c r="AK42" s="4">
        <v>30.646000000000001</v>
      </c>
      <c r="AL42" s="4">
        <v>96.472999999999999</v>
      </c>
      <c r="AM42" s="4">
        <v>88.852000000000004</v>
      </c>
    </row>
    <row r="43" spans="1:39" ht="15" x14ac:dyDescent="0.25">
      <c r="A43" s="46">
        <v>45170</v>
      </c>
      <c r="B43" s="4"/>
      <c r="C43" s="4"/>
      <c r="D43" s="9">
        <v>40.659999999999997</v>
      </c>
      <c r="E43" s="9">
        <v>74.018000000000001</v>
      </c>
      <c r="F43" s="9">
        <v>61.037999999999997</v>
      </c>
      <c r="G43" s="9">
        <v>65.671999999999997</v>
      </c>
      <c r="H43" s="9">
        <v>44.398000000000003</v>
      </c>
      <c r="I43" s="9">
        <v>42.485999999999997</v>
      </c>
      <c r="J43" s="9">
        <v>34.933</v>
      </c>
      <c r="K43" s="9">
        <v>32.524999999999999</v>
      </c>
      <c r="L43" s="9">
        <v>36.944000000000003</v>
      </c>
      <c r="M43" s="9">
        <v>45.582999999999998</v>
      </c>
      <c r="N43" s="9">
        <v>59.347000000000001</v>
      </c>
      <c r="O43" s="9">
        <v>39.600999999999999</v>
      </c>
      <c r="P43" s="9">
        <v>67.28</v>
      </c>
      <c r="Q43" s="9">
        <v>42.805</v>
      </c>
      <c r="R43" s="9">
        <v>61.496000000000002</v>
      </c>
      <c r="S43" s="9">
        <v>35.448</v>
      </c>
      <c r="T43" s="9">
        <v>49.286999999999999</v>
      </c>
      <c r="U43" s="9">
        <v>35.609000000000002</v>
      </c>
      <c r="V43" s="9">
        <v>32.918999999999997</v>
      </c>
      <c r="W43" s="9">
        <v>20.454000000000001</v>
      </c>
      <c r="X43" s="9">
        <v>57.6</v>
      </c>
      <c r="Y43" s="9">
        <v>35.863</v>
      </c>
      <c r="Z43" s="9">
        <v>37.389000000000003</v>
      </c>
      <c r="AA43" s="9">
        <v>40.26</v>
      </c>
      <c r="AB43" s="9">
        <v>45.293999999999997</v>
      </c>
      <c r="AC43" s="9">
        <v>48.311999999999998</v>
      </c>
      <c r="AD43" s="9">
        <v>40.463000000000001</v>
      </c>
      <c r="AE43" s="9">
        <v>31.515999999999998</v>
      </c>
      <c r="AF43" s="9">
        <v>41.616999999999997</v>
      </c>
      <c r="AG43" s="9">
        <v>23.081</v>
      </c>
      <c r="AH43" s="9">
        <v>54.973999999999997</v>
      </c>
      <c r="AI43" s="4">
        <v>48.712000000000003</v>
      </c>
      <c r="AJ43" s="4">
        <v>36.5</v>
      </c>
      <c r="AK43" s="4">
        <v>25.905000000000001</v>
      </c>
      <c r="AL43" s="4">
        <v>79.179000000000002</v>
      </c>
      <c r="AM43" s="4">
        <v>44.067999999999998</v>
      </c>
    </row>
    <row r="44" spans="1:39" ht="15" x14ac:dyDescent="0.25">
      <c r="A44" s="46">
        <v>45200</v>
      </c>
      <c r="B44" s="4"/>
      <c r="C44" s="4"/>
      <c r="D44" s="9">
        <v>36.979999999999997</v>
      </c>
      <c r="E44" s="9">
        <v>62.588000000000001</v>
      </c>
      <c r="F44" s="9">
        <v>92.480999999999995</v>
      </c>
      <c r="G44" s="9">
        <v>74.41</v>
      </c>
      <c r="H44" s="9">
        <v>35.24</v>
      </c>
      <c r="I44" s="9">
        <v>32.917999999999999</v>
      </c>
      <c r="J44" s="9">
        <v>33.243000000000002</v>
      </c>
      <c r="K44" s="9">
        <v>50.405999999999999</v>
      </c>
      <c r="L44" s="9">
        <v>31.082000000000001</v>
      </c>
      <c r="M44" s="9">
        <v>30.504999999999999</v>
      </c>
      <c r="N44" s="9">
        <v>50.372</v>
      </c>
      <c r="O44" s="9">
        <v>35.334000000000003</v>
      </c>
      <c r="P44" s="9">
        <v>60.351999999999997</v>
      </c>
      <c r="Q44" s="9">
        <v>50.000999999999998</v>
      </c>
      <c r="R44" s="9">
        <v>65.373000000000005</v>
      </c>
      <c r="S44" s="9">
        <v>41.085000000000001</v>
      </c>
      <c r="T44" s="9">
        <v>39.283999999999999</v>
      </c>
      <c r="U44" s="9">
        <v>30.361999999999998</v>
      </c>
      <c r="V44" s="9">
        <v>28.824999999999999</v>
      </c>
      <c r="W44" s="9">
        <v>29.48</v>
      </c>
      <c r="X44" s="9">
        <v>36.662999999999997</v>
      </c>
      <c r="Y44" s="9">
        <v>34.648000000000003</v>
      </c>
      <c r="Z44" s="9">
        <v>52.610999999999997</v>
      </c>
      <c r="AA44" s="9">
        <v>64.954999999999998</v>
      </c>
      <c r="AB44" s="9">
        <v>42.146000000000001</v>
      </c>
      <c r="AC44" s="9">
        <v>42.026000000000003</v>
      </c>
      <c r="AD44" s="9">
        <v>39.686999999999998</v>
      </c>
      <c r="AE44" s="9">
        <v>31.486000000000001</v>
      </c>
      <c r="AF44" s="9">
        <v>40.055</v>
      </c>
      <c r="AG44" s="9">
        <v>21.472999999999999</v>
      </c>
      <c r="AH44" s="9">
        <v>52.975000000000001</v>
      </c>
      <c r="AI44" s="4">
        <v>62.106000000000002</v>
      </c>
      <c r="AJ44" s="4">
        <v>31.001999999999999</v>
      </c>
      <c r="AK44" s="4">
        <v>26.385000000000002</v>
      </c>
      <c r="AL44" s="4">
        <v>49.225000000000001</v>
      </c>
      <c r="AM44" s="4">
        <v>36.503</v>
      </c>
    </row>
    <row r="45" spans="1:39" ht="15" x14ac:dyDescent="0.25">
      <c r="A45" s="46">
        <v>45231</v>
      </c>
      <c r="B45" s="4"/>
      <c r="C45" s="4"/>
      <c r="D45" s="9">
        <v>31.75</v>
      </c>
      <c r="E45" s="9">
        <v>51.012</v>
      </c>
      <c r="F45" s="9">
        <v>54.723999999999997</v>
      </c>
      <c r="G45" s="9">
        <v>51.624000000000002</v>
      </c>
      <c r="H45" s="9">
        <v>33.027999999999999</v>
      </c>
      <c r="I45" s="9">
        <v>25.382000000000001</v>
      </c>
      <c r="J45" s="9">
        <v>26.512</v>
      </c>
      <c r="K45" s="9">
        <v>43.331000000000003</v>
      </c>
      <c r="L45" s="9">
        <v>28.509</v>
      </c>
      <c r="M45" s="9">
        <v>25.498000000000001</v>
      </c>
      <c r="N45" s="9">
        <v>39.283999999999999</v>
      </c>
      <c r="O45" s="9">
        <v>32.335000000000001</v>
      </c>
      <c r="P45" s="9">
        <v>45.703000000000003</v>
      </c>
      <c r="Q45" s="9">
        <v>38.210999999999999</v>
      </c>
      <c r="R45" s="9">
        <v>45.837000000000003</v>
      </c>
      <c r="S45" s="9">
        <v>34.594000000000001</v>
      </c>
      <c r="T45" s="9">
        <v>31.433</v>
      </c>
      <c r="U45" s="9">
        <v>26.471</v>
      </c>
      <c r="V45" s="9">
        <v>28.443000000000001</v>
      </c>
      <c r="W45" s="9">
        <v>18.164999999999999</v>
      </c>
      <c r="X45" s="9">
        <v>25.823</v>
      </c>
      <c r="Y45" s="9">
        <v>29.748000000000001</v>
      </c>
      <c r="Z45" s="9">
        <v>39.563000000000002</v>
      </c>
      <c r="AA45" s="9">
        <v>43.618000000000002</v>
      </c>
      <c r="AB45" s="9">
        <v>31.727</v>
      </c>
      <c r="AC45" s="9">
        <v>36.453000000000003</v>
      </c>
      <c r="AD45" s="9">
        <v>36.613999999999997</v>
      </c>
      <c r="AE45" s="9">
        <v>30.901</v>
      </c>
      <c r="AF45" s="9">
        <v>33.238999999999997</v>
      </c>
      <c r="AG45" s="9">
        <v>18.093</v>
      </c>
      <c r="AH45" s="9">
        <v>30.77</v>
      </c>
      <c r="AI45" s="4">
        <v>38.353000000000002</v>
      </c>
      <c r="AJ45" s="4">
        <v>28.882999999999999</v>
      </c>
      <c r="AK45" s="4">
        <v>24.684000000000001</v>
      </c>
      <c r="AL45" s="4">
        <v>32.997</v>
      </c>
      <c r="AM45" s="4">
        <v>30.977</v>
      </c>
    </row>
    <row r="46" spans="1:39" ht="15" x14ac:dyDescent="0.25">
      <c r="A46" s="46">
        <v>45261</v>
      </c>
      <c r="B46" s="4"/>
      <c r="C46" s="4"/>
      <c r="D46" s="9">
        <v>27.74</v>
      </c>
      <c r="E46" s="9">
        <v>44.271999999999998</v>
      </c>
      <c r="F46" s="9">
        <v>39.076999999999998</v>
      </c>
      <c r="G46" s="9">
        <v>39.372999999999998</v>
      </c>
      <c r="H46" s="9">
        <v>29.798999999999999</v>
      </c>
      <c r="I46" s="9">
        <v>23.178000000000001</v>
      </c>
      <c r="J46" s="9">
        <v>23.83</v>
      </c>
      <c r="K46" s="9">
        <v>30.469000000000001</v>
      </c>
      <c r="L46" s="9">
        <v>26.094000000000001</v>
      </c>
      <c r="M46" s="9">
        <v>23.533999999999999</v>
      </c>
      <c r="N46" s="9">
        <v>33.988999999999997</v>
      </c>
      <c r="O46" s="9">
        <v>27.68</v>
      </c>
      <c r="P46" s="9">
        <v>41.578000000000003</v>
      </c>
      <c r="Q46" s="9">
        <v>34.012</v>
      </c>
      <c r="R46" s="9">
        <v>37.439</v>
      </c>
      <c r="S46" s="9">
        <v>32.213999999999999</v>
      </c>
      <c r="T46" s="9">
        <v>29.030999999999999</v>
      </c>
      <c r="U46" s="9">
        <v>23.626000000000001</v>
      </c>
      <c r="V46" s="9">
        <v>24.579000000000001</v>
      </c>
      <c r="W46" s="9">
        <v>15.234999999999999</v>
      </c>
      <c r="X46" s="9">
        <v>23.936</v>
      </c>
      <c r="Y46" s="9">
        <v>24.346</v>
      </c>
      <c r="Z46" s="9">
        <v>29.780999999999999</v>
      </c>
      <c r="AA46" s="9">
        <v>30.92</v>
      </c>
      <c r="AB46" s="9">
        <v>24.919</v>
      </c>
      <c r="AC46" s="9">
        <v>33.335000000000001</v>
      </c>
      <c r="AD46" s="9">
        <v>30.675999999999998</v>
      </c>
      <c r="AE46" s="9">
        <v>26.303000000000001</v>
      </c>
      <c r="AF46" s="9">
        <v>29.812999999999999</v>
      </c>
      <c r="AG46" s="9">
        <v>16.861000000000001</v>
      </c>
      <c r="AH46" s="9">
        <v>23.867000000000001</v>
      </c>
      <c r="AI46" s="4">
        <v>29.538</v>
      </c>
      <c r="AJ46" s="4">
        <v>27.268000000000001</v>
      </c>
      <c r="AK46" s="4">
        <v>19.946999999999999</v>
      </c>
      <c r="AL46" s="4">
        <v>28.898</v>
      </c>
      <c r="AM46" s="4">
        <v>29.314</v>
      </c>
    </row>
    <row r="47" spans="1:39" ht="15" x14ac:dyDescent="0.25">
      <c r="A47" s="46">
        <v>45292</v>
      </c>
      <c r="B47" s="4"/>
      <c r="C47" s="4"/>
      <c r="D47" s="9">
        <v>26.51</v>
      </c>
      <c r="E47" s="9">
        <v>39.590000000000003</v>
      </c>
      <c r="F47" s="9">
        <v>33.682000000000002</v>
      </c>
      <c r="G47" s="9">
        <v>32.868000000000002</v>
      </c>
      <c r="H47" s="9">
        <v>26.507000000000001</v>
      </c>
      <c r="I47" s="9">
        <v>20.797999999999998</v>
      </c>
      <c r="J47" s="9">
        <v>21.326000000000001</v>
      </c>
      <c r="K47" s="9">
        <v>23.869</v>
      </c>
      <c r="L47" s="9">
        <v>22.866</v>
      </c>
      <c r="M47" s="9">
        <v>21.408000000000001</v>
      </c>
      <c r="N47" s="9">
        <v>30.408000000000001</v>
      </c>
      <c r="O47" s="9">
        <v>24.59</v>
      </c>
      <c r="P47" s="9">
        <v>36.188000000000002</v>
      </c>
      <c r="Q47" s="9">
        <v>29.161999999999999</v>
      </c>
      <c r="R47" s="9">
        <v>33.518999999999998</v>
      </c>
      <c r="S47" s="9">
        <v>27.524000000000001</v>
      </c>
      <c r="T47" s="9">
        <v>28.047000000000001</v>
      </c>
      <c r="U47" s="9">
        <v>21.138000000000002</v>
      </c>
      <c r="V47" s="9">
        <v>21.7</v>
      </c>
      <c r="W47" s="9">
        <v>13.622999999999999</v>
      </c>
      <c r="X47" s="9">
        <v>21.204000000000001</v>
      </c>
      <c r="Y47" s="9">
        <v>24.936</v>
      </c>
      <c r="Z47" s="9">
        <v>25.661999999999999</v>
      </c>
      <c r="AA47" s="9">
        <v>27.524000000000001</v>
      </c>
      <c r="AB47" s="9">
        <v>21.574000000000002</v>
      </c>
      <c r="AC47" s="9">
        <v>30.113</v>
      </c>
      <c r="AD47" s="9">
        <v>26.927</v>
      </c>
      <c r="AE47" s="9">
        <v>23.472999999999999</v>
      </c>
      <c r="AF47" s="9">
        <v>27.096</v>
      </c>
      <c r="AG47" s="9">
        <v>15.186999999999999</v>
      </c>
      <c r="AH47" s="9">
        <v>20.827000000000002</v>
      </c>
      <c r="AI47" s="4">
        <v>25.898</v>
      </c>
      <c r="AJ47" s="4">
        <v>25.318000000000001</v>
      </c>
      <c r="AK47" s="4">
        <v>17.190999999999999</v>
      </c>
      <c r="AL47" s="4">
        <v>25.844000000000001</v>
      </c>
      <c r="AM47" s="4">
        <v>28.738</v>
      </c>
    </row>
    <row r="48" spans="1:39" ht="15" x14ac:dyDescent="0.25">
      <c r="A48" s="46">
        <v>45323</v>
      </c>
      <c r="B48" s="4"/>
      <c r="C48" s="4"/>
      <c r="D48" s="9">
        <v>24.89</v>
      </c>
      <c r="E48" s="9">
        <v>34.023000000000003</v>
      </c>
      <c r="F48" s="9">
        <v>44.284999999999997</v>
      </c>
      <c r="G48" s="9">
        <v>31.053000000000001</v>
      </c>
      <c r="H48" s="9">
        <v>22.486000000000001</v>
      </c>
      <c r="I48" s="9">
        <v>17.702999999999999</v>
      </c>
      <c r="J48" s="9">
        <v>18.766999999999999</v>
      </c>
      <c r="K48" s="9">
        <v>21.34</v>
      </c>
      <c r="L48" s="9">
        <v>20.324000000000002</v>
      </c>
      <c r="M48" s="9">
        <v>20.265000000000001</v>
      </c>
      <c r="N48" s="9">
        <v>25.640999999999998</v>
      </c>
      <c r="O48" s="9">
        <v>25.321999999999999</v>
      </c>
      <c r="P48" s="9">
        <v>33.572000000000003</v>
      </c>
      <c r="Q48" s="9">
        <v>24.584</v>
      </c>
      <c r="R48" s="9">
        <v>29.741</v>
      </c>
      <c r="S48" s="9">
        <v>27.404</v>
      </c>
      <c r="T48" s="9">
        <v>28.881</v>
      </c>
      <c r="U48" s="9">
        <v>21.382999999999999</v>
      </c>
      <c r="V48" s="9">
        <v>18.388999999999999</v>
      </c>
      <c r="W48" s="9">
        <v>17.227</v>
      </c>
      <c r="X48" s="9">
        <v>18.276</v>
      </c>
      <c r="Y48" s="9">
        <v>22.033999999999999</v>
      </c>
      <c r="Z48" s="9">
        <v>21.395</v>
      </c>
      <c r="AA48" s="9">
        <v>25.965</v>
      </c>
      <c r="AB48" s="9">
        <v>18.222000000000001</v>
      </c>
      <c r="AC48" s="9">
        <v>26.614000000000001</v>
      </c>
      <c r="AD48" s="9">
        <v>22.797999999999998</v>
      </c>
      <c r="AE48" s="9">
        <v>19.795000000000002</v>
      </c>
      <c r="AF48" s="9">
        <v>23.225999999999999</v>
      </c>
      <c r="AG48" s="9">
        <v>13.061999999999999</v>
      </c>
      <c r="AH48" s="9">
        <v>20.5</v>
      </c>
      <c r="AI48" s="4">
        <v>26.23</v>
      </c>
      <c r="AJ48" s="4">
        <v>21.849</v>
      </c>
      <c r="AK48" s="4">
        <v>14.821999999999999</v>
      </c>
      <c r="AL48" s="4">
        <v>22.433</v>
      </c>
      <c r="AM48" s="4">
        <v>22.702999999999999</v>
      </c>
    </row>
    <row r="49" spans="1:1005" ht="15" x14ac:dyDescent="0.25">
      <c r="A49" s="46">
        <v>45352</v>
      </c>
      <c r="B49" s="4"/>
      <c r="C49" s="4"/>
      <c r="D49" s="9">
        <v>40.04</v>
      </c>
      <c r="E49" s="9">
        <v>48.765000000000001</v>
      </c>
      <c r="F49" s="9">
        <v>79.525999999999996</v>
      </c>
      <c r="G49" s="9">
        <v>35.454000000000001</v>
      </c>
      <c r="H49" s="9">
        <v>31.809000000000001</v>
      </c>
      <c r="I49" s="9">
        <v>46.969000000000001</v>
      </c>
      <c r="J49" s="9">
        <v>29.215</v>
      </c>
      <c r="K49" s="9">
        <v>30.027999999999999</v>
      </c>
      <c r="L49" s="9">
        <v>31.936</v>
      </c>
      <c r="M49" s="9">
        <v>35.386000000000003</v>
      </c>
      <c r="N49" s="9">
        <v>44.814</v>
      </c>
      <c r="O49" s="9">
        <v>54.704999999999998</v>
      </c>
      <c r="P49" s="9">
        <v>43.939</v>
      </c>
      <c r="Q49" s="9">
        <v>45.353999999999999</v>
      </c>
      <c r="R49" s="9">
        <v>44.396000000000001</v>
      </c>
      <c r="S49" s="9">
        <v>37.244999999999997</v>
      </c>
      <c r="T49" s="9">
        <v>32.725999999999999</v>
      </c>
      <c r="U49" s="9">
        <v>32.405000000000001</v>
      </c>
      <c r="V49" s="9">
        <v>21.881</v>
      </c>
      <c r="W49" s="9">
        <v>27.436</v>
      </c>
      <c r="X49" s="9">
        <v>50.923999999999999</v>
      </c>
      <c r="Y49" s="9">
        <v>25.449000000000002</v>
      </c>
      <c r="Z49" s="9">
        <v>29.033000000000001</v>
      </c>
      <c r="AA49" s="9">
        <v>64.344999999999999</v>
      </c>
      <c r="AB49" s="9">
        <v>18.474</v>
      </c>
      <c r="AC49" s="9">
        <v>49.709000000000003</v>
      </c>
      <c r="AD49" s="9">
        <v>26.026</v>
      </c>
      <c r="AE49" s="9">
        <v>34.204000000000001</v>
      </c>
      <c r="AF49" s="9">
        <v>44.063000000000002</v>
      </c>
      <c r="AG49" s="9">
        <v>20.25</v>
      </c>
      <c r="AH49" s="9">
        <v>22.765999999999998</v>
      </c>
      <c r="AI49" s="4">
        <v>45.932000000000002</v>
      </c>
      <c r="AJ49" s="4">
        <v>23.619</v>
      </c>
      <c r="AK49" s="4">
        <v>25.311</v>
      </c>
      <c r="AL49" s="4">
        <v>34.860999999999997</v>
      </c>
      <c r="AM49" s="4">
        <v>22.260999999999999</v>
      </c>
    </row>
    <row r="50" spans="1:1005" ht="15" x14ac:dyDescent="0.25">
      <c r="A50" s="46">
        <v>45383</v>
      </c>
      <c r="B50" s="4"/>
      <c r="C50" s="4"/>
      <c r="D50" s="9">
        <v>88.26</v>
      </c>
      <c r="E50" s="9">
        <v>109.84</v>
      </c>
      <c r="F50" s="9">
        <v>137.49700000000001</v>
      </c>
      <c r="G50" s="9">
        <v>100.956</v>
      </c>
      <c r="H50" s="9">
        <v>73.628</v>
      </c>
      <c r="I50" s="9">
        <v>117.41</v>
      </c>
      <c r="J50" s="9">
        <v>65.06</v>
      </c>
      <c r="K50" s="9">
        <v>58.241</v>
      </c>
      <c r="L50" s="9">
        <v>83.748000000000005</v>
      </c>
      <c r="M50" s="9">
        <v>103.64100000000001</v>
      </c>
      <c r="N50" s="9">
        <v>86.727999999999994</v>
      </c>
      <c r="O50" s="9">
        <v>67.668000000000006</v>
      </c>
      <c r="P50" s="9">
        <v>100.762</v>
      </c>
      <c r="Q50" s="9">
        <v>94.367000000000004</v>
      </c>
      <c r="R50" s="9">
        <v>68.814999999999998</v>
      </c>
      <c r="S50" s="9">
        <v>50.661999999999999</v>
      </c>
      <c r="T50" s="9">
        <v>85.994</v>
      </c>
      <c r="U50" s="9">
        <v>66.096999999999994</v>
      </c>
      <c r="V50" s="9">
        <v>57.423000000000002</v>
      </c>
      <c r="W50" s="9">
        <v>55.645000000000003</v>
      </c>
      <c r="X50" s="9">
        <v>105.104</v>
      </c>
      <c r="Y50" s="9">
        <v>67.242000000000004</v>
      </c>
      <c r="Z50" s="9">
        <v>93.164000000000001</v>
      </c>
      <c r="AA50" s="9">
        <v>92.98</v>
      </c>
      <c r="AB50" s="9">
        <v>62.814</v>
      </c>
      <c r="AC50" s="9">
        <v>83.025000000000006</v>
      </c>
      <c r="AD50" s="9">
        <v>65.494</v>
      </c>
      <c r="AE50" s="9">
        <v>78.326999999999998</v>
      </c>
      <c r="AF50" s="9">
        <v>92.724999999999994</v>
      </c>
      <c r="AG50" s="9">
        <v>46.514000000000003</v>
      </c>
      <c r="AH50" s="9">
        <v>56.728000000000002</v>
      </c>
      <c r="AI50" s="4">
        <v>84.721000000000004</v>
      </c>
      <c r="AJ50" s="4">
        <v>55.433</v>
      </c>
      <c r="AK50" s="4">
        <v>45.7</v>
      </c>
      <c r="AL50" s="4">
        <v>42.164999999999999</v>
      </c>
      <c r="AM50" s="4">
        <v>47.945</v>
      </c>
    </row>
    <row r="51" spans="1:1005" ht="15" x14ac:dyDescent="0.25">
      <c r="A51" s="46">
        <v>45413</v>
      </c>
      <c r="B51" s="4"/>
      <c r="C51" s="4"/>
      <c r="D51" s="9">
        <v>247.09</v>
      </c>
      <c r="E51" s="9">
        <v>419.67700000000002</v>
      </c>
      <c r="F51" s="9">
        <v>353.17700000000002</v>
      </c>
      <c r="G51" s="9">
        <v>331.09699999999998</v>
      </c>
      <c r="H51" s="9">
        <v>158.441</v>
      </c>
      <c r="I51" s="9">
        <v>196.584</v>
      </c>
      <c r="J51" s="9">
        <v>126.807</v>
      </c>
      <c r="K51" s="9">
        <v>176.21700000000001</v>
      </c>
      <c r="L51" s="9">
        <v>216.155</v>
      </c>
      <c r="M51" s="9">
        <v>297.73399999999998</v>
      </c>
      <c r="N51" s="9">
        <v>230.41399999999999</v>
      </c>
      <c r="O51" s="9">
        <v>213.35</v>
      </c>
      <c r="P51" s="9">
        <v>378.20100000000002</v>
      </c>
      <c r="Q51" s="9">
        <v>346.70800000000003</v>
      </c>
      <c r="R51" s="9">
        <v>214.33199999999999</v>
      </c>
      <c r="S51" s="9">
        <v>226.28700000000001</v>
      </c>
      <c r="T51" s="9">
        <v>246.346</v>
      </c>
      <c r="U51" s="9">
        <v>265.74599999999998</v>
      </c>
      <c r="V51" s="9">
        <v>78.358000000000004</v>
      </c>
      <c r="W51" s="9">
        <v>158.97399999999999</v>
      </c>
      <c r="X51" s="9">
        <v>229.02600000000001</v>
      </c>
      <c r="Y51" s="9">
        <v>266.14400000000001</v>
      </c>
      <c r="Z51" s="9">
        <v>224.352</v>
      </c>
      <c r="AA51" s="9">
        <v>242.91499999999999</v>
      </c>
      <c r="AB51" s="9">
        <v>285.76400000000001</v>
      </c>
      <c r="AC51" s="9">
        <v>294.649</v>
      </c>
      <c r="AD51" s="9">
        <v>122.63800000000001</v>
      </c>
      <c r="AE51" s="9">
        <v>168.44</v>
      </c>
      <c r="AF51" s="9">
        <v>132.64699999999999</v>
      </c>
      <c r="AG51" s="9">
        <v>113.517</v>
      </c>
      <c r="AH51" s="9">
        <v>245.37100000000001</v>
      </c>
      <c r="AI51" s="4">
        <v>200.58500000000001</v>
      </c>
      <c r="AJ51" s="4">
        <v>116.03400000000001</v>
      </c>
      <c r="AK51" s="4">
        <v>163.68199999999999</v>
      </c>
      <c r="AL51" s="4">
        <v>150.59700000000001</v>
      </c>
      <c r="AM51" s="4">
        <v>481.36900000000003</v>
      </c>
    </row>
    <row r="52" spans="1:1005" ht="15" x14ac:dyDescent="0.25">
      <c r="A52" s="46">
        <v>45444</v>
      </c>
      <c r="B52" s="4"/>
      <c r="C52" s="4"/>
      <c r="D52" s="9">
        <v>281.04000000000002</v>
      </c>
      <c r="E52" s="9">
        <v>427.98500000000001</v>
      </c>
      <c r="F52" s="9">
        <v>426.24900000000002</v>
      </c>
      <c r="G52" s="9">
        <v>305.65100000000001</v>
      </c>
      <c r="H52" s="9">
        <v>187.536</v>
      </c>
      <c r="I52" s="9">
        <v>159.96199999999999</v>
      </c>
      <c r="J52" s="9">
        <v>190.13399999999999</v>
      </c>
      <c r="K52" s="9">
        <v>298.08499999999998</v>
      </c>
      <c r="L52" s="9">
        <v>182.8</v>
      </c>
      <c r="M52" s="9">
        <v>436.29599999999999</v>
      </c>
      <c r="N52" s="9">
        <v>237.84100000000001</v>
      </c>
      <c r="O52" s="9">
        <v>576.91499999999996</v>
      </c>
      <c r="P52" s="9">
        <v>328.25099999999998</v>
      </c>
      <c r="Q52" s="9">
        <v>549.29</v>
      </c>
      <c r="R52" s="9">
        <v>218.58099999999999</v>
      </c>
      <c r="S52" s="9">
        <v>375.53899999999999</v>
      </c>
      <c r="T52" s="9">
        <v>168.18199999999999</v>
      </c>
      <c r="U52" s="9">
        <v>214.05699999999999</v>
      </c>
      <c r="V52" s="9">
        <v>58.856999999999999</v>
      </c>
      <c r="W52" s="9">
        <v>235.32599999999999</v>
      </c>
      <c r="X52" s="9">
        <v>151.25200000000001</v>
      </c>
      <c r="Y52" s="9">
        <v>303.541</v>
      </c>
      <c r="Z52" s="9">
        <v>211.916</v>
      </c>
      <c r="AA52" s="9">
        <v>196.63499999999999</v>
      </c>
      <c r="AB52" s="9">
        <v>521.12099999999998</v>
      </c>
      <c r="AC52" s="9">
        <v>294.19400000000002</v>
      </c>
      <c r="AD52" s="9">
        <v>271.827</v>
      </c>
      <c r="AE52" s="9">
        <v>461.02199999999999</v>
      </c>
      <c r="AF52" s="9">
        <v>54.18</v>
      </c>
      <c r="AG52" s="9">
        <v>155.166</v>
      </c>
      <c r="AH52" s="9">
        <v>358.85599999999999</v>
      </c>
      <c r="AI52" s="4">
        <v>349.79700000000003</v>
      </c>
      <c r="AJ52" s="4">
        <v>120.78700000000001</v>
      </c>
      <c r="AK52" s="4">
        <v>316.13200000000001</v>
      </c>
      <c r="AL52" s="4">
        <v>397.87400000000002</v>
      </c>
      <c r="AM52" s="4">
        <v>741.48400000000004</v>
      </c>
    </row>
    <row r="53" spans="1:1005" ht="15" x14ac:dyDescent="0.25">
      <c r="A53" s="46">
        <v>45474</v>
      </c>
      <c r="B53" s="4"/>
      <c r="C53" s="4"/>
      <c r="D53" s="9">
        <v>123.17</v>
      </c>
      <c r="E53" s="9">
        <v>136.32599999999999</v>
      </c>
      <c r="F53" s="9">
        <v>177.99299999999999</v>
      </c>
      <c r="G53" s="9">
        <v>104.61499999999999</v>
      </c>
      <c r="H53" s="9">
        <v>73.381</v>
      </c>
      <c r="I53" s="9">
        <v>68.911000000000001</v>
      </c>
      <c r="J53" s="9">
        <v>77.518000000000001</v>
      </c>
      <c r="K53" s="9">
        <v>141.11799999999999</v>
      </c>
      <c r="L53" s="9">
        <v>71.385000000000005</v>
      </c>
      <c r="M53" s="9">
        <v>205.93199999999999</v>
      </c>
      <c r="N53" s="9">
        <v>76.433999999999997</v>
      </c>
      <c r="O53" s="9">
        <v>525.70799999999997</v>
      </c>
      <c r="P53" s="9">
        <v>127.843</v>
      </c>
      <c r="Q53" s="9">
        <v>199.77500000000001</v>
      </c>
      <c r="R53" s="9">
        <v>106.574</v>
      </c>
      <c r="S53" s="9">
        <v>231.011</v>
      </c>
      <c r="T53" s="9">
        <v>53.771000000000001</v>
      </c>
      <c r="U53" s="9">
        <v>63.165999999999997</v>
      </c>
      <c r="V53" s="9">
        <v>24.048999999999999</v>
      </c>
      <c r="W53" s="9">
        <v>68.893000000000001</v>
      </c>
      <c r="X53" s="9">
        <v>56.74</v>
      </c>
      <c r="Y53" s="9">
        <v>122.96599999999999</v>
      </c>
      <c r="Z53" s="9">
        <v>80.471000000000004</v>
      </c>
      <c r="AA53" s="9">
        <v>71.006</v>
      </c>
      <c r="AB53" s="9">
        <v>222.869</v>
      </c>
      <c r="AC53" s="9">
        <v>153.108</v>
      </c>
      <c r="AD53" s="9">
        <v>82.616</v>
      </c>
      <c r="AE53" s="9">
        <v>227.887</v>
      </c>
      <c r="AF53" s="9">
        <v>27.463999999999999</v>
      </c>
      <c r="AG53" s="9">
        <v>55.27</v>
      </c>
      <c r="AH53" s="9">
        <v>112.47499999999999</v>
      </c>
      <c r="AI53" s="4">
        <v>107.79600000000001</v>
      </c>
      <c r="AJ53" s="4">
        <v>47.573999999999998</v>
      </c>
      <c r="AK53" s="4">
        <v>183.38</v>
      </c>
      <c r="AL53" s="4">
        <v>228.917</v>
      </c>
      <c r="AM53" s="4">
        <v>349.76799999999997</v>
      </c>
    </row>
    <row r="54" spans="1:1005" ht="15" x14ac:dyDescent="0.25">
      <c r="A54" s="46">
        <v>45505</v>
      </c>
      <c r="B54" s="4"/>
      <c r="C54" s="4"/>
      <c r="D54" s="9">
        <v>66.88</v>
      </c>
      <c r="E54" s="9">
        <v>63.029000000000003</v>
      </c>
      <c r="F54" s="9">
        <v>68.715000000000003</v>
      </c>
      <c r="G54" s="9">
        <v>57.551000000000002</v>
      </c>
      <c r="H54" s="9">
        <v>43.975000000000001</v>
      </c>
      <c r="I54" s="9">
        <v>51.414999999999999</v>
      </c>
      <c r="J54" s="9">
        <v>40.542000000000002</v>
      </c>
      <c r="K54" s="9">
        <v>59.500999999999998</v>
      </c>
      <c r="L54" s="9">
        <v>55.411999999999999</v>
      </c>
      <c r="M54" s="9">
        <v>70.347999999999999</v>
      </c>
      <c r="N54" s="9">
        <v>43.779000000000003</v>
      </c>
      <c r="O54" s="9">
        <v>142.47900000000001</v>
      </c>
      <c r="P54" s="9">
        <v>54.923000000000002</v>
      </c>
      <c r="Q54" s="9">
        <v>85.278000000000006</v>
      </c>
      <c r="R54" s="9">
        <v>50.853999999999999</v>
      </c>
      <c r="S54" s="9">
        <v>89.852000000000004</v>
      </c>
      <c r="T54" s="9">
        <v>43.643999999999998</v>
      </c>
      <c r="U54" s="9">
        <v>47.886000000000003</v>
      </c>
      <c r="V54" s="9">
        <v>19.129000000000001</v>
      </c>
      <c r="W54" s="9">
        <v>40.204000000000001</v>
      </c>
      <c r="X54" s="9">
        <v>35.713999999999999</v>
      </c>
      <c r="Y54" s="9">
        <v>57.433</v>
      </c>
      <c r="Z54" s="9">
        <v>55.133000000000003</v>
      </c>
      <c r="AA54" s="9">
        <v>49.103999999999999</v>
      </c>
      <c r="AB54" s="9">
        <v>79.325999999999993</v>
      </c>
      <c r="AC54" s="9">
        <v>57.866</v>
      </c>
      <c r="AD54" s="9">
        <v>48.293999999999997</v>
      </c>
      <c r="AE54" s="9">
        <v>69.98</v>
      </c>
      <c r="AF54" s="9">
        <v>26.195</v>
      </c>
      <c r="AG54" s="9">
        <v>38.716000000000001</v>
      </c>
      <c r="AH54" s="9">
        <v>55.798999999999999</v>
      </c>
      <c r="AI54" s="4">
        <v>45.546999999999997</v>
      </c>
      <c r="AJ54" s="4">
        <v>30.378</v>
      </c>
      <c r="AK54" s="4">
        <v>95.286000000000001</v>
      </c>
      <c r="AL54" s="4">
        <v>86.686999999999998</v>
      </c>
      <c r="AM54" s="4">
        <v>131.02199999999999</v>
      </c>
    </row>
    <row r="55" spans="1:1005" ht="15" x14ac:dyDescent="0.25">
      <c r="A55" s="46">
        <v>45536</v>
      </c>
      <c r="B55" s="4"/>
      <c r="C55" s="4"/>
      <c r="D55" s="9">
        <v>40.659999999999997</v>
      </c>
      <c r="E55" s="9">
        <v>62.139000000000003</v>
      </c>
      <c r="F55" s="9">
        <v>67.099999999999994</v>
      </c>
      <c r="G55" s="9">
        <v>44.819000000000003</v>
      </c>
      <c r="H55" s="9">
        <v>42.67</v>
      </c>
      <c r="I55" s="9">
        <v>35.26</v>
      </c>
      <c r="J55" s="9">
        <v>33.213999999999999</v>
      </c>
      <c r="K55" s="9">
        <v>37.052999999999997</v>
      </c>
      <c r="L55" s="9">
        <v>44.55</v>
      </c>
      <c r="M55" s="9">
        <v>59.024999999999999</v>
      </c>
      <c r="N55" s="9">
        <v>39.686999999999998</v>
      </c>
      <c r="O55" s="9">
        <v>67.367999999999995</v>
      </c>
      <c r="P55" s="9">
        <v>43.024000000000001</v>
      </c>
      <c r="Q55" s="9">
        <v>61.576999999999998</v>
      </c>
      <c r="R55" s="9">
        <v>35.558</v>
      </c>
      <c r="S55" s="9">
        <v>49.481999999999999</v>
      </c>
      <c r="T55" s="9">
        <v>35.484999999999999</v>
      </c>
      <c r="U55" s="9">
        <v>32.741</v>
      </c>
      <c r="V55" s="9">
        <v>20.824999999999999</v>
      </c>
      <c r="W55" s="9">
        <v>57.701000000000001</v>
      </c>
      <c r="X55" s="9">
        <v>36.512</v>
      </c>
      <c r="Y55" s="9">
        <v>37.817999999999998</v>
      </c>
      <c r="Z55" s="9">
        <v>40.622999999999998</v>
      </c>
      <c r="AA55" s="9">
        <v>45.465000000000003</v>
      </c>
      <c r="AB55" s="9">
        <v>48.1</v>
      </c>
      <c r="AC55" s="9">
        <v>40.384</v>
      </c>
      <c r="AD55" s="9">
        <v>31.414999999999999</v>
      </c>
      <c r="AE55" s="9">
        <v>41.973999999999997</v>
      </c>
      <c r="AF55" s="9">
        <v>23.274000000000001</v>
      </c>
      <c r="AG55" s="9">
        <v>56.311</v>
      </c>
      <c r="AH55" s="9">
        <v>49.228000000000002</v>
      </c>
      <c r="AI55" s="4">
        <v>36.491</v>
      </c>
      <c r="AJ55" s="4">
        <v>25.829000000000001</v>
      </c>
      <c r="AK55" s="4">
        <v>77.808000000000007</v>
      </c>
      <c r="AL55" s="4">
        <v>43.575000000000003</v>
      </c>
      <c r="AM55" s="4">
        <v>74.013000000000005</v>
      </c>
    </row>
    <row r="56" spans="1:1005" ht="15" x14ac:dyDescent="0.25">
      <c r="A56" s="46">
        <v>45566</v>
      </c>
      <c r="B56" s="4"/>
      <c r="C56" s="4"/>
      <c r="D56" s="9">
        <v>36.979999999999997</v>
      </c>
      <c r="E56" s="9">
        <v>92.093000000000004</v>
      </c>
      <c r="F56" s="9">
        <v>73.278000000000006</v>
      </c>
      <c r="G56" s="9">
        <v>35.573999999999998</v>
      </c>
      <c r="H56" s="9">
        <v>32.68</v>
      </c>
      <c r="I56" s="9">
        <v>33.098999999999997</v>
      </c>
      <c r="J56" s="9">
        <v>50.591000000000001</v>
      </c>
      <c r="K56" s="9">
        <v>31.138000000000002</v>
      </c>
      <c r="L56" s="9">
        <v>30.367999999999999</v>
      </c>
      <c r="M56" s="9">
        <v>50.008000000000003</v>
      </c>
      <c r="N56" s="9">
        <v>35.274999999999999</v>
      </c>
      <c r="O56" s="9">
        <v>60.384999999999998</v>
      </c>
      <c r="P56" s="9">
        <v>49.95</v>
      </c>
      <c r="Q56" s="9">
        <v>64.671000000000006</v>
      </c>
      <c r="R56" s="9">
        <v>41.53</v>
      </c>
      <c r="S56" s="9">
        <v>39.417000000000002</v>
      </c>
      <c r="T56" s="9">
        <v>30.452999999999999</v>
      </c>
      <c r="U56" s="9">
        <v>28.91</v>
      </c>
      <c r="V56" s="9">
        <v>29.353000000000002</v>
      </c>
      <c r="W56" s="9">
        <v>36.706000000000003</v>
      </c>
      <c r="X56" s="9">
        <v>34.167999999999999</v>
      </c>
      <c r="Y56" s="9">
        <v>51.811999999999998</v>
      </c>
      <c r="Z56" s="9">
        <v>64.283000000000001</v>
      </c>
      <c r="AA56" s="9">
        <v>42.253</v>
      </c>
      <c r="AB56" s="9">
        <v>42.017000000000003</v>
      </c>
      <c r="AC56" s="9">
        <v>39.637</v>
      </c>
      <c r="AD56" s="9">
        <v>31.497</v>
      </c>
      <c r="AE56" s="9">
        <v>40.338000000000001</v>
      </c>
      <c r="AF56" s="9">
        <v>21.481000000000002</v>
      </c>
      <c r="AG56" s="9">
        <v>51.201999999999998</v>
      </c>
      <c r="AH56" s="9">
        <v>61.643999999999998</v>
      </c>
      <c r="AI56" s="4">
        <v>30.951000000000001</v>
      </c>
      <c r="AJ56" s="4">
        <v>26.45</v>
      </c>
      <c r="AK56" s="4">
        <v>48.064</v>
      </c>
      <c r="AL56" s="4">
        <v>36.360999999999997</v>
      </c>
      <c r="AM56" s="4">
        <v>62.533999999999999</v>
      </c>
    </row>
    <row r="57" spans="1:1005" ht="15" x14ac:dyDescent="0.25">
      <c r="A57" s="46">
        <v>45597</v>
      </c>
      <c r="B57" s="4"/>
      <c r="C57" s="4"/>
      <c r="D57" s="9">
        <v>31.75</v>
      </c>
      <c r="E57" s="9">
        <v>53.533999999999999</v>
      </c>
      <c r="F57" s="9">
        <v>50.783999999999999</v>
      </c>
      <c r="G57" s="9">
        <v>33.319000000000003</v>
      </c>
      <c r="H57" s="9">
        <v>25.422000000000001</v>
      </c>
      <c r="I57" s="9">
        <v>26.518000000000001</v>
      </c>
      <c r="J57" s="9">
        <v>42.566000000000003</v>
      </c>
      <c r="K57" s="9">
        <v>28.545999999999999</v>
      </c>
      <c r="L57" s="9">
        <v>25.498999999999999</v>
      </c>
      <c r="M57" s="9">
        <v>38.924999999999997</v>
      </c>
      <c r="N57" s="9">
        <v>32.079000000000001</v>
      </c>
      <c r="O57" s="9">
        <v>45.728000000000002</v>
      </c>
      <c r="P57" s="9">
        <v>38.268999999999998</v>
      </c>
      <c r="Q57" s="9">
        <v>45.247999999999998</v>
      </c>
      <c r="R57" s="9">
        <v>34.536000000000001</v>
      </c>
      <c r="S57" s="9">
        <v>31.532</v>
      </c>
      <c r="T57" s="9">
        <v>26.506</v>
      </c>
      <c r="U57" s="9">
        <v>28.373999999999999</v>
      </c>
      <c r="V57" s="9">
        <v>18.047000000000001</v>
      </c>
      <c r="W57" s="9">
        <v>25.847000000000001</v>
      </c>
      <c r="X57" s="9">
        <v>29.675999999999998</v>
      </c>
      <c r="Y57" s="9">
        <v>38.841000000000001</v>
      </c>
      <c r="Z57" s="9">
        <v>42.802</v>
      </c>
      <c r="AA57" s="9">
        <v>31.811</v>
      </c>
      <c r="AB57" s="9">
        <v>36.341000000000001</v>
      </c>
      <c r="AC57" s="9">
        <v>36.420999999999999</v>
      </c>
      <c r="AD57" s="9">
        <v>30.763000000000002</v>
      </c>
      <c r="AE57" s="9">
        <v>33.472999999999999</v>
      </c>
      <c r="AF57" s="9">
        <v>18.163</v>
      </c>
      <c r="AG57" s="9">
        <v>30.132000000000001</v>
      </c>
      <c r="AH57" s="9">
        <v>37.674999999999997</v>
      </c>
      <c r="AI57" s="4">
        <v>28.832999999999998</v>
      </c>
      <c r="AJ57" s="4">
        <v>24.478999999999999</v>
      </c>
      <c r="AK57" s="4">
        <v>32.816000000000003</v>
      </c>
      <c r="AL57" s="4">
        <v>30.913</v>
      </c>
      <c r="AM57" s="4">
        <v>50.954999999999998</v>
      </c>
    </row>
    <row r="58" spans="1:1005" ht="15" x14ac:dyDescent="0.25">
      <c r="A58" s="46">
        <v>45627</v>
      </c>
      <c r="B58" s="4"/>
      <c r="C58" s="4"/>
      <c r="D58" s="9">
        <v>27.74</v>
      </c>
      <c r="E58" s="9">
        <v>38.847000000000001</v>
      </c>
      <c r="F58" s="9">
        <v>38.962000000000003</v>
      </c>
      <c r="G58" s="9">
        <v>30.082000000000001</v>
      </c>
      <c r="H58" s="9">
        <v>23.262</v>
      </c>
      <c r="I58" s="9">
        <v>23.91</v>
      </c>
      <c r="J58" s="9">
        <v>30.100999999999999</v>
      </c>
      <c r="K58" s="9">
        <v>26.126999999999999</v>
      </c>
      <c r="L58" s="9">
        <v>23.542000000000002</v>
      </c>
      <c r="M58" s="9">
        <v>33.889000000000003</v>
      </c>
      <c r="N58" s="9">
        <v>27.550999999999998</v>
      </c>
      <c r="O58" s="9">
        <v>41.609000000000002</v>
      </c>
      <c r="P58" s="9">
        <v>33.93</v>
      </c>
      <c r="Q58" s="9">
        <v>37.271000000000001</v>
      </c>
      <c r="R58" s="9">
        <v>32.151000000000003</v>
      </c>
      <c r="S58" s="9">
        <v>29.14</v>
      </c>
      <c r="T58" s="9">
        <v>23.765999999999998</v>
      </c>
      <c r="U58" s="9">
        <v>24.518000000000001</v>
      </c>
      <c r="V58" s="9">
        <v>15.239000000000001</v>
      </c>
      <c r="W58" s="9">
        <v>23.959</v>
      </c>
      <c r="X58" s="9">
        <v>24.254999999999999</v>
      </c>
      <c r="Y58" s="9">
        <v>29.45</v>
      </c>
      <c r="Z58" s="9">
        <v>30.63</v>
      </c>
      <c r="AA58" s="9">
        <v>24.992000000000001</v>
      </c>
      <c r="AB58" s="9">
        <v>33.322000000000003</v>
      </c>
      <c r="AC58" s="9">
        <v>30.547000000000001</v>
      </c>
      <c r="AD58" s="9">
        <v>26.248999999999999</v>
      </c>
      <c r="AE58" s="9">
        <v>30.059000000000001</v>
      </c>
      <c r="AF58" s="9">
        <v>16.946999999999999</v>
      </c>
      <c r="AG58" s="9">
        <v>23.61</v>
      </c>
      <c r="AH58" s="9">
        <v>29.460999999999999</v>
      </c>
      <c r="AI58" s="4">
        <v>27.213999999999999</v>
      </c>
      <c r="AJ58" s="4">
        <v>19.783999999999999</v>
      </c>
      <c r="AK58" s="4">
        <v>28.855</v>
      </c>
      <c r="AL58" s="4">
        <v>29.422000000000001</v>
      </c>
      <c r="AM58" s="4">
        <v>44.225000000000001</v>
      </c>
    </row>
    <row r="59" spans="1:1005" ht="15" x14ac:dyDescent="0.25">
      <c r="A59" s="46">
        <v>45658</v>
      </c>
      <c r="B59" s="4"/>
      <c r="C59" s="4"/>
      <c r="D59" s="9">
        <v>26.51</v>
      </c>
      <c r="E59" s="9">
        <v>33.610999999999997</v>
      </c>
      <c r="F59" s="9">
        <v>32.786999999999999</v>
      </c>
      <c r="G59" s="9">
        <v>26.759</v>
      </c>
      <c r="H59" s="9">
        <v>20.885000000000002</v>
      </c>
      <c r="I59" s="9">
        <v>21.428000000000001</v>
      </c>
      <c r="J59" s="9">
        <v>23.818000000000001</v>
      </c>
      <c r="K59" s="9">
        <v>22.891999999999999</v>
      </c>
      <c r="L59" s="9">
        <v>21.437999999999999</v>
      </c>
      <c r="M59" s="9">
        <v>30.347000000000001</v>
      </c>
      <c r="N59" s="9">
        <v>24.536000000000001</v>
      </c>
      <c r="O59" s="9">
        <v>36.207999999999998</v>
      </c>
      <c r="P59" s="9">
        <v>29.202000000000002</v>
      </c>
      <c r="Q59" s="9">
        <v>33.424999999999997</v>
      </c>
      <c r="R59" s="9">
        <v>27.632000000000001</v>
      </c>
      <c r="S59" s="9">
        <v>28.145</v>
      </c>
      <c r="T59" s="9">
        <v>21.277000000000001</v>
      </c>
      <c r="U59" s="9">
        <v>21.698</v>
      </c>
      <c r="V59" s="9">
        <v>13.712999999999999</v>
      </c>
      <c r="W59" s="9">
        <v>21.225999999999999</v>
      </c>
      <c r="X59" s="9">
        <v>24.931000000000001</v>
      </c>
      <c r="Y59" s="9">
        <v>25.471</v>
      </c>
      <c r="Z59" s="9">
        <v>27.401</v>
      </c>
      <c r="AA59" s="9">
        <v>21.64</v>
      </c>
      <c r="AB59" s="9">
        <v>30.100999999999999</v>
      </c>
      <c r="AC59" s="9">
        <v>26.864999999999998</v>
      </c>
      <c r="AD59" s="9">
        <v>23.33</v>
      </c>
      <c r="AE59" s="9">
        <v>27.318999999999999</v>
      </c>
      <c r="AF59" s="9">
        <v>15.276</v>
      </c>
      <c r="AG59" s="9">
        <v>20.689</v>
      </c>
      <c r="AH59" s="9">
        <v>25.928999999999998</v>
      </c>
      <c r="AI59" s="4">
        <v>25.265000000000001</v>
      </c>
      <c r="AJ59" s="4">
        <v>17.099</v>
      </c>
      <c r="AK59" s="4">
        <v>25.835999999999999</v>
      </c>
      <c r="AL59" s="4">
        <v>28.48</v>
      </c>
      <c r="AM59" s="4">
        <v>39.54</v>
      </c>
    </row>
    <row r="60" spans="1:1005" ht="15" x14ac:dyDescent="0.25">
      <c r="A60" s="46">
        <v>45689</v>
      </c>
      <c r="B60" s="4"/>
      <c r="C60" s="4"/>
      <c r="D60" s="9">
        <v>24.89</v>
      </c>
      <c r="E60" s="9">
        <v>43.03</v>
      </c>
      <c r="F60" s="9">
        <v>30.015000000000001</v>
      </c>
      <c r="G60" s="9">
        <v>21.939</v>
      </c>
      <c r="H60" s="9">
        <v>17.193000000000001</v>
      </c>
      <c r="I60" s="9">
        <v>18.225000000000001</v>
      </c>
      <c r="J60" s="9">
        <v>20.63</v>
      </c>
      <c r="K60" s="9">
        <v>19.609000000000002</v>
      </c>
      <c r="L60" s="9">
        <v>19.646000000000001</v>
      </c>
      <c r="M60" s="9">
        <v>24.748000000000001</v>
      </c>
      <c r="N60" s="9">
        <v>24.52</v>
      </c>
      <c r="O60" s="9">
        <v>32.261000000000003</v>
      </c>
      <c r="P60" s="9">
        <v>23.812999999999999</v>
      </c>
      <c r="Q60" s="9">
        <v>28.706</v>
      </c>
      <c r="R60" s="9">
        <v>26.648</v>
      </c>
      <c r="S60" s="9">
        <v>27.943000000000001</v>
      </c>
      <c r="T60" s="9">
        <v>20.852</v>
      </c>
      <c r="U60" s="9">
        <v>17.79</v>
      </c>
      <c r="V60" s="9">
        <v>16.763999999999999</v>
      </c>
      <c r="W60" s="9">
        <v>17.559000000000001</v>
      </c>
      <c r="X60" s="9">
        <v>21.317</v>
      </c>
      <c r="Y60" s="9">
        <v>20.561</v>
      </c>
      <c r="Z60" s="9">
        <v>25.088000000000001</v>
      </c>
      <c r="AA60" s="9">
        <v>17.675999999999998</v>
      </c>
      <c r="AB60" s="9">
        <v>25.744</v>
      </c>
      <c r="AC60" s="9">
        <v>21.992000000000001</v>
      </c>
      <c r="AD60" s="9">
        <v>19.111000000000001</v>
      </c>
      <c r="AE60" s="9">
        <v>22.571999999999999</v>
      </c>
      <c r="AF60" s="9">
        <v>12.692</v>
      </c>
      <c r="AG60" s="9">
        <v>19.783999999999999</v>
      </c>
      <c r="AH60" s="9">
        <v>25.337</v>
      </c>
      <c r="AI60" s="4">
        <v>20.934999999999999</v>
      </c>
      <c r="AJ60" s="4">
        <v>14.29</v>
      </c>
      <c r="AK60" s="4">
        <v>21.673999999999999</v>
      </c>
      <c r="AL60" s="4">
        <v>21.908999999999999</v>
      </c>
      <c r="AM60" s="4">
        <v>32.777999999999999</v>
      </c>
    </row>
    <row r="61" spans="1:1005" ht="15" x14ac:dyDescent="0.25">
      <c r="A61" s="46">
        <v>45717</v>
      </c>
      <c r="B61" s="4"/>
      <c r="C61" s="4"/>
      <c r="D61" s="9">
        <v>40.04</v>
      </c>
      <c r="E61" s="9">
        <v>79.200999999999993</v>
      </c>
      <c r="F61" s="9">
        <v>35.475000000000001</v>
      </c>
      <c r="G61" s="9">
        <v>31.242000000000001</v>
      </c>
      <c r="H61" s="9">
        <v>47.039000000000001</v>
      </c>
      <c r="I61" s="9">
        <v>29.446000000000002</v>
      </c>
      <c r="J61" s="9">
        <v>30.061</v>
      </c>
      <c r="K61" s="9">
        <v>31.4</v>
      </c>
      <c r="L61" s="9">
        <v>35.438000000000002</v>
      </c>
      <c r="M61" s="9">
        <v>44.805</v>
      </c>
      <c r="N61" s="9">
        <v>54.595999999999997</v>
      </c>
      <c r="O61" s="9">
        <v>43.576999999999998</v>
      </c>
      <c r="P61" s="9">
        <v>45.4</v>
      </c>
      <c r="Q61" s="9">
        <v>44.415999999999997</v>
      </c>
      <c r="R61" s="9">
        <v>37.484000000000002</v>
      </c>
      <c r="S61" s="9">
        <v>32.423000000000002</v>
      </c>
      <c r="T61" s="9">
        <v>32.624000000000002</v>
      </c>
      <c r="U61" s="9">
        <v>21.966999999999999</v>
      </c>
      <c r="V61" s="9">
        <v>27.515000000000001</v>
      </c>
      <c r="W61" s="9">
        <v>49.274999999999999</v>
      </c>
      <c r="X61" s="9">
        <v>25.561</v>
      </c>
      <c r="Y61" s="9">
        <v>28.9</v>
      </c>
      <c r="Z61" s="9">
        <v>64.061999999999998</v>
      </c>
      <c r="AA61" s="9">
        <v>18.231000000000002</v>
      </c>
      <c r="AB61" s="9">
        <v>49.777999999999999</v>
      </c>
      <c r="AC61" s="9">
        <v>26.062000000000001</v>
      </c>
      <c r="AD61" s="9">
        <v>34.22</v>
      </c>
      <c r="AE61" s="9">
        <v>42.652999999999999</v>
      </c>
      <c r="AF61" s="9">
        <v>20.373999999999999</v>
      </c>
      <c r="AG61" s="9">
        <v>22.716999999999999</v>
      </c>
      <c r="AH61" s="9">
        <v>45.814999999999998</v>
      </c>
      <c r="AI61" s="4">
        <v>23.628</v>
      </c>
      <c r="AJ61" s="4">
        <v>25.271000000000001</v>
      </c>
      <c r="AK61" s="4">
        <v>34.921999999999997</v>
      </c>
      <c r="AL61" s="4">
        <v>22.321000000000002</v>
      </c>
      <c r="AM61" s="4">
        <v>48.06</v>
      </c>
    </row>
    <row r="62" spans="1:1005" ht="15" x14ac:dyDescent="0.25">
      <c r="A62" s="46">
        <v>45748</v>
      </c>
      <c r="B62" s="4"/>
      <c r="C62" s="4"/>
      <c r="D62" s="9">
        <v>88.26</v>
      </c>
      <c r="E62" s="9">
        <v>136.98699999999999</v>
      </c>
      <c r="F62" s="9">
        <v>100.581</v>
      </c>
      <c r="G62" s="9">
        <v>72.334999999999994</v>
      </c>
      <c r="H62" s="9">
        <v>117.304</v>
      </c>
      <c r="I62" s="9">
        <v>65.296000000000006</v>
      </c>
      <c r="J62" s="9">
        <v>58.256999999999998</v>
      </c>
      <c r="K62" s="9">
        <v>79.846999999999994</v>
      </c>
      <c r="L62" s="9">
        <v>103.783</v>
      </c>
      <c r="M62" s="9">
        <v>86.659000000000006</v>
      </c>
      <c r="N62" s="9">
        <v>67.775999999999996</v>
      </c>
      <c r="O62" s="9">
        <v>98.837000000000003</v>
      </c>
      <c r="P62" s="9">
        <v>94.51</v>
      </c>
      <c r="Q62" s="9">
        <v>68.875</v>
      </c>
      <c r="R62" s="9">
        <v>50.942999999999998</v>
      </c>
      <c r="S62" s="9">
        <v>81.844999999999999</v>
      </c>
      <c r="T62" s="9">
        <v>66.423000000000002</v>
      </c>
      <c r="U62" s="9">
        <v>57.57</v>
      </c>
      <c r="V62" s="9">
        <v>55.667000000000002</v>
      </c>
      <c r="W62" s="9">
        <v>103.003</v>
      </c>
      <c r="X62" s="9">
        <v>67.361999999999995</v>
      </c>
      <c r="Y62" s="9">
        <v>92.807000000000002</v>
      </c>
      <c r="Z62" s="9">
        <v>92.554000000000002</v>
      </c>
      <c r="AA62" s="9">
        <v>60.009</v>
      </c>
      <c r="AB62" s="9">
        <v>83.301000000000002</v>
      </c>
      <c r="AC62" s="9">
        <v>65.575000000000003</v>
      </c>
      <c r="AD62" s="9">
        <v>78.412999999999997</v>
      </c>
      <c r="AE62" s="9">
        <v>92.272000000000006</v>
      </c>
      <c r="AF62" s="9">
        <v>46.808999999999997</v>
      </c>
      <c r="AG62" s="9">
        <v>56.29</v>
      </c>
      <c r="AH62" s="9">
        <v>84.522999999999996</v>
      </c>
      <c r="AI62" s="4">
        <v>52.720999999999997</v>
      </c>
      <c r="AJ62" s="4">
        <v>45.698999999999998</v>
      </c>
      <c r="AK62" s="4">
        <v>42.292999999999999</v>
      </c>
      <c r="AL62" s="4">
        <v>48.058</v>
      </c>
      <c r="AM62" s="4">
        <v>105.81</v>
      </c>
    </row>
    <row r="63" spans="1:1005" ht="15" x14ac:dyDescent="0.25">
      <c r="A63" s="46">
        <v>45778</v>
      </c>
      <c r="B63" s="4"/>
      <c r="C63" s="4"/>
      <c r="D63" s="9">
        <v>247.09</v>
      </c>
      <c r="E63" s="9">
        <v>352.291</v>
      </c>
      <c r="F63" s="9">
        <v>330.08300000000003</v>
      </c>
      <c r="G63" s="9">
        <v>153.155</v>
      </c>
      <c r="H63" s="9">
        <v>196.39699999999999</v>
      </c>
      <c r="I63" s="9">
        <v>126.73699999999999</v>
      </c>
      <c r="J63" s="9">
        <v>175.869</v>
      </c>
      <c r="K63" s="9">
        <v>212.14400000000001</v>
      </c>
      <c r="L63" s="9">
        <v>297.41500000000002</v>
      </c>
      <c r="M63" s="9">
        <v>229.869</v>
      </c>
      <c r="N63" s="9">
        <v>213.054</v>
      </c>
      <c r="O63" s="9">
        <v>370.04500000000002</v>
      </c>
      <c r="P63" s="9">
        <v>346.18599999999998</v>
      </c>
      <c r="Q63" s="9">
        <v>213.52199999999999</v>
      </c>
      <c r="R63" s="9">
        <v>226.06399999999999</v>
      </c>
      <c r="S63" s="9">
        <v>241.399</v>
      </c>
      <c r="T63" s="9">
        <v>265.54899999999998</v>
      </c>
      <c r="U63" s="9">
        <v>78.066000000000003</v>
      </c>
      <c r="V63" s="9">
        <v>158.69</v>
      </c>
      <c r="W63" s="9">
        <v>225.92699999999999</v>
      </c>
      <c r="X63" s="9">
        <v>265.81</v>
      </c>
      <c r="Y63" s="9">
        <v>223.58699999999999</v>
      </c>
      <c r="Z63" s="9">
        <v>242.56399999999999</v>
      </c>
      <c r="AA63" s="9">
        <v>272.80900000000003</v>
      </c>
      <c r="AB63" s="9">
        <v>294.15800000000002</v>
      </c>
      <c r="AC63" s="9">
        <v>122.41500000000001</v>
      </c>
      <c r="AD63" s="9">
        <v>168.11099999999999</v>
      </c>
      <c r="AE63" s="9">
        <v>132.22399999999999</v>
      </c>
      <c r="AF63" s="9">
        <v>113.64700000000001</v>
      </c>
      <c r="AG63" s="9">
        <v>244.00700000000001</v>
      </c>
      <c r="AH63" s="9">
        <v>200.184</v>
      </c>
      <c r="AI63" s="4">
        <v>113.137</v>
      </c>
      <c r="AJ63" s="4">
        <v>163.358</v>
      </c>
      <c r="AK63" s="4">
        <v>150.23099999999999</v>
      </c>
      <c r="AL63" s="4">
        <v>480.89800000000002</v>
      </c>
      <c r="AM63" s="4">
        <v>406.476</v>
      </c>
    </row>
    <row r="64" spans="1:1005" ht="15" x14ac:dyDescent="0.25">
      <c r="A64" s="46">
        <v>45809</v>
      </c>
      <c r="B64" s="4"/>
      <c r="C64" s="4"/>
      <c r="D64" s="4">
        <v>281.04000000000002</v>
      </c>
      <c r="E64" s="9">
        <v>426.24900000000002</v>
      </c>
      <c r="F64" s="9">
        <v>305.65100000000001</v>
      </c>
      <c r="G64" s="9">
        <v>187.536</v>
      </c>
      <c r="H64" s="9">
        <v>159.96199999999999</v>
      </c>
      <c r="I64" s="9">
        <v>190.13399999999999</v>
      </c>
      <c r="J64" s="9">
        <v>298.08499999999998</v>
      </c>
      <c r="K64" s="9">
        <v>182.8</v>
      </c>
      <c r="L64" s="9">
        <v>436.29599999999999</v>
      </c>
      <c r="M64" s="9">
        <v>237.84100000000001</v>
      </c>
      <c r="N64" s="9">
        <v>576.91499999999996</v>
      </c>
      <c r="O64" s="9">
        <v>328.25099999999998</v>
      </c>
      <c r="P64" s="9">
        <v>549.29</v>
      </c>
      <c r="Q64" s="9">
        <v>218.58099999999999</v>
      </c>
      <c r="R64" s="9">
        <v>375.53899999999999</v>
      </c>
      <c r="S64" s="9">
        <v>168.18199999999999</v>
      </c>
      <c r="T64" s="9">
        <v>214.05699999999999</v>
      </c>
      <c r="U64" s="9">
        <v>58.856999999999999</v>
      </c>
      <c r="V64" s="9">
        <v>235.32599999999999</v>
      </c>
      <c r="W64" s="9">
        <v>151.25200000000001</v>
      </c>
      <c r="X64" s="9">
        <v>303.541</v>
      </c>
      <c r="Y64" s="9">
        <v>211.916</v>
      </c>
      <c r="Z64" s="9">
        <v>196.63499999999999</v>
      </c>
      <c r="AA64" s="9">
        <v>521.12099999999998</v>
      </c>
      <c r="AB64" s="9">
        <v>294.19400000000002</v>
      </c>
      <c r="AC64" s="9">
        <v>271.827</v>
      </c>
      <c r="AD64" s="9">
        <v>461.02199999999999</v>
      </c>
      <c r="AE64" s="9">
        <v>54.18</v>
      </c>
      <c r="AF64" s="9">
        <v>155.166</v>
      </c>
      <c r="AG64" s="9">
        <v>358.85599999999999</v>
      </c>
      <c r="AH64" s="9">
        <v>349.79700000000003</v>
      </c>
      <c r="AI64" s="4">
        <v>120.78700000000001</v>
      </c>
      <c r="AJ64" s="4">
        <v>316.13200000000001</v>
      </c>
      <c r="AK64" s="4">
        <v>397.87400000000002</v>
      </c>
      <c r="AL64" s="4">
        <v>741.48400000000004</v>
      </c>
      <c r="AM64" s="4">
        <v>741.48400000000004</v>
      </c>
      <c r="ALQ64" s="4" t="e">
        <v>#N/A</v>
      </c>
    </row>
    <row r="65" spans="1:1005" ht="15" x14ac:dyDescent="0.25">
      <c r="A65" s="46">
        <v>45839</v>
      </c>
      <c r="B65" s="4"/>
      <c r="C65" s="4"/>
      <c r="D65" s="4">
        <v>123.17</v>
      </c>
      <c r="E65" s="9">
        <v>177.99299999999999</v>
      </c>
      <c r="F65" s="9">
        <v>104.61499999999999</v>
      </c>
      <c r="G65" s="9">
        <v>73.381</v>
      </c>
      <c r="H65" s="9">
        <v>68.911000000000001</v>
      </c>
      <c r="I65" s="9">
        <v>77.518000000000001</v>
      </c>
      <c r="J65" s="9">
        <v>141.11799999999999</v>
      </c>
      <c r="K65" s="9">
        <v>71.385000000000005</v>
      </c>
      <c r="L65" s="9">
        <v>205.93199999999999</v>
      </c>
      <c r="M65" s="9">
        <v>76.433999999999997</v>
      </c>
      <c r="N65" s="9">
        <v>525.70799999999997</v>
      </c>
      <c r="O65" s="9">
        <v>127.843</v>
      </c>
      <c r="P65" s="9">
        <v>199.77500000000001</v>
      </c>
      <c r="Q65" s="9">
        <v>106.574</v>
      </c>
      <c r="R65" s="9">
        <v>231.011</v>
      </c>
      <c r="S65" s="9">
        <v>53.771000000000001</v>
      </c>
      <c r="T65" s="9">
        <v>63.165999999999997</v>
      </c>
      <c r="U65" s="9">
        <v>24.048999999999999</v>
      </c>
      <c r="V65" s="9">
        <v>68.893000000000001</v>
      </c>
      <c r="W65" s="9">
        <v>56.74</v>
      </c>
      <c r="X65" s="9">
        <v>122.96599999999999</v>
      </c>
      <c r="Y65" s="9">
        <v>80.471000000000004</v>
      </c>
      <c r="Z65" s="9">
        <v>71.006</v>
      </c>
      <c r="AA65" s="9">
        <v>222.869</v>
      </c>
      <c r="AB65" s="9">
        <v>153.108</v>
      </c>
      <c r="AC65" s="9">
        <v>82.616</v>
      </c>
      <c r="AD65" s="9">
        <v>227.887</v>
      </c>
      <c r="AE65" s="9">
        <v>27.463999999999999</v>
      </c>
      <c r="AF65" s="9">
        <v>55.27</v>
      </c>
      <c r="AG65" s="9">
        <v>112.47499999999999</v>
      </c>
      <c r="AH65" s="9">
        <v>107.79600000000001</v>
      </c>
      <c r="AI65" s="4">
        <v>47.573999999999998</v>
      </c>
      <c r="AJ65" s="4">
        <v>183.38</v>
      </c>
      <c r="AK65" s="4">
        <v>228.917</v>
      </c>
      <c r="AL65" s="4">
        <v>349.76799999999997</v>
      </c>
      <c r="AM65" s="4">
        <v>349.76799999999997</v>
      </c>
      <c r="ALQ65" s="4" t="e">
        <v>#N/A</v>
      </c>
    </row>
    <row r="66" spans="1:1005" ht="15" x14ac:dyDescent="0.25">
      <c r="A66" s="46">
        <v>45870</v>
      </c>
      <c r="B66" s="4"/>
      <c r="C66" s="4"/>
      <c r="D66" s="4">
        <v>66.88</v>
      </c>
      <c r="E66" s="9">
        <v>68.715000000000003</v>
      </c>
      <c r="F66" s="9">
        <v>57.551000000000002</v>
      </c>
      <c r="G66" s="9">
        <v>43.975000000000001</v>
      </c>
      <c r="H66" s="9">
        <v>51.414999999999999</v>
      </c>
      <c r="I66" s="9">
        <v>40.542000000000002</v>
      </c>
      <c r="J66" s="9">
        <v>59.500999999999998</v>
      </c>
      <c r="K66" s="9">
        <v>55.411999999999999</v>
      </c>
      <c r="L66" s="9">
        <v>70.347999999999999</v>
      </c>
      <c r="M66" s="9">
        <v>43.779000000000003</v>
      </c>
      <c r="N66" s="9">
        <v>142.47900000000001</v>
      </c>
      <c r="O66" s="9">
        <v>54.923000000000002</v>
      </c>
      <c r="P66" s="9">
        <v>85.278000000000006</v>
      </c>
      <c r="Q66" s="9">
        <v>50.853999999999999</v>
      </c>
      <c r="R66" s="9">
        <v>89.852000000000004</v>
      </c>
      <c r="S66" s="9">
        <v>43.643999999999998</v>
      </c>
      <c r="T66" s="9">
        <v>47.886000000000003</v>
      </c>
      <c r="U66" s="9">
        <v>19.129000000000001</v>
      </c>
      <c r="V66" s="9">
        <v>40.204000000000001</v>
      </c>
      <c r="W66" s="9">
        <v>35.713999999999999</v>
      </c>
      <c r="X66" s="9">
        <v>57.433</v>
      </c>
      <c r="Y66" s="9">
        <v>55.133000000000003</v>
      </c>
      <c r="Z66" s="9">
        <v>49.103999999999999</v>
      </c>
      <c r="AA66" s="9">
        <v>79.325999999999993</v>
      </c>
      <c r="AB66" s="9">
        <v>57.866</v>
      </c>
      <c r="AC66" s="9">
        <v>48.293999999999997</v>
      </c>
      <c r="AD66" s="9">
        <v>69.98</v>
      </c>
      <c r="AE66" s="9">
        <v>26.195</v>
      </c>
      <c r="AF66" s="9">
        <v>38.716000000000001</v>
      </c>
      <c r="AG66" s="9">
        <v>55.798999999999999</v>
      </c>
      <c r="AH66" s="9">
        <v>45.546999999999997</v>
      </c>
      <c r="AI66" s="4">
        <v>30.378</v>
      </c>
      <c r="AJ66" s="4">
        <v>95.286000000000001</v>
      </c>
      <c r="AK66" s="4">
        <v>86.686999999999998</v>
      </c>
      <c r="AL66" s="4">
        <v>131.02199999999999</v>
      </c>
      <c r="AM66" s="4">
        <v>131.02199999999999</v>
      </c>
      <c r="ALQ66" s="4" t="e">
        <v>#N/A</v>
      </c>
    </row>
    <row r="67" spans="1:1005" ht="15" x14ac:dyDescent="0.25">
      <c r="A67" s="46">
        <v>45901</v>
      </c>
      <c r="B67" s="4"/>
      <c r="C67" s="4"/>
      <c r="D67" s="4">
        <v>40.659999999999997</v>
      </c>
      <c r="E67" s="9">
        <v>67.099999999999994</v>
      </c>
      <c r="F67" s="9">
        <v>44.819000000000003</v>
      </c>
      <c r="G67" s="9">
        <v>42.67</v>
      </c>
      <c r="H67" s="9">
        <v>35.26</v>
      </c>
      <c r="I67" s="9">
        <v>33.213999999999999</v>
      </c>
      <c r="J67" s="9">
        <v>37.052999999999997</v>
      </c>
      <c r="K67" s="9">
        <v>44.55</v>
      </c>
      <c r="L67" s="9">
        <v>59.024999999999999</v>
      </c>
      <c r="M67" s="9">
        <v>39.686999999999998</v>
      </c>
      <c r="N67" s="9">
        <v>67.367999999999995</v>
      </c>
      <c r="O67" s="9">
        <v>43.024000000000001</v>
      </c>
      <c r="P67" s="9">
        <v>61.576999999999998</v>
      </c>
      <c r="Q67" s="9">
        <v>35.558</v>
      </c>
      <c r="R67" s="9">
        <v>49.481999999999999</v>
      </c>
      <c r="S67" s="9">
        <v>35.484999999999999</v>
      </c>
      <c r="T67" s="9">
        <v>32.741</v>
      </c>
      <c r="U67" s="9">
        <v>20.824999999999999</v>
      </c>
      <c r="V67" s="9">
        <v>57.701000000000001</v>
      </c>
      <c r="W67" s="9">
        <v>36.512</v>
      </c>
      <c r="X67" s="9">
        <v>37.817999999999998</v>
      </c>
      <c r="Y67" s="9">
        <v>40.622999999999998</v>
      </c>
      <c r="Z67" s="9">
        <v>45.465000000000003</v>
      </c>
      <c r="AA67" s="9">
        <v>48.1</v>
      </c>
      <c r="AB67" s="9">
        <v>40.384</v>
      </c>
      <c r="AC67" s="9">
        <v>31.414999999999999</v>
      </c>
      <c r="AD67" s="9">
        <v>41.973999999999997</v>
      </c>
      <c r="AE67" s="9">
        <v>23.274000000000001</v>
      </c>
      <c r="AF67" s="9">
        <v>56.311</v>
      </c>
      <c r="AG67" s="9">
        <v>49.228000000000002</v>
      </c>
      <c r="AH67" s="9">
        <v>36.491</v>
      </c>
      <c r="AI67" s="4">
        <v>25.829000000000001</v>
      </c>
      <c r="AJ67" s="4">
        <v>77.808000000000007</v>
      </c>
      <c r="AK67" s="4">
        <v>43.575000000000003</v>
      </c>
      <c r="AL67" s="4">
        <v>74.013000000000005</v>
      </c>
      <c r="AM67" s="4">
        <v>74.013000000000005</v>
      </c>
      <c r="ALQ67" s="4" t="e">
        <v>#N/A</v>
      </c>
    </row>
    <row r="68" spans="1:1005" ht="15" x14ac:dyDescent="0.25">
      <c r="A68" s="46"/>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5" x14ac:dyDescent="0.25">
      <c r="A69" s="46"/>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46"/>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46"/>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46"/>
      <c r="B72" s="4"/>
      <c r="C72" s="4"/>
      <c r="D72" s="4"/>
      <c r="ALQ72" s="4" t="e">
        <v>#N/A</v>
      </c>
    </row>
    <row r="73" spans="1:1005" ht="15" x14ac:dyDescent="0.25">
      <c r="A73" s="46"/>
      <c r="B73" s="4"/>
      <c r="C73" s="4"/>
      <c r="D73" s="4"/>
    </row>
    <row r="74" spans="1:1005" ht="15" x14ac:dyDescent="0.25">
      <c r="A74" s="46"/>
      <c r="B74" s="4"/>
      <c r="C74" s="4"/>
      <c r="D74" s="4"/>
    </row>
    <row r="75" spans="1:1005" ht="15" x14ac:dyDescent="0.25">
      <c r="A75" s="46"/>
      <c r="B75" s="4"/>
      <c r="C75" s="4"/>
      <c r="D75" s="4"/>
    </row>
    <row r="76" spans="1:1005" ht="15" x14ac:dyDescent="0.25">
      <c r="A76" s="46"/>
      <c r="B76" s="4"/>
      <c r="C76" s="4"/>
      <c r="D76" s="4"/>
    </row>
    <row r="77" spans="1:1005" ht="15" x14ac:dyDescent="0.25">
      <c r="A77" s="46"/>
      <c r="B77" s="4"/>
      <c r="C77" s="4"/>
      <c r="D77" s="4"/>
    </row>
    <row r="78" spans="1:1005" ht="15" x14ac:dyDescent="0.25">
      <c r="A78" s="46"/>
      <c r="B78" s="4"/>
      <c r="C78" s="4"/>
      <c r="D78" s="4"/>
    </row>
    <row r="79" spans="1:1005" ht="15" x14ac:dyDescent="0.25">
      <c r="A79" s="46"/>
      <c r="B79" s="4"/>
      <c r="C79" s="4"/>
      <c r="D79" s="4"/>
    </row>
    <row r="80" spans="1:1005" ht="15" x14ac:dyDescent="0.25">
      <c r="A80" s="46"/>
      <c r="B80" s="4"/>
      <c r="C80" s="4"/>
      <c r="D80" s="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13631-9C7B-4A8E-B871-6E7F575D3DEB}">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customWidth="1"/>
    <col min="32" max="54" width="8.85546875" style="4" customWidth="1"/>
    <col min="55" max="16384" width="18.7109375" style="4"/>
  </cols>
  <sheetData>
    <row r="1" spans="1:54" ht="15" x14ac:dyDescent="0.25">
      <c r="A1" s="48"/>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50"/>
      <c r="AJ1" s="50"/>
      <c r="AK1" s="50"/>
      <c r="AL1" s="50"/>
      <c r="AM1" s="50"/>
    </row>
    <row r="2" spans="1:54" s="5" customFormat="1" ht="15" x14ac:dyDescent="0.25">
      <c r="A2" s="48"/>
      <c r="B2" s="50" t="s">
        <v>0</v>
      </c>
      <c r="C2" s="50" t="s">
        <v>1</v>
      </c>
      <c r="D2" s="50" t="s">
        <v>2</v>
      </c>
      <c r="E2" s="50">
        <v>1981</v>
      </c>
      <c r="F2" s="50">
        <v>1982</v>
      </c>
      <c r="G2" s="50">
        <v>1983</v>
      </c>
      <c r="H2" s="50">
        <v>1984</v>
      </c>
      <c r="I2" s="50">
        <v>1985</v>
      </c>
      <c r="J2" s="50">
        <v>1986</v>
      </c>
      <c r="K2" s="50">
        <v>1987</v>
      </c>
      <c r="L2" s="50">
        <v>1988</v>
      </c>
      <c r="M2" s="50">
        <v>1989</v>
      </c>
      <c r="N2" s="50">
        <v>1990</v>
      </c>
      <c r="O2" s="50">
        <v>1991</v>
      </c>
      <c r="P2" s="50">
        <v>1992</v>
      </c>
      <c r="Q2" s="50">
        <v>1993</v>
      </c>
      <c r="R2" s="50">
        <v>1994</v>
      </c>
      <c r="S2" s="50">
        <v>1995</v>
      </c>
      <c r="T2" s="50">
        <v>1996</v>
      </c>
      <c r="U2" s="50">
        <v>1997</v>
      </c>
      <c r="V2" s="50">
        <v>1998</v>
      </c>
      <c r="W2" s="50">
        <v>1999</v>
      </c>
      <c r="X2" s="50">
        <v>2000</v>
      </c>
      <c r="Y2" s="50">
        <v>2001</v>
      </c>
      <c r="Z2" s="50">
        <v>2002</v>
      </c>
      <c r="AA2" s="50">
        <v>2003</v>
      </c>
      <c r="AB2" s="50">
        <v>2004</v>
      </c>
      <c r="AC2" s="50">
        <v>2005</v>
      </c>
      <c r="AD2" s="50">
        <v>2006</v>
      </c>
      <c r="AE2" s="51">
        <v>2007</v>
      </c>
      <c r="AF2" s="50">
        <v>2008</v>
      </c>
      <c r="AG2" s="50">
        <v>2009</v>
      </c>
      <c r="AH2" s="50">
        <v>2010</v>
      </c>
      <c r="AI2" s="50">
        <v>2011</v>
      </c>
      <c r="AJ2" s="50">
        <v>2012</v>
      </c>
      <c r="AK2" s="50">
        <v>2013</v>
      </c>
      <c r="AL2" s="50">
        <v>2014</v>
      </c>
      <c r="AM2" s="5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2"/>
      <c r="B3" s="53" t="s">
        <v>3</v>
      </c>
      <c r="C3" s="53" t="s">
        <v>4</v>
      </c>
      <c r="D3" s="53" t="s">
        <v>5</v>
      </c>
      <c r="E3" s="53" t="s">
        <v>6</v>
      </c>
      <c r="F3" s="53" t="s">
        <v>7</v>
      </c>
      <c r="G3" s="53" t="s">
        <v>8</v>
      </c>
      <c r="H3" s="53" t="s">
        <v>9</v>
      </c>
      <c r="I3" s="53" t="s">
        <v>10</v>
      </c>
      <c r="J3" s="53" t="s">
        <v>11</v>
      </c>
      <c r="K3" s="53" t="s">
        <v>12</v>
      </c>
      <c r="L3" s="53" t="s">
        <v>13</v>
      </c>
      <c r="M3" s="53" t="s">
        <v>14</v>
      </c>
      <c r="N3" s="53" t="s">
        <v>15</v>
      </c>
      <c r="O3" s="53" t="s">
        <v>16</v>
      </c>
      <c r="P3" s="53" t="s">
        <v>17</v>
      </c>
      <c r="Q3" s="53" t="s">
        <v>18</v>
      </c>
      <c r="R3" s="53" t="s">
        <v>19</v>
      </c>
      <c r="S3" s="53" t="s">
        <v>20</v>
      </c>
      <c r="T3" s="53" t="s">
        <v>21</v>
      </c>
      <c r="U3" s="53" t="s">
        <v>22</v>
      </c>
      <c r="V3" s="53" t="s">
        <v>23</v>
      </c>
      <c r="W3" s="53" t="s">
        <v>24</v>
      </c>
      <c r="X3" s="53" t="s">
        <v>25</v>
      </c>
      <c r="Y3" s="53" t="s">
        <v>26</v>
      </c>
      <c r="Z3" s="53" t="s">
        <v>27</v>
      </c>
      <c r="AA3" s="53" t="s">
        <v>28</v>
      </c>
      <c r="AB3" s="53" t="s">
        <v>29</v>
      </c>
      <c r="AC3" s="53" t="s">
        <v>30</v>
      </c>
      <c r="AD3" s="53" t="s">
        <v>31</v>
      </c>
      <c r="AE3" s="53" t="s">
        <v>32</v>
      </c>
      <c r="AF3" s="53" t="s">
        <v>33</v>
      </c>
      <c r="AG3" s="53" t="s">
        <v>34</v>
      </c>
      <c r="AH3" s="53" t="s">
        <v>35</v>
      </c>
      <c r="AI3" s="53" t="s">
        <v>36</v>
      </c>
      <c r="AJ3" s="53" t="s">
        <v>37</v>
      </c>
      <c r="AK3" s="53" t="s">
        <v>38</v>
      </c>
      <c r="AL3" s="53" t="s">
        <v>39</v>
      </c>
      <c r="AM3" s="5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4">
        <v>43983</v>
      </c>
      <c r="B4"/>
      <c r="C4"/>
      <c r="D4">
        <v>77</v>
      </c>
      <c r="E4">
        <v>87.947999999999993</v>
      </c>
      <c r="F4">
        <v>62.503</v>
      </c>
      <c r="G4">
        <v>83.762</v>
      </c>
      <c r="H4" s="4">
        <v>114.093</v>
      </c>
      <c r="I4" s="4">
        <v>76.498000000000005</v>
      </c>
      <c r="J4" s="4">
        <v>94.9</v>
      </c>
      <c r="K4" s="4">
        <v>90.006</v>
      </c>
      <c r="L4" s="4">
        <v>87.462000000000003</v>
      </c>
      <c r="M4" s="4">
        <v>70.879000000000005</v>
      </c>
      <c r="N4" s="4">
        <v>81.125</v>
      </c>
      <c r="O4" s="4">
        <v>103.589</v>
      </c>
      <c r="P4" s="4">
        <v>82.603999999999999</v>
      </c>
      <c r="Q4" s="4">
        <v>76.055999999999997</v>
      </c>
      <c r="R4" s="4">
        <v>81.805999999999997</v>
      </c>
      <c r="S4" s="4">
        <v>97.269000000000005</v>
      </c>
      <c r="T4" s="4">
        <v>82.914000000000001</v>
      </c>
      <c r="U4" s="4">
        <v>104.836</v>
      </c>
      <c r="V4" s="4">
        <v>68.853999999999999</v>
      </c>
      <c r="W4" s="4">
        <v>83.210999999999999</v>
      </c>
      <c r="X4" s="4">
        <v>74.593000000000004</v>
      </c>
      <c r="Y4" s="4">
        <v>73.86</v>
      </c>
      <c r="Z4" s="4">
        <v>77</v>
      </c>
      <c r="AA4" s="4">
        <v>73.594999999999999</v>
      </c>
      <c r="AB4" s="4">
        <v>75.03</v>
      </c>
      <c r="AC4" s="4">
        <v>75.739000000000004</v>
      </c>
      <c r="AD4" s="4">
        <v>80.94</v>
      </c>
      <c r="AE4" s="4">
        <v>71.131</v>
      </c>
      <c r="AF4" s="4">
        <v>74.760999999999996</v>
      </c>
      <c r="AG4" s="4">
        <v>94.08</v>
      </c>
      <c r="AH4">
        <v>76.968999999999994</v>
      </c>
      <c r="AI4" s="4">
        <v>70.096000000000004</v>
      </c>
      <c r="AJ4" s="4">
        <v>71.953000000000003</v>
      </c>
      <c r="AK4" s="4">
        <v>73.411000000000001</v>
      </c>
      <c r="AL4" s="4">
        <v>73.679000000000002</v>
      </c>
      <c r="AM4" s="4">
        <v>118.242</v>
      </c>
    </row>
    <row r="5" spans="1:54" ht="15" x14ac:dyDescent="0.25">
      <c r="A5" s="54">
        <v>44013</v>
      </c>
      <c r="B5"/>
      <c r="C5"/>
      <c r="D5">
        <v>9</v>
      </c>
      <c r="E5">
        <v>42.072000000000003</v>
      </c>
      <c r="F5">
        <v>2.508</v>
      </c>
      <c r="G5">
        <v>9.57</v>
      </c>
      <c r="H5" s="4">
        <v>13.16</v>
      </c>
      <c r="I5" s="4">
        <v>6.58</v>
      </c>
      <c r="J5" s="4">
        <v>35.414000000000001</v>
      </c>
      <c r="K5" s="4">
        <v>4.7210000000000001</v>
      </c>
      <c r="L5" s="4">
        <v>9</v>
      </c>
      <c r="M5" s="4">
        <v>5.3369999999999997</v>
      </c>
      <c r="N5" s="4">
        <v>39.576999999999998</v>
      </c>
      <c r="O5" s="4">
        <v>23.783000000000001</v>
      </c>
      <c r="P5" s="4">
        <v>23.210999999999999</v>
      </c>
      <c r="Q5" s="4">
        <v>0</v>
      </c>
      <c r="R5" s="4">
        <v>2.1890000000000001</v>
      </c>
      <c r="S5" s="4">
        <v>29.14</v>
      </c>
      <c r="T5" s="4">
        <v>12.813000000000001</v>
      </c>
      <c r="U5" s="4">
        <v>19.667000000000002</v>
      </c>
      <c r="V5" s="4">
        <v>19.815999999999999</v>
      </c>
      <c r="W5" s="4">
        <v>51.767000000000003</v>
      </c>
      <c r="X5" s="4">
        <v>0</v>
      </c>
      <c r="Y5" s="4">
        <v>3.012</v>
      </c>
      <c r="Z5" s="4">
        <v>0.72699999999999998</v>
      </c>
      <c r="AA5" s="4">
        <v>0</v>
      </c>
      <c r="AB5" s="4">
        <v>4.28</v>
      </c>
      <c r="AC5" s="4">
        <v>0</v>
      </c>
      <c r="AD5" s="4">
        <v>38.351999999999997</v>
      </c>
      <c r="AE5" s="4">
        <v>5.4269999999999996</v>
      </c>
      <c r="AF5" s="4">
        <v>12.016</v>
      </c>
      <c r="AG5" s="4">
        <v>6.7309999999999999</v>
      </c>
      <c r="AH5">
        <v>6.9589999999999996</v>
      </c>
      <c r="AI5" s="4">
        <v>4.7489999999999997</v>
      </c>
      <c r="AJ5" s="4">
        <v>15.664</v>
      </c>
      <c r="AK5" s="4">
        <v>12.503</v>
      </c>
      <c r="AL5" s="4">
        <v>4.1369999999999996</v>
      </c>
      <c r="AM5" s="4">
        <v>23.315000000000001</v>
      </c>
    </row>
    <row r="6" spans="1:54" ht="15" x14ac:dyDescent="0.25">
      <c r="A6" s="54">
        <v>44044</v>
      </c>
      <c r="B6"/>
      <c r="C6"/>
      <c r="D6">
        <v>16</v>
      </c>
      <c r="E6">
        <v>21.186</v>
      </c>
      <c r="F6">
        <v>33.981000000000002</v>
      </c>
      <c r="G6">
        <v>14.324</v>
      </c>
      <c r="H6" s="4">
        <v>41.94</v>
      </c>
      <c r="I6" s="4">
        <v>12.866</v>
      </c>
      <c r="J6" s="4">
        <v>11.391</v>
      </c>
      <c r="K6" s="4">
        <v>16</v>
      </c>
      <c r="L6" s="4">
        <v>52.987000000000002</v>
      </c>
      <c r="M6" s="4">
        <v>23.274000000000001</v>
      </c>
      <c r="N6" s="4">
        <v>30.404</v>
      </c>
      <c r="O6" s="4">
        <v>21.548999999999999</v>
      </c>
      <c r="P6" s="4">
        <v>41.834000000000003</v>
      </c>
      <c r="Q6" s="4">
        <v>46.185000000000002</v>
      </c>
      <c r="R6" s="4">
        <v>11.592000000000001</v>
      </c>
      <c r="S6" s="4">
        <v>26.06</v>
      </c>
      <c r="T6" s="4">
        <v>4.13</v>
      </c>
      <c r="U6" s="4">
        <v>36.991</v>
      </c>
      <c r="V6" s="4">
        <v>12.663</v>
      </c>
      <c r="W6" s="4">
        <v>100.643</v>
      </c>
      <c r="X6" s="4">
        <v>3.1549999999999998</v>
      </c>
      <c r="Y6" s="4">
        <v>30.675000000000001</v>
      </c>
      <c r="Z6" s="4">
        <v>0</v>
      </c>
      <c r="AA6" s="4">
        <v>4.7590000000000003</v>
      </c>
      <c r="AB6" s="4">
        <v>0</v>
      </c>
      <c r="AC6" s="4">
        <v>10.436999999999999</v>
      </c>
      <c r="AD6" s="4">
        <v>41.369</v>
      </c>
      <c r="AE6" s="4">
        <v>32.677</v>
      </c>
      <c r="AF6" s="4">
        <v>11.606999999999999</v>
      </c>
      <c r="AG6" s="4">
        <v>0</v>
      </c>
      <c r="AH6">
        <v>20.875</v>
      </c>
      <c r="AI6" s="4">
        <v>5.2270000000000003</v>
      </c>
      <c r="AJ6" s="4">
        <v>0</v>
      </c>
      <c r="AK6" s="4">
        <v>19.376999999999999</v>
      </c>
      <c r="AL6" s="4">
        <v>9.4529999999999994</v>
      </c>
      <c r="AM6" s="4">
        <v>5.899</v>
      </c>
    </row>
    <row r="7" spans="1:54" ht="15" x14ac:dyDescent="0.25">
      <c r="A7" s="54">
        <v>44075</v>
      </c>
      <c r="B7"/>
      <c r="C7"/>
      <c r="D7">
        <v>23</v>
      </c>
      <c r="E7">
        <v>14.773</v>
      </c>
      <c r="F7">
        <v>53.402999999999999</v>
      </c>
      <c r="G7">
        <v>7.4189999999999996</v>
      </c>
      <c r="H7" s="4">
        <v>27.251999999999999</v>
      </c>
      <c r="I7" s="4">
        <v>46.427</v>
      </c>
      <c r="J7" s="4">
        <v>38.819000000000003</v>
      </c>
      <c r="K7" s="4">
        <v>9.9190000000000005</v>
      </c>
      <c r="L7" s="4">
        <v>31.172999999999998</v>
      </c>
      <c r="M7" s="4">
        <v>14.872</v>
      </c>
      <c r="N7" s="4">
        <v>24.957000000000001</v>
      </c>
      <c r="O7" s="4">
        <v>52.277000000000001</v>
      </c>
      <c r="P7" s="4">
        <v>24.824000000000002</v>
      </c>
      <c r="Q7" s="4">
        <v>47.927999999999997</v>
      </c>
      <c r="R7" s="4">
        <v>32.798999999999999</v>
      </c>
      <c r="S7" s="4">
        <v>17.657</v>
      </c>
      <c r="T7" s="4">
        <v>19.72</v>
      </c>
      <c r="U7" s="4">
        <v>62.46</v>
      </c>
      <c r="V7" s="4">
        <v>9.52</v>
      </c>
      <c r="W7" s="4">
        <v>62.673999999999999</v>
      </c>
      <c r="X7" s="4">
        <v>8.702</v>
      </c>
      <c r="Y7" s="4">
        <v>5.4829999999999997</v>
      </c>
      <c r="Z7" s="4">
        <v>21.02</v>
      </c>
      <c r="AA7" s="4">
        <v>39.024000000000001</v>
      </c>
      <c r="AB7" s="4">
        <v>32.231999999999999</v>
      </c>
      <c r="AC7" s="4">
        <v>14.045</v>
      </c>
      <c r="AD7" s="4">
        <v>34.366999999999997</v>
      </c>
      <c r="AE7" s="4">
        <v>23.178999999999998</v>
      </c>
      <c r="AF7" s="4">
        <v>21.084</v>
      </c>
      <c r="AG7" s="4">
        <v>8.9939999999999998</v>
      </c>
      <c r="AH7">
        <v>23</v>
      </c>
      <c r="AI7" s="4">
        <v>13.997</v>
      </c>
      <c r="AJ7" s="4">
        <v>9.4090000000000007</v>
      </c>
      <c r="AK7" s="4">
        <v>73.909000000000006</v>
      </c>
      <c r="AL7" s="4">
        <v>12.705</v>
      </c>
      <c r="AM7" s="4">
        <v>9.0169999999999995</v>
      </c>
    </row>
    <row r="8" spans="1:54" ht="15" x14ac:dyDescent="0.25">
      <c r="A8" s="54">
        <v>44105</v>
      </c>
      <c r="B8"/>
      <c r="C8"/>
      <c r="D8">
        <v>32</v>
      </c>
      <c r="E8">
        <v>64.472999999999999</v>
      </c>
      <c r="F8">
        <v>32.966000000000001</v>
      </c>
      <c r="G8">
        <v>38.594000000000001</v>
      </c>
      <c r="H8" s="4">
        <v>56.241999999999997</v>
      </c>
      <c r="I8" s="4">
        <v>77.531999999999996</v>
      </c>
      <c r="J8" s="4">
        <v>68.373000000000005</v>
      </c>
      <c r="K8" s="4">
        <v>18.669</v>
      </c>
      <c r="L8" s="4">
        <v>28.847000000000001</v>
      </c>
      <c r="M8" s="4">
        <v>32</v>
      </c>
      <c r="N8" s="4">
        <v>44.597999999999999</v>
      </c>
      <c r="O8" s="4">
        <v>17.98</v>
      </c>
      <c r="P8" s="4">
        <v>17.776</v>
      </c>
      <c r="Q8" s="4">
        <v>25.366</v>
      </c>
      <c r="R8" s="4">
        <v>29.568999999999999</v>
      </c>
      <c r="S8" s="4">
        <v>24.277000000000001</v>
      </c>
      <c r="T8" s="4">
        <v>29.363</v>
      </c>
      <c r="U8" s="4">
        <v>62.792999999999999</v>
      </c>
      <c r="V8" s="4">
        <v>42.776000000000003</v>
      </c>
      <c r="W8" s="4">
        <v>22.440999999999999</v>
      </c>
      <c r="X8" s="4">
        <v>33.271999999999998</v>
      </c>
      <c r="Y8" s="4">
        <v>16.783000000000001</v>
      </c>
      <c r="Z8" s="4">
        <v>27.234999999999999</v>
      </c>
      <c r="AA8" s="4">
        <v>21.745000000000001</v>
      </c>
      <c r="AB8" s="4">
        <v>39.061</v>
      </c>
      <c r="AC8" s="4">
        <v>52.155000000000001</v>
      </c>
      <c r="AD8" s="4">
        <v>127.04900000000001</v>
      </c>
      <c r="AE8" s="4">
        <v>33.753</v>
      </c>
      <c r="AF8" s="4">
        <v>23.276</v>
      </c>
      <c r="AG8" s="4">
        <v>22.603000000000002</v>
      </c>
      <c r="AH8">
        <v>27.145</v>
      </c>
      <c r="AI8" s="4">
        <v>50.741</v>
      </c>
      <c r="AJ8" s="4">
        <v>16.234999999999999</v>
      </c>
      <c r="AK8" s="4">
        <v>47.296999999999997</v>
      </c>
      <c r="AL8" s="4">
        <v>37.972000000000001</v>
      </c>
      <c r="AM8" s="4">
        <v>17.408999999999999</v>
      </c>
    </row>
    <row r="9" spans="1:54" ht="15" x14ac:dyDescent="0.25">
      <c r="A9" s="54">
        <v>44136</v>
      </c>
      <c r="B9"/>
      <c r="C9"/>
      <c r="D9">
        <v>27</v>
      </c>
      <c r="E9">
        <v>32.822000000000003</v>
      </c>
      <c r="F9">
        <v>30.655000000000001</v>
      </c>
      <c r="G9">
        <v>21.158999999999999</v>
      </c>
      <c r="H9" s="4">
        <v>32.612000000000002</v>
      </c>
      <c r="I9" s="4">
        <v>38.127000000000002</v>
      </c>
      <c r="J9" s="4">
        <v>56.957999999999998</v>
      </c>
      <c r="K9" s="4">
        <v>38.616999999999997</v>
      </c>
      <c r="L9" s="4">
        <v>26.009</v>
      </c>
      <c r="M9" s="4">
        <v>18.939</v>
      </c>
      <c r="N9" s="4">
        <v>37.807000000000002</v>
      </c>
      <c r="O9" s="4">
        <v>33.515999999999998</v>
      </c>
      <c r="P9" s="4">
        <v>21.222000000000001</v>
      </c>
      <c r="Q9" s="4">
        <v>23.021999999999998</v>
      </c>
      <c r="R9" s="4">
        <v>38.764000000000003</v>
      </c>
      <c r="S9" s="4">
        <v>18.803999999999998</v>
      </c>
      <c r="T9" s="4">
        <v>30.547000000000001</v>
      </c>
      <c r="U9" s="4">
        <v>32.372</v>
      </c>
      <c r="V9" s="4">
        <v>54.323999999999998</v>
      </c>
      <c r="W9" s="4">
        <v>19.864000000000001</v>
      </c>
      <c r="X9" s="4">
        <v>27</v>
      </c>
      <c r="Y9" s="4">
        <v>16.381</v>
      </c>
      <c r="Z9" s="4">
        <v>30.629000000000001</v>
      </c>
      <c r="AA9" s="4">
        <v>25.564</v>
      </c>
      <c r="AB9" s="4">
        <v>34.521000000000001</v>
      </c>
      <c r="AC9" s="4">
        <v>25.827000000000002</v>
      </c>
      <c r="AD9" s="4">
        <v>46.402000000000001</v>
      </c>
      <c r="AE9" s="4">
        <v>19.512</v>
      </c>
      <c r="AF9" s="4">
        <v>22.087</v>
      </c>
      <c r="AG9" s="4">
        <v>20.038</v>
      </c>
      <c r="AH9">
        <v>20.832000000000001</v>
      </c>
      <c r="AI9" s="4">
        <v>28.314</v>
      </c>
      <c r="AJ9" s="4">
        <v>16.134</v>
      </c>
      <c r="AK9" s="4">
        <v>31.806999999999999</v>
      </c>
      <c r="AL9" s="4">
        <v>23.155999999999999</v>
      </c>
      <c r="AM9" s="4">
        <v>21.35</v>
      </c>
    </row>
    <row r="10" spans="1:54" ht="15" x14ac:dyDescent="0.25">
      <c r="A10" s="54">
        <v>44166</v>
      </c>
      <c r="B10"/>
      <c r="C10"/>
      <c r="D10">
        <v>21</v>
      </c>
      <c r="E10">
        <v>20.501000000000001</v>
      </c>
      <c r="F10">
        <v>23.783999999999999</v>
      </c>
      <c r="G10">
        <v>18.324999999999999</v>
      </c>
      <c r="H10" s="4">
        <v>35.700000000000003</v>
      </c>
      <c r="I10" s="4">
        <v>25.305</v>
      </c>
      <c r="J10" s="4">
        <v>31.03</v>
      </c>
      <c r="K10" s="4">
        <v>21</v>
      </c>
      <c r="L10" s="4">
        <v>20.471</v>
      </c>
      <c r="M10" s="4">
        <v>16.399000000000001</v>
      </c>
      <c r="N10" s="4">
        <v>22.96</v>
      </c>
      <c r="O10" s="4">
        <v>21.972999999999999</v>
      </c>
      <c r="P10" s="4">
        <v>18.309999999999999</v>
      </c>
      <c r="Q10" s="4">
        <v>19.695</v>
      </c>
      <c r="R10" s="4">
        <v>26.192</v>
      </c>
      <c r="S10" s="4">
        <v>17.155000000000001</v>
      </c>
      <c r="T10" s="4">
        <v>28.468</v>
      </c>
      <c r="U10" s="4">
        <v>22.748000000000001</v>
      </c>
      <c r="V10" s="4">
        <v>35.116999999999997</v>
      </c>
      <c r="W10" s="4">
        <v>18.574000000000002</v>
      </c>
      <c r="X10" s="4">
        <v>18.576000000000001</v>
      </c>
      <c r="Y10" s="4">
        <v>16.38</v>
      </c>
      <c r="Z10" s="4">
        <v>19.609000000000002</v>
      </c>
      <c r="AA10" s="4">
        <v>23.96</v>
      </c>
      <c r="AB10" s="4">
        <v>23.606999999999999</v>
      </c>
      <c r="AC10" s="4">
        <v>18.812000000000001</v>
      </c>
      <c r="AD10" s="4">
        <v>25.925999999999998</v>
      </c>
      <c r="AE10" s="4">
        <v>44.085000000000001</v>
      </c>
      <c r="AF10" s="4">
        <v>18.768999999999998</v>
      </c>
      <c r="AG10" s="4">
        <v>16.253</v>
      </c>
      <c r="AH10">
        <v>24.463000000000001</v>
      </c>
      <c r="AI10" s="4">
        <v>20.504999999999999</v>
      </c>
      <c r="AJ10" s="4">
        <v>15.7</v>
      </c>
      <c r="AK10" s="4">
        <v>23.204999999999998</v>
      </c>
      <c r="AL10" s="4">
        <v>19.898</v>
      </c>
      <c r="AM10" s="4">
        <v>21.568000000000001</v>
      </c>
    </row>
    <row r="11" spans="1:54" ht="15" x14ac:dyDescent="0.25">
      <c r="A11" s="54">
        <v>44197</v>
      </c>
      <c r="B11"/>
      <c r="C11"/>
      <c r="D11">
        <v>19</v>
      </c>
      <c r="E11">
        <v>17.442</v>
      </c>
      <c r="F11">
        <v>20.655999999999999</v>
      </c>
      <c r="G11">
        <v>14.997999999999999</v>
      </c>
      <c r="H11" s="4">
        <v>32.277999999999999</v>
      </c>
      <c r="I11" s="4">
        <v>23.036999999999999</v>
      </c>
      <c r="J11" s="4">
        <v>22.462</v>
      </c>
      <c r="K11" s="4">
        <v>15.510999999999999</v>
      </c>
      <c r="L11" s="4">
        <v>17.792000000000002</v>
      </c>
      <c r="M11" s="4">
        <v>15.257</v>
      </c>
      <c r="N11" s="4">
        <v>16.989999999999998</v>
      </c>
      <c r="O11" s="4">
        <v>17.186</v>
      </c>
      <c r="P11" s="4">
        <v>21.663</v>
      </c>
      <c r="Q11" s="4">
        <v>17.027999999999999</v>
      </c>
      <c r="R11" s="4">
        <v>20.074000000000002</v>
      </c>
      <c r="S11" s="4">
        <v>15.775</v>
      </c>
      <c r="T11" s="4">
        <v>22.751000000000001</v>
      </c>
      <c r="U11" s="4">
        <v>20.452000000000002</v>
      </c>
      <c r="V11" s="4">
        <v>20.954000000000001</v>
      </c>
      <c r="W11" s="4">
        <v>19.626999999999999</v>
      </c>
      <c r="X11" s="4">
        <v>17.13</v>
      </c>
      <c r="Y11" s="4">
        <v>14.545999999999999</v>
      </c>
      <c r="Z11" s="4">
        <v>16.718</v>
      </c>
      <c r="AA11" s="4">
        <v>19.190000000000001</v>
      </c>
      <c r="AB11" s="4">
        <v>49.149000000000001</v>
      </c>
      <c r="AC11" s="4">
        <v>16.506</v>
      </c>
      <c r="AD11" s="4">
        <v>21.663</v>
      </c>
      <c r="AE11" s="4">
        <v>29.373999999999999</v>
      </c>
      <c r="AF11" s="4">
        <v>18.056000000000001</v>
      </c>
      <c r="AG11" s="4">
        <v>15.353999999999999</v>
      </c>
      <c r="AH11">
        <v>18.065999999999999</v>
      </c>
      <c r="AI11" s="4">
        <v>20.469000000000001</v>
      </c>
      <c r="AJ11" s="4">
        <v>20.295999999999999</v>
      </c>
      <c r="AK11" s="4">
        <v>19</v>
      </c>
      <c r="AL11" s="4">
        <v>19.494</v>
      </c>
      <c r="AM11" s="4">
        <v>17.896000000000001</v>
      </c>
    </row>
    <row r="12" spans="1:54" ht="15" x14ac:dyDescent="0.25">
      <c r="A12" s="54">
        <v>44228</v>
      </c>
      <c r="B12"/>
      <c r="C12"/>
      <c r="D12">
        <v>21</v>
      </c>
      <c r="E12">
        <v>17.085999999999999</v>
      </c>
      <c r="F12">
        <v>21.422999999999998</v>
      </c>
      <c r="G12">
        <v>16.405000000000001</v>
      </c>
      <c r="H12" s="4">
        <v>31.253</v>
      </c>
      <c r="I12" s="4">
        <v>45.723999999999997</v>
      </c>
      <c r="J12" s="4">
        <v>35.43</v>
      </c>
      <c r="K12" s="4">
        <v>16.414000000000001</v>
      </c>
      <c r="L12" s="4">
        <v>21.245999999999999</v>
      </c>
      <c r="M12" s="4">
        <v>13.948</v>
      </c>
      <c r="N12" s="4">
        <v>22.824000000000002</v>
      </c>
      <c r="O12" s="4">
        <v>24.626999999999999</v>
      </c>
      <c r="P12" s="4">
        <v>25.280999999999999</v>
      </c>
      <c r="Q12" s="4">
        <v>20.625</v>
      </c>
      <c r="R12" s="4">
        <v>42.22</v>
      </c>
      <c r="S12" s="4">
        <v>23.344000000000001</v>
      </c>
      <c r="T12" s="4">
        <v>23.728000000000002</v>
      </c>
      <c r="U12" s="4">
        <v>20.295000000000002</v>
      </c>
      <c r="V12" s="4">
        <v>24.018000000000001</v>
      </c>
      <c r="W12" s="4">
        <v>18.148</v>
      </c>
      <c r="X12" s="4">
        <v>19.949000000000002</v>
      </c>
      <c r="Y12" s="4">
        <v>12.637</v>
      </c>
      <c r="Z12" s="4">
        <v>18.347999999999999</v>
      </c>
      <c r="AA12" s="4">
        <v>20.007999999999999</v>
      </c>
      <c r="AB12" s="4">
        <v>77.765000000000001</v>
      </c>
      <c r="AC12" s="4">
        <v>13.967000000000001</v>
      </c>
      <c r="AD12" s="4">
        <v>38.302</v>
      </c>
      <c r="AE12" s="4">
        <v>20.888000000000002</v>
      </c>
      <c r="AF12" s="4">
        <v>25.539000000000001</v>
      </c>
      <c r="AG12" s="4">
        <v>12.893000000000001</v>
      </c>
      <c r="AH12">
        <v>20.276</v>
      </c>
      <c r="AI12" s="4">
        <v>21</v>
      </c>
      <c r="AJ12" s="4">
        <v>18.353999999999999</v>
      </c>
      <c r="AK12" s="4">
        <v>24.238</v>
      </c>
      <c r="AL12" s="4">
        <v>29.405999999999999</v>
      </c>
      <c r="AM12" s="4">
        <v>14.172000000000001</v>
      </c>
    </row>
    <row r="13" spans="1:54" ht="15" x14ac:dyDescent="0.25">
      <c r="A13" s="54">
        <v>44256</v>
      </c>
      <c r="B13"/>
      <c r="C13"/>
      <c r="D13">
        <v>62</v>
      </c>
      <c r="E13">
        <v>80.103999999999999</v>
      </c>
      <c r="F13">
        <v>66.569999999999993</v>
      </c>
      <c r="G13">
        <v>62</v>
      </c>
      <c r="H13" s="4">
        <v>173.44399999999999</v>
      </c>
      <c r="I13" s="4">
        <v>121.61199999999999</v>
      </c>
      <c r="J13" s="4">
        <v>103.47</v>
      </c>
      <c r="K13" s="4">
        <v>49.911000000000001</v>
      </c>
      <c r="L13" s="4">
        <v>89.018000000000001</v>
      </c>
      <c r="M13" s="4">
        <v>39.127000000000002</v>
      </c>
      <c r="N13" s="4">
        <v>62.548000000000002</v>
      </c>
      <c r="O13" s="4">
        <v>82.63</v>
      </c>
      <c r="P13" s="4">
        <v>151.56899999999999</v>
      </c>
      <c r="Q13" s="4">
        <v>58.23</v>
      </c>
      <c r="R13" s="4">
        <v>204.22800000000001</v>
      </c>
      <c r="S13" s="4">
        <v>34.625999999999998</v>
      </c>
      <c r="T13" s="4">
        <v>157.03200000000001</v>
      </c>
      <c r="U13" s="4">
        <v>58.945</v>
      </c>
      <c r="V13" s="4">
        <v>48.183999999999997</v>
      </c>
      <c r="W13" s="4">
        <v>40.396000000000001</v>
      </c>
      <c r="X13" s="4">
        <v>72.656000000000006</v>
      </c>
      <c r="Y13" s="4">
        <v>22.25</v>
      </c>
      <c r="Z13" s="4">
        <v>50.015999999999998</v>
      </c>
      <c r="AA13" s="4">
        <v>98.998999999999995</v>
      </c>
      <c r="AB13" s="4">
        <v>139.22800000000001</v>
      </c>
      <c r="AC13" s="4">
        <v>32.454000000000001</v>
      </c>
      <c r="AD13" s="4">
        <v>133.446</v>
      </c>
      <c r="AE13" s="4">
        <v>100.441</v>
      </c>
      <c r="AF13" s="4">
        <v>58.787999999999997</v>
      </c>
      <c r="AG13" s="4">
        <v>49.753</v>
      </c>
      <c r="AH13">
        <v>50.753</v>
      </c>
      <c r="AI13" s="4">
        <v>61.920999999999999</v>
      </c>
      <c r="AJ13" s="4">
        <v>38.375</v>
      </c>
      <c r="AK13" s="4">
        <v>60.755000000000003</v>
      </c>
      <c r="AL13" s="4">
        <v>62.372999999999998</v>
      </c>
      <c r="AM13" s="4">
        <v>30.236999999999998</v>
      </c>
    </row>
    <row r="14" spans="1:54" ht="15" x14ac:dyDescent="0.25">
      <c r="A14" s="54">
        <v>44287</v>
      </c>
      <c r="B14"/>
      <c r="C14"/>
      <c r="D14">
        <v>120</v>
      </c>
      <c r="E14">
        <v>120</v>
      </c>
      <c r="F14">
        <v>121.14100000000001</v>
      </c>
      <c r="G14">
        <v>115.87</v>
      </c>
      <c r="H14" s="4">
        <v>284.05099999999999</v>
      </c>
      <c r="I14" s="4">
        <v>283.11900000000003</v>
      </c>
      <c r="J14" s="4">
        <v>214.00700000000001</v>
      </c>
      <c r="K14" s="4">
        <v>81.486000000000004</v>
      </c>
      <c r="L14" s="4">
        <v>203.22800000000001</v>
      </c>
      <c r="M14" s="4">
        <v>109.59099999999999</v>
      </c>
      <c r="N14" s="4">
        <v>113.76</v>
      </c>
      <c r="O14" s="4">
        <v>210.011</v>
      </c>
      <c r="P14" s="4">
        <v>264.63900000000001</v>
      </c>
      <c r="Q14" s="4">
        <v>147.119</v>
      </c>
      <c r="R14" s="4">
        <v>169.626</v>
      </c>
      <c r="S14" s="4">
        <v>62.122999999999998</v>
      </c>
      <c r="T14" s="4">
        <v>200.078</v>
      </c>
      <c r="U14" s="4">
        <v>116.82599999999999</v>
      </c>
      <c r="V14" s="4">
        <v>98.847999999999999</v>
      </c>
      <c r="W14" s="4">
        <v>107.96299999999999</v>
      </c>
      <c r="X14" s="4">
        <v>187.566</v>
      </c>
      <c r="Y14" s="4">
        <v>39.323999999999998</v>
      </c>
      <c r="Z14" s="4">
        <v>65.263999999999996</v>
      </c>
      <c r="AA14" s="4">
        <v>194.715</v>
      </c>
      <c r="AB14" s="4">
        <v>255.12299999999999</v>
      </c>
      <c r="AC14" s="4">
        <v>117.145</v>
      </c>
      <c r="AD14" s="4">
        <v>136.91499999999999</v>
      </c>
      <c r="AE14" s="4">
        <v>260.517</v>
      </c>
      <c r="AF14" s="4">
        <v>99.974999999999994</v>
      </c>
      <c r="AG14" s="4">
        <v>180.078</v>
      </c>
      <c r="AH14">
        <v>110.1</v>
      </c>
      <c r="AI14" s="4">
        <v>127.667</v>
      </c>
      <c r="AJ14" s="4">
        <v>52.029000000000003</v>
      </c>
      <c r="AK14" s="4">
        <v>106.45699999999999</v>
      </c>
      <c r="AL14" s="4">
        <v>52.572000000000003</v>
      </c>
      <c r="AM14" s="4">
        <v>61.555</v>
      </c>
    </row>
    <row r="15" spans="1:54" ht="15" x14ac:dyDescent="0.25">
      <c r="A15" s="54">
        <v>44317</v>
      </c>
      <c r="B15"/>
      <c r="C15"/>
      <c r="D15">
        <v>250</v>
      </c>
      <c r="E15">
        <v>273.524</v>
      </c>
      <c r="F15">
        <v>249.971</v>
      </c>
      <c r="G15">
        <v>332.60899999999998</v>
      </c>
      <c r="H15" s="4">
        <v>455.54300000000001</v>
      </c>
      <c r="I15" s="4">
        <v>306.798</v>
      </c>
      <c r="J15" s="4">
        <v>339.959</v>
      </c>
      <c r="K15" s="4">
        <v>119.35899999999999</v>
      </c>
      <c r="L15" s="4">
        <v>227.71700000000001</v>
      </c>
      <c r="M15" s="4">
        <v>195.43299999999999</v>
      </c>
      <c r="N15" s="4">
        <v>215.64400000000001</v>
      </c>
      <c r="O15" s="4">
        <v>295.90300000000002</v>
      </c>
      <c r="P15" s="4">
        <v>419.93599999999998</v>
      </c>
      <c r="Q15" s="4">
        <v>270.09300000000002</v>
      </c>
      <c r="R15" s="4">
        <v>309.05500000000001</v>
      </c>
      <c r="S15" s="4">
        <v>161.12799999999999</v>
      </c>
      <c r="T15" s="4">
        <v>383.63</v>
      </c>
      <c r="U15" s="4">
        <v>259.62700000000001</v>
      </c>
      <c r="V15" s="4">
        <v>250</v>
      </c>
      <c r="W15" s="4">
        <v>159.38300000000001</v>
      </c>
      <c r="X15" s="4">
        <v>421.23099999999999</v>
      </c>
      <c r="Y15" s="4">
        <v>45.22</v>
      </c>
      <c r="Z15" s="4">
        <v>153.56800000000001</v>
      </c>
      <c r="AA15" s="4">
        <v>272.387</v>
      </c>
      <c r="AB15" s="4">
        <v>486.85899999999998</v>
      </c>
      <c r="AC15" s="4">
        <v>190.30199999999999</v>
      </c>
      <c r="AD15" s="4">
        <v>271.82100000000003</v>
      </c>
      <c r="AE15" s="4">
        <v>339.79500000000002</v>
      </c>
      <c r="AF15" s="4">
        <v>327.74700000000001</v>
      </c>
      <c r="AG15" s="4">
        <v>172.202</v>
      </c>
      <c r="AH15">
        <v>165.14500000000001</v>
      </c>
      <c r="AI15" s="4">
        <v>173.37</v>
      </c>
      <c r="AJ15" s="4">
        <v>89.632000000000005</v>
      </c>
      <c r="AK15" s="4">
        <v>177.67</v>
      </c>
      <c r="AL15" s="4">
        <v>149.40899999999999</v>
      </c>
      <c r="AM15" s="4">
        <v>128.12700000000001</v>
      </c>
    </row>
    <row r="16" spans="1:54" ht="15" x14ac:dyDescent="0.25">
      <c r="A16" s="54">
        <v>44348</v>
      </c>
      <c r="B16"/>
      <c r="C16"/>
      <c r="D16">
        <v>190</v>
      </c>
      <c r="E16">
        <v>281.61900000000003</v>
      </c>
      <c r="F16">
        <v>391.16300000000001</v>
      </c>
      <c r="G16">
        <v>308.41899999999998</v>
      </c>
      <c r="H16" s="4">
        <v>483.83100000000002</v>
      </c>
      <c r="I16" s="4">
        <v>414.892</v>
      </c>
      <c r="J16" s="4">
        <v>318.79500000000002</v>
      </c>
      <c r="K16" s="4">
        <v>190</v>
      </c>
      <c r="L16" s="4">
        <v>139.411</v>
      </c>
      <c r="M16" s="4">
        <v>177.48</v>
      </c>
      <c r="N16" s="4">
        <v>315.10700000000003</v>
      </c>
      <c r="O16" s="4">
        <v>156.53299999999999</v>
      </c>
      <c r="P16" s="4">
        <v>376.23899999999998</v>
      </c>
      <c r="Q16" s="4">
        <v>196.71600000000001</v>
      </c>
      <c r="R16" s="4">
        <v>433.38400000000001</v>
      </c>
      <c r="S16" s="4">
        <v>46.508000000000003</v>
      </c>
      <c r="T16" s="4">
        <v>389.53</v>
      </c>
      <c r="U16" s="4">
        <v>189.22</v>
      </c>
      <c r="V16" s="4">
        <v>314.66800000000001</v>
      </c>
      <c r="W16" s="4">
        <v>45.654000000000003</v>
      </c>
      <c r="X16" s="4">
        <v>180.98699999999999</v>
      </c>
      <c r="Y16" s="4">
        <v>22.724</v>
      </c>
      <c r="Z16" s="4">
        <v>103.47799999999999</v>
      </c>
      <c r="AA16" s="4">
        <v>121.605</v>
      </c>
      <c r="AB16" s="4">
        <v>399.23099999999999</v>
      </c>
      <c r="AC16" s="4">
        <v>57.33</v>
      </c>
      <c r="AD16" s="4">
        <v>148.69</v>
      </c>
      <c r="AE16" s="4">
        <v>346.90300000000002</v>
      </c>
      <c r="AF16" s="4">
        <v>156.381</v>
      </c>
      <c r="AG16" s="4">
        <v>208.244</v>
      </c>
      <c r="AH16">
        <v>242.20599999999999</v>
      </c>
      <c r="AI16" s="4">
        <v>58.826000000000001</v>
      </c>
      <c r="AJ16" s="4">
        <v>76.850999999999999</v>
      </c>
      <c r="AK16" s="4">
        <v>176.15</v>
      </c>
      <c r="AL16" s="4">
        <v>210.52799999999999</v>
      </c>
      <c r="AM16" s="4">
        <v>116.502</v>
      </c>
    </row>
    <row r="17" spans="1:39" ht="15" x14ac:dyDescent="0.25">
      <c r="A17" s="54">
        <v>44378</v>
      </c>
      <c r="B17"/>
      <c r="C17"/>
      <c r="D17">
        <v>40</v>
      </c>
      <c r="E17">
        <v>102.962</v>
      </c>
      <c r="F17">
        <v>187.447</v>
      </c>
      <c r="G17">
        <v>76.474999999999994</v>
      </c>
      <c r="H17" s="4">
        <v>113.792</v>
      </c>
      <c r="I17" s="4">
        <v>156.846</v>
      </c>
      <c r="J17" s="4">
        <v>68.412999999999997</v>
      </c>
      <c r="K17" s="4">
        <v>40</v>
      </c>
      <c r="L17" s="4">
        <v>21.977</v>
      </c>
      <c r="M17" s="4">
        <v>58.054000000000002</v>
      </c>
      <c r="N17" s="4">
        <v>98.691999999999993</v>
      </c>
      <c r="O17" s="4">
        <v>44.026000000000003</v>
      </c>
      <c r="P17" s="4">
        <v>87.04</v>
      </c>
      <c r="Q17" s="4">
        <v>22.315999999999999</v>
      </c>
      <c r="R17" s="4">
        <v>257.43400000000003</v>
      </c>
      <c r="S17" s="4">
        <v>26.51</v>
      </c>
      <c r="T17" s="4">
        <v>75.459000000000003</v>
      </c>
      <c r="U17" s="4">
        <v>60.682000000000002</v>
      </c>
      <c r="V17" s="4">
        <v>143.09</v>
      </c>
      <c r="W17" s="4">
        <v>0</v>
      </c>
      <c r="X17" s="4">
        <v>22.856999999999999</v>
      </c>
      <c r="Y17" s="4">
        <v>16.125</v>
      </c>
      <c r="Z17" s="4">
        <v>3.5249999999999999</v>
      </c>
      <c r="AA17" s="4">
        <v>17.652000000000001</v>
      </c>
      <c r="AB17" s="4">
        <v>103.557</v>
      </c>
      <c r="AC17" s="4">
        <v>26.093</v>
      </c>
      <c r="AD17" s="4">
        <v>22.509</v>
      </c>
      <c r="AE17" s="4">
        <v>74.94</v>
      </c>
      <c r="AF17" s="4">
        <v>22.591999999999999</v>
      </c>
      <c r="AG17" s="4">
        <v>29.693000000000001</v>
      </c>
      <c r="AH17">
        <v>44.863999999999997</v>
      </c>
      <c r="AI17" s="4">
        <v>18.8</v>
      </c>
      <c r="AJ17" s="4">
        <v>32.222000000000001</v>
      </c>
      <c r="AK17" s="4">
        <v>19.152999999999999</v>
      </c>
      <c r="AL17" s="4">
        <v>37.991999999999997</v>
      </c>
      <c r="AM17" s="4">
        <v>38.774000000000001</v>
      </c>
    </row>
    <row r="18" spans="1:39" ht="15" x14ac:dyDescent="0.25">
      <c r="A18" s="54">
        <v>44409</v>
      </c>
      <c r="B18"/>
      <c r="C18"/>
      <c r="D18">
        <v>34</v>
      </c>
      <c r="E18">
        <v>64.900999999999996</v>
      </c>
      <c r="F18">
        <v>53.112000000000002</v>
      </c>
      <c r="G18">
        <v>62.497999999999998</v>
      </c>
      <c r="H18" s="4">
        <v>40.408000000000001</v>
      </c>
      <c r="I18" s="4">
        <v>32.628999999999998</v>
      </c>
      <c r="J18" s="4">
        <v>34.363</v>
      </c>
      <c r="K18" s="4">
        <v>52.127000000000002</v>
      </c>
      <c r="L18" s="4">
        <v>26.158000000000001</v>
      </c>
      <c r="M18" s="4">
        <v>34.872</v>
      </c>
      <c r="N18" s="4">
        <v>39.728999999999999</v>
      </c>
      <c r="O18" s="4">
        <v>51.249000000000002</v>
      </c>
      <c r="P18" s="4">
        <v>74.475999999999999</v>
      </c>
      <c r="Q18" s="4">
        <v>16.516999999999999</v>
      </c>
      <c r="R18" s="4">
        <v>71.695999999999998</v>
      </c>
      <c r="S18" s="4">
        <v>21.102</v>
      </c>
      <c r="T18" s="4">
        <v>62.210999999999999</v>
      </c>
      <c r="U18" s="4">
        <v>24.146999999999998</v>
      </c>
      <c r="V18" s="4">
        <v>120.43</v>
      </c>
      <c r="W18" s="4">
        <v>0.47299999999999998</v>
      </c>
      <c r="X18" s="4">
        <v>40.198999999999998</v>
      </c>
      <c r="Y18" s="4">
        <v>14.395</v>
      </c>
      <c r="Z18" s="4">
        <v>20.087</v>
      </c>
      <c r="AA18" s="4">
        <v>5.52</v>
      </c>
      <c r="AB18" s="4">
        <v>34</v>
      </c>
      <c r="AC18" s="4">
        <v>48.671999999999997</v>
      </c>
      <c r="AD18" s="4">
        <v>38.619</v>
      </c>
      <c r="AE18" s="4">
        <v>30.268999999999998</v>
      </c>
      <c r="AF18" s="4">
        <v>3.2370000000000001</v>
      </c>
      <c r="AG18" s="4">
        <v>36.966999999999999</v>
      </c>
      <c r="AH18">
        <v>13.509</v>
      </c>
      <c r="AI18" s="4">
        <v>19.084</v>
      </c>
      <c r="AJ18" s="4">
        <v>31.074000000000002</v>
      </c>
      <c r="AK18" s="4">
        <v>13.067</v>
      </c>
      <c r="AL18" s="4">
        <v>8.6519999999999992</v>
      </c>
      <c r="AM18" s="4">
        <v>29.597000000000001</v>
      </c>
    </row>
    <row r="19" spans="1:39" ht="15" x14ac:dyDescent="0.25">
      <c r="A19" s="54">
        <v>44440</v>
      </c>
      <c r="B19"/>
      <c r="C19"/>
      <c r="D19">
        <v>34</v>
      </c>
      <c r="E19">
        <v>83.06</v>
      </c>
      <c r="F19">
        <v>15.946</v>
      </c>
      <c r="G19">
        <v>41.481999999999999</v>
      </c>
      <c r="H19" s="4">
        <v>73.341999999999999</v>
      </c>
      <c r="I19" s="4">
        <v>54.122</v>
      </c>
      <c r="J19" s="4">
        <v>17.52</v>
      </c>
      <c r="K19" s="4">
        <v>34</v>
      </c>
      <c r="L19" s="4">
        <v>17.803000000000001</v>
      </c>
      <c r="M19" s="4">
        <v>28.95</v>
      </c>
      <c r="N19" s="4">
        <v>68.798000000000002</v>
      </c>
      <c r="O19" s="4">
        <v>38.718000000000004</v>
      </c>
      <c r="P19" s="4">
        <v>74.831000000000003</v>
      </c>
      <c r="Q19" s="4">
        <v>37.917999999999999</v>
      </c>
      <c r="R19" s="4">
        <v>36.723999999999997</v>
      </c>
      <c r="S19" s="4">
        <v>27.26</v>
      </c>
      <c r="T19" s="4">
        <v>91.055000000000007</v>
      </c>
      <c r="U19" s="4">
        <v>13.253</v>
      </c>
      <c r="V19" s="4">
        <v>75.097999999999999</v>
      </c>
      <c r="W19" s="4">
        <v>12.292</v>
      </c>
      <c r="X19" s="4">
        <v>11.332000000000001</v>
      </c>
      <c r="Y19" s="4">
        <v>21.797999999999998</v>
      </c>
      <c r="Z19" s="4">
        <v>44.774999999999999</v>
      </c>
      <c r="AA19" s="4">
        <v>34.859000000000002</v>
      </c>
      <c r="AB19" s="4">
        <v>27.873999999999999</v>
      </c>
      <c r="AC19" s="4">
        <v>40.558999999999997</v>
      </c>
      <c r="AD19" s="4">
        <v>29.355</v>
      </c>
      <c r="AE19" s="4">
        <v>34.643000000000001</v>
      </c>
      <c r="AF19" s="4">
        <v>17.925000000000001</v>
      </c>
      <c r="AG19" s="4">
        <v>40.930999999999997</v>
      </c>
      <c r="AH19">
        <v>13.507</v>
      </c>
      <c r="AI19" s="4">
        <v>19.538</v>
      </c>
      <c r="AJ19" s="4">
        <v>77.692999999999998</v>
      </c>
      <c r="AK19" s="4">
        <v>15.43</v>
      </c>
      <c r="AL19" s="4">
        <v>10.087</v>
      </c>
      <c r="AM19" s="4">
        <v>27.274999999999999</v>
      </c>
    </row>
    <row r="20" spans="1:39" ht="15" x14ac:dyDescent="0.25">
      <c r="A20" s="54">
        <v>44470</v>
      </c>
      <c r="B20"/>
      <c r="C20"/>
      <c r="D20">
        <v>40.24</v>
      </c>
      <c r="E20">
        <v>47.881999999999998</v>
      </c>
      <c r="F20">
        <v>53.021999999999998</v>
      </c>
      <c r="G20">
        <v>67.457999999999998</v>
      </c>
      <c r="H20" s="4">
        <v>109.791</v>
      </c>
      <c r="I20" s="4">
        <v>86.783000000000001</v>
      </c>
      <c r="J20" s="4">
        <v>19.402000000000001</v>
      </c>
      <c r="K20" s="4">
        <v>31.91</v>
      </c>
      <c r="L20" s="4">
        <v>34.479999999999997</v>
      </c>
      <c r="M20" s="4">
        <v>49.639000000000003</v>
      </c>
      <c r="N20" s="4">
        <v>22.914999999999999</v>
      </c>
      <c r="O20" s="4">
        <v>19.626999999999999</v>
      </c>
      <c r="P20" s="4">
        <v>32.616999999999997</v>
      </c>
      <c r="Q20" s="4">
        <v>29.783000000000001</v>
      </c>
      <c r="R20" s="4">
        <v>34.737000000000002</v>
      </c>
      <c r="S20" s="4">
        <v>27.158999999999999</v>
      </c>
      <c r="T20" s="4">
        <v>80.902000000000001</v>
      </c>
      <c r="U20" s="4">
        <v>42.603999999999999</v>
      </c>
      <c r="V20" s="4">
        <v>26.361999999999998</v>
      </c>
      <c r="W20" s="4">
        <v>30.719000000000001</v>
      </c>
      <c r="X20" s="4">
        <v>15.058</v>
      </c>
      <c r="Y20" s="4">
        <v>21.292999999999999</v>
      </c>
      <c r="Z20" s="4">
        <v>20.503</v>
      </c>
      <c r="AA20" s="4">
        <v>45.185000000000002</v>
      </c>
      <c r="AB20" s="4">
        <v>75.180000000000007</v>
      </c>
      <c r="AC20" s="4">
        <v>121.15900000000001</v>
      </c>
      <c r="AD20" s="4">
        <v>39.344000000000001</v>
      </c>
      <c r="AE20" s="4">
        <v>28.114999999999998</v>
      </c>
      <c r="AF20" s="4">
        <v>23.745999999999999</v>
      </c>
      <c r="AG20" s="4">
        <v>31.657</v>
      </c>
      <c r="AH20">
        <v>54.646000000000001</v>
      </c>
      <c r="AI20" s="4">
        <v>15.502000000000001</v>
      </c>
      <c r="AJ20" s="4">
        <v>42.915999999999997</v>
      </c>
      <c r="AK20" s="4">
        <v>44.399000000000001</v>
      </c>
      <c r="AL20" s="4">
        <v>13.614000000000001</v>
      </c>
      <c r="AM20" s="4">
        <v>64.308000000000007</v>
      </c>
    </row>
    <row r="21" spans="1:39" ht="15" x14ac:dyDescent="0.25">
      <c r="A21" s="54">
        <v>44501</v>
      </c>
      <c r="B21"/>
      <c r="C21"/>
      <c r="D21">
        <v>31.13</v>
      </c>
      <c r="E21">
        <v>39.087000000000003</v>
      </c>
      <c r="F21">
        <v>29.902999999999999</v>
      </c>
      <c r="G21">
        <v>39.767000000000003</v>
      </c>
      <c r="H21" s="4">
        <v>53.215000000000003</v>
      </c>
      <c r="I21" s="4">
        <v>70.747</v>
      </c>
      <c r="J21" s="4">
        <v>46.975000000000001</v>
      </c>
      <c r="K21" s="4">
        <v>27.416</v>
      </c>
      <c r="L21" s="4">
        <v>22.175999999999998</v>
      </c>
      <c r="M21" s="4">
        <v>40.180999999999997</v>
      </c>
      <c r="N21" s="4">
        <v>38.052</v>
      </c>
      <c r="O21" s="4">
        <v>26.585999999999999</v>
      </c>
      <c r="P21" s="4">
        <v>32.457999999999998</v>
      </c>
      <c r="Q21" s="4">
        <v>42.088000000000001</v>
      </c>
      <c r="R21" s="4">
        <v>27.629000000000001</v>
      </c>
      <c r="S21" s="4">
        <v>27.326000000000001</v>
      </c>
      <c r="T21" s="4">
        <v>42.658999999999999</v>
      </c>
      <c r="U21" s="4">
        <v>59.978000000000002</v>
      </c>
      <c r="V21" s="4">
        <v>22.931000000000001</v>
      </c>
      <c r="W21" s="4">
        <v>26.742000000000001</v>
      </c>
      <c r="X21" s="4">
        <v>21.22</v>
      </c>
      <c r="Y21" s="4">
        <v>23.341999999999999</v>
      </c>
      <c r="Z21" s="4">
        <v>24.495999999999999</v>
      </c>
      <c r="AA21" s="4">
        <v>42.317999999999998</v>
      </c>
      <c r="AB21" s="4">
        <v>39.076999999999998</v>
      </c>
      <c r="AC21" s="4">
        <v>44.747999999999998</v>
      </c>
      <c r="AD21" s="4">
        <v>22.12</v>
      </c>
      <c r="AE21" s="4">
        <v>31.446000000000002</v>
      </c>
      <c r="AF21" s="4">
        <v>21.795000000000002</v>
      </c>
      <c r="AG21" s="4">
        <v>24.922000000000001</v>
      </c>
      <c r="AH21">
        <v>30.905000000000001</v>
      </c>
      <c r="AI21" s="4">
        <v>15.291</v>
      </c>
      <c r="AJ21" s="4">
        <v>28.670999999999999</v>
      </c>
      <c r="AK21" s="4">
        <v>25.192</v>
      </c>
      <c r="AL21" s="4">
        <v>21.512</v>
      </c>
      <c r="AM21" s="4">
        <v>31.971</v>
      </c>
    </row>
    <row r="22" spans="1:39" ht="15" x14ac:dyDescent="0.25">
      <c r="A22" s="54">
        <v>44531</v>
      </c>
      <c r="B22"/>
      <c r="C22"/>
      <c r="D22">
        <v>25.07</v>
      </c>
      <c r="E22">
        <v>29.959</v>
      </c>
      <c r="F22">
        <v>25.277000000000001</v>
      </c>
      <c r="G22">
        <v>40.860999999999997</v>
      </c>
      <c r="H22" s="4">
        <v>35.505000000000003</v>
      </c>
      <c r="I22" s="4">
        <v>38.03</v>
      </c>
      <c r="J22" s="4">
        <v>26.391999999999999</v>
      </c>
      <c r="K22" s="4">
        <v>20.712</v>
      </c>
      <c r="L22" s="4">
        <v>18.356999999999999</v>
      </c>
      <c r="M22" s="4">
        <v>23.998999999999999</v>
      </c>
      <c r="N22" s="4">
        <v>25.224</v>
      </c>
      <c r="O22" s="4">
        <v>22.370999999999999</v>
      </c>
      <c r="P22" s="4">
        <v>28.518000000000001</v>
      </c>
      <c r="Q22" s="4">
        <v>28.51</v>
      </c>
      <c r="R22" s="4">
        <v>25.099</v>
      </c>
      <c r="S22" s="4">
        <v>25.984999999999999</v>
      </c>
      <c r="T22" s="4">
        <v>29.972000000000001</v>
      </c>
      <c r="U22" s="4">
        <v>39.015000000000001</v>
      </c>
      <c r="V22" s="4">
        <v>21.234000000000002</v>
      </c>
      <c r="W22" s="4">
        <v>17.596</v>
      </c>
      <c r="X22" s="4">
        <v>20.888999999999999</v>
      </c>
      <c r="Y22" s="4">
        <v>12.933</v>
      </c>
      <c r="Z22" s="4">
        <v>22.832999999999998</v>
      </c>
      <c r="AA22" s="4">
        <v>25.992999999999999</v>
      </c>
      <c r="AB22" s="4">
        <v>27.277000000000001</v>
      </c>
      <c r="AC22" s="4">
        <v>24.393999999999998</v>
      </c>
      <c r="AD22" s="4">
        <v>47.12</v>
      </c>
      <c r="AE22" s="4">
        <v>26.834</v>
      </c>
      <c r="AF22" s="4">
        <v>17.576000000000001</v>
      </c>
      <c r="AG22" s="4">
        <v>28.138000000000002</v>
      </c>
      <c r="AH22">
        <v>22.312000000000001</v>
      </c>
      <c r="AI22" s="4">
        <v>14.694000000000001</v>
      </c>
      <c r="AJ22" s="4">
        <v>20.234999999999999</v>
      </c>
      <c r="AK22" s="4">
        <v>20.898</v>
      </c>
      <c r="AL22" s="4">
        <v>21.518999999999998</v>
      </c>
      <c r="AM22" s="4">
        <v>18.815000000000001</v>
      </c>
    </row>
    <row r="23" spans="1:39" ht="15" x14ac:dyDescent="0.25">
      <c r="A23" s="54">
        <v>44562</v>
      </c>
      <c r="B23"/>
      <c r="C23"/>
      <c r="D23">
        <v>21.92</v>
      </c>
      <c r="E23">
        <v>26.422999999999998</v>
      </c>
      <c r="F23">
        <v>21.277999999999999</v>
      </c>
      <c r="G23">
        <v>40.749000000000002</v>
      </c>
      <c r="H23" s="4">
        <v>32.222000000000001</v>
      </c>
      <c r="I23" s="4">
        <v>28.094000000000001</v>
      </c>
      <c r="J23" s="4">
        <v>20.178999999999998</v>
      </c>
      <c r="K23" s="4">
        <v>18.065000000000001</v>
      </c>
      <c r="L23" s="4">
        <v>17.026</v>
      </c>
      <c r="M23" s="4">
        <v>17.899000000000001</v>
      </c>
      <c r="N23" s="4">
        <v>20.032</v>
      </c>
      <c r="O23" s="4">
        <v>26.391999999999999</v>
      </c>
      <c r="P23" s="4">
        <v>24.826000000000001</v>
      </c>
      <c r="Q23" s="4">
        <v>22.256</v>
      </c>
      <c r="R23" s="4">
        <v>23.26</v>
      </c>
      <c r="S23" s="4">
        <v>20.748000000000001</v>
      </c>
      <c r="T23" s="4">
        <v>27.283000000000001</v>
      </c>
      <c r="U23" s="4">
        <v>24.175000000000001</v>
      </c>
      <c r="V23" s="4">
        <v>22.337</v>
      </c>
      <c r="W23" s="4">
        <v>16.329000000000001</v>
      </c>
      <c r="X23" s="4">
        <v>18.908999999999999</v>
      </c>
      <c r="Y23" s="4">
        <v>10.956</v>
      </c>
      <c r="Z23" s="4">
        <v>18.527999999999999</v>
      </c>
      <c r="AA23" s="4">
        <v>55.082999999999998</v>
      </c>
      <c r="AB23" s="4">
        <v>23.984999999999999</v>
      </c>
      <c r="AC23" s="4">
        <v>20.545999999999999</v>
      </c>
      <c r="AD23" s="4">
        <v>32.459000000000003</v>
      </c>
      <c r="AE23" s="4">
        <v>25.364999999999998</v>
      </c>
      <c r="AF23" s="4">
        <v>16.696999999999999</v>
      </c>
      <c r="AG23" s="4">
        <v>21.289000000000001</v>
      </c>
      <c r="AH23">
        <v>22.439</v>
      </c>
      <c r="AI23" s="4">
        <v>19.210999999999999</v>
      </c>
      <c r="AJ23" s="4">
        <v>16.523</v>
      </c>
      <c r="AK23" s="4">
        <v>20.603999999999999</v>
      </c>
      <c r="AL23" s="4">
        <v>18.068000000000001</v>
      </c>
      <c r="AM23" s="4">
        <v>15.779</v>
      </c>
    </row>
    <row r="24" spans="1:39" ht="15" x14ac:dyDescent="0.25">
      <c r="A24" s="54">
        <v>44593</v>
      </c>
      <c r="B24"/>
      <c r="C24"/>
      <c r="D24">
        <v>30.25</v>
      </c>
      <c r="E24">
        <v>28.157</v>
      </c>
      <c r="F24">
        <v>22.925999999999998</v>
      </c>
      <c r="G24">
        <v>38.122</v>
      </c>
      <c r="H24" s="4">
        <v>61.756</v>
      </c>
      <c r="I24" s="4">
        <v>45.011000000000003</v>
      </c>
      <c r="J24" s="4">
        <v>21.506</v>
      </c>
      <c r="K24" s="4">
        <v>21.721</v>
      </c>
      <c r="L24" s="4">
        <v>16.074999999999999</v>
      </c>
      <c r="M24" s="4">
        <v>24.661000000000001</v>
      </c>
      <c r="N24" s="4">
        <v>29.402999999999999</v>
      </c>
      <c r="O24" s="4">
        <v>31.655000000000001</v>
      </c>
      <c r="P24" s="4">
        <v>29.515000000000001</v>
      </c>
      <c r="Q24" s="4">
        <v>47.984999999999999</v>
      </c>
      <c r="R24" s="4">
        <v>32.985999999999997</v>
      </c>
      <c r="S24" s="4">
        <v>22.952999999999999</v>
      </c>
      <c r="T24" s="4">
        <v>27.637</v>
      </c>
      <c r="U24" s="4">
        <v>28.231999999999999</v>
      </c>
      <c r="V24" s="4">
        <v>21.408000000000001</v>
      </c>
      <c r="W24" s="4">
        <v>19.553999999999998</v>
      </c>
      <c r="X24" s="4">
        <v>16.876999999999999</v>
      </c>
      <c r="Y24" s="4">
        <v>14.175000000000001</v>
      </c>
      <c r="Z24" s="4">
        <v>20.367999999999999</v>
      </c>
      <c r="AA24" s="4">
        <v>85.822999999999993</v>
      </c>
      <c r="AB24" s="4">
        <v>20.855</v>
      </c>
      <c r="AC24" s="4">
        <v>38.598999999999997</v>
      </c>
      <c r="AD24" s="4">
        <v>24.14</v>
      </c>
      <c r="AE24" s="4">
        <v>34.628999999999998</v>
      </c>
      <c r="AF24" s="4">
        <v>14.573</v>
      </c>
      <c r="AG24" s="4">
        <v>24.870999999999999</v>
      </c>
      <c r="AH24">
        <v>23.768000000000001</v>
      </c>
      <c r="AI24" s="4">
        <v>18.908000000000001</v>
      </c>
      <c r="AJ24" s="4">
        <v>22.876999999999999</v>
      </c>
      <c r="AK24" s="4">
        <v>31.613</v>
      </c>
      <c r="AL24" s="4">
        <v>14.965</v>
      </c>
      <c r="AM24" s="4">
        <v>15.885999999999999</v>
      </c>
    </row>
    <row r="25" spans="1:39" ht="15" x14ac:dyDescent="0.25">
      <c r="A25" s="54">
        <v>44621</v>
      </c>
      <c r="B25"/>
      <c r="C25"/>
      <c r="D25">
        <v>92.34</v>
      </c>
      <c r="E25">
        <v>76.751000000000005</v>
      </c>
      <c r="F25">
        <v>74.918999999999997</v>
      </c>
      <c r="G25">
        <v>186.83600000000001</v>
      </c>
      <c r="H25" s="4">
        <v>142.809</v>
      </c>
      <c r="I25" s="4">
        <v>116.94</v>
      </c>
      <c r="J25" s="4">
        <v>57.991</v>
      </c>
      <c r="K25" s="4">
        <v>89.49</v>
      </c>
      <c r="L25" s="4">
        <v>40.805999999999997</v>
      </c>
      <c r="M25" s="4">
        <v>63.103999999999999</v>
      </c>
      <c r="N25" s="4">
        <v>89.531000000000006</v>
      </c>
      <c r="O25" s="4">
        <v>163.78700000000001</v>
      </c>
      <c r="P25" s="4">
        <v>74.518000000000001</v>
      </c>
      <c r="Q25" s="4">
        <v>211.77</v>
      </c>
      <c r="R25" s="4">
        <v>43.787999999999997</v>
      </c>
      <c r="S25" s="4">
        <v>143.71600000000001</v>
      </c>
      <c r="T25" s="4">
        <v>72.48</v>
      </c>
      <c r="U25" s="4">
        <v>53.168999999999997</v>
      </c>
      <c r="V25" s="4">
        <v>43.548999999999999</v>
      </c>
      <c r="W25" s="4">
        <v>68.753</v>
      </c>
      <c r="X25" s="4">
        <v>26.408999999999999</v>
      </c>
      <c r="Y25" s="4">
        <v>41.034999999999997</v>
      </c>
      <c r="Z25" s="4">
        <v>95.707999999999998</v>
      </c>
      <c r="AA25" s="4">
        <v>143.19300000000001</v>
      </c>
      <c r="AB25" s="4">
        <v>41.161000000000001</v>
      </c>
      <c r="AC25" s="4">
        <v>127.044</v>
      </c>
      <c r="AD25" s="4">
        <v>106.688</v>
      </c>
      <c r="AE25" s="4">
        <v>74.495000000000005</v>
      </c>
      <c r="AF25" s="4">
        <v>51.045000000000002</v>
      </c>
      <c r="AG25" s="4">
        <v>56.158999999999999</v>
      </c>
      <c r="AH25">
        <v>65.555000000000007</v>
      </c>
      <c r="AI25" s="4">
        <v>35.884</v>
      </c>
      <c r="AJ25" s="4">
        <v>55.868000000000002</v>
      </c>
      <c r="AK25" s="4">
        <v>63.866999999999997</v>
      </c>
      <c r="AL25" s="4">
        <v>30.024000000000001</v>
      </c>
      <c r="AM25" s="4">
        <v>73.570999999999998</v>
      </c>
    </row>
    <row r="26" spans="1:39" ht="15" x14ac:dyDescent="0.25">
      <c r="A26" s="54">
        <v>44652</v>
      </c>
      <c r="B26"/>
      <c r="C26"/>
      <c r="D26">
        <v>170.42</v>
      </c>
      <c r="E26">
        <v>136.93199999999999</v>
      </c>
      <c r="F26">
        <v>136.51499999999999</v>
      </c>
      <c r="G26">
        <v>291.38799999999998</v>
      </c>
      <c r="H26" s="4">
        <v>310.78500000000003</v>
      </c>
      <c r="I26" s="4">
        <v>231.935</v>
      </c>
      <c r="J26" s="4">
        <v>93.85</v>
      </c>
      <c r="K26" s="4">
        <v>206.91800000000001</v>
      </c>
      <c r="L26" s="4">
        <v>115.19</v>
      </c>
      <c r="M26" s="4">
        <v>117.468</v>
      </c>
      <c r="N26" s="4">
        <v>226.34</v>
      </c>
      <c r="O26" s="4">
        <v>284.39999999999998</v>
      </c>
      <c r="P26" s="4">
        <v>172.625</v>
      </c>
      <c r="Q26" s="4">
        <v>177.95500000000001</v>
      </c>
      <c r="R26" s="4">
        <v>77.275999999999996</v>
      </c>
      <c r="S26" s="4">
        <v>191.001</v>
      </c>
      <c r="T26" s="4">
        <v>132.99199999999999</v>
      </c>
      <c r="U26" s="4">
        <v>107.7</v>
      </c>
      <c r="V26" s="4">
        <v>116.849</v>
      </c>
      <c r="W26" s="4">
        <v>173.953</v>
      </c>
      <c r="X26" s="4">
        <v>44.969000000000001</v>
      </c>
      <c r="Y26" s="4">
        <v>54.209000000000003</v>
      </c>
      <c r="Z26" s="4">
        <v>193.779</v>
      </c>
      <c r="AA26" s="4">
        <v>260.29000000000002</v>
      </c>
      <c r="AB26" s="4">
        <v>139.16200000000001</v>
      </c>
      <c r="AC26" s="4">
        <v>134.89400000000001</v>
      </c>
      <c r="AD26" s="4">
        <v>269.23399999999998</v>
      </c>
      <c r="AE26" s="4">
        <v>115.16500000000001</v>
      </c>
      <c r="AF26" s="4">
        <v>186.44</v>
      </c>
      <c r="AG26" s="4">
        <v>118.58799999999999</v>
      </c>
      <c r="AH26">
        <v>141.54400000000001</v>
      </c>
      <c r="AI26" s="4">
        <v>49.869</v>
      </c>
      <c r="AJ26" s="4">
        <v>101.71299999999999</v>
      </c>
      <c r="AK26" s="4">
        <v>57.363999999999997</v>
      </c>
      <c r="AL26" s="4">
        <v>63.920999999999999</v>
      </c>
      <c r="AM26" s="4">
        <v>113.39</v>
      </c>
    </row>
    <row r="27" spans="1:39" ht="15" x14ac:dyDescent="0.25">
      <c r="A27" s="54">
        <v>44682</v>
      </c>
      <c r="B27"/>
      <c r="C27"/>
      <c r="D27">
        <v>277.11</v>
      </c>
      <c r="E27">
        <v>276.04399999999998</v>
      </c>
      <c r="F27">
        <v>371.93099999999998</v>
      </c>
      <c r="G27">
        <v>476.71199999999999</v>
      </c>
      <c r="H27" s="4">
        <v>321.87400000000002</v>
      </c>
      <c r="I27" s="4">
        <v>356.98599999999999</v>
      </c>
      <c r="J27" s="4">
        <v>140.11000000000001</v>
      </c>
      <c r="K27" s="4">
        <v>227.42699999999999</v>
      </c>
      <c r="L27" s="4">
        <v>203.15600000000001</v>
      </c>
      <c r="M27" s="4">
        <v>220.917</v>
      </c>
      <c r="N27" s="4">
        <v>309.19400000000002</v>
      </c>
      <c r="O27" s="4">
        <v>429.92899999999997</v>
      </c>
      <c r="P27" s="4">
        <v>290.57</v>
      </c>
      <c r="Q27" s="4">
        <v>319.97199999999998</v>
      </c>
      <c r="R27" s="4">
        <v>182.249</v>
      </c>
      <c r="S27" s="4">
        <v>377.01400000000001</v>
      </c>
      <c r="T27" s="4">
        <v>274.35199999999998</v>
      </c>
      <c r="U27" s="4">
        <v>267.74400000000003</v>
      </c>
      <c r="V27" s="4">
        <v>165.59200000000001</v>
      </c>
      <c r="W27" s="4">
        <v>417.685</v>
      </c>
      <c r="X27" s="4">
        <v>51.429000000000002</v>
      </c>
      <c r="Y27" s="4">
        <v>138.33000000000001</v>
      </c>
      <c r="Z27" s="4">
        <v>274.31900000000002</v>
      </c>
      <c r="AA27" s="4">
        <v>486.64</v>
      </c>
      <c r="AB27" s="4">
        <v>205.785</v>
      </c>
      <c r="AC27" s="4">
        <v>271.32799999999997</v>
      </c>
      <c r="AD27" s="4">
        <v>349.577</v>
      </c>
      <c r="AE27" s="4">
        <v>352.65600000000001</v>
      </c>
      <c r="AF27" s="4">
        <v>179.233</v>
      </c>
      <c r="AG27" s="4">
        <v>175.31200000000001</v>
      </c>
      <c r="AH27">
        <v>187.929</v>
      </c>
      <c r="AI27" s="4">
        <v>89.138999999999996</v>
      </c>
      <c r="AJ27" s="4">
        <v>175.10900000000001</v>
      </c>
      <c r="AK27" s="4">
        <v>156.43899999999999</v>
      </c>
      <c r="AL27" s="4">
        <v>133.73400000000001</v>
      </c>
      <c r="AM27" s="4">
        <v>265.79300000000001</v>
      </c>
    </row>
    <row r="28" spans="1:39" ht="15" x14ac:dyDescent="0.25">
      <c r="A28" s="54">
        <v>44713</v>
      </c>
      <c r="B28"/>
      <c r="C28"/>
      <c r="D28">
        <v>223.57</v>
      </c>
      <c r="E28">
        <v>400.35500000000002</v>
      </c>
      <c r="F28">
        <v>318.49700000000001</v>
      </c>
      <c r="G28">
        <v>488.26499999999999</v>
      </c>
      <c r="H28" s="4">
        <v>417.76799999999997</v>
      </c>
      <c r="I28" s="4">
        <v>319.33600000000001</v>
      </c>
      <c r="J28" s="4">
        <v>201.14599999999999</v>
      </c>
      <c r="K28" s="4">
        <v>142.39599999999999</v>
      </c>
      <c r="L28" s="4">
        <v>178.428</v>
      </c>
      <c r="M28" s="4">
        <v>313.76799999999997</v>
      </c>
      <c r="N28" s="4">
        <v>158.24600000000001</v>
      </c>
      <c r="O28" s="4">
        <v>383.34699999999998</v>
      </c>
      <c r="P28" s="4">
        <v>202.14699999999999</v>
      </c>
      <c r="Q28" s="4">
        <v>433.15800000000002</v>
      </c>
      <c r="R28" s="4">
        <v>52.201000000000001</v>
      </c>
      <c r="S28" s="4">
        <v>386.43599999999998</v>
      </c>
      <c r="T28" s="4">
        <v>192.74799999999999</v>
      </c>
      <c r="U28" s="4">
        <v>318.26900000000001</v>
      </c>
      <c r="V28" s="4">
        <v>47.350999999999999</v>
      </c>
      <c r="W28" s="4">
        <v>186.208</v>
      </c>
      <c r="X28" s="4">
        <v>24.954000000000001</v>
      </c>
      <c r="Y28" s="4">
        <v>95.284999999999997</v>
      </c>
      <c r="Z28" s="4">
        <v>120.14100000000001</v>
      </c>
      <c r="AA28" s="4">
        <v>407.95400000000001</v>
      </c>
      <c r="AB28" s="4">
        <v>61.545999999999999</v>
      </c>
      <c r="AC28" s="4">
        <v>146.286</v>
      </c>
      <c r="AD28" s="4">
        <v>346.173</v>
      </c>
      <c r="AE28" s="4">
        <v>164.39099999999999</v>
      </c>
      <c r="AF28" s="4">
        <v>209.31800000000001</v>
      </c>
      <c r="AG28" s="4">
        <v>244.97</v>
      </c>
      <c r="AH28">
        <v>60.935000000000002</v>
      </c>
      <c r="AI28" s="4">
        <v>78.034999999999997</v>
      </c>
      <c r="AJ28" s="4">
        <v>172.524</v>
      </c>
      <c r="AK28" s="4">
        <v>210.96600000000001</v>
      </c>
      <c r="AL28" s="4">
        <v>117.13500000000001</v>
      </c>
      <c r="AM28" s="4">
        <v>278.24200000000002</v>
      </c>
    </row>
    <row r="29" spans="1:39" ht="15" x14ac:dyDescent="0.25">
      <c r="A29" s="54">
        <v>44743</v>
      </c>
      <c r="B29"/>
      <c r="C29"/>
      <c r="D29">
        <v>65.989999999999995</v>
      </c>
      <c r="E29">
        <v>187.876</v>
      </c>
      <c r="F29">
        <v>78.335999999999999</v>
      </c>
      <c r="G29">
        <v>115.622</v>
      </c>
      <c r="H29" s="4">
        <v>157.59700000000001</v>
      </c>
      <c r="I29" s="4">
        <v>69.096999999999994</v>
      </c>
      <c r="J29" s="4">
        <v>42.755000000000003</v>
      </c>
      <c r="K29" s="4">
        <v>22.196999999999999</v>
      </c>
      <c r="L29" s="4">
        <v>58.127000000000002</v>
      </c>
      <c r="M29" s="4">
        <v>97.561999999999998</v>
      </c>
      <c r="N29" s="4">
        <v>44.640999999999998</v>
      </c>
      <c r="O29" s="4">
        <v>94.082999999999998</v>
      </c>
      <c r="P29" s="4">
        <v>25.373000000000001</v>
      </c>
      <c r="Q29" s="4">
        <v>255.00299999999999</v>
      </c>
      <c r="R29" s="4">
        <v>9.9030000000000005</v>
      </c>
      <c r="S29" s="4">
        <v>74.516000000000005</v>
      </c>
      <c r="T29" s="4">
        <v>62.567</v>
      </c>
      <c r="U29" s="4">
        <v>142.88999999999999</v>
      </c>
      <c r="V29" s="4">
        <v>0</v>
      </c>
      <c r="W29" s="4">
        <v>23.294</v>
      </c>
      <c r="X29" s="4">
        <v>17.701000000000001</v>
      </c>
      <c r="Y29" s="4">
        <v>3.3290000000000002</v>
      </c>
      <c r="Z29" s="4">
        <v>17.140999999999998</v>
      </c>
      <c r="AA29" s="4">
        <v>109.80200000000001</v>
      </c>
      <c r="AB29" s="4">
        <v>27.277999999999999</v>
      </c>
      <c r="AC29" s="4">
        <v>21.596</v>
      </c>
      <c r="AD29" s="4">
        <v>74.599999999999994</v>
      </c>
      <c r="AE29" s="4">
        <v>28.013000000000002</v>
      </c>
      <c r="AF29" s="4">
        <v>29.937000000000001</v>
      </c>
      <c r="AG29" s="4">
        <v>46.103000000000002</v>
      </c>
      <c r="AH29">
        <v>10.894</v>
      </c>
      <c r="AI29" s="4">
        <v>31.709</v>
      </c>
      <c r="AJ29" s="4">
        <v>17.96</v>
      </c>
      <c r="AK29" s="4">
        <v>37.622999999999998</v>
      </c>
      <c r="AL29" s="4">
        <v>38.454000000000001</v>
      </c>
      <c r="AM29" s="4">
        <v>106.845</v>
      </c>
    </row>
    <row r="30" spans="1:39" ht="15" x14ac:dyDescent="0.25">
      <c r="A30" s="54">
        <v>44774</v>
      </c>
      <c r="B30"/>
      <c r="C30"/>
      <c r="D30">
        <v>45.09</v>
      </c>
      <c r="E30">
        <v>55.145000000000003</v>
      </c>
      <c r="F30">
        <v>65.575999999999993</v>
      </c>
      <c r="G30">
        <v>45.219000000000001</v>
      </c>
      <c r="H30" s="4">
        <v>34.828000000000003</v>
      </c>
      <c r="I30" s="4">
        <v>35.881999999999998</v>
      </c>
      <c r="J30" s="4">
        <v>55.728000000000002</v>
      </c>
      <c r="K30" s="4">
        <v>26.933</v>
      </c>
      <c r="L30" s="4">
        <v>35.619999999999997</v>
      </c>
      <c r="M30" s="4">
        <v>39.902999999999999</v>
      </c>
      <c r="N30" s="4">
        <v>52.789000000000001</v>
      </c>
      <c r="O30" s="4">
        <v>66.230999999999995</v>
      </c>
      <c r="P30" s="4">
        <v>20.140999999999998</v>
      </c>
      <c r="Q30" s="4">
        <v>72.522000000000006</v>
      </c>
      <c r="R30" s="4">
        <v>3.31</v>
      </c>
      <c r="S30" s="4">
        <v>65.686000000000007</v>
      </c>
      <c r="T30" s="4">
        <v>26.599</v>
      </c>
      <c r="U30" s="4">
        <v>122.59099999999999</v>
      </c>
      <c r="V30" s="4">
        <v>1.2949999999999999</v>
      </c>
      <c r="W30" s="4">
        <v>39.786000000000001</v>
      </c>
      <c r="X30" s="4">
        <v>16.184999999999999</v>
      </c>
      <c r="Y30" s="4">
        <v>21.212</v>
      </c>
      <c r="Z30" s="4">
        <v>5.298</v>
      </c>
      <c r="AA30" s="4">
        <v>35.014000000000003</v>
      </c>
      <c r="AB30" s="4">
        <v>37.091000000000001</v>
      </c>
      <c r="AC30" s="4">
        <v>38.200000000000003</v>
      </c>
      <c r="AD30" s="4">
        <v>30.899000000000001</v>
      </c>
      <c r="AE30" s="4">
        <v>6.218</v>
      </c>
      <c r="AF30" s="4">
        <v>36.707999999999998</v>
      </c>
      <c r="AG30" s="4">
        <v>15.029</v>
      </c>
      <c r="AH30">
        <v>17.335999999999999</v>
      </c>
      <c r="AI30" s="4">
        <v>30.791</v>
      </c>
      <c r="AJ30" s="4">
        <v>12.284000000000001</v>
      </c>
      <c r="AK30" s="4">
        <v>8.6590000000000007</v>
      </c>
      <c r="AL30" s="4">
        <v>26.559000000000001</v>
      </c>
      <c r="AM30" s="4">
        <v>65.551000000000002</v>
      </c>
    </row>
    <row r="31" spans="1:39" ht="15" x14ac:dyDescent="0.25">
      <c r="A31" s="54">
        <v>44805</v>
      </c>
      <c r="B31"/>
      <c r="C31"/>
      <c r="D31">
        <v>43.19</v>
      </c>
      <c r="E31">
        <v>17.327999999999999</v>
      </c>
      <c r="F31">
        <v>43.524999999999999</v>
      </c>
      <c r="G31">
        <v>72.143000000000001</v>
      </c>
      <c r="H31" s="4">
        <v>57.146000000000001</v>
      </c>
      <c r="I31" s="4">
        <v>18.658999999999999</v>
      </c>
      <c r="J31" s="4">
        <v>36.5</v>
      </c>
      <c r="K31" s="4">
        <v>17.32</v>
      </c>
      <c r="L31" s="4">
        <v>29.456</v>
      </c>
      <c r="M31" s="4">
        <v>69.191000000000003</v>
      </c>
      <c r="N31" s="4">
        <v>39.826999999999998</v>
      </c>
      <c r="O31" s="4">
        <v>86.266999999999996</v>
      </c>
      <c r="P31" s="4">
        <v>41.537999999999997</v>
      </c>
      <c r="Q31" s="4">
        <v>37.238999999999997</v>
      </c>
      <c r="R31" s="4">
        <v>26.486999999999998</v>
      </c>
      <c r="S31" s="4">
        <v>89.117999999999995</v>
      </c>
      <c r="T31" s="4">
        <v>15.276999999999999</v>
      </c>
      <c r="U31" s="4">
        <v>76.363</v>
      </c>
      <c r="V31" s="4">
        <v>8.3260000000000005</v>
      </c>
      <c r="W31" s="4">
        <v>11.670999999999999</v>
      </c>
      <c r="X31" s="4">
        <v>23.923999999999999</v>
      </c>
      <c r="Y31" s="4">
        <v>42.749000000000002</v>
      </c>
      <c r="Z31" s="4">
        <v>34.795999999999999</v>
      </c>
      <c r="AA31" s="4">
        <v>24.606999999999999</v>
      </c>
      <c r="AB31" s="4">
        <v>36.206000000000003</v>
      </c>
      <c r="AC31" s="4">
        <v>29.001999999999999</v>
      </c>
      <c r="AD31" s="4">
        <v>35.258000000000003</v>
      </c>
      <c r="AE31" s="4">
        <v>10.707000000000001</v>
      </c>
      <c r="AF31" s="4">
        <v>41.563000000000002</v>
      </c>
      <c r="AG31" s="4">
        <v>14.785</v>
      </c>
      <c r="AH31">
        <v>19.818000000000001</v>
      </c>
      <c r="AI31" s="4">
        <v>77.188000000000002</v>
      </c>
      <c r="AJ31" s="4">
        <v>14.769</v>
      </c>
      <c r="AK31" s="4">
        <v>10.113</v>
      </c>
      <c r="AL31" s="4">
        <v>27.141999999999999</v>
      </c>
      <c r="AM31" s="4">
        <v>82.747</v>
      </c>
    </row>
    <row r="32" spans="1:39" ht="15" x14ac:dyDescent="0.25">
      <c r="A32" s="54">
        <v>44835</v>
      </c>
      <c r="B32"/>
      <c r="C32"/>
      <c r="D32">
        <v>40.24</v>
      </c>
      <c r="E32">
        <v>54.819000000000003</v>
      </c>
      <c r="F32">
        <v>70.028000000000006</v>
      </c>
      <c r="G32">
        <v>111.095</v>
      </c>
      <c r="H32" s="4">
        <v>89.308999999999997</v>
      </c>
      <c r="I32" s="4">
        <v>20.295999999999999</v>
      </c>
      <c r="J32" s="4">
        <v>33.378</v>
      </c>
      <c r="K32" s="4">
        <v>34.866999999999997</v>
      </c>
      <c r="L32" s="4">
        <v>49.942</v>
      </c>
      <c r="M32" s="4">
        <v>22.818999999999999</v>
      </c>
      <c r="N32" s="4">
        <v>20.14</v>
      </c>
      <c r="O32" s="4">
        <v>33.506</v>
      </c>
      <c r="P32" s="4">
        <v>31.526</v>
      </c>
      <c r="Q32" s="4">
        <v>34.975000000000001</v>
      </c>
      <c r="R32" s="4">
        <v>29.704999999999998</v>
      </c>
      <c r="S32" s="4">
        <v>82.68</v>
      </c>
      <c r="T32" s="4">
        <v>45.744</v>
      </c>
      <c r="U32" s="4">
        <v>26.878</v>
      </c>
      <c r="V32" s="4">
        <v>31.420999999999999</v>
      </c>
      <c r="W32" s="4">
        <v>14.801</v>
      </c>
      <c r="X32" s="4">
        <v>22.927</v>
      </c>
      <c r="Y32" s="4">
        <v>19.193999999999999</v>
      </c>
      <c r="Z32" s="4">
        <v>44.893999999999998</v>
      </c>
      <c r="AA32" s="4">
        <v>79.293000000000006</v>
      </c>
      <c r="AB32" s="4">
        <v>126.956</v>
      </c>
      <c r="AC32" s="4">
        <v>38.841999999999999</v>
      </c>
      <c r="AD32" s="4">
        <v>28.422000000000001</v>
      </c>
      <c r="AE32" s="4">
        <v>23.007000000000001</v>
      </c>
      <c r="AF32" s="4">
        <v>31.946000000000002</v>
      </c>
      <c r="AG32" s="4">
        <v>56.491999999999997</v>
      </c>
      <c r="AH32">
        <v>15.64</v>
      </c>
      <c r="AI32" s="4">
        <v>44.137999999999998</v>
      </c>
      <c r="AJ32" s="4">
        <v>43.494999999999997</v>
      </c>
      <c r="AK32" s="4">
        <v>13.118</v>
      </c>
      <c r="AL32" s="4">
        <v>63.966000000000001</v>
      </c>
      <c r="AM32" s="4">
        <v>48.951000000000001</v>
      </c>
    </row>
    <row r="33" spans="1:39" ht="15" x14ac:dyDescent="0.25">
      <c r="A33" s="54">
        <v>44866</v>
      </c>
      <c r="B33" s="9"/>
      <c r="C33" s="9"/>
      <c r="D33">
        <v>31.13</v>
      </c>
      <c r="E33">
        <v>31.001000000000001</v>
      </c>
      <c r="F33">
        <v>41.55</v>
      </c>
      <c r="G33">
        <v>55.564999999999998</v>
      </c>
      <c r="H33" s="4">
        <v>73.453000000000003</v>
      </c>
      <c r="I33" s="4">
        <v>48.502000000000002</v>
      </c>
      <c r="J33" s="4">
        <v>28.73</v>
      </c>
      <c r="K33" s="4">
        <v>22.416</v>
      </c>
      <c r="L33" s="4">
        <v>40.408999999999999</v>
      </c>
      <c r="M33" s="4">
        <v>37.927</v>
      </c>
      <c r="N33" s="4">
        <v>27.099</v>
      </c>
      <c r="O33" s="4">
        <v>33.097999999999999</v>
      </c>
      <c r="P33" s="4">
        <v>45.871000000000002</v>
      </c>
      <c r="Q33" s="4">
        <v>27.821999999999999</v>
      </c>
      <c r="R33" s="4">
        <v>30.771999999999998</v>
      </c>
      <c r="S33" s="4">
        <v>43.368000000000002</v>
      </c>
      <c r="T33" s="4">
        <v>63.354999999999997</v>
      </c>
      <c r="U33" s="4">
        <v>23.372</v>
      </c>
      <c r="V33" s="4">
        <v>27.434999999999999</v>
      </c>
      <c r="W33" s="4">
        <v>21.058</v>
      </c>
      <c r="X33" s="4">
        <v>25.193999999999999</v>
      </c>
      <c r="Y33" s="4">
        <v>22.707000000000001</v>
      </c>
      <c r="Z33" s="4">
        <v>42.048999999999999</v>
      </c>
      <c r="AA33" s="4">
        <v>40.469000000000001</v>
      </c>
      <c r="AB33" s="4">
        <v>47.317</v>
      </c>
      <c r="AC33" s="4">
        <v>21.69</v>
      </c>
      <c r="AD33" s="4">
        <v>31.638999999999999</v>
      </c>
      <c r="AE33" s="4">
        <v>23.948</v>
      </c>
      <c r="AF33" s="4">
        <v>25.212</v>
      </c>
      <c r="AG33" s="4">
        <v>32.029000000000003</v>
      </c>
      <c r="AH33">
        <v>15.65</v>
      </c>
      <c r="AI33" s="4">
        <v>28.73</v>
      </c>
      <c r="AJ33" s="4">
        <v>24.591999999999999</v>
      </c>
      <c r="AK33" s="4">
        <v>21.414999999999999</v>
      </c>
      <c r="AL33" s="4">
        <v>31.795999999999999</v>
      </c>
      <c r="AM33" s="4">
        <v>38.694000000000003</v>
      </c>
    </row>
    <row r="34" spans="1:39" ht="15" x14ac:dyDescent="0.25">
      <c r="A34" s="54">
        <v>44896</v>
      </c>
      <c r="B34"/>
      <c r="C34"/>
      <c r="D34">
        <v>25.07</v>
      </c>
      <c r="E34">
        <v>26.283999999999999</v>
      </c>
      <c r="F34">
        <v>42.654000000000003</v>
      </c>
      <c r="G34">
        <v>36.573999999999998</v>
      </c>
      <c r="H34" s="4">
        <v>39.494999999999997</v>
      </c>
      <c r="I34" s="4">
        <v>27.276</v>
      </c>
      <c r="J34" s="4">
        <v>21.975000000000001</v>
      </c>
      <c r="K34" s="4">
        <v>18.349</v>
      </c>
      <c r="L34" s="4">
        <v>24.151</v>
      </c>
      <c r="M34" s="4">
        <v>25.116</v>
      </c>
      <c r="N34" s="4">
        <v>22.806000000000001</v>
      </c>
      <c r="O34" s="4">
        <v>29.221</v>
      </c>
      <c r="P34" s="4">
        <v>31.2</v>
      </c>
      <c r="Q34" s="4">
        <v>25.286999999999999</v>
      </c>
      <c r="R34" s="4">
        <v>29.18</v>
      </c>
      <c r="S34" s="4">
        <v>29.934000000000001</v>
      </c>
      <c r="T34" s="4">
        <v>41.088000000000001</v>
      </c>
      <c r="U34" s="4">
        <v>21.658999999999999</v>
      </c>
      <c r="V34" s="4">
        <v>18.161000000000001</v>
      </c>
      <c r="W34" s="4">
        <v>20.722999999999999</v>
      </c>
      <c r="X34" s="4">
        <v>14.585000000000001</v>
      </c>
      <c r="Y34" s="4">
        <v>21.099</v>
      </c>
      <c r="Z34" s="4">
        <v>25.783999999999999</v>
      </c>
      <c r="AA34" s="4">
        <v>27.716000000000001</v>
      </c>
      <c r="AB34" s="4">
        <v>26.553000000000001</v>
      </c>
      <c r="AC34" s="4">
        <v>46.39</v>
      </c>
      <c r="AD34" s="4">
        <v>27.082999999999998</v>
      </c>
      <c r="AE34" s="4">
        <v>19.8</v>
      </c>
      <c r="AF34" s="4">
        <v>28.477</v>
      </c>
      <c r="AG34" s="4">
        <v>23.22</v>
      </c>
      <c r="AH34">
        <v>15.147</v>
      </c>
      <c r="AI34" s="4">
        <v>20.273</v>
      </c>
      <c r="AJ34" s="4">
        <v>20.34</v>
      </c>
      <c r="AK34" s="4">
        <v>21.390999999999998</v>
      </c>
      <c r="AL34" s="4">
        <v>18.651</v>
      </c>
      <c r="AM34" s="4">
        <v>29.86</v>
      </c>
    </row>
    <row r="35" spans="1:39" ht="15" x14ac:dyDescent="0.25">
      <c r="A35" s="54">
        <v>44927</v>
      </c>
      <c r="B35"/>
      <c r="C35"/>
      <c r="D35">
        <v>21.92</v>
      </c>
      <c r="E35">
        <v>22.175000000000001</v>
      </c>
      <c r="F35">
        <v>42.35</v>
      </c>
      <c r="G35">
        <v>32.462000000000003</v>
      </c>
      <c r="H35" s="4">
        <v>29.227</v>
      </c>
      <c r="I35" s="4">
        <v>20.87</v>
      </c>
      <c r="J35" s="4">
        <v>19.164999999999999</v>
      </c>
      <c r="K35" s="4">
        <v>17.001000000000001</v>
      </c>
      <c r="L35" s="4">
        <v>18.015000000000001</v>
      </c>
      <c r="M35" s="4">
        <v>19.95</v>
      </c>
      <c r="N35" s="4">
        <v>26.981000000000002</v>
      </c>
      <c r="O35" s="4">
        <v>25.251999999999999</v>
      </c>
      <c r="P35" s="4">
        <v>24.542999999999999</v>
      </c>
      <c r="Q35" s="4">
        <v>23.436</v>
      </c>
      <c r="R35" s="4">
        <v>23.491</v>
      </c>
      <c r="S35" s="4">
        <v>26.888000000000002</v>
      </c>
      <c r="T35" s="4">
        <v>25.673999999999999</v>
      </c>
      <c r="U35" s="4">
        <v>22.731000000000002</v>
      </c>
      <c r="V35" s="4">
        <v>16.84</v>
      </c>
      <c r="W35" s="4">
        <v>18.72</v>
      </c>
      <c r="X35" s="4">
        <v>12.471</v>
      </c>
      <c r="Y35" s="4">
        <v>17.013000000000002</v>
      </c>
      <c r="Z35" s="4">
        <v>54.749000000000002</v>
      </c>
      <c r="AA35" s="4">
        <v>24.28</v>
      </c>
      <c r="AB35" s="4">
        <v>22.629000000000001</v>
      </c>
      <c r="AC35" s="4">
        <v>31.905000000000001</v>
      </c>
      <c r="AD35" s="4">
        <v>25.576000000000001</v>
      </c>
      <c r="AE35" s="4">
        <v>18.565999999999999</v>
      </c>
      <c r="AF35" s="4">
        <v>21.571000000000002</v>
      </c>
      <c r="AG35" s="4">
        <v>23.556000000000001</v>
      </c>
      <c r="AH35">
        <v>19.629000000000001</v>
      </c>
      <c r="AI35" s="4">
        <v>16.388999999999999</v>
      </c>
      <c r="AJ35" s="4">
        <v>20.07</v>
      </c>
      <c r="AK35" s="4">
        <v>18.036999999999999</v>
      </c>
      <c r="AL35" s="4">
        <v>15.616</v>
      </c>
      <c r="AM35" s="4">
        <v>25.58</v>
      </c>
    </row>
    <row r="36" spans="1:39" ht="15" x14ac:dyDescent="0.25">
      <c r="A36" s="54">
        <v>44958</v>
      </c>
      <c r="B36"/>
      <c r="C36" s="4"/>
      <c r="D36" s="4">
        <v>30.25</v>
      </c>
      <c r="E36" s="4">
        <v>23.846</v>
      </c>
      <c r="F36" s="4">
        <v>39.926000000000002</v>
      </c>
      <c r="G36" s="4">
        <v>59.843000000000004</v>
      </c>
      <c r="H36" s="4">
        <v>46.838000000000001</v>
      </c>
      <c r="I36" s="4">
        <v>22.228999999999999</v>
      </c>
      <c r="J36" s="4">
        <v>22.908000000000001</v>
      </c>
      <c r="K36" s="4">
        <v>15.93</v>
      </c>
      <c r="L36" s="4">
        <v>24.925999999999998</v>
      </c>
      <c r="M36" s="4">
        <v>29.315000000000001</v>
      </c>
      <c r="N36" s="4">
        <v>32.393999999999998</v>
      </c>
      <c r="O36" s="4">
        <v>29.11</v>
      </c>
      <c r="P36" s="4">
        <v>52.279000000000003</v>
      </c>
      <c r="Q36" s="4">
        <v>33.201000000000001</v>
      </c>
      <c r="R36" s="4">
        <v>25.617000000000001</v>
      </c>
      <c r="S36" s="4">
        <v>27.452000000000002</v>
      </c>
      <c r="T36" s="4">
        <v>29.792999999999999</v>
      </c>
      <c r="U36" s="4">
        <v>21.803999999999998</v>
      </c>
      <c r="V36" s="4">
        <v>20.077999999999999</v>
      </c>
      <c r="W36" s="4">
        <v>16.611999999999998</v>
      </c>
      <c r="X36" s="4">
        <v>15.532999999999999</v>
      </c>
      <c r="Y36" s="4">
        <v>18.991</v>
      </c>
      <c r="Z36" s="4">
        <v>85.385000000000005</v>
      </c>
      <c r="AA36" s="4">
        <v>20.945</v>
      </c>
      <c r="AB36" s="4">
        <v>41.661999999999999</v>
      </c>
      <c r="AC36" s="4">
        <v>23.698</v>
      </c>
      <c r="AD36" s="4">
        <v>34.926000000000002</v>
      </c>
      <c r="AE36">
        <v>16.225000000000001</v>
      </c>
      <c r="AF36" s="4">
        <v>25.187999999999999</v>
      </c>
      <c r="AG36" s="4">
        <v>25.106999999999999</v>
      </c>
      <c r="AH36" s="4">
        <v>19.302</v>
      </c>
      <c r="AI36" s="4">
        <v>22.268999999999998</v>
      </c>
      <c r="AJ36" s="4">
        <v>31.050999999999998</v>
      </c>
      <c r="AK36" s="4">
        <v>14.891999999999999</v>
      </c>
      <c r="AL36" s="4">
        <v>15.747999999999999</v>
      </c>
      <c r="AM36" s="4">
        <v>27.364999999999998</v>
      </c>
    </row>
    <row r="37" spans="1:39" ht="15" x14ac:dyDescent="0.25">
      <c r="A37" s="54">
        <v>44986</v>
      </c>
      <c r="B37" s="4"/>
      <c r="C37" s="4"/>
      <c r="D37" s="4">
        <v>92.34</v>
      </c>
      <c r="E37" s="4">
        <v>77.638999999999996</v>
      </c>
      <c r="F37" s="4">
        <v>191.11799999999999</v>
      </c>
      <c r="G37" s="4">
        <v>142.881</v>
      </c>
      <c r="H37" s="4">
        <v>120.202</v>
      </c>
      <c r="I37" s="4">
        <v>59.868000000000002</v>
      </c>
      <c r="J37" s="4">
        <v>92.652000000000001</v>
      </c>
      <c r="K37" s="4">
        <v>39.56</v>
      </c>
      <c r="L37" s="4">
        <v>63.904000000000003</v>
      </c>
      <c r="M37" s="4">
        <v>89.379000000000005</v>
      </c>
      <c r="N37" s="4">
        <v>166.02500000000001</v>
      </c>
      <c r="O37" s="4">
        <v>75.685000000000002</v>
      </c>
      <c r="P37" s="4">
        <v>220.77199999999999</v>
      </c>
      <c r="Q37" s="4">
        <v>44.052999999999997</v>
      </c>
      <c r="R37" s="4">
        <v>151.77199999999999</v>
      </c>
      <c r="S37" s="4">
        <v>70.063000000000002</v>
      </c>
      <c r="T37" s="4">
        <v>54.688000000000002</v>
      </c>
      <c r="U37" s="4">
        <v>44.198999999999998</v>
      </c>
      <c r="V37" s="4">
        <v>69.840999999999994</v>
      </c>
      <c r="W37" s="4">
        <v>25.481999999999999</v>
      </c>
      <c r="X37" s="4">
        <v>43.249000000000002</v>
      </c>
      <c r="Y37" s="4">
        <v>92.308000000000007</v>
      </c>
      <c r="Z37" s="4">
        <v>142.65700000000001</v>
      </c>
      <c r="AA37" s="4">
        <v>40.122</v>
      </c>
      <c r="AB37" s="4">
        <v>131.80799999999999</v>
      </c>
      <c r="AC37" s="4">
        <v>105.354</v>
      </c>
      <c r="AD37" s="4">
        <v>74.944000000000003</v>
      </c>
      <c r="AE37">
        <v>52.628999999999998</v>
      </c>
      <c r="AF37" s="4">
        <v>56.667000000000002</v>
      </c>
      <c r="AG37" s="4">
        <v>67.236000000000004</v>
      </c>
      <c r="AH37" s="4">
        <v>36.362000000000002</v>
      </c>
      <c r="AI37" s="4">
        <v>55.061999999999998</v>
      </c>
      <c r="AJ37" s="4">
        <v>63.076000000000001</v>
      </c>
      <c r="AK37" s="4">
        <v>29.89</v>
      </c>
      <c r="AL37" s="4">
        <v>73.290000000000006</v>
      </c>
      <c r="AM37" s="4">
        <v>74.311999999999998</v>
      </c>
    </row>
    <row r="38" spans="1:39" ht="15" x14ac:dyDescent="0.25">
      <c r="A38" s="54">
        <v>45017</v>
      </c>
      <c r="B38" s="4"/>
      <c r="C38" s="4"/>
      <c r="D38" s="4">
        <v>170.42</v>
      </c>
      <c r="E38" s="4">
        <v>139.131</v>
      </c>
      <c r="F38" s="4">
        <v>294.05900000000003</v>
      </c>
      <c r="G38" s="4">
        <v>310.47699999999998</v>
      </c>
      <c r="H38" s="4">
        <v>234.321</v>
      </c>
      <c r="I38" s="4">
        <v>95.498000000000005</v>
      </c>
      <c r="J38" s="4">
        <v>209.44800000000001</v>
      </c>
      <c r="K38" s="4">
        <v>112.86199999999999</v>
      </c>
      <c r="L38" s="4">
        <v>118.179</v>
      </c>
      <c r="M38" s="4">
        <v>226.416</v>
      </c>
      <c r="N38" s="4">
        <v>286.173</v>
      </c>
      <c r="O38" s="4">
        <v>170.649</v>
      </c>
      <c r="P38" s="4">
        <v>181.624</v>
      </c>
      <c r="Q38" s="4">
        <v>77.513000000000005</v>
      </c>
      <c r="R38" s="4">
        <v>196.869</v>
      </c>
      <c r="S38" s="4">
        <v>130.79599999999999</v>
      </c>
      <c r="T38" s="4">
        <v>109.77500000000001</v>
      </c>
      <c r="U38" s="4">
        <v>117.562</v>
      </c>
      <c r="V38" s="4">
        <v>175.63</v>
      </c>
      <c r="W38" s="4">
        <v>44.777000000000001</v>
      </c>
      <c r="X38" s="4">
        <v>56.268999999999998</v>
      </c>
      <c r="Y38" s="4">
        <v>190.46</v>
      </c>
      <c r="Z38" s="4">
        <v>259.714</v>
      </c>
      <c r="AA38" s="4">
        <v>137.16499999999999</v>
      </c>
      <c r="AB38" s="4">
        <v>137.714</v>
      </c>
      <c r="AC38" s="4">
        <v>267.57900000000001</v>
      </c>
      <c r="AD38" s="4">
        <v>115.56100000000001</v>
      </c>
      <c r="AE38">
        <v>190.59200000000001</v>
      </c>
      <c r="AF38" s="4">
        <v>119.35</v>
      </c>
      <c r="AG38" s="4">
        <v>142.40100000000001</v>
      </c>
      <c r="AH38" s="4">
        <v>50.399000000000001</v>
      </c>
      <c r="AI38" s="4">
        <v>101.324</v>
      </c>
      <c r="AJ38" s="4">
        <v>56.899000000000001</v>
      </c>
      <c r="AK38" s="4">
        <v>64.040000000000006</v>
      </c>
      <c r="AL38" s="4">
        <v>112.82599999999999</v>
      </c>
      <c r="AM38" s="4">
        <v>132.571</v>
      </c>
    </row>
    <row r="39" spans="1:39" ht="15" x14ac:dyDescent="0.25">
      <c r="A39" s="54">
        <v>45047</v>
      </c>
      <c r="B39" s="4"/>
      <c r="C39" s="4"/>
      <c r="D39" s="4">
        <v>277.11</v>
      </c>
      <c r="E39" s="4">
        <v>373.46699999999998</v>
      </c>
      <c r="F39" s="4">
        <v>479.04899999999998</v>
      </c>
      <c r="G39" s="4">
        <v>316.952</v>
      </c>
      <c r="H39" s="4">
        <v>357.94400000000002</v>
      </c>
      <c r="I39" s="4">
        <v>140.91999999999999</v>
      </c>
      <c r="J39" s="4">
        <v>228.43199999999999</v>
      </c>
      <c r="K39" s="4">
        <v>200.589</v>
      </c>
      <c r="L39" s="4">
        <v>221.52099999999999</v>
      </c>
      <c r="M39" s="4">
        <v>309.23700000000002</v>
      </c>
      <c r="N39" s="4">
        <v>431.27499999999998</v>
      </c>
      <c r="O39" s="4">
        <v>286.738</v>
      </c>
      <c r="P39" s="4">
        <v>322.46699999999998</v>
      </c>
      <c r="Q39" s="4">
        <v>182.41</v>
      </c>
      <c r="R39" s="4">
        <v>381.16500000000002</v>
      </c>
      <c r="S39" s="4">
        <v>267.98700000000002</v>
      </c>
      <c r="T39" s="4">
        <v>269.75700000000001</v>
      </c>
      <c r="U39" s="4">
        <v>165.96100000000001</v>
      </c>
      <c r="V39" s="4">
        <v>419.46800000000002</v>
      </c>
      <c r="W39" s="4">
        <v>50.95</v>
      </c>
      <c r="X39" s="4">
        <v>140.59299999999999</v>
      </c>
      <c r="Y39" s="4">
        <v>272.33199999999999</v>
      </c>
      <c r="Z39" s="4">
        <v>486.35599999999999</v>
      </c>
      <c r="AA39" s="4">
        <v>206.76400000000001</v>
      </c>
      <c r="AB39" s="4">
        <v>273.75200000000001</v>
      </c>
      <c r="AC39" s="4">
        <v>349.161</v>
      </c>
      <c r="AD39" s="4">
        <v>352.947</v>
      </c>
      <c r="AE39">
        <v>178.36</v>
      </c>
      <c r="AF39" s="4">
        <v>175.84800000000001</v>
      </c>
      <c r="AG39" s="4">
        <v>188.61600000000001</v>
      </c>
      <c r="AH39" s="4">
        <v>89.584000000000003</v>
      </c>
      <c r="AI39" s="4">
        <v>166.09700000000001</v>
      </c>
      <c r="AJ39" s="4">
        <v>155.822</v>
      </c>
      <c r="AK39" s="4">
        <v>133.78399999999999</v>
      </c>
      <c r="AL39" s="4">
        <v>265.411</v>
      </c>
      <c r="AM39" s="4">
        <v>264.988</v>
      </c>
    </row>
    <row r="40" spans="1:39" ht="15" x14ac:dyDescent="0.25">
      <c r="A40" s="54">
        <v>45078</v>
      </c>
      <c r="B40" s="4"/>
      <c r="C40" s="4"/>
      <c r="D40" s="4">
        <v>223.57</v>
      </c>
      <c r="E40" s="4">
        <v>319.13</v>
      </c>
      <c r="F40" s="4">
        <v>488.77600000000001</v>
      </c>
      <c r="G40" s="4">
        <v>418.69299999999998</v>
      </c>
      <c r="H40" s="4">
        <v>319.91699999999997</v>
      </c>
      <c r="I40" s="4">
        <v>201.66499999999999</v>
      </c>
      <c r="J40" s="4">
        <v>143.60900000000001</v>
      </c>
      <c r="K40" s="4">
        <v>181.36199999999999</v>
      </c>
      <c r="L40" s="4">
        <v>314.01900000000001</v>
      </c>
      <c r="M40" s="4">
        <v>158.21299999999999</v>
      </c>
      <c r="N40" s="4">
        <v>383.71300000000002</v>
      </c>
      <c r="O40" s="4">
        <v>207.85</v>
      </c>
      <c r="P40" s="4">
        <v>434.22800000000001</v>
      </c>
      <c r="Q40" s="4">
        <v>52.28</v>
      </c>
      <c r="R40" s="4">
        <v>387.911</v>
      </c>
      <c r="S40" s="4">
        <v>198.93100000000001</v>
      </c>
      <c r="T40" s="4">
        <v>319.23</v>
      </c>
      <c r="U40" s="4">
        <v>47.582000000000001</v>
      </c>
      <c r="V40" s="4">
        <v>186.53700000000001</v>
      </c>
      <c r="W40" s="4">
        <v>25.388000000000002</v>
      </c>
      <c r="X40" s="4">
        <v>96.561999999999998</v>
      </c>
      <c r="Y40" s="4">
        <v>119.399</v>
      </c>
      <c r="Z40" s="4">
        <v>407.904</v>
      </c>
      <c r="AA40" s="4">
        <v>63.88</v>
      </c>
      <c r="AB40" s="4">
        <v>147.39400000000001</v>
      </c>
      <c r="AC40" s="4">
        <v>346.03800000000001</v>
      </c>
      <c r="AD40" s="4">
        <v>164.50899999999999</v>
      </c>
      <c r="AE40">
        <v>217.49600000000001</v>
      </c>
      <c r="AF40" s="4">
        <v>245.22499999999999</v>
      </c>
      <c r="AG40" s="4">
        <v>61.363999999999997</v>
      </c>
      <c r="AH40" s="4">
        <v>78.224999999999994</v>
      </c>
      <c r="AI40" s="4">
        <v>180.56</v>
      </c>
      <c r="AJ40" s="4">
        <v>211.16</v>
      </c>
      <c r="AK40" s="4">
        <v>117.09699999999999</v>
      </c>
      <c r="AL40" s="4">
        <v>278.37700000000001</v>
      </c>
      <c r="AM40" s="4">
        <v>405.16899999999998</v>
      </c>
    </row>
    <row r="41" spans="1:39" ht="15" x14ac:dyDescent="0.25">
      <c r="A41" s="54">
        <v>45108</v>
      </c>
      <c r="B41" s="4"/>
      <c r="C41" s="4"/>
      <c r="D41" s="4">
        <v>65.989999999999995</v>
      </c>
      <c r="E41" s="4">
        <v>78.805000000000007</v>
      </c>
      <c r="F41" s="4">
        <v>115.851</v>
      </c>
      <c r="G41" s="4">
        <v>166.65799999999999</v>
      </c>
      <c r="H41" s="4">
        <v>69.614000000000004</v>
      </c>
      <c r="I41" s="4">
        <v>43.26</v>
      </c>
      <c r="J41" s="4">
        <v>22.623999999999999</v>
      </c>
      <c r="K41" s="4">
        <v>59.195999999999998</v>
      </c>
      <c r="L41" s="4">
        <v>97.638999999999996</v>
      </c>
      <c r="M41" s="4">
        <v>44.593000000000004</v>
      </c>
      <c r="N41" s="4">
        <v>94.234999999999999</v>
      </c>
      <c r="O41" s="4">
        <v>27.126999999999999</v>
      </c>
      <c r="P41" s="4">
        <v>255.62899999999999</v>
      </c>
      <c r="Q41" s="4">
        <v>10.000999999999999</v>
      </c>
      <c r="R41" s="4">
        <v>75.203000000000003</v>
      </c>
      <c r="S41" s="4">
        <v>64.637</v>
      </c>
      <c r="T41" s="4">
        <v>143.77000000000001</v>
      </c>
      <c r="U41" s="4">
        <v>0</v>
      </c>
      <c r="V41" s="4">
        <v>23.417000000000002</v>
      </c>
      <c r="W41" s="4">
        <v>17.59</v>
      </c>
      <c r="X41" s="4">
        <v>3.6869999999999998</v>
      </c>
      <c r="Y41" s="4">
        <v>16.609000000000002</v>
      </c>
      <c r="Z41" s="4">
        <v>109.77500000000001</v>
      </c>
      <c r="AA41" s="4">
        <v>27.678999999999998</v>
      </c>
      <c r="AB41" s="4">
        <v>22.62</v>
      </c>
      <c r="AC41" s="4">
        <v>74.484999999999999</v>
      </c>
      <c r="AD41" s="4">
        <v>28.094000000000001</v>
      </c>
      <c r="AE41">
        <v>32.103999999999999</v>
      </c>
      <c r="AF41" s="4">
        <v>46.216000000000001</v>
      </c>
      <c r="AG41" s="4">
        <v>11.487</v>
      </c>
      <c r="AH41" s="4">
        <v>31.783000000000001</v>
      </c>
      <c r="AI41" s="4">
        <v>18.526</v>
      </c>
      <c r="AJ41" s="4">
        <v>37.447000000000003</v>
      </c>
      <c r="AK41" s="4">
        <v>38.341999999999999</v>
      </c>
      <c r="AL41" s="4">
        <v>106.827</v>
      </c>
      <c r="AM41" s="4">
        <v>197.58600000000001</v>
      </c>
    </row>
    <row r="42" spans="1:39" ht="15" x14ac:dyDescent="0.25">
      <c r="A42" s="54">
        <v>45139</v>
      </c>
      <c r="B42" s="4"/>
      <c r="C42" s="4"/>
      <c r="D42" s="4">
        <v>45.09</v>
      </c>
      <c r="E42" s="4">
        <v>66.102000000000004</v>
      </c>
      <c r="F42" s="4">
        <v>45.421999999999997</v>
      </c>
      <c r="G42" s="4">
        <v>35.085000000000001</v>
      </c>
      <c r="H42" s="4">
        <v>36.351999999999997</v>
      </c>
      <c r="I42" s="4">
        <v>56.331000000000003</v>
      </c>
      <c r="J42" s="4">
        <v>27.503</v>
      </c>
      <c r="K42" s="4">
        <v>35.654000000000003</v>
      </c>
      <c r="L42" s="4">
        <v>39.968000000000004</v>
      </c>
      <c r="M42" s="4">
        <v>52.726999999999997</v>
      </c>
      <c r="N42" s="4">
        <v>66.363</v>
      </c>
      <c r="O42" s="4">
        <v>20.431999999999999</v>
      </c>
      <c r="P42" s="4">
        <v>73.135000000000005</v>
      </c>
      <c r="Q42" s="4">
        <v>3.407</v>
      </c>
      <c r="R42" s="4">
        <v>66.629000000000005</v>
      </c>
      <c r="S42" s="4">
        <v>27.638999999999999</v>
      </c>
      <c r="T42" s="4">
        <v>123.748</v>
      </c>
      <c r="U42" s="4">
        <v>1.5069999999999999</v>
      </c>
      <c r="V42" s="4">
        <v>39.94</v>
      </c>
      <c r="W42" s="4">
        <v>16.062999999999999</v>
      </c>
      <c r="X42" s="4">
        <v>21.795999999999999</v>
      </c>
      <c r="Y42" s="4">
        <v>4.8479999999999999</v>
      </c>
      <c r="Z42" s="4">
        <v>34.982999999999997</v>
      </c>
      <c r="AA42" s="4">
        <v>36.929000000000002</v>
      </c>
      <c r="AB42" s="4">
        <v>39.341000000000001</v>
      </c>
      <c r="AC42" s="4">
        <v>30.79</v>
      </c>
      <c r="AD42" s="4">
        <v>6.2830000000000004</v>
      </c>
      <c r="AE42">
        <v>36.761000000000003</v>
      </c>
      <c r="AF42" s="4">
        <v>15.132</v>
      </c>
      <c r="AG42" s="4">
        <v>17.681000000000001</v>
      </c>
      <c r="AH42" s="4">
        <v>30.92</v>
      </c>
      <c r="AI42" s="4">
        <v>12.766</v>
      </c>
      <c r="AJ42" s="4">
        <v>8.4130000000000003</v>
      </c>
      <c r="AK42" s="4">
        <v>26.373999999999999</v>
      </c>
      <c r="AL42" s="4">
        <v>65.501999999999995</v>
      </c>
      <c r="AM42" s="4">
        <v>56.459000000000003</v>
      </c>
    </row>
    <row r="43" spans="1:39" ht="15" x14ac:dyDescent="0.25">
      <c r="A43" s="54">
        <v>45170</v>
      </c>
      <c r="B43" s="4"/>
      <c r="C43" s="4"/>
      <c r="D43" s="4">
        <v>43.19</v>
      </c>
      <c r="E43" s="4">
        <v>43.933</v>
      </c>
      <c r="F43" s="4">
        <v>72.424000000000007</v>
      </c>
      <c r="G43" s="4">
        <v>57.497999999999998</v>
      </c>
      <c r="H43" s="4">
        <v>19.067</v>
      </c>
      <c r="I43" s="4">
        <v>36.963000000000001</v>
      </c>
      <c r="J43" s="4">
        <v>17.687000000000001</v>
      </c>
      <c r="K43" s="4">
        <v>26.786999999999999</v>
      </c>
      <c r="L43" s="4">
        <v>69.234999999999999</v>
      </c>
      <c r="M43" s="4">
        <v>39.774000000000001</v>
      </c>
      <c r="N43" s="4">
        <v>86.42</v>
      </c>
      <c r="O43" s="4">
        <v>41.771999999999998</v>
      </c>
      <c r="P43" s="4">
        <v>37.770000000000003</v>
      </c>
      <c r="Q43" s="4">
        <v>26.289000000000001</v>
      </c>
      <c r="R43" s="4">
        <v>90.037000000000006</v>
      </c>
      <c r="S43" s="4">
        <v>15.459</v>
      </c>
      <c r="T43" s="4">
        <v>77.191999999999993</v>
      </c>
      <c r="U43" s="4">
        <v>8.4550000000000001</v>
      </c>
      <c r="V43" s="4">
        <v>11.772</v>
      </c>
      <c r="W43" s="4">
        <v>23.300999999999998</v>
      </c>
      <c r="X43" s="4">
        <v>43.621000000000002</v>
      </c>
      <c r="Y43" s="4">
        <v>34.265000000000001</v>
      </c>
      <c r="Z43" s="4">
        <v>24.58</v>
      </c>
      <c r="AA43" s="4">
        <v>35.756</v>
      </c>
      <c r="AB43" s="4">
        <v>29.934000000000001</v>
      </c>
      <c r="AC43" s="4">
        <v>35.158000000000001</v>
      </c>
      <c r="AD43" s="4">
        <v>10.786</v>
      </c>
      <c r="AE43">
        <v>42.94</v>
      </c>
      <c r="AF43" s="4">
        <v>14.869</v>
      </c>
      <c r="AG43" s="4">
        <v>20.189</v>
      </c>
      <c r="AH43" s="4">
        <v>77.376999999999995</v>
      </c>
      <c r="AI43" s="4">
        <v>10.247</v>
      </c>
      <c r="AJ43" s="4">
        <v>9.89</v>
      </c>
      <c r="AK43" s="4">
        <v>27.012</v>
      </c>
      <c r="AL43" s="4">
        <v>82.664000000000001</v>
      </c>
      <c r="AM43" s="4">
        <v>17.86</v>
      </c>
    </row>
    <row r="44" spans="1:39" ht="15" x14ac:dyDescent="0.25">
      <c r="A44" s="54">
        <v>45200</v>
      </c>
      <c r="B44" s="4"/>
      <c r="C44" s="4"/>
      <c r="D44" s="4">
        <v>40.24</v>
      </c>
      <c r="E44" s="4">
        <v>70.619</v>
      </c>
      <c r="F44" s="4">
        <v>111.32599999999999</v>
      </c>
      <c r="G44" s="4">
        <v>89.938000000000002</v>
      </c>
      <c r="H44" s="4">
        <v>20.65</v>
      </c>
      <c r="I44" s="4">
        <v>33.734000000000002</v>
      </c>
      <c r="J44" s="4">
        <v>35.264000000000003</v>
      </c>
      <c r="K44" s="4">
        <v>52.390999999999998</v>
      </c>
      <c r="L44" s="4">
        <v>22.827999999999999</v>
      </c>
      <c r="M44" s="4">
        <v>20.097000000000001</v>
      </c>
      <c r="N44" s="4">
        <v>33.587000000000003</v>
      </c>
      <c r="O44" s="4">
        <v>31.341999999999999</v>
      </c>
      <c r="P44" s="4">
        <v>35.378</v>
      </c>
      <c r="Q44" s="4">
        <v>29.757999999999999</v>
      </c>
      <c r="R44" s="4">
        <v>83.408000000000001</v>
      </c>
      <c r="S44" s="4">
        <v>43.768999999999998</v>
      </c>
      <c r="T44" s="4">
        <v>27.494</v>
      </c>
      <c r="U44" s="4">
        <v>31.617000000000001</v>
      </c>
      <c r="V44" s="4">
        <v>14.891999999999999</v>
      </c>
      <c r="W44" s="4">
        <v>22.597999999999999</v>
      </c>
      <c r="X44" s="4">
        <v>19.721</v>
      </c>
      <c r="Y44" s="4">
        <v>44.387999999999998</v>
      </c>
      <c r="Z44" s="4">
        <v>79.257999999999996</v>
      </c>
      <c r="AA44" s="4">
        <v>127.35</v>
      </c>
      <c r="AB44" s="4">
        <v>39.703000000000003</v>
      </c>
      <c r="AC44" s="4">
        <v>28.335000000000001</v>
      </c>
      <c r="AD44" s="4">
        <v>23.062999999999999</v>
      </c>
      <c r="AE44">
        <v>33.192999999999998</v>
      </c>
      <c r="AF44" s="4">
        <v>56.671999999999997</v>
      </c>
      <c r="AG44" s="4">
        <v>15.952999999999999</v>
      </c>
      <c r="AH44" s="4">
        <v>44.292999999999999</v>
      </c>
      <c r="AI44" s="4">
        <v>47.83</v>
      </c>
      <c r="AJ44" s="4">
        <v>12.91</v>
      </c>
      <c r="AK44" s="4">
        <v>63.832000000000001</v>
      </c>
      <c r="AL44" s="4">
        <v>48.9</v>
      </c>
      <c r="AM44" s="4">
        <v>55.098999999999997</v>
      </c>
    </row>
    <row r="45" spans="1:39" ht="15" x14ac:dyDescent="0.25">
      <c r="A45" s="54">
        <v>45231</v>
      </c>
      <c r="B45" s="4"/>
      <c r="C45" s="4"/>
      <c r="D45" s="4">
        <v>31.13</v>
      </c>
      <c r="E45" s="4">
        <v>42.066000000000003</v>
      </c>
      <c r="F45" s="4">
        <v>55.738</v>
      </c>
      <c r="G45" s="4">
        <v>75.393000000000001</v>
      </c>
      <c r="H45" s="4">
        <v>49.098999999999997</v>
      </c>
      <c r="I45" s="4">
        <v>29.094999999999999</v>
      </c>
      <c r="J45" s="4">
        <v>22.696000000000002</v>
      </c>
      <c r="K45" s="4">
        <v>41.514000000000003</v>
      </c>
      <c r="L45" s="4">
        <v>38.027000000000001</v>
      </c>
      <c r="M45" s="4">
        <v>27.058</v>
      </c>
      <c r="N45" s="4">
        <v>33.173000000000002</v>
      </c>
      <c r="O45" s="4">
        <v>46.887</v>
      </c>
      <c r="P45" s="4">
        <v>28.190999999999999</v>
      </c>
      <c r="Q45" s="4">
        <v>30.87</v>
      </c>
      <c r="R45" s="4">
        <v>43.835000000000001</v>
      </c>
      <c r="S45" s="4">
        <v>63.863999999999997</v>
      </c>
      <c r="T45" s="4">
        <v>23.917999999999999</v>
      </c>
      <c r="U45" s="4">
        <v>27.64</v>
      </c>
      <c r="V45" s="4">
        <v>21.140999999999998</v>
      </c>
      <c r="W45" s="4">
        <v>25.736999999999998</v>
      </c>
      <c r="X45" s="4">
        <v>23.285</v>
      </c>
      <c r="Y45" s="4">
        <v>41.613999999999997</v>
      </c>
      <c r="Z45" s="4">
        <v>40.451000000000001</v>
      </c>
      <c r="AA45" s="4">
        <v>49.463999999999999</v>
      </c>
      <c r="AB45" s="4">
        <v>22.431000000000001</v>
      </c>
      <c r="AC45" s="4">
        <v>31.562000000000001</v>
      </c>
      <c r="AD45" s="4">
        <v>23.998000000000001</v>
      </c>
      <c r="AE45">
        <v>26.228999999999999</v>
      </c>
      <c r="AF45" s="4">
        <v>32.109000000000002</v>
      </c>
      <c r="AG45" s="4">
        <v>15.981999999999999</v>
      </c>
      <c r="AH45" s="4">
        <v>28.852</v>
      </c>
      <c r="AI45" s="4">
        <v>24.94</v>
      </c>
      <c r="AJ45" s="4">
        <v>21.219000000000001</v>
      </c>
      <c r="AK45" s="4">
        <v>31.706</v>
      </c>
      <c r="AL45" s="4">
        <v>38.662999999999997</v>
      </c>
      <c r="AM45" s="4">
        <v>31.317</v>
      </c>
    </row>
    <row r="46" spans="1:39" ht="15" x14ac:dyDescent="0.25">
      <c r="A46" s="54">
        <v>45261</v>
      </c>
      <c r="B46" s="4"/>
      <c r="C46" s="4"/>
      <c r="D46" s="4">
        <v>25.07</v>
      </c>
      <c r="E46" s="4">
        <v>43.146000000000001</v>
      </c>
      <c r="F46" s="4">
        <v>36.753</v>
      </c>
      <c r="G46" s="4">
        <v>40.375</v>
      </c>
      <c r="H46" s="4">
        <v>27.616</v>
      </c>
      <c r="I46" s="4">
        <v>22.353999999999999</v>
      </c>
      <c r="J46" s="4">
        <v>18.611999999999998</v>
      </c>
      <c r="K46" s="4">
        <v>24.533999999999999</v>
      </c>
      <c r="L46" s="4">
        <v>25.172999999999998</v>
      </c>
      <c r="M46" s="4">
        <v>22.765999999999998</v>
      </c>
      <c r="N46" s="4">
        <v>29.3</v>
      </c>
      <c r="O46" s="4">
        <v>31.466000000000001</v>
      </c>
      <c r="P46" s="4">
        <v>25.670999999999999</v>
      </c>
      <c r="Q46" s="4">
        <v>29.274000000000001</v>
      </c>
      <c r="R46" s="4">
        <v>30.411000000000001</v>
      </c>
      <c r="S46" s="4">
        <v>42.534999999999997</v>
      </c>
      <c r="T46" s="4">
        <v>22.189</v>
      </c>
      <c r="U46" s="4">
        <v>18.332000000000001</v>
      </c>
      <c r="V46" s="4">
        <v>20.806999999999999</v>
      </c>
      <c r="W46" s="4">
        <v>14.677</v>
      </c>
      <c r="X46" s="4">
        <v>21.692</v>
      </c>
      <c r="Y46" s="4">
        <v>25.428999999999998</v>
      </c>
      <c r="Z46" s="4">
        <v>27.699000000000002</v>
      </c>
      <c r="AA46" s="4">
        <v>27.109000000000002</v>
      </c>
      <c r="AB46" s="4">
        <v>47.771999999999998</v>
      </c>
      <c r="AC46" s="4">
        <v>27.007000000000001</v>
      </c>
      <c r="AD46" s="4">
        <v>19.838000000000001</v>
      </c>
      <c r="AE46">
        <v>29.190999999999999</v>
      </c>
      <c r="AF46" s="4">
        <v>23.289000000000001</v>
      </c>
      <c r="AG46" s="4">
        <v>15.459</v>
      </c>
      <c r="AH46" s="4">
        <v>20.388999999999999</v>
      </c>
      <c r="AI46" s="4">
        <v>20.425000000000001</v>
      </c>
      <c r="AJ46" s="4">
        <v>21.196000000000002</v>
      </c>
      <c r="AK46" s="4">
        <v>18.565000000000001</v>
      </c>
      <c r="AL46" s="4">
        <v>29.815000000000001</v>
      </c>
      <c r="AM46" s="4">
        <v>26.32</v>
      </c>
    </row>
    <row r="47" spans="1:39" ht="15" x14ac:dyDescent="0.25">
      <c r="A47" s="54">
        <v>45292</v>
      </c>
      <c r="B47" s="4"/>
      <c r="C47" s="4"/>
      <c r="D47" s="4">
        <v>21.92</v>
      </c>
      <c r="E47" s="4">
        <v>42.847000000000001</v>
      </c>
      <c r="F47" s="4">
        <v>32.627000000000002</v>
      </c>
      <c r="G47" s="4">
        <v>28.738</v>
      </c>
      <c r="H47" s="4">
        <v>21.126999999999999</v>
      </c>
      <c r="I47" s="4">
        <v>19.494</v>
      </c>
      <c r="J47" s="4">
        <v>17.277999999999999</v>
      </c>
      <c r="K47" s="4">
        <v>18.087</v>
      </c>
      <c r="L47" s="4">
        <v>19.978000000000002</v>
      </c>
      <c r="M47" s="4">
        <v>26.931999999999999</v>
      </c>
      <c r="N47" s="4">
        <v>25.318000000000001</v>
      </c>
      <c r="O47" s="4">
        <v>25.004000000000001</v>
      </c>
      <c r="P47" s="4">
        <v>23.806999999999999</v>
      </c>
      <c r="Q47" s="4">
        <v>23.571000000000002</v>
      </c>
      <c r="R47" s="4">
        <v>27.366</v>
      </c>
      <c r="S47" s="4">
        <v>25.806000000000001</v>
      </c>
      <c r="T47" s="4">
        <v>23.236000000000001</v>
      </c>
      <c r="U47" s="4">
        <v>17.003</v>
      </c>
      <c r="V47" s="4">
        <v>18.800999999999998</v>
      </c>
      <c r="W47" s="4">
        <v>12.340999999999999</v>
      </c>
      <c r="X47" s="4">
        <v>17.524999999999999</v>
      </c>
      <c r="Y47" s="4">
        <v>54.017000000000003</v>
      </c>
      <c r="Z47" s="4">
        <v>24.265000000000001</v>
      </c>
      <c r="AA47" s="4">
        <v>22.884</v>
      </c>
      <c r="AB47" s="4">
        <v>32.936999999999998</v>
      </c>
      <c r="AC47" s="4">
        <v>25.501000000000001</v>
      </c>
      <c r="AD47" s="4">
        <v>18.616</v>
      </c>
      <c r="AE47">
        <v>22.323</v>
      </c>
      <c r="AF47" s="4">
        <v>23.634</v>
      </c>
      <c r="AG47" s="4">
        <v>20.045000000000002</v>
      </c>
      <c r="AH47" s="4">
        <v>16.492000000000001</v>
      </c>
      <c r="AI47" s="4">
        <v>19.382000000000001</v>
      </c>
      <c r="AJ47" s="4">
        <v>17.872</v>
      </c>
      <c r="AK47" s="4">
        <v>15.526999999999999</v>
      </c>
      <c r="AL47" s="4">
        <v>25.538</v>
      </c>
      <c r="AM47" s="4">
        <v>22.042999999999999</v>
      </c>
    </row>
    <row r="48" spans="1:39" ht="15" x14ac:dyDescent="0.25">
      <c r="A48" s="54">
        <v>45323</v>
      </c>
      <c r="B48" s="4"/>
      <c r="C48" s="4"/>
      <c r="D48" s="4">
        <v>30.25</v>
      </c>
      <c r="E48" s="4">
        <v>42.353999999999999</v>
      </c>
      <c r="F48" s="4">
        <v>65.254000000000005</v>
      </c>
      <c r="G48" s="4">
        <v>49.045999999999999</v>
      </c>
      <c r="H48" s="4">
        <v>24.963000000000001</v>
      </c>
      <c r="I48" s="4">
        <v>25.154</v>
      </c>
      <c r="J48" s="4">
        <v>16.901</v>
      </c>
      <c r="K48" s="4">
        <v>25.777999999999999</v>
      </c>
      <c r="L48" s="4">
        <v>30.78</v>
      </c>
      <c r="M48" s="4">
        <v>33.378999999999998</v>
      </c>
      <c r="N48" s="4">
        <v>31.119</v>
      </c>
      <c r="O48" s="4">
        <v>54.036999999999999</v>
      </c>
      <c r="P48" s="4">
        <v>34.871000000000002</v>
      </c>
      <c r="Q48" s="4">
        <v>26.472999999999999</v>
      </c>
      <c r="R48" s="4">
        <v>28.966999999999999</v>
      </c>
      <c r="S48" s="4">
        <v>30.766999999999999</v>
      </c>
      <c r="T48" s="4">
        <v>23.048999999999999</v>
      </c>
      <c r="U48" s="4">
        <v>21.434999999999999</v>
      </c>
      <c r="V48" s="4">
        <v>17.376000000000001</v>
      </c>
      <c r="W48" s="4">
        <v>15.972</v>
      </c>
      <c r="X48" s="4">
        <v>21.355</v>
      </c>
      <c r="Y48" s="4">
        <v>87.787999999999997</v>
      </c>
      <c r="Z48" s="4">
        <v>21.846</v>
      </c>
      <c r="AA48" s="4">
        <v>43.301000000000002</v>
      </c>
      <c r="AB48" s="4">
        <v>25.988</v>
      </c>
      <c r="AC48" s="4">
        <v>36.942999999999998</v>
      </c>
      <c r="AD48" s="4">
        <v>16.905000000000001</v>
      </c>
      <c r="AE48">
        <v>26.837</v>
      </c>
      <c r="AF48" s="4">
        <v>26.640999999999998</v>
      </c>
      <c r="AG48" s="4">
        <v>20.298999999999999</v>
      </c>
      <c r="AH48" s="4">
        <v>23.527999999999999</v>
      </c>
      <c r="AI48" s="4">
        <v>32.396000000000001</v>
      </c>
      <c r="AJ48" s="4">
        <v>15.877000000000001</v>
      </c>
      <c r="AK48" s="4">
        <v>16.646999999999998</v>
      </c>
      <c r="AL48" s="4">
        <v>29.108000000000001</v>
      </c>
      <c r="AM48" s="4">
        <v>24.637</v>
      </c>
    </row>
    <row r="49" spans="1:1005" ht="15" x14ac:dyDescent="0.25">
      <c r="A49" s="54">
        <v>45352</v>
      </c>
      <c r="B49" s="4"/>
      <c r="C49" s="4"/>
      <c r="D49" s="4">
        <v>92.34</v>
      </c>
      <c r="E49" s="4">
        <v>196.42</v>
      </c>
      <c r="F49" s="4">
        <v>145.16800000000001</v>
      </c>
      <c r="G49" s="4">
        <v>121.78700000000001</v>
      </c>
      <c r="H49" s="4">
        <v>60.018999999999998</v>
      </c>
      <c r="I49" s="4">
        <v>94.86</v>
      </c>
      <c r="J49" s="4">
        <v>41.287999999999997</v>
      </c>
      <c r="K49" s="4">
        <v>64.677000000000007</v>
      </c>
      <c r="L49" s="4">
        <v>92.998000000000005</v>
      </c>
      <c r="M49" s="4">
        <v>175.01499999999999</v>
      </c>
      <c r="N49" s="4">
        <v>75.727999999999994</v>
      </c>
      <c r="O49" s="4">
        <v>222.572</v>
      </c>
      <c r="P49" s="4">
        <v>44.558</v>
      </c>
      <c r="Q49" s="4">
        <v>156.387</v>
      </c>
      <c r="R49" s="4">
        <v>73.281999999999996</v>
      </c>
      <c r="S49" s="4">
        <v>54.875</v>
      </c>
      <c r="T49" s="4">
        <v>47.292000000000002</v>
      </c>
      <c r="U49" s="4">
        <v>71.423000000000002</v>
      </c>
      <c r="V49" s="4">
        <v>26.222999999999999</v>
      </c>
      <c r="W49" s="4">
        <v>43.173999999999999</v>
      </c>
      <c r="X49" s="4">
        <v>95.114999999999995</v>
      </c>
      <c r="Y49" s="4">
        <v>144.126</v>
      </c>
      <c r="Z49" s="4">
        <v>41.447000000000003</v>
      </c>
      <c r="AA49" s="4">
        <v>132.77799999999999</v>
      </c>
      <c r="AB49" s="4">
        <v>115.51300000000001</v>
      </c>
      <c r="AC49" s="4">
        <v>74.370999999999995</v>
      </c>
      <c r="AD49" s="4">
        <v>55.42</v>
      </c>
      <c r="AE49">
        <v>57.789000000000001</v>
      </c>
      <c r="AF49" s="4">
        <v>69.662999999999997</v>
      </c>
      <c r="AG49" s="4">
        <v>37.939</v>
      </c>
      <c r="AH49" s="4">
        <v>56.304000000000002</v>
      </c>
      <c r="AI49" s="4">
        <v>63.39</v>
      </c>
      <c r="AJ49" s="4">
        <v>29.609000000000002</v>
      </c>
      <c r="AK49" s="4">
        <v>75.444000000000003</v>
      </c>
      <c r="AL49" s="4">
        <v>76.459999999999994</v>
      </c>
      <c r="AM49" s="4">
        <v>77.554000000000002</v>
      </c>
    </row>
    <row r="50" spans="1:1005" ht="15" x14ac:dyDescent="0.25">
      <c r="A50" s="54">
        <v>45383</v>
      </c>
      <c r="B50" s="4"/>
      <c r="C50" s="4"/>
      <c r="D50" s="4">
        <v>170.42</v>
      </c>
      <c r="E50" s="4">
        <v>311.66500000000002</v>
      </c>
      <c r="F50" s="4">
        <v>312.38799999999998</v>
      </c>
      <c r="G50" s="4">
        <v>234.81100000000001</v>
      </c>
      <c r="H50" s="4">
        <v>97.501000000000005</v>
      </c>
      <c r="I50" s="4">
        <v>209.566</v>
      </c>
      <c r="J50" s="4">
        <v>115.7</v>
      </c>
      <c r="K50" s="4">
        <v>118.649</v>
      </c>
      <c r="L50" s="4">
        <v>231.59200000000001</v>
      </c>
      <c r="M50" s="4">
        <v>287.66000000000003</v>
      </c>
      <c r="N50" s="4">
        <v>174.32599999999999</v>
      </c>
      <c r="O50" s="4">
        <v>182.142</v>
      </c>
      <c r="P50" s="4">
        <v>79.400000000000006</v>
      </c>
      <c r="Q50" s="4">
        <v>199.042</v>
      </c>
      <c r="R50" s="4">
        <v>134.072</v>
      </c>
      <c r="S50" s="4">
        <v>109.59699999999999</v>
      </c>
      <c r="T50" s="4">
        <v>120.815</v>
      </c>
      <c r="U50" s="4">
        <v>185.114</v>
      </c>
      <c r="V50" s="4">
        <v>44.518999999999998</v>
      </c>
      <c r="W50" s="4">
        <v>56.139000000000003</v>
      </c>
      <c r="X50" s="4">
        <v>193.43899999999999</v>
      </c>
      <c r="Y50" s="4">
        <v>262.22199999999998</v>
      </c>
      <c r="Z50" s="4">
        <v>139.88900000000001</v>
      </c>
      <c r="AA50" s="4">
        <v>137.721</v>
      </c>
      <c r="AB50" s="4">
        <v>269.971</v>
      </c>
      <c r="AC50" s="4">
        <v>119.01300000000001</v>
      </c>
      <c r="AD50" s="4">
        <v>195.167</v>
      </c>
      <c r="AE50">
        <v>120.616</v>
      </c>
      <c r="AF50" s="4">
        <v>142.309</v>
      </c>
      <c r="AG50" s="4">
        <v>51.11</v>
      </c>
      <c r="AH50" s="4">
        <v>101.46899999999999</v>
      </c>
      <c r="AI50" s="4">
        <v>56.884999999999998</v>
      </c>
      <c r="AJ50" s="4">
        <v>66.632000000000005</v>
      </c>
      <c r="AK50" s="4">
        <v>114.9</v>
      </c>
      <c r="AL50" s="4">
        <v>136.25200000000001</v>
      </c>
      <c r="AM50" s="4">
        <v>139.06399999999999</v>
      </c>
    </row>
    <row r="51" spans="1:1005" ht="15" x14ac:dyDescent="0.25">
      <c r="A51" s="54">
        <v>45413</v>
      </c>
      <c r="B51" s="4"/>
      <c r="C51" s="4"/>
      <c r="D51" s="4">
        <v>277.11</v>
      </c>
      <c r="E51" s="4">
        <v>474.20299999999997</v>
      </c>
      <c r="F51" s="4">
        <v>321.57100000000003</v>
      </c>
      <c r="G51" s="4">
        <v>358.18900000000002</v>
      </c>
      <c r="H51" s="4">
        <v>145.376</v>
      </c>
      <c r="I51" s="4">
        <v>232.386</v>
      </c>
      <c r="J51" s="4">
        <v>203.274</v>
      </c>
      <c r="K51" s="4">
        <v>221.41300000000001</v>
      </c>
      <c r="L51" s="4">
        <v>308.12</v>
      </c>
      <c r="M51" s="4">
        <v>436.90699999999998</v>
      </c>
      <c r="N51" s="4">
        <v>291.21300000000002</v>
      </c>
      <c r="O51" s="4">
        <v>322.68099999999998</v>
      </c>
      <c r="P51" s="4">
        <v>183.18199999999999</v>
      </c>
      <c r="Q51" s="4">
        <v>385.79</v>
      </c>
      <c r="R51" s="4">
        <v>274.43</v>
      </c>
      <c r="S51" s="4">
        <v>269.80399999999997</v>
      </c>
      <c r="T51" s="4">
        <v>166.08199999999999</v>
      </c>
      <c r="U51" s="4">
        <v>420.34399999999999</v>
      </c>
      <c r="V51" s="4">
        <v>51.540999999999997</v>
      </c>
      <c r="W51" s="4">
        <v>140.68899999999999</v>
      </c>
      <c r="X51" s="4">
        <v>273.27</v>
      </c>
      <c r="Y51" s="4">
        <v>497.30399999999997</v>
      </c>
      <c r="Z51" s="4">
        <v>205.559</v>
      </c>
      <c r="AA51" s="4">
        <v>273.44900000000001</v>
      </c>
      <c r="AB51" s="4">
        <v>357.59100000000001</v>
      </c>
      <c r="AC51" s="4">
        <v>355.84100000000001</v>
      </c>
      <c r="AD51" s="4">
        <v>181.999</v>
      </c>
      <c r="AE51">
        <v>176.21</v>
      </c>
      <c r="AF51" s="4">
        <v>188.22800000000001</v>
      </c>
      <c r="AG51" s="4">
        <v>91.468999999999994</v>
      </c>
      <c r="AH51" s="4">
        <v>174.72</v>
      </c>
      <c r="AI51" s="4">
        <v>155.297</v>
      </c>
      <c r="AJ51" s="4">
        <v>135.61500000000001</v>
      </c>
      <c r="AK51" s="4">
        <v>270.66399999999999</v>
      </c>
      <c r="AL51" s="4">
        <v>275.65499999999997</v>
      </c>
      <c r="AM51" s="4">
        <v>373.553</v>
      </c>
    </row>
    <row r="52" spans="1:1005" ht="15" x14ac:dyDescent="0.25">
      <c r="A52" s="54">
        <v>45444</v>
      </c>
      <c r="B52" s="4"/>
      <c r="C52" s="4"/>
      <c r="D52" s="4">
        <v>223.57</v>
      </c>
      <c r="E52" s="4">
        <v>482.791</v>
      </c>
      <c r="F52" s="4">
        <v>418.70400000000001</v>
      </c>
      <c r="G52" s="4">
        <v>320.26799999999997</v>
      </c>
      <c r="H52" s="4">
        <v>199.72399999999999</v>
      </c>
      <c r="I52" s="4">
        <v>139.44999999999999</v>
      </c>
      <c r="J52" s="4">
        <v>178.703</v>
      </c>
      <c r="K52" s="4">
        <v>314.45499999999998</v>
      </c>
      <c r="L52" s="4">
        <v>154.07900000000001</v>
      </c>
      <c r="M52" s="4">
        <v>377.697</v>
      </c>
      <c r="N52" s="4">
        <v>202.54</v>
      </c>
      <c r="O52" s="4">
        <v>434.52600000000001</v>
      </c>
      <c r="P52" s="4">
        <v>52.177999999999997</v>
      </c>
      <c r="Q52" s="4">
        <v>384.43799999999999</v>
      </c>
      <c r="R52" s="4">
        <v>193.01900000000001</v>
      </c>
      <c r="S52" s="4">
        <v>319.52999999999997</v>
      </c>
      <c r="T52" s="4">
        <v>43.97</v>
      </c>
      <c r="U52" s="4">
        <v>178.56100000000001</v>
      </c>
      <c r="V52" s="4">
        <v>24.867999999999999</v>
      </c>
      <c r="W52" s="4">
        <v>96.590999999999994</v>
      </c>
      <c r="X52" s="4">
        <v>117.624</v>
      </c>
      <c r="Y52" s="4">
        <v>398.22699999999998</v>
      </c>
      <c r="Z52" s="4">
        <v>61.665999999999997</v>
      </c>
      <c r="AA52" s="4">
        <v>147.626</v>
      </c>
      <c r="AB52" s="4">
        <v>338.51900000000001</v>
      </c>
      <c r="AC52" s="4">
        <v>161.011</v>
      </c>
      <c r="AD52" s="4">
        <v>210.92099999999999</v>
      </c>
      <c r="AE52">
        <v>245.68700000000001</v>
      </c>
      <c r="AF52" s="4">
        <v>59.542000000000002</v>
      </c>
      <c r="AG52" s="4">
        <v>76.855999999999995</v>
      </c>
      <c r="AH52" s="4">
        <v>172.60400000000001</v>
      </c>
      <c r="AI52" s="4">
        <v>211.12799999999999</v>
      </c>
      <c r="AJ52" s="4">
        <v>113.49</v>
      </c>
      <c r="AK52" s="4">
        <v>278.35899999999998</v>
      </c>
      <c r="AL52" s="4">
        <v>400.73500000000001</v>
      </c>
      <c r="AM52" s="4">
        <v>319.21499999999997</v>
      </c>
    </row>
    <row r="53" spans="1:1005" ht="15" x14ac:dyDescent="0.25">
      <c r="A53" s="54">
        <v>45474</v>
      </c>
      <c r="B53" s="4"/>
      <c r="C53" s="4"/>
      <c r="D53" s="4">
        <v>65.989999999999995</v>
      </c>
      <c r="E53" s="4">
        <v>113.646</v>
      </c>
      <c r="F53" s="4">
        <v>158.565</v>
      </c>
      <c r="G53" s="4">
        <v>69.962999999999994</v>
      </c>
      <c r="H53" s="4">
        <v>40.362000000000002</v>
      </c>
      <c r="I53" s="4">
        <v>22.5</v>
      </c>
      <c r="J53" s="4">
        <v>58.597000000000001</v>
      </c>
      <c r="K53" s="4">
        <v>97.992000000000004</v>
      </c>
      <c r="L53" s="4">
        <v>44.122</v>
      </c>
      <c r="M53" s="4">
        <v>87.27</v>
      </c>
      <c r="N53" s="4">
        <v>25.800999999999998</v>
      </c>
      <c r="O53" s="4">
        <v>255.898</v>
      </c>
      <c r="P53" s="4">
        <v>8.6539999999999999</v>
      </c>
      <c r="Q53" s="4">
        <v>74.864999999999995</v>
      </c>
      <c r="R53" s="4">
        <v>62.86</v>
      </c>
      <c r="S53" s="4">
        <v>143.947</v>
      </c>
      <c r="T53" s="4">
        <v>0</v>
      </c>
      <c r="U53" s="4">
        <v>22.620999999999999</v>
      </c>
      <c r="V53" s="4">
        <v>17.582999999999998</v>
      </c>
      <c r="W53" s="4">
        <v>3.6080000000000001</v>
      </c>
      <c r="X53" s="4">
        <v>15.965999999999999</v>
      </c>
      <c r="Y53" s="4">
        <v>102.97199999999999</v>
      </c>
      <c r="Z53" s="4">
        <v>27.588000000000001</v>
      </c>
      <c r="AA53" s="4">
        <v>22.9</v>
      </c>
      <c r="AB53" s="4">
        <v>72.078000000000003</v>
      </c>
      <c r="AC53" s="4">
        <v>25.849</v>
      </c>
      <c r="AD53" s="4">
        <v>31.111000000000001</v>
      </c>
      <c r="AE53">
        <v>46.716999999999999</v>
      </c>
      <c r="AF53" s="4">
        <v>11.473000000000001</v>
      </c>
      <c r="AG53" s="4">
        <v>31.823</v>
      </c>
      <c r="AH53" s="4">
        <v>18.058</v>
      </c>
      <c r="AI53" s="4">
        <v>37.584000000000003</v>
      </c>
      <c r="AJ53" s="4">
        <v>38.462000000000003</v>
      </c>
      <c r="AK53" s="4">
        <v>101.208</v>
      </c>
      <c r="AL53" s="4">
        <v>188.452</v>
      </c>
      <c r="AM53" s="4">
        <v>78.963999999999999</v>
      </c>
    </row>
    <row r="54" spans="1:1005" ht="15" x14ac:dyDescent="0.25">
      <c r="A54" s="54">
        <v>45505</v>
      </c>
      <c r="B54" s="4"/>
      <c r="C54" s="4"/>
      <c r="D54" s="4">
        <v>45.09</v>
      </c>
      <c r="E54" s="4">
        <v>41.783999999999999</v>
      </c>
      <c r="F54" s="4">
        <v>35.36</v>
      </c>
      <c r="G54" s="4">
        <v>36.686</v>
      </c>
      <c r="H54" s="4">
        <v>57.368000000000002</v>
      </c>
      <c r="I54" s="4">
        <v>27.31</v>
      </c>
      <c r="J54" s="4">
        <v>36.040999999999997</v>
      </c>
      <c r="K54" s="4">
        <v>40.241</v>
      </c>
      <c r="L54" s="4">
        <v>54.014000000000003</v>
      </c>
      <c r="M54" s="4">
        <v>76.269000000000005</v>
      </c>
      <c r="N54" s="4">
        <v>20.655000000000001</v>
      </c>
      <c r="O54" s="4">
        <v>73.444999999999993</v>
      </c>
      <c r="P54" s="4">
        <v>4.0679999999999996</v>
      </c>
      <c r="Q54" s="4">
        <v>63.110999999999997</v>
      </c>
      <c r="R54" s="4">
        <v>26.928999999999998</v>
      </c>
      <c r="S54" s="4">
        <v>123.88</v>
      </c>
      <c r="T54" s="4">
        <v>2.5590000000000002</v>
      </c>
      <c r="U54" s="4">
        <v>40.582999999999998</v>
      </c>
      <c r="V54" s="4">
        <v>16.068999999999999</v>
      </c>
      <c r="W54" s="4">
        <v>21.727</v>
      </c>
      <c r="X54" s="4">
        <v>4.9619999999999997</v>
      </c>
      <c r="Y54" s="4">
        <v>34.707999999999998</v>
      </c>
      <c r="Z54" s="4">
        <v>37.439</v>
      </c>
      <c r="AA54" s="4">
        <v>39.686</v>
      </c>
      <c r="AB54" s="4">
        <v>29.827000000000002</v>
      </c>
      <c r="AC54" s="4">
        <v>6.2130000000000001</v>
      </c>
      <c r="AD54" s="4">
        <v>37.46</v>
      </c>
      <c r="AE54">
        <v>15.683999999999999</v>
      </c>
      <c r="AF54" s="4">
        <v>18.154</v>
      </c>
      <c r="AG54" s="4">
        <v>31.28</v>
      </c>
      <c r="AH54" s="4">
        <v>12.438000000000001</v>
      </c>
      <c r="AI54" s="4">
        <v>8.6020000000000003</v>
      </c>
      <c r="AJ54" s="4">
        <v>26.047999999999998</v>
      </c>
      <c r="AK54" s="4">
        <v>64.805000000000007</v>
      </c>
      <c r="AL54" s="4">
        <v>55.298000000000002</v>
      </c>
      <c r="AM54" s="4">
        <v>66.272000000000006</v>
      </c>
    </row>
    <row r="55" spans="1:1005" ht="15" x14ac:dyDescent="0.25">
      <c r="A55" s="54">
        <v>45536</v>
      </c>
      <c r="B55" s="4"/>
      <c r="C55" s="4"/>
      <c r="D55" s="4">
        <v>43.19</v>
      </c>
      <c r="E55" s="4">
        <v>75.141000000000005</v>
      </c>
      <c r="F55" s="4">
        <v>57.750999999999998</v>
      </c>
      <c r="G55" s="4">
        <v>19.463000000000001</v>
      </c>
      <c r="H55" s="4">
        <v>37.200000000000003</v>
      </c>
      <c r="I55" s="4">
        <v>18.646000000000001</v>
      </c>
      <c r="J55" s="4">
        <v>29.905000000000001</v>
      </c>
      <c r="K55" s="4">
        <v>69.570999999999998</v>
      </c>
      <c r="L55" s="4">
        <v>38.593000000000004</v>
      </c>
      <c r="M55" s="4">
        <v>76.625</v>
      </c>
      <c r="N55" s="4">
        <v>42.097000000000001</v>
      </c>
      <c r="O55" s="4">
        <v>38.146000000000001</v>
      </c>
      <c r="P55" s="4">
        <v>26.626999999999999</v>
      </c>
      <c r="Q55" s="4">
        <v>92.238</v>
      </c>
      <c r="R55" s="4">
        <v>15.689</v>
      </c>
      <c r="S55" s="4">
        <v>77.512</v>
      </c>
      <c r="T55" s="4">
        <v>8.81</v>
      </c>
      <c r="U55" s="4">
        <v>11.648</v>
      </c>
      <c r="V55" s="4">
        <v>23.844000000000001</v>
      </c>
      <c r="W55" s="4">
        <v>43.552999999999997</v>
      </c>
      <c r="X55" s="4">
        <v>36.896999999999998</v>
      </c>
      <c r="Y55" s="4">
        <v>28.565999999999999</v>
      </c>
      <c r="Z55" s="4">
        <v>36.622999999999998</v>
      </c>
      <c r="AA55" s="4">
        <v>30.327000000000002</v>
      </c>
      <c r="AB55" s="4">
        <v>35.405000000000001</v>
      </c>
      <c r="AC55" s="4">
        <v>11.106</v>
      </c>
      <c r="AD55" s="4">
        <v>42.289000000000001</v>
      </c>
      <c r="AE55">
        <v>15.475</v>
      </c>
      <c r="AF55" s="4">
        <v>20.234000000000002</v>
      </c>
      <c r="AG55" s="4">
        <v>78.546999999999997</v>
      </c>
      <c r="AH55" s="4">
        <v>15.036</v>
      </c>
      <c r="AI55" s="4">
        <v>10.173</v>
      </c>
      <c r="AJ55" s="4">
        <v>26.655999999999999</v>
      </c>
      <c r="AK55" s="4">
        <v>83.013999999999996</v>
      </c>
      <c r="AL55" s="4">
        <v>17.510000000000002</v>
      </c>
      <c r="AM55" s="4">
        <v>44.192999999999998</v>
      </c>
    </row>
    <row r="56" spans="1:1005" ht="15" x14ac:dyDescent="0.25">
      <c r="A56" s="54">
        <v>45566</v>
      </c>
      <c r="B56" s="4"/>
      <c r="C56" s="4"/>
      <c r="D56" s="4">
        <v>40.24</v>
      </c>
      <c r="E56" s="4">
        <v>110.916</v>
      </c>
      <c r="F56" s="4">
        <v>89.766999999999996</v>
      </c>
      <c r="G56" s="4">
        <v>20.863</v>
      </c>
      <c r="H56" s="4">
        <v>33.152000000000001</v>
      </c>
      <c r="I56" s="4">
        <v>35.058</v>
      </c>
      <c r="J56" s="4">
        <v>50.177999999999997</v>
      </c>
      <c r="K56" s="4">
        <v>22.922000000000001</v>
      </c>
      <c r="L56" s="4">
        <v>20.204000000000001</v>
      </c>
      <c r="M56" s="4">
        <v>33.281999999999996</v>
      </c>
      <c r="N56" s="4">
        <v>31.856999999999999</v>
      </c>
      <c r="O56" s="4">
        <v>35.523000000000003</v>
      </c>
      <c r="P56" s="4">
        <v>29.683</v>
      </c>
      <c r="Q56" s="4">
        <v>81.209999999999994</v>
      </c>
      <c r="R56" s="4">
        <v>45.991999999999997</v>
      </c>
      <c r="S56" s="4">
        <v>27.553999999999998</v>
      </c>
      <c r="T56" s="4">
        <v>32.481999999999999</v>
      </c>
      <c r="U56" s="4">
        <v>15.102</v>
      </c>
      <c r="V56" s="4">
        <v>22.82</v>
      </c>
      <c r="W56" s="4">
        <v>19.658999999999999</v>
      </c>
      <c r="X56" s="4">
        <v>43.74</v>
      </c>
      <c r="Y56" s="4">
        <v>75.549000000000007</v>
      </c>
      <c r="Z56" s="4">
        <v>127.202</v>
      </c>
      <c r="AA56" s="4">
        <v>39.875999999999998</v>
      </c>
      <c r="AB56" s="4">
        <v>28.866</v>
      </c>
      <c r="AC56" s="4">
        <v>23.088000000000001</v>
      </c>
      <c r="AD56" s="4">
        <v>32.72</v>
      </c>
      <c r="AE56">
        <v>57.24</v>
      </c>
      <c r="AF56" s="4">
        <v>15.928000000000001</v>
      </c>
      <c r="AG56" s="4">
        <v>42.911999999999999</v>
      </c>
      <c r="AH56" s="4">
        <v>43.55</v>
      </c>
      <c r="AI56" s="4">
        <v>12.959</v>
      </c>
      <c r="AJ56" s="4">
        <v>63.878</v>
      </c>
      <c r="AK56" s="4">
        <v>47.356000000000002</v>
      </c>
      <c r="AL56" s="4">
        <v>54.731000000000002</v>
      </c>
      <c r="AM56" s="4">
        <v>70.622</v>
      </c>
    </row>
    <row r="57" spans="1:1005" ht="15" x14ac:dyDescent="0.25">
      <c r="A57" s="54">
        <v>45597</v>
      </c>
      <c r="B57" s="4"/>
      <c r="C57" s="4"/>
      <c r="D57" s="4">
        <v>31.13</v>
      </c>
      <c r="E57" s="4">
        <v>54.085000000000001</v>
      </c>
      <c r="F57" s="4">
        <v>73.957999999999998</v>
      </c>
      <c r="G57" s="4">
        <v>49.363999999999997</v>
      </c>
      <c r="H57" s="4">
        <v>28.77</v>
      </c>
      <c r="I57" s="4">
        <v>22.585999999999999</v>
      </c>
      <c r="J57" s="4">
        <v>40.661999999999999</v>
      </c>
      <c r="K57" s="4">
        <v>38.192</v>
      </c>
      <c r="L57" s="4">
        <v>26.867000000000001</v>
      </c>
      <c r="M57" s="4">
        <v>33.1</v>
      </c>
      <c r="N57" s="4">
        <v>46.314999999999998</v>
      </c>
      <c r="O57" s="4">
        <v>28.373999999999999</v>
      </c>
      <c r="P57" s="4">
        <v>31.417999999999999</v>
      </c>
      <c r="Q57" s="4">
        <v>42.951000000000001</v>
      </c>
      <c r="R57" s="4">
        <v>63.656999999999996</v>
      </c>
      <c r="S57" s="4">
        <v>24.029</v>
      </c>
      <c r="T57" s="4">
        <v>27.137</v>
      </c>
      <c r="U57" s="4">
        <v>21.302</v>
      </c>
      <c r="V57" s="4">
        <v>25.149000000000001</v>
      </c>
      <c r="W57" s="4">
        <v>23.341999999999999</v>
      </c>
      <c r="X57" s="4">
        <v>40.823999999999998</v>
      </c>
      <c r="Y57" s="4">
        <v>39.381</v>
      </c>
      <c r="Z57" s="4">
        <v>47.536000000000001</v>
      </c>
      <c r="AA57" s="4">
        <v>22.638000000000002</v>
      </c>
      <c r="AB57" s="4">
        <v>31.483000000000001</v>
      </c>
      <c r="AC57" s="4">
        <v>24.026</v>
      </c>
      <c r="AD57" s="4">
        <v>25.994</v>
      </c>
      <c r="AE57">
        <v>32.506999999999998</v>
      </c>
      <c r="AF57" s="4">
        <v>16.077999999999999</v>
      </c>
      <c r="AG57" s="4">
        <v>28.757000000000001</v>
      </c>
      <c r="AH57" s="4">
        <v>24.68</v>
      </c>
      <c r="AI57" s="4">
        <v>21.33</v>
      </c>
      <c r="AJ57" s="4">
        <v>30.986000000000001</v>
      </c>
      <c r="AK57" s="4">
        <v>38.511000000000003</v>
      </c>
      <c r="AL57" s="4">
        <v>31.021000000000001</v>
      </c>
      <c r="AM57" s="4">
        <v>42.122999999999998</v>
      </c>
    </row>
    <row r="58" spans="1:1005" ht="15" x14ac:dyDescent="0.25">
      <c r="A58" s="54">
        <v>45627</v>
      </c>
      <c r="B58" s="4"/>
      <c r="C58" s="4"/>
      <c r="D58" s="4">
        <v>25.07</v>
      </c>
      <c r="E58" s="4">
        <v>36.256</v>
      </c>
      <c r="F58" s="4">
        <v>39.731000000000002</v>
      </c>
      <c r="G58" s="4">
        <v>27.702999999999999</v>
      </c>
      <c r="H58" s="4">
        <v>22.350999999999999</v>
      </c>
      <c r="I58" s="4">
        <v>18.626000000000001</v>
      </c>
      <c r="J58" s="4">
        <v>24.231000000000002</v>
      </c>
      <c r="K58" s="4">
        <v>25.195</v>
      </c>
      <c r="L58" s="4">
        <v>22.863</v>
      </c>
      <c r="M58" s="4">
        <v>29.010999999999999</v>
      </c>
      <c r="N58" s="4">
        <v>31.462</v>
      </c>
      <c r="O58" s="4">
        <v>25.727</v>
      </c>
      <c r="P58" s="4">
        <v>29.143999999999998</v>
      </c>
      <c r="Q58" s="4">
        <v>30.15</v>
      </c>
      <c r="R58" s="4">
        <v>41.2</v>
      </c>
      <c r="S58" s="4">
        <v>22.163</v>
      </c>
      <c r="T58" s="4">
        <v>18.456</v>
      </c>
      <c r="U58" s="4">
        <v>20.834</v>
      </c>
      <c r="V58" s="4">
        <v>14.523</v>
      </c>
      <c r="W58" s="4">
        <v>21.646000000000001</v>
      </c>
      <c r="X58" s="4">
        <v>26.692</v>
      </c>
      <c r="Y58" s="4">
        <v>27.42</v>
      </c>
      <c r="Z58" s="4">
        <v>26.638000000000002</v>
      </c>
      <c r="AA58" s="4">
        <v>47.886000000000003</v>
      </c>
      <c r="AB58" s="4">
        <v>26.821999999999999</v>
      </c>
      <c r="AC58" s="4">
        <v>19.472000000000001</v>
      </c>
      <c r="AD58" s="4">
        <v>29.218</v>
      </c>
      <c r="AE58">
        <v>23.538</v>
      </c>
      <c r="AF58" s="4">
        <v>15.456</v>
      </c>
      <c r="AG58" s="4">
        <v>20.202000000000002</v>
      </c>
      <c r="AH58" s="4">
        <v>20.300999999999998</v>
      </c>
      <c r="AI58" s="4">
        <v>21.172000000000001</v>
      </c>
      <c r="AJ58" s="4">
        <v>18.114000000000001</v>
      </c>
      <c r="AK58" s="4">
        <v>29.420999999999999</v>
      </c>
      <c r="AL58" s="4">
        <v>26.17</v>
      </c>
      <c r="AM58" s="4">
        <v>43.088000000000001</v>
      </c>
    </row>
    <row r="59" spans="1:1005" ht="15" x14ac:dyDescent="0.25">
      <c r="A59" s="54">
        <v>45658</v>
      </c>
      <c r="B59" s="4"/>
      <c r="C59" s="4"/>
      <c r="D59" s="4">
        <v>21.92</v>
      </c>
      <c r="E59" s="4">
        <v>32.942</v>
      </c>
      <c r="F59" s="4">
        <v>29.414999999999999</v>
      </c>
      <c r="G59" s="4">
        <v>21.207999999999998</v>
      </c>
      <c r="H59" s="4">
        <v>19.547999999999998</v>
      </c>
      <c r="I59" s="4">
        <v>17.367999999999999</v>
      </c>
      <c r="J59" s="4">
        <v>18.082000000000001</v>
      </c>
      <c r="K59" s="4">
        <v>19.981999999999999</v>
      </c>
      <c r="L59" s="4">
        <v>26.908000000000001</v>
      </c>
      <c r="M59" s="4">
        <v>25.26</v>
      </c>
      <c r="N59" s="4">
        <v>24.738</v>
      </c>
      <c r="O59" s="4">
        <v>23.86</v>
      </c>
      <c r="P59" s="4">
        <v>23.710999999999999</v>
      </c>
      <c r="Q59" s="4">
        <v>27.456</v>
      </c>
      <c r="R59" s="4">
        <v>25.766999999999999</v>
      </c>
      <c r="S59" s="4">
        <v>23.207999999999998</v>
      </c>
      <c r="T59" s="4">
        <v>17.245000000000001</v>
      </c>
      <c r="U59" s="4">
        <v>18.859000000000002</v>
      </c>
      <c r="V59" s="4">
        <v>12.414</v>
      </c>
      <c r="W59" s="4">
        <v>17.478999999999999</v>
      </c>
      <c r="X59" s="4">
        <v>53.454999999999998</v>
      </c>
      <c r="Y59" s="4">
        <v>24.116</v>
      </c>
      <c r="Z59" s="4">
        <v>22.706</v>
      </c>
      <c r="AA59" s="4">
        <v>33.029000000000003</v>
      </c>
      <c r="AB59" s="4">
        <v>25.786000000000001</v>
      </c>
      <c r="AC59" s="4">
        <v>18.581</v>
      </c>
      <c r="AD59" s="4">
        <v>22.219000000000001</v>
      </c>
      <c r="AE59">
        <v>23.89</v>
      </c>
      <c r="AF59" s="4">
        <v>20.439</v>
      </c>
      <c r="AG59" s="4">
        <v>16.486999999999998</v>
      </c>
      <c r="AH59" s="4">
        <v>20.042999999999999</v>
      </c>
      <c r="AI59" s="4">
        <v>17.852</v>
      </c>
      <c r="AJ59" s="4">
        <v>15.39</v>
      </c>
      <c r="AK59" s="4">
        <v>25.93</v>
      </c>
      <c r="AL59" s="4">
        <v>22.065999999999999</v>
      </c>
      <c r="AM59" s="4">
        <v>42.779000000000003</v>
      </c>
    </row>
    <row r="60" spans="1:1005" ht="15" x14ac:dyDescent="0.25">
      <c r="A60" s="54">
        <v>45689</v>
      </c>
      <c r="B60" s="4"/>
      <c r="C60" s="4"/>
      <c r="D60" s="4">
        <v>30.25</v>
      </c>
      <c r="E60" s="4">
        <v>62.99</v>
      </c>
      <c r="F60" s="4">
        <v>47.039000000000001</v>
      </c>
      <c r="G60" s="4">
        <v>22.579000000000001</v>
      </c>
      <c r="H60" s="4">
        <v>24.568999999999999</v>
      </c>
      <c r="I60" s="4">
        <v>16.495999999999999</v>
      </c>
      <c r="J60" s="4">
        <v>25.13</v>
      </c>
      <c r="K60" s="4">
        <v>29.472999999999999</v>
      </c>
      <c r="L60" s="4">
        <v>32.408999999999999</v>
      </c>
      <c r="M60" s="4">
        <v>30.071000000000002</v>
      </c>
      <c r="N60" s="4">
        <v>52.715000000000003</v>
      </c>
      <c r="O60" s="4">
        <v>33.677999999999997</v>
      </c>
      <c r="P60" s="4">
        <v>25.855</v>
      </c>
      <c r="Q60" s="4">
        <v>27.847999999999999</v>
      </c>
      <c r="R60" s="4">
        <v>29.898</v>
      </c>
      <c r="S60" s="4">
        <v>22.268999999999998</v>
      </c>
      <c r="T60" s="4">
        <v>21.154</v>
      </c>
      <c r="U60" s="4">
        <v>16.84</v>
      </c>
      <c r="V60" s="4">
        <v>15.483000000000001</v>
      </c>
      <c r="W60" s="4">
        <v>19.440000000000001</v>
      </c>
      <c r="X60" s="4">
        <v>85.754999999999995</v>
      </c>
      <c r="Y60" s="4">
        <v>20.968</v>
      </c>
      <c r="Z60" s="4">
        <v>41.75</v>
      </c>
      <c r="AA60" s="4">
        <v>24.6</v>
      </c>
      <c r="AB60" s="4">
        <v>36.079000000000001</v>
      </c>
      <c r="AC60" s="4">
        <v>16.263999999999999</v>
      </c>
      <c r="AD60" s="4">
        <v>25.893000000000001</v>
      </c>
      <c r="AE60">
        <v>25.468</v>
      </c>
      <c r="AF60" s="4">
        <v>19.411999999999999</v>
      </c>
      <c r="AG60" s="4">
        <v>22.905000000000001</v>
      </c>
      <c r="AH60" s="4">
        <v>31.042000000000002</v>
      </c>
      <c r="AI60" s="4">
        <v>14.738</v>
      </c>
      <c r="AJ60" s="4">
        <v>16.055</v>
      </c>
      <c r="AK60" s="4">
        <v>27.643999999999998</v>
      </c>
      <c r="AL60" s="4">
        <v>23.734999999999999</v>
      </c>
      <c r="AM60" s="4">
        <v>40.332999999999998</v>
      </c>
    </row>
    <row r="61" spans="1:1005" ht="15" x14ac:dyDescent="0.25">
      <c r="A61" s="54">
        <v>45717</v>
      </c>
      <c r="B61" s="4"/>
      <c r="C61" s="4"/>
      <c r="D61" s="4">
        <v>92.34</v>
      </c>
      <c r="E61" s="4">
        <v>144.16300000000001</v>
      </c>
      <c r="F61" s="4">
        <v>120.627</v>
      </c>
      <c r="G61" s="4">
        <v>60.68</v>
      </c>
      <c r="H61" s="4">
        <v>94.564999999999998</v>
      </c>
      <c r="I61" s="4">
        <v>41.448999999999998</v>
      </c>
      <c r="J61" s="4">
        <v>64.572999999999993</v>
      </c>
      <c r="K61" s="4">
        <v>89.712000000000003</v>
      </c>
      <c r="L61" s="4">
        <v>174.28299999999999</v>
      </c>
      <c r="M61" s="4">
        <v>75.424000000000007</v>
      </c>
      <c r="N61" s="4">
        <v>221.53</v>
      </c>
      <c r="O61" s="4">
        <v>44.564</v>
      </c>
      <c r="P61" s="4">
        <v>156.07900000000001</v>
      </c>
      <c r="Q61" s="4">
        <v>72.900999999999996</v>
      </c>
      <c r="R61" s="4">
        <v>54.781999999999996</v>
      </c>
      <c r="S61" s="4">
        <v>44.866</v>
      </c>
      <c r="T61" s="4">
        <v>71.869</v>
      </c>
      <c r="U61" s="4">
        <v>26.370999999999999</v>
      </c>
      <c r="V61" s="4">
        <v>43.154000000000003</v>
      </c>
      <c r="W61" s="4">
        <v>93.56</v>
      </c>
      <c r="X61" s="4">
        <v>144.16800000000001</v>
      </c>
      <c r="Y61" s="4">
        <v>41.302999999999997</v>
      </c>
      <c r="Z61" s="4">
        <v>131.90899999999999</v>
      </c>
      <c r="AA61" s="4">
        <v>108.23099999999999</v>
      </c>
      <c r="AB61" s="4">
        <v>74.644000000000005</v>
      </c>
      <c r="AC61" s="4">
        <v>55.207999999999998</v>
      </c>
      <c r="AD61" s="4">
        <v>57.786999999999999</v>
      </c>
      <c r="AE61">
        <v>67.766000000000005</v>
      </c>
      <c r="AF61" s="4">
        <v>38.064</v>
      </c>
      <c r="AG61" s="4">
        <v>55.844999999999999</v>
      </c>
      <c r="AH61" s="4">
        <v>63.078000000000003</v>
      </c>
      <c r="AI61" s="4">
        <v>29.734000000000002</v>
      </c>
      <c r="AJ61" s="4">
        <v>74.950999999999993</v>
      </c>
      <c r="AK61" s="4">
        <v>75.867000000000004</v>
      </c>
      <c r="AL61" s="4">
        <v>77.352999999999994</v>
      </c>
      <c r="AM61" s="4">
        <v>192.17699999999999</v>
      </c>
    </row>
    <row r="62" spans="1:1005" ht="15" x14ac:dyDescent="0.25">
      <c r="A62" s="54">
        <v>45748</v>
      </c>
      <c r="B62" s="4"/>
      <c r="C62" s="4"/>
      <c r="D62" s="4">
        <v>170.42</v>
      </c>
      <c r="E62" s="4">
        <v>312.49299999999999</v>
      </c>
      <c r="F62" s="4">
        <v>234.51300000000001</v>
      </c>
      <c r="G62" s="4">
        <v>95.984999999999999</v>
      </c>
      <c r="H62" s="4">
        <v>209.476</v>
      </c>
      <c r="I62" s="4">
        <v>115.977</v>
      </c>
      <c r="J62" s="4">
        <v>118.621</v>
      </c>
      <c r="K62" s="4">
        <v>226.65</v>
      </c>
      <c r="L62" s="4">
        <v>287.58</v>
      </c>
      <c r="M62" s="4">
        <v>173.636</v>
      </c>
      <c r="N62" s="4">
        <v>181.90600000000001</v>
      </c>
      <c r="O62" s="4">
        <v>77.873000000000005</v>
      </c>
      <c r="P62" s="4">
        <v>198.85</v>
      </c>
      <c r="Q62" s="4">
        <v>133.501</v>
      </c>
      <c r="R62" s="4">
        <v>109.90300000000001</v>
      </c>
      <c r="S62" s="4">
        <v>118.217</v>
      </c>
      <c r="T62" s="4">
        <v>185.64</v>
      </c>
      <c r="U62" s="4">
        <v>44.668999999999997</v>
      </c>
      <c r="V62" s="4">
        <v>56.219000000000001</v>
      </c>
      <c r="W62" s="4">
        <v>191.44499999999999</v>
      </c>
      <c r="X62" s="4">
        <v>262.76100000000002</v>
      </c>
      <c r="Y62" s="4">
        <v>139.38200000000001</v>
      </c>
      <c r="Z62" s="4">
        <v>137.79400000000001</v>
      </c>
      <c r="AA62" s="4">
        <v>271.089</v>
      </c>
      <c r="AB62" s="4">
        <v>119.11199999999999</v>
      </c>
      <c r="AC62" s="4">
        <v>194.92400000000001</v>
      </c>
      <c r="AD62" s="4">
        <v>120.322</v>
      </c>
      <c r="AE62">
        <v>142.768</v>
      </c>
      <c r="AF62" s="4">
        <v>51.334000000000003</v>
      </c>
      <c r="AG62" s="4">
        <v>101.688</v>
      </c>
      <c r="AH62" s="4">
        <v>56.886000000000003</v>
      </c>
      <c r="AI62" s="4">
        <v>63.776000000000003</v>
      </c>
      <c r="AJ62" s="4">
        <v>114.32</v>
      </c>
      <c r="AK62" s="4">
        <v>135.78800000000001</v>
      </c>
      <c r="AL62" s="4">
        <v>138.91300000000001</v>
      </c>
      <c r="AM62" s="4">
        <v>294.73700000000002</v>
      </c>
    </row>
    <row r="63" spans="1:1005" ht="15" x14ac:dyDescent="0.25">
      <c r="A63" s="54">
        <v>45778</v>
      </c>
      <c r="B63" s="4"/>
      <c r="C63" s="4"/>
      <c r="D63" s="4">
        <v>277.11</v>
      </c>
      <c r="E63" s="4">
        <v>322.387</v>
      </c>
      <c r="F63" s="4">
        <v>358.084</v>
      </c>
      <c r="G63" s="4">
        <v>141.239</v>
      </c>
      <c r="H63" s="4">
        <v>232.703</v>
      </c>
      <c r="I63" s="4">
        <v>203.709</v>
      </c>
      <c r="J63" s="4">
        <v>221.73099999999999</v>
      </c>
      <c r="K63" s="4">
        <v>309.34199999999998</v>
      </c>
      <c r="L63" s="4">
        <v>436.53699999999998</v>
      </c>
      <c r="M63" s="4">
        <v>291.06200000000001</v>
      </c>
      <c r="N63" s="4">
        <v>322.649</v>
      </c>
      <c r="O63" s="4">
        <v>182.70500000000001</v>
      </c>
      <c r="P63" s="4">
        <v>385.66</v>
      </c>
      <c r="Q63" s="4">
        <v>274.53899999999999</v>
      </c>
      <c r="R63" s="4">
        <v>269.87200000000001</v>
      </c>
      <c r="S63" s="4">
        <v>166.333</v>
      </c>
      <c r="T63" s="4">
        <v>420.38200000000001</v>
      </c>
      <c r="U63" s="4">
        <v>51.317</v>
      </c>
      <c r="V63" s="4">
        <v>140.56299999999999</v>
      </c>
      <c r="W63" s="4">
        <v>272.87900000000002</v>
      </c>
      <c r="X63" s="4">
        <v>497.82299999999998</v>
      </c>
      <c r="Y63" s="4">
        <v>205.92</v>
      </c>
      <c r="Z63" s="4">
        <v>273.82600000000002</v>
      </c>
      <c r="AA63" s="4">
        <v>349.983</v>
      </c>
      <c r="AB63" s="4">
        <v>355.77</v>
      </c>
      <c r="AC63" s="4">
        <v>181.71600000000001</v>
      </c>
      <c r="AD63" s="4">
        <v>176.44</v>
      </c>
      <c r="AE63">
        <v>188.851</v>
      </c>
      <c r="AF63" s="4">
        <v>91.293999999999997</v>
      </c>
      <c r="AG63" s="4">
        <v>175.24799999999999</v>
      </c>
      <c r="AH63" s="4">
        <v>155.82</v>
      </c>
      <c r="AI63" s="4">
        <v>133.60599999999999</v>
      </c>
      <c r="AJ63" s="4">
        <v>270.31400000000002</v>
      </c>
      <c r="AK63" s="4">
        <v>275.24700000000001</v>
      </c>
      <c r="AL63" s="4">
        <v>373.34399999999999</v>
      </c>
      <c r="AM63" s="4">
        <v>479.39100000000002</v>
      </c>
    </row>
    <row r="64" spans="1:1005" ht="15" x14ac:dyDescent="0.25">
      <c r="A64" s="54">
        <v>45809</v>
      </c>
      <c r="B64" s="4"/>
      <c r="C64" s="4"/>
      <c r="D64" s="4">
        <v>223.57</v>
      </c>
      <c r="E64" s="4">
        <v>418.70400000000001</v>
      </c>
      <c r="F64" s="4">
        <v>320.26799999999997</v>
      </c>
      <c r="G64" s="4">
        <v>199.72399999999999</v>
      </c>
      <c r="H64" s="4">
        <v>139.44999999999999</v>
      </c>
      <c r="I64" s="4">
        <v>178.703</v>
      </c>
      <c r="J64" s="4">
        <v>314.45499999999998</v>
      </c>
      <c r="K64" s="4">
        <v>154.07900000000001</v>
      </c>
      <c r="L64" s="4">
        <v>377.697</v>
      </c>
      <c r="M64" s="4">
        <v>202.54</v>
      </c>
      <c r="N64" s="4">
        <v>434.52600000000001</v>
      </c>
      <c r="O64" s="4">
        <v>52.177999999999997</v>
      </c>
      <c r="P64" s="4">
        <v>384.43799999999999</v>
      </c>
      <c r="Q64" s="4">
        <v>193.01900000000001</v>
      </c>
      <c r="R64" s="4">
        <v>319.52999999999997</v>
      </c>
      <c r="S64" s="4">
        <v>43.97</v>
      </c>
      <c r="T64" s="4">
        <v>178.56100000000001</v>
      </c>
      <c r="U64" s="4">
        <v>24.867999999999999</v>
      </c>
      <c r="V64" s="4">
        <v>96.590999999999994</v>
      </c>
      <c r="W64" s="4">
        <v>117.624</v>
      </c>
      <c r="X64" s="4">
        <v>398.22699999999998</v>
      </c>
      <c r="Y64" s="4">
        <v>61.665999999999997</v>
      </c>
      <c r="Z64" s="4">
        <v>147.626</v>
      </c>
      <c r="AA64" s="4">
        <v>338.51900000000001</v>
      </c>
      <c r="AB64" s="4">
        <v>161.011</v>
      </c>
      <c r="AC64" s="4">
        <v>210.92099999999999</v>
      </c>
      <c r="AD64" s="4">
        <v>245.68700000000001</v>
      </c>
      <c r="AE64">
        <v>59.542000000000002</v>
      </c>
      <c r="AF64" s="4">
        <v>76.855999999999995</v>
      </c>
      <c r="AG64" s="4">
        <v>172.60400000000001</v>
      </c>
      <c r="AH64" s="4">
        <v>211.12799999999999</v>
      </c>
      <c r="AI64" s="4">
        <v>113.49</v>
      </c>
      <c r="AJ64" s="4">
        <v>278.35899999999998</v>
      </c>
      <c r="AK64" s="4">
        <v>400.73500000000001</v>
      </c>
      <c r="AL64" s="4">
        <v>319.21499999999997</v>
      </c>
      <c r="AM64" s="4">
        <v>319.21499999999997</v>
      </c>
      <c r="ALQ64" s="4" t="e">
        <v>#N/A</v>
      </c>
    </row>
    <row r="65" spans="1:1005" ht="15" x14ac:dyDescent="0.25">
      <c r="A65" s="54">
        <v>45839</v>
      </c>
      <c r="B65" s="4"/>
      <c r="C65" s="4"/>
      <c r="D65" s="4">
        <v>65.989999999999995</v>
      </c>
      <c r="E65" s="4">
        <v>158.565</v>
      </c>
      <c r="F65" s="4">
        <v>69.962999999999994</v>
      </c>
      <c r="G65" s="4">
        <v>40.362000000000002</v>
      </c>
      <c r="H65" s="4">
        <v>22.5</v>
      </c>
      <c r="I65" s="4">
        <v>58.597000000000001</v>
      </c>
      <c r="J65" s="4">
        <v>97.992000000000004</v>
      </c>
      <c r="K65" s="4">
        <v>44.122</v>
      </c>
      <c r="L65" s="4">
        <v>87.27</v>
      </c>
      <c r="M65" s="4">
        <v>25.800999999999998</v>
      </c>
      <c r="N65" s="4">
        <v>255.898</v>
      </c>
      <c r="O65" s="4">
        <v>8.6539999999999999</v>
      </c>
      <c r="P65" s="4">
        <v>74.864999999999995</v>
      </c>
      <c r="Q65" s="4">
        <v>62.86</v>
      </c>
      <c r="R65" s="4">
        <v>143.947</v>
      </c>
      <c r="S65" s="4">
        <v>0</v>
      </c>
      <c r="T65" s="4">
        <v>22.620999999999999</v>
      </c>
      <c r="U65" s="4">
        <v>17.582999999999998</v>
      </c>
      <c r="V65" s="4">
        <v>3.6080000000000001</v>
      </c>
      <c r="W65" s="4">
        <v>15.965999999999999</v>
      </c>
      <c r="X65" s="4">
        <v>102.97199999999999</v>
      </c>
      <c r="Y65" s="4">
        <v>27.588000000000001</v>
      </c>
      <c r="Z65" s="4">
        <v>22.9</v>
      </c>
      <c r="AA65" s="4">
        <v>72.078000000000003</v>
      </c>
      <c r="AB65" s="4">
        <v>25.849</v>
      </c>
      <c r="AC65" s="4">
        <v>31.111000000000001</v>
      </c>
      <c r="AD65" s="4">
        <v>46.716999999999999</v>
      </c>
      <c r="AE65">
        <v>11.473000000000001</v>
      </c>
      <c r="AF65" s="4">
        <v>31.823</v>
      </c>
      <c r="AG65" s="4">
        <v>18.058</v>
      </c>
      <c r="AH65" s="4">
        <v>37.584000000000003</v>
      </c>
      <c r="AI65" s="4">
        <v>38.462000000000003</v>
      </c>
      <c r="AJ65" s="4">
        <v>101.208</v>
      </c>
      <c r="AK65" s="4">
        <v>188.452</v>
      </c>
      <c r="AL65" s="4">
        <v>78.963999999999999</v>
      </c>
      <c r="AM65" s="4">
        <v>78.963999999999999</v>
      </c>
      <c r="ALQ65" s="4" t="e">
        <v>#N/A</v>
      </c>
    </row>
    <row r="66" spans="1:1005" ht="15" x14ac:dyDescent="0.25">
      <c r="A66" s="54">
        <v>45870</v>
      </c>
      <c r="B66" s="4"/>
      <c r="C66" s="4"/>
      <c r="D66" s="4">
        <v>45.09</v>
      </c>
      <c r="E66" s="4">
        <v>35.36</v>
      </c>
      <c r="F66" s="4">
        <v>36.686</v>
      </c>
      <c r="G66" s="4">
        <v>57.368000000000002</v>
      </c>
      <c r="H66" s="4">
        <v>27.31</v>
      </c>
      <c r="I66" s="4">
        <v>36.040999999999997</v>
      </c>
      <c r="J66" s="4">
        <v>40.241</v>
      </c>
      <c r="K66" s="4">
        <v>54.014000000000003</v>
      </c>
      <c r="L66" s="4">
        <v>76.269000000000005</v>
      </c>
      <c r="M66" s="4">
        <v>20.655000000000001</v>
      </c>
      <c r="N66" s="4">
        <v>73.444999999999993</v>
      </c>
      <c r="O66" s="4">
        <v>4.0679999999999996</v>
      </c>
      <c r="P66" s="4">
        <v>63.110999999999997</v>
      </c>
      <c r="Q66" s="4">
        <v>26.928999999999998</v>
      </c>
      <c r="R66" s="4">
        <v>123.88</v>
      </c>
      <c r="S66" s="4">
        <v>2.5590000000000002</v>
      </c>
      <c r="T66" s="4">
        <v>40.582999999999998</v>
      </c>
      <c r="U66" s="4">
        <v>16.068999999999999</v>
      </c>
      <c r="V66" s="4">
        <v>21.727</v>
      </c>
      <c r="W66" s="4">
        <v>4.9619999999999997</v>
      </c>
      <c r="X66" s="4">
        <v>34.707999999999998</v>
      </c>
      <c r="Y66" s="4">
        <v>37.439</v>
      </c>
      <c r="Z66" s="4">
        <v>39.686</v>
      </c>
      <c r="AA66" s="4">
        <v>29.827000000000002</v>
      </c>
      <c r="AB66" s="4">
        <v>6.2130000000000001</v>
      </c>
      <c r="AC66" s="4">
        <v>37.46</v>
      </c>
      <c r="AD66" s="4">
        <v>15.683999999999999</v>
      </c>
      <c r="AE66">
        <v>18.154</v>
      </c>
      <c r="AF66" s="4">
        <v>31.28</v>
      </c>
      <c r="AG66" s="4">
        <v>12.438000000000001</v>
      </c>
      <c r="AH66" s="4">
        <v>8.6020000000000003</v>
      </c>
      <c r="AI66" s="4">
        <v>26.047999999999998</v>
      </c>
      <c r="AJ66" s="4">
        <v>64.805000000000007</v>
      </c>
      <c r="AK66" s="4">
        <v>55.298000000000002</v>
      </c>
      <c r="AL66" s="4">
        <v>66.272000000000006</v>
      </c>
      <c r="AM66" s="4">
        <v>66.272000000000006</v>
      </c>
      <c r="ALQ66" s="4" t="e">
        <v>#N/A</v>
      </c>
    </row>
    <row r="67" spans="1:1005" ht="15" x14ac:dyDescent="0.25">
      <c r="A67" s="54">
        <v>45901</v>
      </c>
      <c r="B67" s="4"/>
      <c r="C67" s="4"/>
      <c r="D67" s="4">
        <v>43.19</v>
      </c>
      <c r="E67" s="4">
        <v>57.750999999999998</v>
      </c>
      <c r="F67" s="4">
        <v>19.463000000000001</v>
      </c>
      <c r="G67" s="4">
        <v>37.200000000000003</v>
      </c>
      <c r="H67" s="4">
        <v>18.646000000000001</v>
      </c>
      <c r="I67" s="4">
        <v>29.905000000000001</v>
      </c>
      <c r="J67" s="4">
        <v>69.570999999999998</v>
      </c>
      <c r="K67" s="4">
        <v>38.593000000000004</v>
      </c>
      <c r="L67" s="4">
        <v>76.625</v>
      </c>
      <c r="M67" s="4">
        <v>42.097000000000001</v>
      </c>
      <c r="N67" s="4">
        <v>38.146000000000001</v>
      </c>
      <c r="O67" s="4">
        <v>26.626999999999999</v>
      </c>
      <c r="P67" s="4">
        <v>92.238</v>
      </c>
      <c r="Q67" s="4">
        <v>15.689</v>
      </c>
      <c r="R67" s="4">
        <v>77.512</v>
      </c>
      <c r="S67" s="4">
        <v>8.81</v>
      </c>
      <c r="T67" s="4">
        <v>11.648</v>
      </c>
      <c r="U67" s="4">
        <v>23.844000000000001</v>
      </c>
      <c r="V67" s="4">
        <v>43.552999999999997</v>
      </c>
      <c r="W67" s="4">
        <v>36.896999999999998</v>
      </c>
      <c r="X67" s="4">
        <v>28.565999999999999</v>
      </c>
      <c r="Y67" s="4">
        <v>36.622999999999998</v>
      </c>
      <c r="Z67" s="4">
        <v>30.327000000000002</v>
      </c>
      <c r="AA67" s="4">
        <v>35.405000000000001</v>
      </c>
      <c r="AB67" s="4">
        <v>11.106</v>
      </c>
      <c r="AC67" s="4">
        <v>42.289000000000001</v>
      </c>
      <c r="AD67" s="4">
        <v>15.475</v>
      </c>
      <c r="AE67">
        <v>20.234000000000002</v>
      </c>
      <c r="AF67" s="4">
        <v>78.546999999999997</v>
      </c>
      <c r="AG67" s="4">
        <v>15.036</v>
      </c>
      <c r="AH67" s="4">
        <v>10.173</v>
      </c>
      <c r="AI67" s="4">
        <v>26.655999999999999</v>
      </c>
      <c r="AJ67" s="4">
        <v>83.013999999999996</v>
      </c>
      <c r="AK67" s="4">
        <v>17.510000000000002</v>
      </c>
      <c r="AL67" s="4">
        <v>44.192999999999998</v>
      </c>
      <c r="AM67" s="4">
        <v>44.192999999999998</v>
      </c>
      <c r="ALQ67" s="4" t="e">
        <v>#N/A</v>
      </c>
    </row>
    <row r="68" spans="1:1005" ht="15" x14ac:dyDescent="0.25">
      <c r="A68" s="54"/>
      <c r="B68" s="4"/>
      <c r="C68" s="4"/>
      <c r="D68" s="4"/>
      <c r="ALQ68" s="4" t="e">
        <v>#N/A</v>
      </c>
    </row>
    <row r="69" spans="1:1005" ht="15" x14ac:dyDescent="0.25">
      <c r="A69" s="54"/>
      <c r="B69" s="4"/>
      <c r="C69" s="4"/>
      <c r="D69" s="4"/>
      <c r="ALQ69" s="4" t="e">
        <v>#N/A</v>
      </c>
    </row>
    <row r="70" spans="1:1005" ht="15" x14ac:dyDescent="0.25">
      <c r="A70" s="54"/>
      <c r="B70" s="4"/>
      <c r="C70" s="4"/>
      <c r="D70" s="4"/>
      <c r="ALQ70" s="4" t="e">
        <v>#N/A</v>
      </c>
    </row>
    <row r="71" spans="1:1005" ht="15" x14ac:dyDescent="0.25">
      <c r="A71" s="54"/>
      <c r="B71" s="4"/>
      <c r="C71" s="4"/>
      <c r="D71" s="4"/>
      <c r="ALQ71" s="4" t="e">
        <v>#N/A</v>
      </c>
    </row>
    <row r="72" spans="1:1005" ht="15" x14ac:dyDescent="0.25">
      <c r="A72" s="54"/>
      <c r="B72" s="4"/>
      <c r="C72" s="4"/>
      <c r="D72" s="4"/>
      <c r="ALQ72" s="4" t="e">
        <v>#N/A</v>
      </c>
    </row>
    <row r="73" spans="1:1005" ht="15" x14ac:dyDescent="0.25">
      <c r="A73" s="54"/>
      <c r="B73" s="4"/>
      <c r="C73" s="4"/>
      <c r="D73" s="4"/>
    </row>
    <row r="74" spans="1:1005" ht="15" x14ac:dyDescent="0.25">
      <c r="A74" s="54"/>
      <c r="B74" s="4"/>
      <c r="C74" s="4"/>
      <c r="D74" s="4"/>
    </row>
    <row r="75" spans="1:1005" ht="15" x14ac:dyDescent="0.25">
      <c r="A75" s="54"/>
      <c r="B75" s="4"/>
      <c r="C75" s="4"/>
      <c r="D75" s="4"/>
    </row>
    <row r="76" spans="1:1005" ht="15" x14ac:dyDescent="0.25">
      <c r="A76" s="54"/>
      <c r="B76" s="4"/>
      <c r="C76" s="4"/>
      <c r="D76" s="4"/>
    </row>
    <row r="77" spans="1:1005" ht="15" x14ac:dyDescent="0.25">
      <c r="A77" s="54"/>
      <c r="B77" s="4"/>
      <c r="C77" s="4"/>
      <c r="D77" s="4"/>
    </row>
    <row r="78" spans="1:1005" ht="15" x14ac:dyDescent="0.25">
      <c r="A78" s="54"/>
      <c r="B78" s="4"/>
      <c r="C78" s="4"/>
      <c r="D78" s="4"/>
    </row>
    <row r="79" spans="1:1005" ht="15" x14ac:dyDescent="0.25">
      <c r="A79" s="54"/>
      <c r="B79" s="4"/>
      <c r="C79" s="4"/>
      <c r="D79" s="4"/>
    </row>
    <row r="80" spans="1:1005" ht="15" x14ac:dyDescent="0.25">
      <c r="A80" s="54"/>
      <c r="B80" s="4"/>
      <c r="C80" s="4"/>
      <c r="D80" s="4"/>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CE599-58F2-4041-8161-3CA752596624}">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54" ht="15" x14ac:dyDescent="0.25">
      <c r="A1" s="55"/>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7"/>
      <c r="AJ1" s="57"/>
      <c r="AK1" s="57"/>
      <c r="AL1" s="57"/>
      <c r="AM1" s="57"/>
    </row>
    <row r="2" spans="1:54" s="5" customFormat="1" ht="15" x14ac:dyDescent="0.25">
      <c r="A2" s="55"/>
      <c r="B2" s="57" t="s">
        <v>0</v>
      </c>
      <c r="C2" s="57" t="s">
        <v>1</v>
      </c>
      <c r="D2" s="57" t="s">
        <v>2</v>
      </c>
      <c r="E2" s="57">
        <v>1981</v>
      </c>
      <c r="F2" s="57">
        <v>1982</v>
      </c>
      <c r="G2" s="57">
        <v>1983</v>
      </c>
      <c r="H2" s="57">
        <v>1984</v>
      </c>
      <c r="I2" s="57">
        <v>1985</v>
      </c>
      <c r="J2" s="57">
        <v>1986</v>
      </c>
      <c r="K2" s="57">
        <v>1987</v>
      </c>
      <c r="L2" s="57">
        <v>1988</v>
      </c>
      <c r="M2" s="57">
        <v>1989</v>
      </c>
      <c r="N2" s="57">
        <v>1990</v>
      </c>
      <c r="O2" s="57">
        <v>1991</v>
      </c>
      <c r="P2" s="57">
        <v>1992</v>
      </c>
      <c r="Q2" s="57">
        <v>1993</v>
      </c>
      <c r="R2" s="57">
        <v>1994</v>
      </c>
      <c r="S2" s="57">
        <v>1995</v>
      </c>
      <c r="T2" s="57">
        <v>1996</v>
      </c>
      <c r="U2" s="57">
        <v>1997</v>
      </c>
      <c r="V2" s="57">
        <v>1998</v>
      </c>
      <c r="W2" s="57">
        <v>1999</v>
      </c>
      <c r="X2" s="57">
        <v>2000</v>
      </c>
      <c r="Y2" s="57">
        <v>2001</v>
      </c>
      <c r="Z2" s="57">
        <v>2002</v>
      </c>
      <c r="AA2" s="57">
        <v>2003</v>
      </c>
      <c r="AB2" s="57">
        <v>2004</v>
      </c>
      <c r="AC2" s="57">
        <v>2005</v>
      </c>
      <c r="AD2" s="57">
        <v>2006</v>
      </c>
      <c r="AE2" s="58">
        <v>2007</v>
      </c>
      <c r="AF2" s="57">
        <v>2008</v>
      </c>
      <c r="AG2" s="57">
        <v>2009</v>
      </c>
      <c r="AH2" s="57">
        <v>2010</v>
      </c>
      <c r="AI2" s="57">
        <v>2011</v>
      </c>
      <c r="AJ2" s="57">
        <v>2012</v>
      </c>
      <c r="AK2" s="57">
        <v>2013</v>
      </c>
      <c r="AL2" s="57">
        <v>2014</v>
      </c>
      <c r="AM2" s="5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9"/>
      <c r="B3" s="60" t="s">
        <v>3</v>
      </c>
      <c r="C3" s="60" t="s">
        <v>4</v>
      </c>
      <c r="D3" s="60" t="s">
        <v>5</v>
      </c>
      <c r="E3" s="60" t="s">
        <v>6</v>
      </c>
      <c r="F3" s="60" t="s">
        <v>7</v>
      </c>
      <c r="G3" s="60" t="s">
        <v>8</v>
      </c>
      <c r="H3" s="60" t="s">
        <v>9</v>
      </c>
      <c r="I3" s="60" t="s">
        <v>10</v>
      </c>
      <c r="J3" s="60" t="s">
        <v>11</v>
      </c>
      <c r="K3" s="60" t="s">
        <v>12</v>
      </c>
      <c r="L3" s="60" t="s">
        <v>13</v>
      </c>
      <c r="M3" s="60" t="s">
        <v>14</v>
      </c>
      <c r="N3" s="60" t="s">
        <v>15</v>
      </c>
      <c r="O3" s="60" t="s">
        <v>16</v>
      </c>
      <c r="P3" s="60" t="s">
        <v>17</v>
      </c>
      <c r="Q3" s="60" t="s">
        <v>18</v>
      </c>
      <c r="R3" s="60" t="s">
        <v>19</v>
      </c>
      <c r="S3" s="60" t="s">
        <v>20</v>
      </c>
      <c r="T3" s="60" t="s">
        <v>21</v>
      </c>
      <c r="U3" s="60" t="s">
        <v>22</v>
      </c>
      <c r="V3" s="60" t="s">
        <v>23</v>
      </c>
      <c r="W3" s="60" t="s">
        <v>24</v>
      </c>
      <c r="X3" s="60" t="s">
        <v>25</v>
      </c>
      <c r="Y3" s="60" t="s">
        <v>26</v>
      </c>
      <c r="Z3" s="60" t="s">
        <v>27</v>
      </c>
      <c r="AA3" s="60" t="s">
        <v>28</v>
      </c>
      <c r="AB3" s="60" t="s">
        <v>29</v>
      </c>
      <c r="AC3" s="60" t="s">
        <v>30</v>
      </c>
      <c r="AD3" s="60" t="s">
        <v>31</v>
      </c>
      <c r="AE3" s="60" t="s">
        <v>32</v>
      </c>
      <c r="AF3" s="60" t="s">
        <v>33</v>
      </c>
      <c r="AG3" s="60" t="s">
        <v>34</v>
      </c>
      <c r="AH3" s="60" t="s">
        <v>35</v>
      </c>
      <c r="AI3" s="60" t="s">
        <v>36</v>
      </c>
      <c r="AJ3" s="60" t="s">
        <v>37</v>
      </c>
      <c r="AK3" s="60" t="s">
        <v>38</v>
      </c>
      <c r="AL3" s="60" t="s">
        <v>39</v>
      </c>
      <c r="AM3" s="60"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1">
        <v>43983</v>
      </c>
      <c r="B4" s="9"/>
      <c r="C4" s="9"/>
      <c r="D4">
        <v>27</v>
      </c>
      <c r="E4">
        <v>27.818999999999999</v>
      </c>
      <c r="F4">
        <v>24.129000000000001</v>
      </c>
      <c r="G4">
        <v>25.94</v>
      </c>
      <c r="H4" s="4">
        <v>34.929000000000002</v>
      </c>
      <c r="I4" s="4">
        <v>26.628</v>
      </c>
      <c r="J4" s="4">
        <v>28.963999999999999</v>
      </c>
      <c r="K4" s="4">
        <v>27.542999999999999</v>
      </c>
      <c r="L4" s="4">
        <v>27.646999999999998</v>
      </c>
      <c r="M4" s="4">
        <v>27</v>
      </c>
      <c r="N4" s="4">
        <v>27.565000000000001</v>
      </c>
      <c r="O4" s="4">
        <v>31.145</v>
      </c>
      <c r="P4" s="4">
        <v>26.835999999999999</v>
      </c>
      <c r="Q4" s="4">
        <v>28.003</v>
      </c>
      <c r="R4" s="4">
        <v>26.501999999999999</v>
      </c>
      <c r="S4" s="4">
        <v>26.606000000000002</v>
      </c>
      <c r="T4" s="4">
        <v>28.114000000000001</v>
      </c>
      <c r="U4" s="4">
        <v>29.89</v>
      </c>
      <c r="V4" s="4">
        <v>25.196999999999999</v>
      </c>
      <c r="W4" s="4">
        <v>26.734999999999999</v>
      </c>
      <c r="X4" s="4">
        <v>26.992999999999999</v>
      </c>
      <c r="Y4" s="4">
        <v>27.986000000000001</v>
      </c>
      <c r="Z4" s="4">
        <v>26.986999999999998</v>
      </c>
      <c r="AA4" s="4">
        <v>29.817</v>
      </c>
      <c r="AB4" s="4">
        <v>26.951000000000001</v>
      </c>
      <c r="AC4" s="4">
        <v>27.585000000000001</v>
      </c>
      <c r="AD4" s="4">
        <v>30.527000000000001</v>
      </c>
      <c r="AE4" s="4">
        <v>26.416</v>
      </c>
      <c r="AF4" s="4">
        <v>24.942</v>
      </c>
      <c r="AG4" s="4">
        <v>27.908000000000001</v>
      </c>
      <c r="AH4">
        <v>28.283999999999999</v>
      </c>
      <c r="AI4" s="4">
        <v>24.814</v>
      </c>
      <c r="AJ4" s="4">
        <v>26.577000000000002</v>
      </c>
      <c r="AK4" s="4">
        <v>26.279</v>
      </c>
      <c r="AL4" s="4">
        <v>26.574000000000002</v>
      </c>
      <c r="AM4" s="4">
        <v>30.468</v>
      </c>
    </row>
    <row r="5" spans="1:54" ht="15" x14ac:dyDescent="0.25">
      <c r="A5" s="61">
        <v>44013</v>
      </c>
      <c r="B5" s="9"/>
      <c r="C5" s="9"/>
      <c r="D5">
        <v>11</v>
      </c>
      <c r="E5">
        <v>10.836</v>
      </c>
      <c r="F5">
        <v>9.9149999999999991</v>
      </c>
      <c r="G5">
        <v>11.602</v>
      </c>
      <c r="H5" s="4">
        <v>13.866</v>
      </c>
      <c r="I5" s="4">
        <v>10.297000000000001</v>
      </c>
      <c r="J5" s="4">
        <v>12.303000000000001</v>
      </c>
      <c r="K5" s="4">
        <v>10.493</v>
      </c>
      <c r="L5" s="4">
        <v>12.228</v>
      </c>
      <c r="M5" s="4">
        <v>11</v>
      </c>
      <c r="N5" s="4">
        <v>11.247999999999999</v>
      </c>
      <c r="O5" s="4">
        <v>11.808999999999999</v>
      </c>
      <c r="P5" s="4">
        <v>12.026999999999999</v>
      </c>
      <c r="Q5" s="4">
        <v>11.125999999999999</v>
      </c>
      <c r="R5" s="4">
        <v>10.378</v>
      </c>
      <c r="S5" s="4">
        <v>15.195</v>
      </c>
      <c r="T5" s="4">
        <v>11.977</v>
      </c>
      <c r="U5" s="4">
        <v>11.128</v>
      </c>
      <c r="V5" s="4">
        <v>10.363</v>
      </c>
      <c r="W5" s="4">
        <v>11.773999999999999</v>
      </c>
      <c r="X5" s="4">
        <v>10.798</v>
      </c>
      <c r="Y5" s="4">
        <v>10.88</v>
      </c>
      <c r="Z5" s="4">
        <v>10.292999999999999</v>
      </c>
      <c r="AA5" s="4">
        <v>11.702</v>
      </c>
      <c r="AB5" s="4">
        <v>10.426</v>
      </c>
      <c r="AC5" s="4">
        <v>11.551</v>
      </c>
      <c r="AD5" s="4">
        <v>11.445</v>
      </c>
      <c r="AE5" s="4">
        <v>10.627000000000001</v>
      </c>
      <c r="AF5" s="4">
        <v>9.548</v>
      </c>
      <c r="AG5" s="4">
        <v>11.263</v>
      </c>
      <c r="AH5">
        <v>10.680999999999999</v>
      </c>
      <c r="AI5" s="4">
        <v>9.9130000000000003</v>
      </c>
      <c r="AJ5" s="4">
        <v>10.551</v>
      </c>
      <c r="AK5" s="4">
        <v>10.667999999999999</v>
      </c>
      <c r="AL5" s="4">
        <v>10.065</v>
      </c>
      <c r="AM5" s="4">
        <v>11.959</v>
      </c>
    </row>
    <row r="6" spans="1:54" ht="15" x14ac:dyDescent="0.25">
      <c r="A6" s="61">
        <v>44044</v>
      </c>
      <c r="B6" s="9"/>
      <c r="C6" s="9"/>
      <c r="D6">
        <v>7</v>
      </c>
      <c r="E6">
        <v>6.9</v>
      </c>
      <c r="F6">
        <v>6.7770000000000001</v>
      </c>
      <c r="G6">
        <v>7.7249999999999996</v>
      </c>
      <c r="H6" s="4">
        <v>9.0039999999999996</v>
      </c>
      <c r="I6" s="4">
        <v>6.6230000000000002</v>
      </c>
      <c r="J6" s="4">
        <v>7.3520000000000003</v>
      </c>
      <c r="K6" s="4">
        <v>7.46</v>
      </c>
      <c r="L6" s="4">
        <v>7.13</v>
      </c>
      <c r="M6" s="4">
        <v>7.6959999999999997</v>
      </c>
      <c r="N6" s="4">
        <v>6.8620000000000001</v>
      </c>
      <c r="O6" s="4">
        <v>7</v>
      </c>
      <c r="P6" s="4">
        <v>8.7569999999999997</v>
      </c>
      <c r="Q6" s="4">
        <v>6.7009999999999996</v>
      </c>
      <c r="R6" s="4">
        <v>6.452</v>
      </c>
      <c r="S6" s="4">
        <v>7.992</v>
      </c>
      <c r="T6" s="4">
        <v>6.8559999999999999</v>
      </c>
      <c r="U6" s="4">
        <v>7.6890000000000001</v>
      </c>
      <c r="V6" s="4">
        <v>6.4960000000000004</v>
      </c>
      <c r="W6" s="4">
        <v>7.3230000000000004</v>
      </c>
      <c r="X6" s="4">
        <v>6.9749999999999996</v>
      </c>
      <c r="Y6" s="4">
        <v>7.3460000000000001</v>
      </c>
      <c r="Z6" s="4">
        <v>6.476</v>
      </c>
      <c r="AA6" s="4">
        <v>6.9139999999999997</v>
      </c>
      <c r="AB6" s="4">
        <v>6.6890000000000001</v>
      </c>
      <c r="AC6" s="4">
        <v>7.7450000000000001</v>
      </c>
      <c r="AD6" s="4">
        <v>7.55</v>
      </c>
      <c r="AE6" s="4">
        <v>7.2990000000000004</v>
      </c>
      <c r="AF6" s="4">
        <v>6.375</v>
      </c>
      <c r="AG6" s="4">
        <v>6.6849999999999996</v>
      </c>
      <c r="AH6">
        <v>7.7290000000000001</v>
      </c>
      <c r="AI6" s="4">
        <v>6.7720000000000002</v>
      </c>
      <c r="AJ6" s="4">
        <v>6.6669999999999998</v>
      </c>
      <c r="AK6" s="4">
        <v>7.82</v>
      </c>
      <c r="AL6" s="4">
        <v>7.0659999999999998</v>
      </c>
      <c r="AM6" s="4">
        <v>6.9560000000000004</v>
      </c>
    </row>
    <row r="7" spans="1:54" ht="15" x14ac:dyDescent="0.25">
      <c r="A7" s="61">
        <v>44075</v>
      </c>
      <c r="B7" s="9"/>
      <c r="C7" s="9"/>
      <c r="D7">
        <v>5</v>
      </c>
      <c r="E7">
        <v>4.7670000000000003</v>
      </c>
      <c r="F7">
        <v>6.0860000000000003</v>
      </c>
      <c r="G7">
        <v>4.7869999999999999</v>
      </c>
      <c r="H7" s="4">
        <v>5.6959999999999997</v>
      </c>
      <c r="I7" s="4">
        <v>5.17</v>
      </c>
      <c r="J7" s="4">
        <v>6.5519999999999996</v>
      </c>
      <c r="K7" s="4">
        <v>5.2539999999999996</v>
      </c>
      <c r="L7" s="4">
        <v>5.6130000000000004</v>
      </c>
      <c r="M7" s="4">
        <v>5.0510000000000002</v>
      </c>
      <c r="N7" s="4">
        <v>4.8639999999999999</v>
      </c>
      <c r="O7" s="4">
        <v>4.9029999999999996</v>
      </c>
      <c r="P7" s="4">
        <v>6.2679999999999998</v>
      </c>
      <c r="Q7" s="4">
        <v>5.1020000000000003</v>
      </c>
      <c r="R7" s="4">
        <v>4.7110000000000003</v>
      </c>
      <c r="S7" s="4">
        <v>5.9560000000000004</v>
      </c>
      <c r="T7" s="4">
        <v>4.96</v>
      </c>
      <c r="U7" s="4">
        <v>5.3330000000000002</v>
      </c>
      <c r="V7" s="4">
        <v>4.5179999999999998</v>
      </c>
      <c r="W7" s="4">
        <v>4.9649999999999999</v>
      </c>
      <c r="X7" s="4">
        <v>4.7880000000000003</v>
      </c>
      <c r="Y7" s="4">
        <v>4.8949999999999996</v>
      </c>
      <c r="Z7" s="4">
        <v>4.7469999999999999</v>
      </c>
      <c r="AA7" s="4">
        <v>6.6529999999999996</v>
      </c>
      <c r="AB7" s="4">
        <v>5</v>
      </c>
      <c r="AC7" s="4">
        <v>4.9530000000000003</v>
      </c>
      <c r="AD7" s="4">
        <v>5.6790000000000003</v>
      </c>
      <c r="AE7" s="4">
        <v>5.5190000000000001</v>
      </c>
      <c r="AF7" s="4">
        <v>4.5270000000000001</v>
      </c>
      <c r="AG7" s="4">
        <v>4.6879999999999997</v>
      </c>
      <c r="AH7">
        <v>4.9080000000000004</v>
      </c>
      <c r="AI7" s="4">
        <v>4.67</v>
      </c>
      <c r="AJ7" s="4">
        <v>4.8719999999999999</v>
      </c>
      <c r="AK7" s="4">
        <v>6.2119999999999997</v>
      </c>
      <c r="AL7" s="4">
        <v>6.282</v>
      </c>
      <c r="AM7" s="4">
        <v>5.016</v>
      </c>
    </row>
    <row r="8" spans="1:54" ht="15" x14ac:dyDescent="0.25">
      <c r="A8" s="61">
        <v>44105</v>
      </c>
      <c r="B8" s="9"/>
      <c r="C8" s="9"/>
      <c r="D8">
        <v>5</v>
      </c>
      <c r="E8">
        <v>4.6639999999999997</v>
      </c>
      <c r="F8">
        <v>5.1820000000000004</v>
      </c>
      <c r="G8">
        <v>4.4169999999999998</v>
      </c>
      <c r="H8" s="4">
        <v>5.2480000000000002</v>
      </c>
      <c r="I8" s="4">
        <v>9.7249999999999996</v>
      </c>
      <c r="J8" s="4">
        <v>7.02</v>
      </c>
      <c r="K8" s="4">
        <v>4.4640000000000004</v>
      </c>
      <c r="L8" s="4">
        <v>4.9219999999999997</v>
      </c>
      <c r="M8" s="4">
        <v>4.7720000000000002</v>
      </c>
      <c r="N8" s="4">
        <v>6.5119999999999996</v>
      </c>
      <c r="O8" s="4">
        <v>4.516</v>
      </c>
      <c r="P8" s="4">
        <v>4.7869999999999999</v>
      </c>
      <c r="Q8" s="4">
        <v>5.3860000000000001</v>
      </c>
      <c r="R8" s="4">
        <v>4.6609999999999996</v>
      </c>
      <c r="S8" s="4">
        <v>5.8460000000000001</v>
      </c>
      <c r="T8" s="4">
        <v>4.968</v>
      </c>
      <c r="U8" s="4">
        <v>5.3609999999999998</v>
      </c>
      <c r="V8" s="4">
        <v>5.1559999999999997</v>
      </c>
      <c r="W8" s="4">
        <v>4.6550000000000002</v>
      </c>
      <c r="X8" s="4">
        <v>4.4569999999999999</v>
      </c>
      <c r="Y8" s="4">
        <v>4.4130000000000003</v>
      </c>
      <c r="Z8" s="4">
        <v>5.7110000000000003</v>
      </c>
      <c r="AA8" s="4">
        <v>5.3490000000000002</v>
      </c>
      <c r="AB8" s="4">
        <v>4.7290000000000001</v>
      </c>
      <c r="AC8" s="4">
        <v>5.9850000000000003</v>
      </c>
      <c r="AD8" s="4">
        <v>7.556</v>
      </c>
      <c r="AE8" s="4">
        <v>5.7590000000000003</v>
      </c>
      <c r="AF8" s="4">
        <v>4.4320000000000004</v>
      </c>
      <c r="AG8" s="4">
        <v>5.0570000000000004</v>
      </c>
      <c r="AH8">
        <v>4.6959999999999997</v>
      </c>
      <c r="AI8" s="4">
        <v>5</v>
      </c>
      <c r="AJ8" s="4">
        <v>4.4450000000000003</v>
      </c>
      <c r="AK8" s="4">
        <v>6.532</v>
      </c>
      <c r="AL8" s="4">
        <v>7.984</v>
      </c>
      <c r="AM8" s="4">
        <v>4.5309999999999997</v>
      </c>
    </row>
    <row r="9" spans="1:54" ht="15" x14ac:dyDescent="0.25">
      <c r="A9" s="61">
        <v>44136</v>
      </c>
      <c r="B9" s="9"/>
      <c r="C9" s="9"/>
      <c r="D9">
        <v>4</v>
      </c>
      <c r="E9">
        <v>4.1769999999999996</v>
      </c>
      <c r="F9">
        <v>3.706</v>
      </c>
      <c r="G9">
        <v>3.617</v>
      </c>
      <c r="H9" s="4">
        <v>4.0510000000000002</v>
      </c>
      <c r="I9" s="4">
        <v>5.984</v>
      </c>
      <c r="J9" s="4">
        <v>4.9169999999999998</v>
      </c>
      <c r="K9" s="4">
        <v>3.78</v>
      </c>
      <c r="L9" s="4">
        <v>3.7330000000000001</v>
      </c>
      <c r="M9" s="4">
        <v>3.786</v>
      </c>
      <c r="N9" s="4">
        <v>5.7869999999999999</v>
      </c>
      <c r="O9" s="4">
        <v>3.6669999999999998</v>
      </c>
      <c r="P9" s="4">
        <v>3.8610000000000002</v>
      </c>
      <c r="Q9" s="4">
        <v>4.2220000000000004</v>
      </c>
      <c r="R9" s="4">
        <v>4.0380000000000003</v>
      </c>
      <c r="S9" s="4">
        <v>4.3170000000000002</v>
      </c>
      <c r="T9" s="4">
        <v>3.8740000000000001</v>
      </c>
      <c r="U9" s="4">
        <v>4</v>
      </c>
      <c r="V9" s="4">
        <v>3.831</v>
      </c>
      <c r="W9" s="4">
        <v>3.6320000000000001</v>
      </c>
      <c r="X9" s="4">
        <v>3.5630000000000002</v>
      </c>
      <c r="Y9" s="4">
        <v>4.2409999999999997</v>
      </c>
      <c r="Z9" s="4">
        <v>3.835</v>
      </c>
      <c r="AA9" s="4">
        <v>3.8940000000000001</v>
      </c>
      <c r="AB9" s="4">
        <v>3.9990000000000001</v>
      </c>
      <c r="AC9" s="4">
        <v>4.907</v>
      </c>
      <c r="AD9" s="4">
        <v>5.1870000000000003</v>
      </c>
      <c r="AE9" s="4">
        <v>4.3620000000000001</v>
      </c>
      <c r="AF9" s="4">
        <v>3.6659999999999999</v>
      </c>
      <c r="AG9" s="4">
        <v>4.343</v>
      </c>
      <c r="AH9">
        <v>4.4950000000000001</v>
      </c>
      <c r="AI9" s="4">
        <v>3.7709999999999999</v>
      </c>
      <c r="AJ9" s="4">
        <v>3.5659999999999998</v>
      </c>
      <c r="AK9" s="4">
        <v>4.2880000000000003</v>
      </c>
      <c r="AL9" s="4">
        <v>4.7329999999999997</v>
      </c>
      <c r="AM9" s="4">
        <v>4.1870000000000003</v>
      </c>
    </row>
    <row r="10" spans="1:54" ht="15" x14ac:dyDescent="0.25">
      <c r="A10" s="61">
        <v>44166</v>
      </c>
      <c r="B10" s="9"/>
      <c r="C10" s="9"/>
      <c r="D10">
        <v>3.5</v>
      </c>
      <c r="E10">
        <v>3.532</v>
      </c>
      <c r="F10">
        <v>3.3050000000000002</v>
      </c>
      <c r="G10">
        <v>3.2650000000000001</v>
      </c>
      <c r="H10" s="4">
        <v>3.661</v>
      </c>
      <c r="I10" s="4">
        <v>4.0739999999999998</v>
      </c>
      <c r="J10" s="4">
        <v>3.8439999999999999</v>
      </c>
      <c r="K10" s="4">
        <v>3.3929999999999998</v>
      </c>
      <c r="L10" s="4">
        <v>3.379</v>
      </c>
      <c r="M10" s="4">
        <v>3.383</v>
      </c>
      <c r="N10" s="4">
        <v>4.173</v>
      </c>
      <c r="O10" s="4">
        <v>3.3580000000000001</v>
      </c>
      <c r="P10" s="4">
        <v>3.4630000000000001</v>
      </c>
      <c r="Q10" s="4">
        <v>3.4830000000000001</v>
      </c>
      <c r="R10" s="4">
        <v>3.419</v>
      </c>
      <c r="S10" s="4">
        <v>3.7919999999999998</v>
      </c>
      <c r="T10" s="4">
        <v>3.5630000000000002</v>
      </c>
      <c r="U10" s="4">
        <v>3.488</v>
      </c>
      <c r="V10" s="4">
        <v>3.5670000000000002</v>
      </c>
      <c r="W10" s="4">
        <v>3.298</v>
      </c>
      <c r="X10" s="4">
        <v>3.254</v>
      </c>
      <c r="Y10" s="4">
        <v>3.5369999999999999</v>
      </c>
      <c r="Z10" s="4">
        <v>3.351</v>
      </c>
      <c r="AA10" s="4">
        <v>3.5</v>
      </c>
      <c r="AB10" s="4">
        <v>3.407</v>
      </c>
      <c r="AC10" s="4">
        <v>3.7519999999999998</v>
      </c>
      <c r="AD10" s="4">
        <v>4.0069999999999997</v>
      </c>
      <c r="AE10" s="4">
        <v>3.512</v>
      </c>
      <c r="AF10" s="4">
        <v>3.1960000000000002</v>
      </c>
      <c r="AG10" s="4">
        <v>3.52</v>
      </c>
      <c r="AH10">
        <v>3.609</v>
      </c>
      <c r="AI10" s="4">
        <v>3.2719999999999998</v>
      </c>
      <c r="AJ10" s="4">
        <v>3.242</v>
      </c>
      <c r="AK10" s="4">
        <v>3.6469999999999998</v>
      </c>
      <c r="AL10" s="4">
        <v>3.7269999999999999</v>
      </c>
      <c r="AM10" s="4">
        <v>3.7160000000000002</v>
      </c>
    </row>
    <row r="11" spans="1:54" ht="15" x14ac:dyDescent="0.25">
      <c r="A11" s="61">
        <v>44197</v>
      </c>
      <c r="B11" s="9"/>
      <c r="C11" s="9"/>
      <c r="D11">
        <v>3.5</v>
      </c>
      <c r="E11">
        <v>3.5019999999999998</v>
      </c>
      <c r="F11">
        <v>3.383</v>
      </c>
      <c r="G11">
        <v>3.3010000000000002</v>
      </c>
      <c r="H11" s="4">
        <v>3.6989999999999998</v>
      </c>
      <c r="I11" s="4">
        <v>4.0339999999999998</v>
      </c>
      <c r="J11" s="4">
        <v>3.9380000000000002</v>
      </c>
      <c r="K11" s="4">
        <v>3.4289999999999998</v>
      </c>
      <c r="L11" s="4">
        <v>3.42</v>
      </c>
      <c r="M11" s="4">
        <v>3.4329999999999998</v>
      </c>
      <c r="N11" s="4">
        <v>3.8610000000000002</v>
      </c>
      <c r="O11" s="4">
        <v>3.4039999999999999</v>
      </c>
      <c r="P11" s="4">
        <v>3.5009999999999999</v>
      </c>
      <c r="Q11" s="4">
        <v>3.516</v>
      </c>
      <c r="R11" s="4">
        <v>3.4060000000000001</v>
      </c>
      <c r="S11" s="4">
        <v>3.7250000000000001</v>
      </c>
      <c r="T11" s="4">
        <v>3.5049999999999999</v>
      </c>
      <c r="U11" s="4">
        <v>3.5529999999999999</v>
      </c>
      <c r="V11" s="4">
        <v>3.4279999999999999</v>
      </c>
      <c r="W11" s="4">
        <v>3.3380000000000001</v>
      </c>
      <c r="X11" s="4">
        <v>3.298</v>
      </c>
      <c r="Y11" s="4">
        <v>3.4929999999999999</v>
      </c>
      <c r="Z11" s="4">
        <v>3.37</v>
      </c>
      <c r="AA11" s="4">
        <v>3.5390000000000001</v>
      </c>
      <c r="AB11" s="4">
        <v>3.4209999999999998</v>
      </c>
      <c r="AC11" s="4">
        <v>3.6779999999999999</v>
      </c>
      <c r="AD11" s="4">
        <v>4.0170000000000003</v>
      </c>
      <c r="AE11" s="4">
        <v>3.5</v>
      </c>
      <c r="AF11" s="4">
        <v>3.2549999999999999</v>
      </c>
      <c r="AG11" s="4">
        <v>3.4990000000000001</v>
      </c>
      <c r="AH11">
        <v>3.5539999999999998</v>
      </c>
      <c r="AI11" s="4">
        <v>3.3079999999999998</v>
      </c>
      <c r="AJ11" s="4">
        <v>3.2829999999999999</v>
      </c>
      <c r="AK11" s="4">
        <v>3.7690000000000001</v>
      </c>
      <c r="AL11" s="4">
        <v>3.7240000000000002</v>
      </c>
      <c r="AM11" s="4">
        <v>3.8849999999999998</v>
      </c>
    </row>
    <row r="12" spans="1:54" ht="15" x14ac:dyDescent="0.25">
      <c r="A12" s="61">
        <v>44228</v>
      </c>
      <c r="B12" s="9"/>
      <c r="C12" s="9"/>
      <c r="D12">
        <v>3</v>
      </c>
      <c r="E12">
        <v>3</v>
      </c>
      <c r="F12">
        <v>2.91</v>
      </c>
      <c r="G12">
        <v>2.8319999999999999</v>
      </c>
      <c r="H12" s="4">
        <v>3.2050000000000001</v>
      </c>
      <c r="I12" s="4">
        <v>3.47</v>
      </c>
      <c r="J12" s="4">
        <v>3.4039999999999999</v>
      </c>
      <c r="K12" s="4">
        <v>2.9510000000000001</v>
      </c>
      <c r="L12" s="4">
        <v>2.927</v>
      </c>
      <c r="M12" s="4">
        <v>2.9580000000000002</v>
      </c>
      <c r="N12" s="4">
        <v>3.2679999999999998</v>
      </c>
      <c r="O12" s="4">
        <v>2.9129999999999998</v>
      </c>
      <c r="P12" s="4">
        <v>3.0289999999999999</v>
      </c>
      <c r="Q12" s="4">
        <v>3.0179999999999998</v>
      </c>
      <c r="R12" s="4">
        <v>2.9350000000000001</v>
      </c>
      <c r="S12" s="4">
        <v>3.1909999999999998</v>
      </c>
      <c r="T12" s="4">
        <v>2.9980000000000002</v>
      </c>
      <c r="U12" s="4">
        <v>3.0510000000000002</v>
      </c>
      <c r="V12" s="4">
        <v>2.9260000000000002</v>
      </c>
      <c r="W12" s="4">
        <v>2.879</v>
      </c>
      <c r="X12" s="4">
        <v>2.8279999999999998</v>
      </c>
      <c r="Y12" s="4">
        <v>2.9929999999999999</v>
      </c>
      <c r="Z12" s="4">
        <v>2.8809999999999998</v>
      </c>
      <c r="AA12" s="4">
        <v>3.028</v>
      </c>
      <c r="AB12" s="4">
        <v>2.9390000000000001</v>
      </c>
      <c r="AC12" s="4">
        <v>3.1469999999999998</v>
      </c>
      <c r="AD12" s="4">
        <v>3.4630000000000001</v>
      </c>
      <c r="AE12" s="4">
        <v>3.02</v>
      </c>
      <c r="AF12" s="4">
        <v>2.802</v>
      </c>
      <c r="AG12" s="4">
        <v>3.0009999999999999</v>
      </c>
      <c r="AH12">
        <v>3.0470000000000002</v>
      </c>
      <c r="AI12" s="4">
        <v>2.86</v>
      </c>
      <c r="AJ12" s="4">
        <v>2.8260000000000001</v>
      </c>
      <c r="AK12" s="4">
        <v>3.2629999999999999</v>
      </c>
      <c r="AL12" s="4">
        <v>3.3090000000000002</v>
      </c>
      <c r="AM12" s="4">
        <v>3.3650000000000002</v>
      </c>
    </row>
    <row r="13" spans="1:54" ht="15" x14ac:dyDescent="0.25">
      <c r="A13" s="61">
        <v>44256</v>
      </c>
      <c r="B13" s="9"/>
      <c r="C13" s="9"/>
      <c r="D13">
        <v>3</v>
      </c>
      <c r="E13">
        <v>2.6960000000000002</v>
      </c>
      <c r="F13">
        <v>3.335</v>
      </c>
      <c r="G13">
        <v>2.548</v>
      </c>
      <c r="H13" s="4">
        <v>3.173</v>
      </c>
      <c r="I13" s="4">
        <v>3.6989999999999998</v>
      </c>
      <c r="J13" s="4">
        <v>3.2269999999999999</v>
      </c>
      <c r="K13" s="4">
        <v>2.6760000000000002</v>
      </c>
      <c r="L13" s="4">
        <v>3.2970000000000002</v>
      </c>
      <c r="M13" s="4">
        <v>3.4950000000000001</v>
      </c>
      <c r="N13" s="4">
        <v>3.2469999999999999</v>
      </c>
      <c r="O13" s="4">
        <v>2.8380000000000001</v>
      </c>
      <c r="P13" s="4">
        <v>3</v>
      </c>
      <c r="Q13" s="4">
        <v>3.1219999999999999</v>
      </c>
      <c r="R13" s="4">
        <v>3.4209999999999998</v>
      </c>
      <c r="S13" s="4">
        <v>2.8159999999999998</v>
      </c>
      <c r="T13" s="4">
        <v>3.0739999999999998</v>
      </c>
      <c r="U13" s="4">
        <v>3.0430000000000001</v>
      </c>
      <c r="V13" s="4">
        <v>3.327</v>
      </c>
      <c r="W13" s="4">
        <v>2.6139999999999999</v>
      </c>
      <c r="X13" s="4">
        <v>2.742</v>
      </c>
      <c r="Y13" s="4">
        <v>2.6960000000000002</v>
      </c>
      <c r="Z13" s="4">
        <v>2.8580000000000001</v>
      </c>
      <c r="AA13" s="4">
        <v>4.415</v>
      </c>
      <c r="AB13" s="4">
        <v>2.6</v>
      </c>
      <c r="AC13" s="4">
        <v>2.782</v>
      </c>
      <c r="AD13" s="4">
        <v>5.9240000000000004</v>
      </c>
      <c r="AE13" s="4">
        <v>2.6850000000000001</v>
      </c>
      <c r="AF13" s="4">
        <v>2.9809999999999999</v>
      </c>
      <c r="AG13" s="4">
        <v>2.6560000000000001</v>
      </c>
      <c r="AH13">
        <v>2.8879999999999999</v>
      </c>
      <c r="AI13" s="4">
        <v>3.6669999999999998</v>
      </c>
      <c r="AJ13" s="4">
        <v>2.57</v>
      </c>
      <c r="AK13" s="4">
        <v>2.8359999999999999</v>
      </c>
      <c r="AL13" s="4">
        <v>4.7089999999999996</v>
      </c>
      <c r="AM13" s="4">
        <v>3.2519999999999998</v>
      </c>
    </row>
    <row r="14" spans="1:54" ht="15" x14ac:dyDescent="0.25">
      <c r="A14" s="61">
        <v>44287</v>
      </c>
      <c r="B14" s="9"/>
      <c r="C14" s="9"/>
      <c r="D14">
        <v>6</v>
      </c>
      <c r="E14">
        <v>4.0869999999999997</v>
      </c>
      <c r="F14">
        <v>3.8969999999999998</v>
      </c>
      <c r="G14">
        <v>3.0059999999999998</v>
      </c>
      <c r="H14" s="4">
        <v>7.3360000000000003</v>
      </c>
      <c r="I14" s="4">
        <v>11.39</v>
      </c>
      <c r="J14" s="4">
        <v>7.9610000000000003</v>
      </c>
      <c r="K14" s="4">
        <v>6</v>
      </c>
      <c r="L14" s="4">
        <v>10.407</v>
      </c>
      <c r="M14" s="4">
        <v>9.8960000000000008</v>
      </c>
      <c r="N14" s="4">
        <v>5.3570000000000002</v>
      </c>
      <c r="O14" s="4">
        <v>9.3949999999999996</v>
      </c>
      <c r="P14" s="4">
        <v>6.4960000000000004</v>
      </c>
      <c r="Q14" s="4">
        <v>6.5519999999999996</v>
      </c>
      <c r="R14" s="4">
        <v>4.8369999999999997</v>
      </c>
      <c r="S14" s="4">
        <v>5.9180000000000001</v>
      </c>
      <c r="T14" s="4">
        <v>4.9749999999999996</v>
      </c>
      <c r="U14" s="4">
        <v>4.6479999999999997</v>
      </c>
      <c r="V14" s="4">
        <v>5.4219999999999997</v>
      </c>
      <c r="W14" s="4">
        <v>6.9960000000000004</v>
      </c>
      <c r="X14" s="4">
        <v>6.1890000000000001</v>
      </c>
      <c r="Y14" s="4">
        <v>7.6180000000000003</v>
      </c>
      <c r="Z14" s="4">
        <v>5.7960000000000003</v>
      </c>
      <c r="AA14" s="4">
        <v>10.938000000000001</v>
      </c>
      <c r="AB14" s="4">
        <v>5.3179999999999996</v>
      </c>
      <c r="AC14" s="4">
        <v>8.3309999999999995</v>
      </c>
      <c r="AD14" s="4">
        <v>9.6289999999999996</v>
      </c>
      <c r="AE14" s="4">
        <v>3.0190000000000001</v>
      </c>
      <c r="AF14" s="4">
        <v>4.54</v>
      </c>
      <c r="AG14" s="4">
        <v>5.4820000000000002</v>
      </c>
      <c r="AH14">
        <v>5.1210000000000004</v>
      </c>
      <c r="AI14" s="4">
        <v>13.252000000000001</v>
      </c>
      <c r="AJ14" s="4">
        <v>4.181</v>
      </c>
      <c r="AK14" s="4">
        <v>4.4779999999999998</v>
      </c>
      <c r="AL14" s="4">
        <v>11.718999999999999</v>
      </c>
      <c r="AM14" s="4">
        <v>8.6289999999999996</v>
      </c>
    </row>
    <row r="15" spans="1:54" ht="15" x14ac:dyDescent="0.25">
      <c r="A15" s="61">
        <v>44317</v>
      </c>
      <c r="B15" s="9"/>
      <c r="C15" s="9"/>
      <c r="D15">
        <v>25</v>
      </c>
      <c r="E15">
        <v>19.925000000000001</v>
      </c>
      <c r="F15">
        <v>13.622</v>
      </c>
      <c r="G15">
        <v>32.018000000000001</v>
      </c>
      <c r="H15" s="4">
        <v>44.085999999999999</v>
      </c>
      <c r="I15" s="4">
        <v>40.765999999999998</v>
      </c>
      <c r="J15" s="4">
        <v>40.75</v>
      </c>
      <c r="K15" s="4">
        <v>18.780999999999999</v>
      </c>
      <c r="L15" s="4">
        <v>28.337</v>
      </c>
      <c r="M15" s="4">
        <v>19.692</v>
      </c>
      <c r="N15" s="4">
        <v>24.134</v>
      </c>
      <c r="O15" s="4">
        <v>29.834</v>
      </c>
      <c r="P15" s="4">
        <v>31.521999999999998</v>
      </c>
      <c r="Q15" s="4">
        <v>25</v>
      </c>
      <c r="R15" s="4">
        <v>16.427</v>
      </c>
      <c r="S15" s="4">
        <v>42.713000000000001</v>
      </c>
      <c r="T15" s="4">
        <v>32.262999999999998</v>
      </c>
      <c r="U15" s="4">
        <v>20.492000000000001</v>
      </c>
      <c r="V15" s="4">
        <v>19.597000000000001</v>
      </c>
      <c r="W15" s="4">
        <v>29.388999999999999</v>
      </c>
      <c r="X15" s="4">
        <v>26.437999999999999</v>
      </c>
      <c r="Y15" s="4">
        <v>15.278</v>
      </c>
      <c r="Z15" s="4">
        <v>21.945</v>
      </c>
      <c r="AA15" s="4">
        <v>28.303999999999998</v>
      </c>
      <c r="AB15" s="4">
        <v>25.585000000000001</v>
      </c>
      <c r="AC15" s="4">
        <v>30.338000000000001</v>
      </c>
      <c r="AD15" s="4">
        <v>28.568000000000001</v>
      </c>
      <c r="AE15" s="4">
        <v>20.619</v>
      </c>
      <c r="AF15" s="4">
        <v>30.815999999999999</v>
      </c>
      <c r="AG15" s="4">
        <v>15.182</v>
      </c>
      <c r="AH15">
        <v>15.689</v>
      </c>
      <c r="AI15" s="4">
        <v>19.161999999999999</v>
      </c>
      <c r="AJ15" s="4">
        <v>18.553000000000001</v>
      </c>
      <c r="AK15" s="4">
        <v>25.416</v>
      </c>
      <c r="AL15" s="4">
        <v>23.126000000000001</v>
      </c>
      <c r="AM15" s="4">
        <v>22.925999999999998</v>
      </c>
    </row>
    <row r="16" spans="1:54" ht="15" x14ac:dyDescent="0.25">
      <c r="A16" s="61">
        <v>44348</v>
      </c>
      <c r="B16" s="9"/>
      <c r="C16" s="9"/>
      <c r="D16">
        <v>38</v>
      </c>
      <c r="E16">
        <v>46.026000000000003</v>
      </c>
      <c r="F16">
        <v>46.655000000000001</v>
      </c>
      <c r="G16">
        <v>87.637</v>
      </c>
      <c r="H16" s="4">
        <v>58.43</v>
      </c>
      <c r="I16" s="4">
        <v>58.924999999999997</v>
      </c>
      <c r="J16" s="4">
        <v>36.94</v>
      </c>
      <c r="K16" s="4">
        <v>26.605</v>
      </c>
      <c r="L16" s="4">
        <v>31.337</v>
      </c>
      <c r="M16" s="4">
        <v>31.779</v>
      </c>
      <c r="N16" s="4">
        <v>40.97</v>
      </c>
      <c r="O16" s="4">
        <v>25.742000000000001</v>
      </c>
      <c r="P16" s="4">
        <v>64.495000000000005</v>
      </c>
      <c r="Q16" s="4">
        <v>37.509</v>
      </c>
      <c r="R16" s="4">
        <v>80.722999999999999</v>
      </c>
      <c r="S16" s="4">
        <v>53.271000000000001</v>
      </c>
      <c r="T16" s="4">
        <v>74.462999999999994</v>
      </c>
      <c r="U16" s="4">
        <v>26.553000000000001</v>
      </c>
      <c r="V16" s="4">
        <v>45.853999999999999</v>
      </c>
      <c r="W16" s="4">
        <v>24.553999999999998</v>
      </c>
      <c r="X16" s="4">
        <v>26.452999999999999</v>
      </c>
      <c r="Y16" s="4">
        <v>11.877000000000001</v>
      </c>
      <c r="Z16" s="4">
        <v>38.167999999999999</v>
      </c>
      <c r="AA16" s="4">
        <v>21.853000000000002</v>
      </c>
      <c r="AB16" s="4">
        <v>35.253</v>
      </c>
      <c r="AC16" s="4">
        <v>35.594999999999999</v>
      </c>
      <c r="AD16" s="4">
        <v>25.78</v>
      </c>
      <c r="AE16" s="4">
        <v>73.638999999999996</v>
      </c>
      <c r="AF16" s="4">
        <v>42.030999999999999</v>
      </c>
      <c r="AG16" s="4">
        <v>38</v>
      </c>
      <c r="AH16">
        <v>68.56</v>
      </c>
      <c r="AI16" s="4">
        <v>8.2840000000000007</v>
      </c>
      <c r="AJ16" s="4">
        <v>28.388999999999999</v>
      </c>
      <c r="AK16" s="4">
        <v>50.366999999999997</v>
      </c>
      <c r="AL16" s="4">
        <v>44.576000000000001</v>
      </c>
      <c r="AM16" s="4">
        <v>24.021999999999998</v>
      </c>
    </row>
    <row r="17" spans="1:39" ht="15" x14ac:dyDescent="0.25">
      <c r="A17" s="61">
        <v>44378</v>
      </c>
      <c r="B17" s="9"/>
      <c r="C17" s="9"/>
      <c r="D17">
        <v>15</v>
      </c>
      <c r="E17">
        <v>27.268000000000001</v>
      </c>
      <c r="F17">
        <v>30.516999999999999</v>
      </c>
      <c r="G17">
        <v>47.18</v>
      </c>
      <c r="H17" s="4">
        <v>21.212</v>
      </c>
      <c r="I17" s="4">
        <v>28.594000000000001</v>
      </c>
      <c r="J17" s="4">
        <v>15</v>
      </c>
      <c r="K17" s="4">
        <v>11.497999999999999</v>
      </c>
      <c r="L17" s="4">
        <v>12.805999999999999</v>
      </c>
      <c r="M17" s="4">
        <v>12.25</v>
      </c>
      <c r="N17" s="4">
        <v>16.879000000000001</v>
      </c>
      <c r="O17" s="4">
        <v>11.167</v>
      </c>
      <c r="P17" s="4">
        <v>35.179000000000002</v>
      </c>
      <c r="Q17" s="4">
        <v>14.037000000000001</v>
      </c>
      <c r="R17" s="4">
        <v>82.457999999999998</v>
      </c>
      <c r="S17" s="4">
        <v>24.077999999999999</v>
      </c>
      <c r="T17" s="4">
        <v>31.469000000000001</v>
      </c>
      <c r="U17" s="4">
        <v>12.031000000000001</v>
      </c>
      <c r="V17" s="4">
        <v>29.361999999999998</v>
      </c>
      <c r="W17" s="4">
        <v>9.1229999999999993</v>
      </c>
      <c r="X17" s="4">
        <v>9.7650000000000006</v>
      </c>
      <c r="Y17" s="4">
        <v>5.1950000000000003</v>
      </c>
      <c r="Z17" s="4">
        <v>13.37</v>
      </c>
      <c r="AA17" s="4">
        <v>8.76</v>
      </c>
      <c r="AB17" s="4">
        <v>15.031000000000001</v>
      </c>
      <c r="AC17" s="4">
        <v>12.154</v>
      </c>
      <c r="AD17" s="4">
        <v>10.359</v>
      </c>
      <c r="AE17" s="4">
        <v>39.204999999999998</v>
      </c>
      <c r="AF17" s="4">
        <v>23.196000000000002</v>
      </c>
      <c r="AG17" s="4">
        <v>12.662000000000001</v>
      </c>
      <c r="AH17">
        <v>41.962000000000003</v>
      </c>
      <c r="AI17" s="4">
        <v>5.2069999999999999</v>
      </c>
      <c r="AJ17" s="4">
        <v>11.013</v>
      </c>
      <c r="AK17" s="4">
        <v>17.417000000000002</v>
      </c>
      <c r="AL17" s="4">
        <v>15.39</v>
      </c>
      <c r="AM17" s="4">
        <v>8.7959999999999994</v>
      </c>
    </row>
    <row r="18" spans="1:39" ht="15" x14ac:dyDescent="0.25">
      <c r="A18" s="61">
        <v>44409</v>
      </c>
      <c r="B18" s="9"/>
      <c r="C18" s="9"/>
      <c r="D18">
        <v>8</v>
      </c>
      <c r="E18">
        <v>11.204000000000001</v>
      </c>
      <c r="F18">
        <v>12.423</v>
      </c>
      <c r="G18">
        <v>18.155000000000001</v>
      </c>
      <c r="H18" s="4">
        <v>10.266</v>
      </c>
      <c r="I18" s="4">
        <v>11.904999999999999</v>
      </c>
      <c r="J18" s="4">
        <v>8.9390000000000001</v>
      </c>
      <c r="K18" s="4">
        <v>6.2110000000000003</v>
      </c>
      <c r="L18" s="4">
        <v>7.9710000000000001</v>
      </c>
      <c r="M18" s="4">
        <v>6.65</v>
      </c>
      <c r="N18" s="4">
        <v>8</v>
      </c>
      <c r="O18" s="4">
        <v>8.0410000000000004</v>
      </c>
      <c r="P18" s="4">
        <v>12.792</v>
      </c>
      <c r="Q18" s="4">
        <v>7.194</v>
      </c>
      <c r="R18" s="4">
        <v>28.148</v>
      </c>
      <c r="S18" s="4">
        <v>10.038</v>
      </c>
      <c r="T18" s="4">
        <v>13.528</v>
      </c>
      <c r="U18" s="4">
        <v>6.2910000000000004</v>
      </c>
      <c r="V18" s="4">
        <v>11.661</v>
      </c>
      <c r="W18" s="4">
        <v>6.1319999999999997</v>
      </c>
      <c r="X18" s="4">
        <v>6.5350000000000001</v>
      </c>
      <c r="Y18" s="4">
        <v>3.798</v>
      </c>
      <c r="Z18" s="4">
        <v>7.0410000000000004</v>
      </c>
      <c r="AA18" s="4">
        <v>5.8810000000000002</v>
      </c>
      <c r="AB18" s="4">
        <v>8.2270000000000003</v>
      </c>
      <c r="AC18" s="4">
        <v>7.5670000000000002</v>
      </c>
      <c r="AD18" s="4">
        <v>6.8639999999999999</v>
      </c>
      <c r="AE18" s="4">
        <v>13.763</v>
      </c>
      <c r="AF18" s="4">
        <v>9.33</v>
      </c>
      <c r="AG18" s="4">
        <v>7.7279999999999998</v>
      </c>
      <c r="AH18">
        <v>14.705</v>
      </c>
      <c r="AI18" s="4">
        <v>4.08</v>
      </c>
      <c r="AJ18" s="4">
        <v>7.1390000000000002</v>
      </c>
      <c r="AK18" s="4">
        <v>9.1050000000000004</v>
      </c>
      <c r="AL18" s="4">
        <v>7.6859999999999999</v>
      </c>
      <c r="AM18" s="4">
        <v>5.7430000000000003</v>
      </c>
    </row>
    <row r="19" spans="1:39" ht="15" x14ac:dyDescent="0.25">
      <c r="A19" s="61">
        <v>44440</v>
      </c>
      <c r="B19" s="9"/>
      <c r="C19" s="9"/>
      <c r="D19">
        <v>6</v>
      </c>
      <c r="E19">
        <v>8.298</v>
      </c>
      <c r="F19">
        <v>6.5970000000000004</v>
      </c>
      <c r="G19">
        <v>9.7949999999999999</v>
      </c>
      <c r="H19" s="4">
        <v>7.7370000000000001</v>
      </c>
      <c r="I19" s="4">
        <v>9.3680000000000003</v>
      </c>
      <c r="J19" s="4">
        <v>6.4779999999999998</v>
      </c>
      <c r="K19" s="4">
        <v>5.1550000000000002</v>
      </c>
      <c r="L19" s="4">
        <v>5.4850000000000003</v>
      </c>
      <c r="M19" s="4">
        <v>4.899</v>
      </c>
      <c r="N19" s="4">
        <v>5.5739999999999998</v>
      </c>
      <c r="O19" s="4">
        <v>6.2830000000000004</v>
      </c>
      <c r="P19" s="4">
        <v>8.327</v>
      </c>
      <c r="Q19" s="4">
        <v>5.3179999999999996</v>
      </c>
      <c r="R19" s="4">
        <v>13.093</v>
      </c>
      <c r="S19" s="4">
        <v>6.8120000000000003</v>
      </c>
      <c r="T19" s="4">
        <v>8.6229999999999993</v>
      </c>
      <c r="U19" s="4">
        <v>4.4139999999999997</v>
      </c>
      <c r="V19" s="4">
        <v>6.8920000000000003</v>
      </c>
      <c r="W19" s="4">
        <v>4.5540000000000003</v>
      </c>
      <c r="X19" s="4">
        <v>4.6539999999999999</v>
      </c>
      <c r="Y19" s="4">
        <v>3.141</v>
      </c>
      <c r="Z19" s="4">
        <v>6.9409999999999998</v>
      </c>
      <c r="AA19" s="4">
        <v>4.7439999999999998</v>
      </c>
      <c r="AB19" s="4">
        <v>5.3680000000000003</v>
      </c>
      <c r="AC19" s="4">
        <v>6</v>
      </c>
      <c r="AD19" s="4">
        <v>5.5119999999999996</v>
      </c>
      <c r="AE19" s="4">
        <v>8.1609999999999996</v>
      </c>
      <c r="AF19" s="4">
        <v>6.093</v>
      </c>
      <c r="AG19" s="4">
        <v>5.0540000000000003</v>
      </c>
      <c r="AH19">
        <v>7.8780000000000001</v>
      </c>
      <c r="AI19" s="4">
        <v>3.4</v>
      </c>
      <c r="AJ19" s="4">
        <v>5.9580000000000002</v>
      </c>
      <c r="AK19" s="4">
        <v>7.81</v>
      </c>
      <c r="AL19" s="4">
        <v>5.6589999999999998</v>
      </c>
      <c r="AM19" s="4">
        <v>4.258</v>
      </c>
    </row>
    <row r="20" spans="1:39" ht="15" x14ac:dyDescent="0.25">
      <c r="A20" s="61">
        <v>44470</v>
      </c>
      <c r="B20" s="9"/>
      <c r="C20" s="9"/>
      <c r="D20">
        <v>5.83</v>
      </c>
      <c r="E20">
        <v>7.0730000000000004</v>
      </c>
      <c r="F20">
        <v>6.0170000000000003</v>
      </c>
      <c r="G20">
        <v>8.8970000000000002</v>
      </c>
      <c r="H20" s="4">
        <v>13.292999999999999</v>
      </c>
      <c r="I20" s="4">
        <v>10.042999999999999</v>
      </c>
      <c r="J20" s="4">
        <v>5.7869999999999999</v>
      </c>
      <c r="K20" s="4">
        <v>4.7439999999999998</v>
      </c>
      <c r="L20" s="4">
        <v>5.3719999999999999</v>
      </c>
      <c r="M20" s="4">
        <v>6.7949999999999999</v>
      </c>
      <c r="N20" s="4">
        <v>5.2850000000000001</v>
      </c>
      <c r="O20" s="4">
        <v>4.9480000000000004</v>
      </c>
      <c r="P20" s="4">
        <v>8.5180000000000007</v>
      </c>
      <c r="Q20" s="4">
        <v>5.4059999999999997</v>
      </c>
      <c r="R20" s="4">
        <v>11.16</v>
      </c>
      <c r="S20" s="4">
        <v>7.1340000000000003</v>
      </c>
      <c r="T20" s="4">
        <v>8.5980000000000008</v>
      </c>
      <c r="U20" s="4">
        <v>5.2130000000000001</v>
      </c>
      <c r="V20" s="4">
        <v>6.4119999999999999</v>
      </c>
      <c r="W20" s="4">
        <v>4.444</v>
      </c>
      <c r="X20" s="4">
        <v>4.3710000000000004</v>
      </c>
      <c r="Y20" s="4">
        <v>4.3010000000000002</v>
      </c>
      <c r="Z20" s="4">
        <v>5.806</v>
      </c>
      <c r="AA20" s="4">
        <v>4.7370000000000001</v>
      </c>
      <c r="AB20" s="4">
        <v>6.5960000000000001</v>
      </c>
      <c r="AC20" s="4">
        <v>8.2189999999999994</v>
      </c>
      <c r="AD20" s="4">
        <v>5.9820000000000002</v>
      </c>
      <c r="AE20" s="4">
        <v>7.8070000000000004</v>
      </c>
      <c r="AF20" s="4">
        <v>6.5330000000000004</v>
      </c>
      <c r="AG20" s="4">
        <v>4.9989999999999997</v>
      </c>
      <c r="AH20">
        <v>8.1440000000000001</v>
      </c>
      <c r="AI20" s="4">
        <v>3.2570000000000001</v>
      </c>
      <c r="AJ20" s="4">
        <v>6.5279999999999996</v>
      </c>
      <c r="AK20" s="4">
        <v>10.006</v>
      </c>
      <c r="AL20" s="4">
        <v>5.298</v>
      </c>
      <c r="AM20" s="4">
        <v>4.3579999999999997</v>
      </c>
    </row>
    <row r="21" spans="1:39" ht="15" x14ac:dyDescent="0.25">
      <c r="A21" s="61">
        <v>44501</v>
      </c>
      <c r="B21" s="9"/>
      <c r="C21" s="9"/>
      <c r="D21">
        <v>4.79</v>
      </c>
      <c r="E21">
        <v>5.4420000000000002</v>
      </c>
      <c r="F21">
        <v>5.1689999999999996</v>
      </c>
      <c r="G21">
        <v>7.3449999999999998</v>
      </c>
      <c r="H21" s="4">
        <v>8.8710000000000004</v>
      </c>
      <c r="I21" s="4">
        <v>7.6289999999999996</v>
      </c>
      <c r="J21" s="4">
        <v>5.1710000000000003</v>
      </c>
      <c r="K21" s="4">
        <v>3.7719999999999998</v>
      </c>
      <c r="L21" s="4">
        <v>4.5279999999999996</v>
      </c>
      <c r="M21" s="4">
        <v>6.3879999999999999</v>
      </c>
      <c r="N21" s="4">
        <v>4.5449999999999999</v>
      </c>
      <c r="O21" s="4">
        <v>4.2249999999999996</v>
      </c>
      <c r="P21" s="4">
        <v>7.077</v>
      </c>
      <c r="Q21" s="4">
        <v>4.9249999999999998</v>
      </c>
      <c r="R21" s="4">
        <v>8.6489999999999991</v>
      </c>
      <c r="S21" s="4">
        <v>5.9240000000000004</v>
      </c>
      <c r="T21" s="4">
        <v>6.9080000000000004</v>
      </c>
      <c r="U21" s="4">
        <v>4.0940000000000003</v>
      </c>
      <c r="V21" s="4">
        <v>5.306</v>
      </c>
      <c r="W21" s="4">
        <v>3.7559999999999998</v>
      </c>
      <c r="X21" s="4">
        <v>4.4820000000000002</v>
      </c>
      <c r="Y21" s="4">
        <v>2.907</v>
      </c>
      <c r="Z21" s="4">
        <v>4.4960000000000004</v>
      </c>
      <c r="AA21" s="4">
        <v>4.2510000000000003</v>
      </c>
      <c r="AB21" s="4">
        <v>5.726</v>
      </c>
      <c r="AC21" s="4">
        <v>6.1029999999999998</v>
      </c>
      <c r="AD21" s="4">
        <v>4.798</v>
      </c>
      <c r="AE21" s="4">
        <v>6.8010000000000002</v>
      </c>
      <c r="AF21" s="4">
        <v>5.8710000000000004</v>
      </c>
      <c r="AG21" s="4">
        <v>5.048</v>
      </c>
      <c r="AH21">
        <v>6.6159999999999997</v>
      </c>
      <c r="AI21" s="4">
        <v>2.762</v>
      </c>
      <c r="AJ21" s="4">
        <v>4.5640000000000001</v>
      </c>
      <c r="AK21" s="4">
        <v>6.4829999999999997</v>
      </c>
      <c r="AL21" s="4">
        <v>5.13</v>
      </c>
      <c r="AM21" s="4">
        <v>4.2039999999999997</v>
      </c>
    </row>
    <row r="22" spans="1:39" ht="15" x14ac:dyDescent="0.25">
      <c r="A22" s="61">
        <v>44531</v>
      </c>
      <c r="B22" s="9"/>
      <c r="C22" s="9"/>
      <c r="D22">
        <v>4.68</v>
      </c>
      <c r="E22">
        <v>4.9420000000000002</v>
      </c>
      <c r="F22">
        <v>4.7320000000000002</v>
      </c>
      <c r="G22">
        <v>6.76</v>
      </c>
      <c r="H22" s="4">
        <v>6.4169999999999998</v>
      </c>
      <c r="I22" s="4">
        <v>6.1130000000000004</v>
      </c>
      <c r="J22" s="4">
        <v>4.7290000000000001</v>
      </c>
      <c r="K22" s="4">
        <v>3.4550000000000001</v>
      </c>
      <c r="L22" s="4">
        <v>4.1100000000000003</v>
      </c>
      <c r="M22" s="4">
        <v>4.6749999999999998</v>
      </c>
      <c r="N22" s="4">
        <v>4.2210000000000001</v>
      </c>
      <c r="O22" s="4">
        <v>3.843</v>
      </c>
      <c r="P22" s="4">
        <v>6.0750000000000002</v>
      </c>
      <c r="Q22" s="4">
        <v>4.2539999999999996</v>
      </c>
      <c r="R22" s="4">
        <v>7.7569999999999997</v>
      </c>
      <c r="S22" s="4">
        <v>5.5439999999999996</v>
      </c>
      <c r="T22" s="4">
        <v>6.202</v>
      </c>
      <c r="U22" s="4">
        <v>3.8639999999999999</v>
      </c>
      <c r="V22" s="4">
        <v>4.891</v>
      </c>
      <c r="W22" s="4">
        <v>3.476</v>
      </c>
      <c r="X22" s="4">
        <v>3.778</v>
      </c>
      <c r="Y22" s="4">
        <v>2.5379999999999998</v>
      </c>
      <c r="Z22" s="4">
        <v>4.0999999999999996</v>
      </c>
      <c r="AA22" s="4">
        <v>3.6629999999999998</v>
      </c>
      <c r="AB22" s="4">
        <v>4.4669999999999996</v>
      </c>
      <c r="AC22" s="4">
        <v>4.7670000000000003</v>
      </c>
      <c r="AD22" s="4">
        <v>3.911</v>
      </c>
      <c r="AE22" s="4">
        <v>6.0869999999999997</v>
      </c>
      <c r="AF22" s="4">
        <v>4.8949999999999996</v>
      </c>
      <c r="AG22" s="4">
        <v>4.1210000000000004</v>
      </c>
      <c r="AH22">
        <v>5.91</v>
      </c>
      <c r="AI22" s="4">
        <v>2.5390000000000001</v>
      </c>
      <c r="AJ22" s="4">
        <v>3.9209999999999998</v>
      </c>
      <c r="AK22" s="4">
        <v>5.1890000000000001</v>
      </c>
      <c r="AL22" s="4">
        <v>4.625</v>
      </c>
      <c r="AM22" s="4">
        <v>3.585</v>
      </c>
    </row>
    <row r="23" spans="1:39" ht="15" x14ac:dyDescent="0.25">
      <c r="A23" s="61">
        <v>44562</v>
      </c>
      <c r="B23" s="9"/>
      <c r="C23" s="9"/>
      <c r="D23">
        <v>4.3499999999999996</v>
      </c>
      <c r="E23">
        <v>4.4790000000000001</v>
      </c>
      <c r="F23">
        <v>4.2409999999999997</v>
      </c>
      <c r="G23">
        <v>6.0739999999999998</v>
      </c>
      <c r="H23" s="4">
        <v>5.6509999999999998</v>
      </c>
      <c r="I23" s="4">
        <v>5.516</v>
      </c>
      <c r="J23" s="4">
        <v>4.2460000000000004</v>
      </c>
      <c r="K23" s="4">
        <v>3.097</v>
      </c>
      <c r="L23" s="4">
        <v>3.7</v>
      </c>
      <c r="M23" s="4">
        <v>3.8380000000000001</v>
      </c>
      <c r="N23" s="4">
        <v>3.794</v>
      </c>
      <c r="O23" s="4">
        <v>3.444</v>
      </c>
      <c r="P23" s="4">
        <v>5.4480000000000004</v>
      </c>
      <c r="Q23" s="4">
        <v>3.7629999999999999</v>
      </c>
      <c r="R23" s="4">
        <v>6.8259999999999996</v>
      </c>
      <c r="S23" s="4">
        <v>4.8600000000000003</v>
      </c>
      <c r="T23" s="4">
        <v>5.6040000000000001</v>
      </c>
      <c r="U23" s="4">
        <v>3.2909999999999999</v>
      </c>
      <c r="V23" s="4">
        <v>4.3929999999999998</v>
      </c>
      <c r="W23" s="4">
        <v>3.1230000000000002</v>
      </c>
      <c r="X23" s="4">
        <v>3.3050000000000002</v>
      </c>
      <c r="Y23" s="4">
        <v>2.2559999999999998</v>
      </c>
      <c r="Z23" s="4">
        <v>3.6739999999999999</v>
      </c>
      <c r="AA23" s="4">
        <v>3.2559999999999998</v>
      </c>
      <c r="AB23" s="4">
        <v>3.8839999999999999</v>
      </c>
      <c r="AC23" s="4">
        <v>4.2140000000000004</v>
      </c>
      <c r="AD23" s="4">
        <v>3.4529999999999998</v>
      </c>
      <c r="AE23" s="4">
        <v>5.492</v>
      </c>
      <c r="AF23" s="4">
        <v>4.3250000000000002</v>
      </c>
      <c r="AG23" s="4">
        <v>3.6</v>
      </c>
      <c r="AH23">
        <v>5.3070000000000004</v>
      </c>
      <c r="AI23" s="4">
        <v>2.2799999999999998</v>
      </c>
      <c r="AJ23" s="4">
        <v>3.585</v>
      </c>
      <c r="AK23" s="4">
        <v>4.5919999999999996</v>
      </c>
      <c r="AL23" s="4">
        <v>4.2729999999999997</v>
      </c>
      <c r="AM23" s="4">
        <v>3.1389999999999998</v>
      </c>
    </row>
    <row r="24" spans="1:39" ht="15" x14ac:dyDescent="0.25">
      <c r="A24" s="61">
        <v>44593</v>
      </c>
      <c r="B24" s="9"/>
      <c r="C24" s="9"/>
      <c r="D24">
        <v>3.8</v>
      </c>
      <c r="E24">
        <v>3.6709999999999998</v>
      </c>
      <c r="F24">
        <v>3.4670000000000001</v>
      </c>
      <c r="G24">
        <v>5.01</v>
      </c>
      <c r="H24" s="4">
        <v>4.6319999999999997</v>
      </c>
      <c r="I24" s="4">
        <v>4.5350000000000001</v>
      </c>
      <c r="J24" s="4">
        <v>3.4860000000000002</v>
      </c>
      <c r="K24" s="4">
        <v>2.5270000000000001</v>
      </c>
      <c r="L24" s="4">
        <v>3.0390000000000001</v>
      </c>
      <c r="M24" s="4">
        <v>3.0990000000000002</v>
      </c>
      <c r="N24" s="4">
        <v>3.0979999999999999</v>
      </c>
      <c r="O24" s="4">
        <v>2.843</v>
      </c>
      <c r="P24" s="4">
        <v>4.4610000000000003</v>
      </c>
      <c r="Q24" s="4">
        <v>3.09</v>
      </c>
      <c r="R24" s="4">
        <v>5.5819999999999999</v>
      </c>
      <c r="S24" s="4">
        <v>3.9689999999999999</v>
      </c>
      <c r="T24" s="4">
        <v>4.5940000000000003</v>
      </c>
      <c r="U24" s="4">
        <v>2.6779999999999999</v>
      </c>
      <c r="V24" s="4">
        <v>3.6120000000000001</v>
      </c>
      <c r="W24" s="4">
        <v>2.5550000000000002</v>
      </c>
      <c r="X24" s="4">
        <v>2.7</v>
      </c>
      <c r="Y24" s="4">
        <v>1.8380000000000001</v>
      </c>
      <c r="Z24" s="4">
        <v>2.9980000000000002</v>
      </c>
      <c r="AA24" s="4">
        <v>2.6680000000000001</v>
      </c>
      <c r="AB24" s="4">
        <v>3.1659999999999999</v>
      </c>
      <c r="AC24" s="4">
        <v>3.4590000000000001</v>
      </c>
      <c r="AD24" s="4">
        <v>2.8420000000000001</v>
      </c>
      <c r="AE24" s="4">
        <v>4.508</v>
      </c>
      <c r="AF24" s="4">
        <v>3.5369999999999999</v>
      </c>
      <c r="AG24" s="4">
        <v>2.9420000000000002</v>
      </c>
      <c r="AH24">
        <v>4.3650000000000002</v>
      </c>
      <c r="AI24" s="4">
        <v>1.8779999999999999</v>
      </c>
      <c r="AJ24" s="4">
        <v>2.9620000000000002</v>
      </c>
      <c r="AK24" s="4">
        <v>3.8690000000000002</v>
      </c>
      <c r="AL24" s="4">
        <v>3.528</v>
      </c>
      <c r="AM24" s="4">
        <v>2.5619999999999998</v>
      </c>
    </row>
    <row r="25" spans="1:39" ht="15" x14ac:dyDescent="0.25">
      <c r="A25" s="61">
        <v>44621</v>
      </c>
      <c r="B25" s="9"/>
      <c r="C25" s="9"/>
      <c r="D25">
        <v>4.4400000000000004</v>
      </c>
      <c r="E25">
        <v>4.4740000000000002</v>
      </c>
      <c r="F25">
        <v>3.476</v>
      </c>
      <c r="G25">
        <v>5.3639999999999999</v>
      </c>
      <c r="H25" s="4">
        <v>5.3289999999999997</v>
      </c>
      <c r="I25" s="4">
        <v>4.742</v>
      </c>
      <c r="J25" s="4">
        <v>3.5270000000000001</v>
      </c>
      <c r="K25" s="4">
        <v>3.1819999999999999</v>
      </c>
      <c r="L25" s="4">
        <v>3.9470000000000001</v>
      </c>
      <c r="M25" s="4">
        <v>3.431</v>
      </c>
      <c r="N25" s="4">
        <v>3.3420000000000001</v>
      </c>
      <c r="O25" s="4">
        <v>3.0529999999999999</v>
      </c>
      <c r="P25" s="4">
        <v>4.9550000000000001</v>
      </c>
      <c r="Q25" s="4">
        <v>3.9289999999999998</v>
      </c>
      <c r="R25" s="4">
        <v>5.5389999999999997</v>
      </c>
      <c r="S25" s="4">
        <v>4.3730000000000002</v>
      </c>
      <c r="T25" s="4">
        <v>4.9790000000000001</v>
      </c>
      <c r="U25" s="4">
        <v>3.42</v>
      </c>
      <c r="V25" s="4">
        <v>3.6509999999999998</v>
      </c>
      <c r="W25" s="4">
        <v>2.7440000000000002</v>
      </c>
      <c r="X25" s="4">
        <v>2.7130000000000001</v>
      </c>
      <c r="Y25" s="4">
        <v>2.117</v>
      </c>
      <c r="Z25" s="4">
        <v>4.8079999999999998</v>
      </c>
      <c r="AA25" s="4">
        <v>2.6309999999999998</v>
      </c>
      <c r="AB25" s="4">
        <v>3.1219999999999999</v>
      </c>
      <c r="AC25" s="4">
        <v>6.4809999999999999</v>
      </c>
      <c r="AD25" s="4">
        <v>2.8149999999999999</v>
      </c>
      <c r="AE25" s="4">
        <v>5.0350000000000001</v>
      </c>
      <c r="AF25" s="4">
        <v>3.4980000000000002</v>
      </c>
      <c r="AG25" s="4">
        <v>3.105</v>
      </c>
      <c r="AH25">
        <v>5.6529999999999996</v>
      </c>
      <c r="AI25" s="4">
        <v>1.911</v>
      </c>
      <c r="AJ25" s="4">
        <v>2.87</v>
      </c>
      <c r="AK25" s="4">
        <v>5.8170000000000002</v>
      </c>
      <c r="AL25" s="4">
        <v>3.7749999999999999</v>
      </c>
      <c r="AM25" s="4">
        <v>2.56</v>
      </c>
    </row>
    <row r="26" spans="1:39" ht="15" x14ac:dyDescent="0.25">
      <c r="A26" s="61">
        <v>44652</v>
      </c>
      <c r="B26" s="9"/>
      <c r="C26" s="9"/>
      <c r="D26">
        <v>8.76</v>
      </c>
      <c r="E26">
        <v>4.3520000000000003</v>
      </c>
      <c r="F26">
        <v>3.387</v>
      </c>
      <c r="G26">
        <v>8.4930000000000003</v>
      </c>
      <c r="H26" s="4">
        <v>11.923</v>
      </c>
      <c r="I26" s="4">
        <v>8.6440000000000001</v>
      </c>
      <c r="J26" s="4">
        <v>6.09</v>
      </c>
      <c r="K26" s="4">
        <v>8.7729999999999997</v>
      </c>
      <c r="L26" s="4">
        <v>9.1679999999999993</v>
      </c>
      <c r="M26" s="4">
        <v>4.8019999999999996</v>
      </c>
      <c r="N26" s="4">
        <v>8.8040000000000003</v>
      </c>
      <c r="O26" s="4">
        <v>5.6440000000000001</v>
      </c>
      <c r="P26" s="4">
        <v>7.6050000000000004</v>
      </c>
      <c r="Q26" s="4">
        <v>4.6059999999999999</v>
      </c>
      <c r="R26" s="4">
        <v>8.1039999999999992</v>
      </c>
      <c r="S26" s="4">
        <v>5.4930000000000003</v>
      </c>
      <c r="T26" s="4">
        <v>5.8490000000000002</v>
      </c>
      <c r="U26" s="4">
        <v>4.7569999999999997</v>
      </c>
      <c r="V26" s="4">
        <v>7.2930000000000001</v>
      </c>
      <c r="W26" s="4">
        <v>5.1340000000000003</v>
      </c>
      <c r="X26" s="4">
        <v>6.6719999999999997</v>
      </c>
      <c r="Y26" s="4">
        <v>4.3150000000000004</v>
      </c>
      <c r="Z26" s="4">
        <v>9.9440000000000008</v>
      </c>
      <c r="AA26" s="4">
        <v>4.5179999999999998</v>
      </c>
      <c r="AB26" s="4">
        <v>7.7050000000000001</v>
      </c>
      <c r="AC26" s="4">
        <v>8.8339999999999996</v>
      </c>
      <c r="AD26" s="4">
        <v>2.6779999999999999</v>
      </c>
      <c r="AE26" s="4">
        <v>5.7560000000000002</v>
      </c>
      <c r="AF26" s="4">
        <v>5.5970000000000004</v>
      </c>
      <c r="AG26" s="4">
        <v>4.6280000000000001</v>
      </c>
      <c r="AH26">
        <v>14.260999999999999</v>
      </c>
      <c r="AI26" s="4">
        <v>2.91</v>
      </c>
      <c r="AJ26" s="4">
        <v>3.9049999999999998</v>
      </c>
      <c r="AK26" s="4">
        <v>11.801</v>
      </c>
      <c r="AL26" s="4">
        <v>8.1</v>
      </c>
      <c r="AM26" s="4">
        <v>3.2949999999999999</v>
      </c>
    </row>
    <row r="27" spans="1:39" ht="15" x14ac:dyDescent="0.25">
      <c r="A27" s="61">
        <v>44682</v>
      </c>
      <c r="B27" s="9"/>
      <c r="C27" s="9"/>
      <c r="D27">
        <v>28.28</v>
      </c>
      <c r="E27">
        <v>15.378</v>
      </c>
      <c r="F27">
        <v>33.923000000000002</v>
      </c>
      <c r="G27">
        <v>48.616999999999997</v>
      </c>
      <c r="H27" s="4">
        <v>43.735999999999997</v>
      </c>
      <c r="I27" s="4">
        <v>43.86</v>
      </c>
      <c r="J27" s="4">
        <v>19.154</v>
      </c>
      <c r="K27" s="4">
        <v>26.245000000000001</v>
      </c>
      <c r="L27" s="4">
        <v>19.518999999999998</v>
      </c>
      <c r="M27" s="4">
        <v>23.738</v>
      </c>
      <c r="N27" s="4">
        <v>29.678999999999998</v>
      </c>
      <c r="O27" s="4">
        <v>29.09</v>
      </c>
      <c r="P27" s="4">
        <v>28.2</v>
      </c>
      <c r="Q27" s="4">
        <v>16.643999999999998</v>
      </c>
      <c r="R27" s="4">
        <v>52.043999999999997</v>
      </c>
      <c r="S27" s="4">
        <v>33.064</v>
      </c>
      <c r="T27" s="4">
        <v>23.51</v>
      </c>
      <c r="U27" s="4">
        <v>19.155999999999999</v>
      </c>
      <c r="V27" s="4">
        <v>31.140999999999998</v>
      </c>
      <c r="W27" s="4">
        <v>24.692</v>
      </c>
      <c r="X27" s="4">
        <v>14.632</v>
      </c>
      <c r="Y27" s="4">
        <v>19.75</v>
      </c>
      <c r="Z27" s="4">
        <v>27.72</v>
      </c>
      <c r="AA27" s="4">
        <v>23.431999999999999</v>
      </c>
      <c r="AB27" s="4">
        <v>30.108000000000001</v>
      </c>
      <c r="AC27" s="4">
        <v>28.116</v>
      </c>
      <c r="AD27" s="4">
        <v>19.956</v>
      </c>
      <c r="AE27" s="4">
        <v>33.985999999999997</v>
      </c>
      <c r="AF27" s="4">
        <v>15.75</v>
      </c>
      <c r="AG27" s="4">
        <v>15.538</v>
      </c>
      <c r="AH27">
        <v>21.006</v>
      </c>
      <c r="AI27" s="4">
        <v>16.036999999999999</v>
      </c>
      <c r="AJ27" s="4">
        <v>24.661999999999999</v>
      </c>
      <c r="AK27" s="4">
        <v>23.983000000000001</v>
      </c>
      <c r="AL27" s="4">
        <v>22.876000000000001</v>
      </c>
      <c r="AM27" s="4">
        <v>17.731000000000002</v>
      </c>
    </row>
    <row r="28" spans="1:39" ht="15" x14ac:dyDescent="0.25">
      <c r="A28" s="61">
        <v>44713</v>
      </c>
      <c r="B28" s="9"/>
      <c r="C28" s="9"/>
      <c r="D28">
        <v>41.72</v>
      </c>
      <c r="E28">
        <v>50.348999999999997</v>
      </c>
      <c r="F28">
        <v>89.897999999999996</v>
      </c>
      <c r="G28">
        <v>62.75</v>
      </c>
      <c r="H28" s="4">
        <v>60.564</v>
      </c>
      <c r="I28" s="4">
        <v>38.652999999999999</v>
      </c>
      <c r="J28" s="4">
        <v>26.954000000000001</v>
      </c>
      <c r="K28" s="4">
        <v>30.806999999999999</v>
      </c>
      <c r="L28" s="4">
        <v>31.533000000000001</v>
      </c>
      <c r="M28" s="4">
        <v>40.566000000000003</v>
      </c>
      <c r="N28" s="4">
        <v>25.702999999999999</v>
      </c>
      <c r="O28" s="4">
        <v>63.357999999999997</v>
      </c>
      <c r="P28" s="4">
        <v>40.155000000000001</v>
      </c>
      <c r="Q28" s="4">
        <v>80.703999999999994</v>
      </c>
      <c r="R28" s="4">
        <v>58.811999999999998</v>
      </c>
      <c r="S28" s="4">
        <v>76.527000000000001</v>
      </c>
      <c r="T28" s="4">
        <v>28.699000000000002</v>
      </c>
      <c r="U28" s="4">
        <v>45.192999999999998</v>
      </c>
      <c r="V28" s="4">
        <v>25.542999999999999</v>
      </c>
      <c r="W28" s="4">
        <v>26.132999999999999</v>
      </c>
      <c r="X28" s="4">
        <v>11.507999999999999</v>
      </c>
      <c r="Y28" s="4">
        <v>35.579000000000001</v>
      </c>
      <c r="Z28" s="4">
        <v>21.614000000000001</v>
      </c>
      <c r="AA28" s="4">
        <v>34.639000000000003</v>
      </c>
      <c r="AB28" s="4">
        <v>35.734999999999999</v>
      </c>
      <c r="AC28" s="4">
        <v>25.558</v>
      </c>
      <c r="AD28" s="4">
        <v>72.397999999999996</v>
      </c>
      <c r="AE28" s="4">
        <v>45.668999999999997</v>
      </c>
      <c r="AF28" s="4">
        <v>38.715000000000003</v>
      </c>
      <c r="AG28" s="4">
        <v>68.125</v>
      </c>
      <c r="AH28">
        <v>9.4760000000000009</v>
      </c>
      <c r="AI28" s="4">
        <v>26.5</v>
      </c>
      <c r="AJ28" s="4">
        <v>49.609000000000002</v>
      </c>
      <c r="AK28" s="4">
        <v>45.759</v>
      </c>
      <c r="AL28" s="4">
        <v>24.099</v>
      </c>
      <c r="AM28" s="4">
        <v>44.167999999999999</v>
      </c>
    </row>
    <row r="29" spans="1:39" ht="15" x14ac:dyDescent="0.25">
      <c r="A29" s="61">
        <v>44743</v>
      </c>
      <c r="B29" s="9"/>
      <c r="C29" s="9"/>
      <c r="D29">
        <v>20.14</v>
      </c>
      <c r="E29">
        <v>32.646000000000001</v>
      </c>
      <c r="F29">
        <v>48.981999999999999</v>
      </c>
      <c r="G29">
        <v>23.635000000000002</v>
      </c>
      <c r="H29" s="4">
        <v>30.149000000000001</v>
      </c>
      <c r="I29" s="4">
        <v>16.265999999999998</v>
      </c>
      <c r="J29" s="4">
        <v>12.176</v>
      </c>
      <c r="K29" s="4">
        <v>13.058</v>
      </c>
      <c r="L29" s="4">
        <v>12.598000000000001</v>
      </c>
      <c r="M29" s="4">
        <v>17.222000000000001</v>
      </c>
      <c r="N29" s="4">
        <v>11.553000000000001</v>
      </c>
      <c r="O29" s="4">
        <v>36.838000000000001</v>
      </c>
      <c r="P29" s="4">
        <v>15.577999999999999</v>
      </c>
      <c r="Q29" s="4">
        <v>84.379000000000005</v>
      </c>
      <c r="R29" s="4">
        <v>26.779</v>
      </c>
      <c r="S29" s="4">
        <v>34.188000000000002</v>
      </c>
      <c r="T29" s="4">
        <v>13.629</v>
      </c>
      <c r="U29" s="4">
        <v>29.777000000000001</v>
      </c>
      <c r="V29" s="4">
        <v>9.8989999999999991</v>
      </c>
      <c r="W29" s="4">
        <v>10.013</v>
      </c>
      <c r="X29" s="4">
        <v>5.1769999999999996</v>
      </c>
      <c r="Y29" s="4">
        <v>12.888</v>
      </c>
      <c r="Z29" s="4">
        <v>8.9529999999999994</v>
      </c>
      <c r="AA29" s="4">
        <v>15.596</v>
      </c>
      <c r="AB29" s="4">
        <v>12.557</v>
      </c>
      <c r="AC29" s="4">
        <v>10.614000000000001</v>
      </c>
      <c r="AD29" s="4">
        <v>39.802</v>
      </c>
      <c r="AE29" s="4">
        <v>26.161999999999999</v>
      </c>
      <c r="AF29" s="4">
        <v>13.362</v>
      </c>
      <c r="AG29" s="4">
        <v>42.795999999999999</v>
      </c>
      <c r="AH29">
        <v>6.335</v>
      </c>
      <c r="AI29" s="4">
        <v>10.717000000000001</v>
      </c>
      <c r="AJ29" s="4">
        <v>17.716999999999999</v>
      </c>
      <c r="AK29" s="4">
        <v>16.286999999999999</v>
      </c>
      <c r="AL29" s="4">
        <v>9.1349999999999998</v>
      </c>
      <c r="AM29" s="4">
        <v>28.295999999999999</v>
      </c>
    </row>
    <row r="30" spans="1:39" ht="15" x14ac:dyDescent="0.25">
      <c r="A30" s="61">
        <v>44774</v>
      </c>
      <c r="B30" s="9"/>
      <c r="C30" s="9"/>
      <c r="D30">
        <v>10.3</v>
      </c>
      <c r="E30">
        <v>13.092000000000001</v>
      </c>
      <c r="F30">
        <v>18.437000000000001</v>
      </c>
      <c r="G30">
        <v>11.24</v>
      </c>
      <c r="H30" s="4">
        <v>12.471</v>
      </c>
      <c r="I30" s="4">
        <v>9.6219999999999999</v>
      </c>
      <c r="J30" s="4">
        <v>6.5570000000000004</v>
      </c>
      <c r="K30" s="4">
        <v>7.9219999999999997</v>
      </c>
      <c r="L30" s="4">
        <v>6.742</v>
      </c>
      <c r="M30" s="4">
        <v>8.0030000000000001</v>
      </c>
      <c r="N30" s="4">
        <v>8.17</v>
      </c>
      <c r="O30" s="4">
        <v>12.978999999999999</v>
      </c>
      <c r="P30" s="4">
        <v>7.859</v>
      </c>
      <c r="Q30" s="4">
        <v>28.173999999999999</v>
      </c>
      <c r="R30" s="4">
        <v>11.037000000000001</v>
      </c>
      <c r="S30" s="4">
        <v>14.161</v>
      </c>
      <c r="T30" s="4">
        <v>7.2549999999999999</v>
      </c>
      <c r="U30" s="4">
        <v>11.597</v>
      </c>
      <c r="V30" s="4">
        <v>6.5709999999999997</v>
      </c>
      <c r="W30" s="4">
        <v>6.4649999999999999</v>
      </c>
      <c r="X30" s="4">
        <v>3.7010000000000001</v>
      </c>
      <c r="Y30" s="4">
        <v>6.601</v>
      </c>
      <c r="Z30" s="4">
        <v>5.8959999999999999</v>
      </c>
      <c r="AA30" s="4">
        <v>8.2080000000000002</v>
      </c>
      <c r="AB30" s="4">
        <v>7.6609999999999996</v>
      </c>
      <c r="AC30" s="4">
        <v>6.9009999999999998</v>
      </c>
      <c r="AD30" s="4">
        <v>13.683</v>
      </c>
      <c r="AE30" s="4">
        <v>10.432</v>
      </c>
      <c r="AF30" s="4">
        <v>8.0359999999999996</v>
      </c>
      <c r="AG30" s="4">
        <v>14.688000000000001</v>
      </c>
      <c r="AH30">
        <v>4.9530000000000003</v>
      </c>
      <c r="AI30" s="4">
        <v>6.8040000000000003</v>
      </c>
      <c r="AJ30" s="4">
        <v>9.093</v>
      </c>
      <c r="AK30" s="4">
        <v>8.0579999999999998</v>
      </c>
      <c r="AL30" s="4">
        <v>5.859</v>
      </c>
      <c r="AM30" s="4">
        <v>11.2</v>
      </c>
    </row>
    <row r="31" spans="1:39" ht="15" x14ac:dyDescent="0.25">
      <c r="A31" s="61">
        <v>44805</v>
      </c>
      <c r="B31" s="9"/>
      <c r="C31" s="9"/>
      <c r="D31">
        <v>7.37</v>
      </c>
      <c r="E31">
        <v>7.4989999999999997</v>
      </c>
      <c r="F31">
        <v>10.627000000000001</v>
      </c>
      <c r="G31">
        <v>8.9420000000000002</v>
      </c>
      <c r="H31" s="4">
        <v>10.473000000000001</v>
      </c>
      <c r="I31" s="4">
        <v>7.4770000000000003</v>
      </c>
      <c r="J31" s="4">
        <v>5.8029999999999999</v>
      </c>
      <c r="K31" s="4">
        <v>5.7270000000000003</v>
      </c>
      <c r="L31" s="4">
        <v>5.3070000000000004</v>
      </c>
      <c r="M31" s="4">
        <v>5.9480000000000004</v>
      </c>
      <c r="N31" s="4">
        <v>6.8090000000000002</v>
      </c>
      <c r="O31" s="4">
        <v>8.8930000000000007</v>
      </c>
      <c r="P31" s="4">
        <v>6.2380000000000004</v>
      </c>
      <c r="Q31" s="4">
        <v>13.992000000000001</v>
      </c>
      <c r="R31" s="4">
        <v>8.1609999999999996</v>
      </c>
      <c r="S31" s="4">
        <v>9.5869999999999997</v>
      </c>
      <c r="T31" s="4">
        <v>5.5119999999999996</v>
      </c>
      <c r="U31" s="4">
        <v>7.3150000000000004</v>
      </c>
      <c r="V31" s="4">
        <v>5.226</v>
      </c>
      <c r="W31" s="4">
        <v>4.9109999999999996</v>
      </c>
      <c r="X31" s="4">
        <v>3.2679999999999998</v>
      </c>
      <c r="Y31" s="4">
        <v>7.0110000000000001</v>
      </c>
      <c r="Z31" s="4">
        <v>5.0759999999999996</v>
      </c>
      <c r="AA31" s="4">
        <v>5.6340000000000003</v>
      </c>
      <c r="AB31" s="4">
        <v>6.4790000000000001</v>
      </c>
      <c r="AC31" s="4">
        <v>5.9119999999999999</v>
      </c>
      <c r="AD31" s="4">
        <v>8.6470000000000002</v>
      </c>
      <c r="AE31" s="4">
        <v>7.226</v>
      </c>
      <c r="AF31" s="4">
        <v>5.6360000000000001</v>
      </c>
      <c r="AG31" s="4">
        <v>8.4</v>
      </c>
      <c r="AH31">
        <v>4.391</v>
      </c>
      <c r="AI31" s="4">
        <v>5.8730000000000002</v>
      </c>
      <c r="AJ31" s="4">
        <v>8.3230000000000004</v>
      </c>
      <c r="AK31" s="4">
        <v>6.3460000000000001</v>
      </c>
      <c r="AL31" s="4">
        <v>4.6390000000000002</v>
      </c>
      <c r="AM31" s="4">
        <v>8.7289999999999992</v>
      </c>
    </row>
    <row r="32" spans="1:39" ht="15" x14ac:dyDescent="0.25">
      <c r="A32" s="61">
        <v>44835</v>
      </c>
      <c r="B32" s="9"/>
      <c r="C32" s="9"/>
      <c r="D32">
        <v>5.83</v>
      </c>
      <c r="E32">
        <v>6.4560000000000004</v>
      </c>
      <c r="F32">
        <v>9.0890000000000004</v>
      </c>
      <c r="G32">
        <v>14.058999999999999</v>
      </c>
      <c r="H32" s="4">
        <v>10.53</v>
      </c>
      <c r="I32" s="4">
        <v>6.3239999999999998</v>
      </c>
      <c r="J32" s="4">
        <v>5.04</v>
      </c>
      <c r="K32" s="4">
        <v>5.306</v>
      </c>
      <c r="L32" s="4">
        <v>6.8949999999999996</v>
      </c>
      <c r="M32" s="4">
        <v>5.3090000000000002</v>
      </c>
      <c r="N32" s="4">
        <v>5.0599999999999996</v>
      </c>
      <c r="O32" s="4">
        <v>8.5269999999999992</v>
      </c>
      <c r="P32" s="4">
        <v>6.0759999999999996</v>
      </c>
      <c r="Q32" s="4">
        <v>11.225</v>
      </c>
      <c r="R32" s="4">
        <v>8.0299999999999994</v>
      </c>
      <c r="S32" s="4">
        <v>8.9930000000000003</v>
      </c>
      <c r="T32" s="4">
        <v>6.0129999999999999</v>
      </c>
      <c r="U32" s="4">
        <v>6.4050000000000002</v>
      </c>
      <c r="V32" s="4">
        <v>4.8010000000000002</v>
      </c>
      <c r="W32" s="4">
        <v>4.3140000000000001</v>
      </c>
      <c r="X32" s="4">
        <v>4.2329999999999997</v>
      </c>
      <c r="Y32" s="4">
        <v>5.4930000000000003</v>
      </c>
      <c r="Z32" s="4">
        <v>4.766</v>
      </c>
      <c r="AA32" s="4">
        <v>6.5590000000000002</v>
      </c>
      <c r="AB32" s="4">
        <v>8.3219999999999992</v>
      </c>
      <c r="AC32" s="4">
        <v>6.032</v>
      </c>
      <c r="AD32" s="4">
        <v>7.7839999999999998</v>
      </c>
      <c r="AE32" s="4">
        <v>7.27</v>
      </c>
      <c r="AF32" s="4">
        <v>5.2439999999999998</v>
      </c>
      <c r="AG32" s="4">
        <v>8.18</v>
      </c>
      <c r="AH32">
        <v>3.976</v>
      </c>
      <c r="AI32" s="4">
        <v>6.3540000000000001</v>
      </c>
      <c r="AJ32" s="4">
        <v>10.029999999999999</v>
      </c>
      <c r="AK32" s="4">
        <v>5.6020000000000003</v>
      </c>
      <c r="AL32" s="4">
        <v>4.4640000000000004</v>
      </c>
      <c r="AM32" s="4">
        <v>7.0620000000000003</v>
      </c>
    </row>
    <row r="33" spans="1:39" ht="15" x14ac:dyDescent="0.25">
      <c r="A33" s="61">
        <v>44866</v>
      </c>
      <c r="B33" s="9"/>
      <c r="C33" s="9"/>
      <c r="D33">
        <v>4.79</v>
      </c>
      <c r="E33">
        <v>5.5519999999999996</v>
      </c>
      <c r="F33">
        <v>7.5090000000000003</v>
      </c>
      <c r="G33">
        <v>9.6839999999999993</v>
      </c>
      <c r="H33" s="4">
        <v>8.0250000000000004</v>
      </c>
      <c r="I33" s="4">
        <v>5.6449999999999996</v>
      </c>
      <c r="J33" s="4">
        <v>4.0270000000000001</v>
      </c>
      <c r="K33" s="4">
        <v>4.4610000000000003</v>
      </c>
      <c r="L33" s="4">
        <v>6.476</v>
      </c>
      <c r="M33" s="4">
        <v>4.5650000000000004</v>
      </c>
      <c r="N33" s="4">
        <v>4.3220000000000001</v>
      </c>
      <c r="O33" s="4">
        <v>7.1420000000000003</v>
      </c>
      <c r="P33" s="4">
        <v>5.5419999999999998</v>
      </c>
      <c r="Q33" s="4">
        <v>8.7029999999999994</v>
      </c>
      <c r="R33" s="4">
        <v>6.7140000000000004</v>
      </c>
      <c r="S33" s="4">
        <v>7.2439999999999998</v>
      </c>
      <c r="T33" s="4">
        <v>4.7720000000000002</v>
      </c>
      <c r="U33" s="4">
        <v>5.298</v>
      </c>
      <c r="V33" s="4">
        <v>4.0650000000000004</v>
      </c>
      <c r="W33" s="4">
        <v>4.4409999999999998</v>
      </c>
      <c r="X33" s="4">
        <v>2.8479999999999999</v>
      </c>
      <c r="Y33" s="4">
        <v>4.2320000000000002</v>
      </c>
      <c r="Z33" s="4">
        <v>4.2750000000000004</v>
      </c>
      <c r="AA33" s="4">
        <v>5.7460000000000004</v>
      </c>
      <c r="AB33" s="4">
        <v>6.1849999999999996</v>
      </c>
      <c r="AC33" s="4">
        <v>4.8380000000000001</v>
      </c>
      <c r="AD33" s="4">
        <v>6.78</v>
      </c>
      <c r="AE33" s="4">
        <v>6.5629999999999997</v>
      </c>
      <c r="AF33" s="4">
        <v>5.2690000000000001</v>
      </c>
      <c r="AG33" s="4">
        <v>6.6449999999999996</v>
      </c>
      <c r="AH33">
        <v>3.3879999999999999</v>
      </c>
      <c r="AI33" s="4">
        <v>4.3860000000000001</v>
      </c>
      <c r="AJ33" s="4">
        <v>6.5030000000000001</v>
      </c>
      <c r="AK33" s="4">
        <v>5.4050000000000002</v>
      </c>
      <c r="AL33" s="4">
        <v>4.298</v>
      </c>
      <c r="AM33" s="4">
        <v>5.38</v>
      </c>
    </row>
    <row r="34" spans="1:39" ht="15" x14ac:dyDescent="0.25">
      <c r="A34" s="61">
        <v>44896</v>
      </c>
      <c r="B34"/>
      <c r="C34"/>
      <c r="D34">
        <v>4.68</v>
      </c>
      <c r="E34">
        <v>5.09</v>
      </c>
      <c r="F34">
        <v>6.9130000000000003</v>
      </c>
      <c r="G34">
        <v>7.0119999999999996</v>
      </c>
      <c r="H34" s="4">
        <v>6.47</v>
      </c>
      <c r="I34" s="4">
        <v>5.1719999999999997</v>
      </c>
      <c r="J34" s="4">
        <v>3.6930000000000001</v>
      </c>
      <c r="K34" s="4">
        <v>4.0439999999999996</v>
      </c>
      <c r="L34" s="4">
        <v>4.7510000000000003</v>
      </c>
      <c r="M34" s="4">
        <v>4.2389999999999999</v>
      </c>
      <c r="N34" s="4">
        <v>3.9329999999999998</v>
      </c>
      <c r="O34" s="4">
        <v>6.0970000000000004</v>
      </c>
      <c r="P34" s="4">
        <v>4.82</v>
      </c>
      <c r="Q34" s="4">
        <v>7.8070000000000004</v>
      </c>
      <c r="R34" s="4">
        <v>6.2869999999999999</v>
      </c>
      <c r="S34" s="4">
        <v>6.49</v>
      </c>
      <c r="T34" s="4">
        <v>4.5019999999999998</v>
      </c>
      <c r="U34" s="4">
        <v>4.8840000000000003</v>
      </c>
      <c r="V34" s="4">
        <v>3.7639999999999998</v>
      </c>
      <c r="W34" s="4">
        <v>3.7509999999999999</v>
      </c>
      <c r="X34" s="4">
        <v>2.4830000000000001</v>
      </c>
      <c r="Y34" s="4">
        <v>3.8540000000000001</v>
      </c>
      <c r="Z34" s="4">
        <v>3.6829999999999998</v>
      </c>
      <c r="AA34" s="4">
        <v>4.4530000000000003</v>
      </c>
      <c r="AB34" s="4">
        <v>4.8380000000000001</v>
      </c>
      <c r="AC34" s="4">
        <v>3.9460000000000002</v>
      </c>
      <c r="AD34" s="4">
        <v>6.0659999999999998</v>
      </c>
      <c r="AE34" s="4">
        <v>5.5190000000000001</v>
      </c>
      <c r="AF34" s="4">
        <v>4.319</v>
      </c>
      <c r="AG34" s="4">
        <v>5.9370000000000003</v>
      </c>
      <c r="AH34">
        <v>3.1230000000000002</v>
      </c>
      <c r="AI34" s="4">
        <v>3.726</v>
      </c>
      <c r="AJ34" s="4">
        <v>5.2080000000000002</v>
      </c>
      <c r="AK34" s="4">
        <v>4.8789999999999996</v>
      </c>
      <c r="AL34" s="4">
        <v>3.669</v>
      </c>
      <c r="AM34" s="4">
        <v>4.8730000000000002</v>
      </c>
    </row>
    <row r="35" spans="1:39" ht="15" x14ac:dyDescent="0.25">
      <c r="A35" s="61">
        <v>44927</v>
      </c>
      <c r="B35"/>
      <c r="C35"/>
      <c r="D35">
        <v>4.3499999999999996</v>
      </c>
      <c r="E35">
        <v>4.5659999999999998</v>
      </c>
      <c r="F35">
        <v>6.2119999999999997</v>
      </c>
      <c r="G35">
        <v>6.1639999999999997</v>
      </c>
      <c r="H35" s="4">
        <v>5.8390000000000004</v>
      </c>
      <c r="I35" s="4">
        <v>4.6470000000000002</v>
      </c>
      <c r="J35" s="4">
        <v>3.3130000000000002</v>
      </c>
      <c r="K35" s="4">
        <v>3.6360000000000001</v>
      </c>
      <c r="L35" s="4">
        <v>3.9039999999999999</v>
      </c>
      <c r="M35" s="4">
        <v>3.81</v>
      </c>
      <c r="N35" s="4">
        <v>3.524</v>
      </c>
      <c r="O35" s="4">
        <v>5.4630000000000001</v>
      </c>
      <c r="P35" s="4">
        <v>4.2720000000000002</v>
      </c>
      <c r="Q35" s="4">
        <v>6.8710000000000004</v>
      </c>
      <c r="R35" s="4">
        <v>5.524</v>
      </c>
      <c r="S35" s="4">
        <v>5.8620000000000001</v>
      </c>
      <c r="T35" s="4">
        <v>3.8580000000000001</v>
      </c>
      <c r="U35" s="4">
        <v>4.3849999999999998</v>
      </c>
      <c r="V35" s="4">
        <v>3.383</v>
      </c>
      <c r="W35" s="4">
        <v>3.2679999999999998</v>
      </c>
      <c r="X35" s="4">
        <v>2.2050000000000001</v>
      </c>
      <c r="Y35" s="4">
        <v>3.4510000000000001</v>
      </c>
      <c r="Z35" s="4">
        <v>3.2730000000000001</v>
      </c>
      <c r="AA35" s="4">
        <v>3.859</v>
      </c>
      <c r="AB35" s="4">
        <v>4.2770000000000001</v>
      </c>
      <c r="AC35" s="4">
        <v>3.4849999999999999</v>
      </c>
      <c r="AD35" s="4">
        <v>5.4729999999999999</v>
      </c>
      <c r="AE35" s="4">
        <v>4.8789999999999996</v>
      </c>
      <c r="AF35" s="4">
        <v>3.7759999999999998</v>
      </c>
      <c r="AG35" s="4">
        <v>5.3310000000000004</v>
      </c>
      <c r="AH35">
        <v>2.8069999999999999</v>
      </c>
      <c r="AI35" s="4">
        <v>3.39</v>
      </c>
      <c r="AJ35" s="4">
        <v>4.609</v>
      </c>
      <c r="AK35" s="4">
        <v>4.5030000000000001</v>
      </c>
      <c r="AL35" s="4">
        <v>3.214</v>
      </c>
      <c r="AM35" s="4">
        <v>4.415</v>
      </c>
    </row>
    <row r="36" spans="1:39" ht="15" x14ac:dyDescent="0.25">
      <c r="A36" s="61">
        <v>44958</v>
      </c>
      <c r="B36" s="4"/>
      <c r="C36" s="4"/>
      <c r="D36" s="4">
        <v>3.8</v>
      </c>
      <c r="E36" s="4">
        <v>3.7349999999999999</v>
      </c>
      <c r="F36" s="4">
        <v>5.1239999999999997</v>
      </c>
      <c r="G36" s="4">
        <v>5.05</v>
      </c>
      <c r="H36" s="4">
        <v>4.8019999999999996</v>
      </c>
      <c r="I36" s="4">
        <v>3.8159999999999998</v>
      </c>
      <c r="J36" s="4">
        <v>2.7040000000000002</v>
      </c>
      <c r="K36" s="4">
        <v>2.9849999999999999</v>
      </c>
      <c r="L36" s="4">
        <v>3.1520000000000001</v>
      </c>
      <c r="M36" s="4">
        <v>3.1110000000000002</v>
      </c>
      <c r="N36" s="4">
        <v>2.9089999999999998</v>
      </c>
      <c r="O36" s="4">
        <v>4.4710000000000001</v>
      </c>
      <c r="P36" s="4">
        <v>3.51</v>
      </c>
      <c r="Q36" s="4">
        <v>5.6189999999999998</v>
      </c>
      <c r="R36" s="4">
        <v>4.5149999999999997</v>
      </c>
      <c r="S36" s="4">
        <v>4.806</v>
      </c>
      <c r="T36" s="4">
        <v>3.1429999999999998</v>
      </c>
      <c r="U36" s="4">
        <v>3.6059999999999999</v>
      </c>
      <c r="V36" s="4">
        <v>2.7679999999999998</v>
      </c>
      <c r="W36" s="4">
        <v>2.6669999999999998</v>
      </c>
      <c r="X36" s="4">
        <v>1.796</v>
      </c>
      <c r="Y36" s="4">
        <v>2.8149999999999999</v>
      </c>
      <c r="Z36" s="4">
        <v>2.681</v>
      </c>
      <c r="AA36" s="4">
        <v>3.1440000000000001</v>
      </c>
      <c r="AB36" s="4">
        <v>3.51</v>
      </c>
      <c r="AC36" s="4">
        <v>2.867</v>
      </c>
      <c r="AD36" s="4">
        <v>4.492</v>
      </c>
      <c r="AE36">
        <v>3.9910000000000001</v>
      </c>
      <c r="AF36" s="4">
        <v>3.0870000000000002</v>
      </c>
      <c r="AG36" s="4">
        <v>4.3849999999999998</v>
      </c>
      <c r="AH36" s="4">
        <v>2.31</v>
      </c>
      <c r="AI36" s="4">
        <v>2.7989999999999999</v>
      </c>
      <c r="AJ36" s="4">
        <v>3.8839999999999999</v>
      </c>
      <c r="AK36" s="4">
        <v>3.7170000000000001</v>
      </c>
      <c r="AL36" s="4">
        <v>2.6230000000000002</v>
      </c>
      <c r="AM36" s="4">
        <v>3.617</v>
      </c>
    </row>
    <row r="37" spans="1:39" ht="15" x14ac:dyDescent="0.25">
      <c r="A37" s="61">
        <v>44986</v>
      </c>
      <c r="B37" s="4"/>
      <c r="C37" s="4"/>
      <c r="D37" s="4">
        <v>4.4400000000000004</v>
      </c>
      <c r="E37" s="4">
        <v>3.746</v>
      </c>
      <c r="F37" s="4">
        <v>5.4820000000000002</v>
      </c>
      <c r="G37" s="4">
        <v>5.6210000000000004</v>
      </c>
      <c r="H37" s="4">
        <v>5.0179999999999998</v>
      </c>
      <c r="I37" s="4">
        <v>3.8610000000000002</v>
      </c>
      <c r="J37" s="4">
        <v>3.3690000000000002</v>
      </c>
      <c r="K37" s="4">
        <v>3.7989999999999999</v>
      </c>
      <c r="L37" s="4">
        <v>3.4860000000000002</v>
      </c>
      <c r="M37" s="4">
        <v>3.355</v>
      </c>
      <c r="N37" s="4">
        <v>3.12</v>
      </c>
      <c r="O37" s="4">
        <v>4.9400000000000004</v>
      </c>
      <c r="P37" s="4">
        <v>4.3789999999999996</v>
      </c>
      <c r="Q37" s="4">
        <v>5.577</v>
      </c>
      <c r="R37" s="4">
        <v>4.944</v>
      </c>
      <c r="S37" s="4">
        <v>5.1310000000000002</v>
      </c>
      <c r="T37" s="4">
        <v>3.911</v>
      </c>
      <c r="U37" s="4">
        <v>3.6440000000000001</v>
      </c>
      <c r="V37" s="4">
        <v>2.9590000000000001</v>
      </c>
      <c r="W37" s="4">
        <v>2.6560000000000001</v>
      </c>
      <c r="X37" s="4">
        <v>2.0739999999999998</v>
      </c>
      <c r="Y37" s="4">
        <v>4.6100000000000003</v>
      </c>
      <c r="Z37" s="4">
        <v>2.6440000000000001</v>
      </c>
      <c r="AA37" s="4">
        <v>3.097</v>
      </c>
      <c r="AB37" s="4">
        <v>6.54</v>
      </c>
      <c r="AC37" s="4">
        <v>2.84</v>
      </c>
      <c r="AD37" s="4">
        <v>5.0179999999999998</v>
      </c>
      <c r="AE37">
        <v>3.956</v>
      </c>
      <c r="AF37" s="4">
        <v>3.2519999999999998</v>
      </c>
      <c r="AG37" s="4">
        <v>5.6749999999999998</v>
      </c>
      <c r="AH37" s="4">
        <v>2.347</v>
      </c>
      <c r="AI37" s="4">
        <v>2.7050000000000001</v>
      </c>
      <c r="AJ37" s="4">
        <v>5.835</v>
      </c>
      <c r="AK37" s="4">
        <v>3.968</v>
      </c>
      <c r="AL37" s="4">
        <v>2.621</v>
      </c>
      <c r="AM37" s="4">
        <v>4.4039999999999999</v>
      </c>
    </row>
    <row r="38" spans="1:39" ht="15" x14ac:dyDescent="0.25">
      <c r="A38" s="61">
        <v>45017</v>
      </c>
      <c r="B38" s="4"/>
      <c r="C38" s="4"/>
      <c r="D38" s="4">
        <v>8.76</v>
      </c>
      <c r="E38" s="4">
        <v>3.63</v>
      </c>
      <c r="F38" s="4">
        <v>8.625</v>
      </c>
      <c r="G38" s="4">
        <v>12.22</v>
      </c>
      <c r="H38" s="4">
        <v>8.952</v>
      </c>
      <c r="I38" s="4">
        <v>6.4420000000000002</v>
      </c>
      <c r="J38" s="4">
        <v>8.9849999999999994</v>
      </c>
      <c r="K38" s="4">
        <v>8.923</v>
      </c>
      <c r="L38" s="4">
        <v>4.8550000000000004</v>
      </c>
      <c r="M38" s="4">
        <v>8.8179999999999996</v>
      </c>
      <c r="N38" s="4">
        <v>5.71</v>
      </c>
      <c r="O38" s="4">
        <v>7.47</v>
      </c>
      <c r="P38" s="4">
        <v>5.0259999999999998</v>
      </c>
      <c r="Q38" s="4">
        <v>8.1460000000000008</v>
      </c>
      <c r="R38" s="4">
        <v>6.0549999999999997</v>
      </c>
      <c r="S38" s="4">
        <v>5.992</v>
      </c>
      <c r="T38" s="4">
        <v>5.2290000000000001</v>
      </c>
      <c r="U38" s="4">
        <v>7.2880000000000003</v>
      </c>
      <c r="V38" s="4">
        <v>5.3449999999999998</v>
      </c>
      <c r="W38" s="4">
        <v>6.4740000000000002</v>
      </c>
      <c r="X38" s="4">
        <v>4.2729999999999997</v>
      </c>
      <c r="Y38" s="4">
        <v>9.7330000000000005</v>
      </c>
      <c r="Z38" s="4">
        <v>4.5279999999999996</v>
      </c>
      <c r="AA38" s="4">
        <v>7.4189999999999996</v>
      </c>
      <c r="AB38" s="4">
        <v>8.891</v>
      </c>
      <c r="AC38" s="4">
        <v>2.7</v>
      </c>
      <c r="AD38" s="4">
        <v>5.7380000000000004</v>
      </c>
      <c r="AE38">
        <v>5.899</v>
      </c>
      <c r="AF38" s="4">
        <v>4.7690000000000001</v>
      </c>
      <c r="AG38" s="4">
        <v>14.292999999999999</v>
      </c>
      <c r="AH38" s="4">
        <v>3.3180000000000001</v>
      </c>
      <c r="AI38" s="4">
        <v>3.657</v>
      </c>
      <c r="AJ38" s="4">
        <v>11.818</v>
      </c>
      <c r="AK38" s="4">
        <v>8.3000000000000007</v>
      </c>
      <c r="AL38" s="4">
        <v>3.3479999999999999</v>
      </c>
      <c r="AM38" s="4">
        <v>4.202</v>
      </c>
    </row>
    <row r="39" spans="1:39" ht="15" x14ac:dyDescent="0.25">
      <c r="A39" s="61">
        <v>45047</v>
      </c>
      <c r="B39" s="4"/>
      <c r="C39" s="4"/>
      <c r="D39" s="4">
        <v>28.28</v>
      </c>
      <c r="E39" s="4">
        <v>34.49</v>
      </c>
      <c r="F39" s="4">
        <v>48.914999999999999</v>
      </c>
      <c r="G39" s="4">
        <v>43.207000000000001</v>
      </c>
      <c r="H39" s="4">
        <v>44.438000000000002</v>
      </c>
      <c r="I39" s="4">
        <v>19.573</v>
      </c>
      <c r="J39" s="4">
        <v>26.538</v>
      </c>
      <c r="K39" s="4">
        <v>18.808</v>
      </c>
      <c r="L39" s="4">
        <v>23.852</v>
      </c>
      <c r="M39" s="4">
        <v>29.709</v>
      </c>
      <c r="N39" s="4">
        <v>29.254000000000001</v>
      </c>
      <c r="O39" s="4">
        <v>27.286999999999999</v>
      </c>
      <c r="P39" s="4">
        <v>17.303999999999998</v>
      </c>
      <c r="Q39" s="4">
        <v>52.136000000000003</v>
      </c>
      <c r="R39" s="4">
        <v>34.353999999999999</v>
      </c>
      <c r="S39" s="4">
        <v>22.882000000000001</v>
      </c>
      <c r="T39" s="4">
        <v>19.896999999999998</v>
      </c>
      <c r="U39" s="4">
        <v>31.13</v>
      </c>
      <c r="V39" s="4">
        <v>25.036000000000001</v>
      </c>
      <c r="W39" s="4">
        <v>14.121</v>
      </c>
      <c r="X39" s="4">
        <v>19.698</v>
      </c>
      <c r="Y39" s="4">
        <v>27.43</v>
      </c>
      <c r="Z39" s="4">
        <v>23.465</v>
      </c>
      <c r="AA39" s="4">
        <v>29.19</v>
      </c>
      <c r="AB39" s="4">
        <v>28.190999999999999</v>
      </c>
      <c r="AC39" s="4">
        <v>20.015000000000001</v>
      </c>
      <c r="AD39" s="4">
        <v>33.962000000000003</v>
      </c>
      <c r="AE39">
        <v>15.42</v>
      </c>
      <c r="AF39" s="4">
        <v>15.757999999999999</v>
      </c>
      <c r="AG39" s="4">
        <v>21.030999999999999</v>
      </c>
      <c r="AH39" s="4">
        <v>16.602</v>
      </c>
      <c r="AI39" s="4">
        <v>22.74</v>
      </c>
      <c r="AJ39" s="4">
        <v>23.992999999999999</v>
      </c>
      <c r="AK39" s="4">
        <v>23.114999999999998</v>
      </c>
      <c r="AL39" s="4">
        <v>17.827000000000002</v>
      </c>
      <c r="AM39" s="4">
        <v>14.013999999999999</v>
      </c>
    </row>
    <row r="40" spans="1:39" ht="15" x14ac:dyDescent="0.25">
      <c r="A40" s="61">
        <v>45078</v>
      </c>
      <c r="B40" s="4"/>
      <c r="C40" s="4"/>
      <c r="D40" s="4">
        <v>41.72</v>
      </c>
      <c r="E40" s="4">
        <v>90.658000000000001</v>
      </c>
      <c r="F40" s="4">
        <v>62.94</v>
      </c>
      <c r="G40" s="4">
        <v>61.598999999999997</v>
      </c>
      <c r="H40" s="4">
        <v>38.957000000000001</v>
      </c>
      <c r="I40" s="4">
        <v>27.300999999999998</v>
      </c>
      <c r="J40" s="4">
        <v>31.029</v>
      </c>
      <c r="K40" s="4">
        <v>31.712</v>
      </c>
      <c r="L40" s="4">
        <v>40.673999999999999</v>
      </c>
      <c r="M40" s="4">
        <v>25.722999999999999</v>
      </c>
      <c r="N40" s="4">
        <v>63.548999999999999</v>
      </c>
      <c r="O40" s="4">
        <v>40.487000000000002</v>
      </c>
      <c r="P40" s="4">
        <v>82.039000000000001</v>
      </c>
      <c r="Q40" s="4">
        <v>58.863</v>
      </c>
      <c r="R40" s="4">
        <v>77.885000000000005</v>
      </c>
      <c r="S40" s="4">
        <v>29.48</v>
      </c>
      <c r="T40" s="4">
        <v>46.006999999999998</v>
      </c>
      <c r="U40" s="4">
        <v>25.533000000000001</v>
      </c>
      <c r="V40" s="4">
        <v>26.411000000000001</v>
      </c>
      <c r="W40" s="4">
        <v>11.878</v>
      </c>
      <c r="X40" s="4">
        <v>35.509</v>
      </c>
      <c r="Y40" s="4">
        <v>21.402000000000001</v>
      </c>
      <c r="Z40" s="4">
        <v>34.680999999999997</v>
      </c>
      <c r="AA40" s="4">
        <v>36.152000000000001</v>
      </c>
      <c r="AB40" s="4">
        <v>25.608000000000001</v>
      </c>
      <c r="AC40" s="4">
        <v>72.534999999999997</v>
      </c>
      <c r="AD40" s="4">
        <v>45.658999999999999</v>
      </c>
      <c r="AE40">
        <v>39.734000000000002</v>
      </c>
      <c r="AF40" s="4">
        <v>68.558999999999997</v>
      </c>
      <c r="AG40" s="4">
        <v>9.4920000000000009</v>
      </c>
      <c r="AH40" s="4">
        <v>27.091000000000001</v>
      </c>
      <c r="AI40" s="4">
        <v>49.978000000000002</v>
      </c>
      <c r="AJ40" s="4">
        <v>45.753999999999998</v>
      </c>
      <c r="AK40" s="4">
        <v>24.295999999999999</v>
      </c>
      <c r="AL40" s="4">
        <v>44.37</v>
      </c>
      <c r="AM40" s="4">
        <v>49.962000000000003</v>
      </c>
    </row>
    <row r="41" spans="1:39" ht="15" x14ac:dyDescent="0.25">
      <c r="A41" s="61">
        <v>45108</v>
      </c>
      <c r="B41" s="4"/>
      <c r="C41" s="4"/>
      <c r="D41" s="4">
        <v>20.14</v>
      </c>
      <c r="E41" s="4">
        <v>49.216000000000001</v>
      </c>
      <c r="F41" s="4">
        <v>23.702000000000002</v>
      </c>
      <c r="G41" s="4">
        <v>31.143000000000001</v>
      </c>
      <c r="H41" s="4">
        <v>16.43</v>
      </c>
      <c r="I41" s="4">
        <v>12.41</v>
      </c>
      <c r="J41" s="4">
        <v>13.183</v>
      </c>
      <c r="K41" s="4">
        <v>12.861000000000001</v>
      </c>
      <c r="L41" s="4">
        <v>17.266999999999999</v>
      </c>
      <c r="M41" s="4">
        <v>11.558999999999999</v>
      </c>
      <c r="N41" s="4">
        <v>36.909999999999997</v>
      </c>
      <c r="O41" s="4">
        <v>16.026</v>
      </c>
      <c r="P41" s="4">
        <v>84.965000000000003</v>
      </c>
      <c r="Q41" s="4">
        <v>26.800999999999998</v>
      </c>
      <c r="R41" s="4">
        <v>34.612000000000002</v>
      </c>
      <c r="S41" s="4">
        <v>14.003</v>
      </c>
      <c r="T41" s="4">
        <v>30.207999999999998</v>
      </c>
      <c r="U41" s="4">
        <v>9.8919999999999995</v>
      </c>
      <c r="V41" s="4">
        <v>10.153</v>
      </c>
      <c r="W41" s="4">
        <v>5.2089999999999996</v>
      </c>
      <c r="X41" s="4">
        <v>12.851000000000001</v>
      </c>
      <c r="Y41" s="4">
        <v>8.8339999999999996</v>
      </c>
      <c r="Z41" s="4">
        <v>15.605</v>
      </c>
      <c r="AA41" s="4">
        <v>12.821</v>
      </c>
      <c r="AB41" s="4">
        <v>10.643000000000001</v>
      </c>
      <c r="AC41" s="4">
        <v>39.851999999999997</v>
      </c>
      <c r="AD41" s="4">
        <v>26.152000000000001</v>
      </c>
      <c r="AE41">
        <v>14.081</v>
      </c>
      <c r="AF41" s="4">
        <v>42.966000000000001</v>
      </c>
      <c r="AG41" s="4">
        <v>6.3470000000000004</v>
      </c>
      <c r="AH41" s="4">
        <v>11.032999999999999</v>
      </c>
      <c r="AI41" s="4">
        <v>18.059000000000001</v>
      </c>
      <c r="AJ41" s="4">
        <v>16.295000000000002</v>
      </c>
      <c r="AK41" s="4">
        <v>9.2579999999999991</v>
      </c>
      <c r="AL41" s="4">
        <v>28.393999999999998</v>
      </c>
      <c r="AM41" s="4">
        <v>33.725000000000001</v>
      </c>
    </row>
    <row r="42" spans="1:39" ht="15" x14ac:dyDescent="0.25">
      <c r="A42" s="61">
        <v>45139</v>
      </c>
      <c r="B42" s="4"/>
      <c r="C42" s="4"/>
      <c r="D42" s="4">
        <v>10.3</v>
      </c>
      <c r="E42" s="4">
        <v>18.538</v>
      </c>
      <c r="F42" s="4">
        <v>11.282999999999999</v>
      </c>
      <c r="G42" s="4">
        <v>12.861000000000001</v>
      </c>
      <c r="H42" s="4">
        <v>9.75</v>
      </c>
      <c r="I42" s="4">
        <v>6.7389999999999999</v>
      </c>
      <c r="J42" s="4">
        <v>8.0190000000000001</v>
      </c>
      <c r="K42" s="4">
        <v>6.7729999999999997</v>
      </c>
      <c r="L42" s="4">
        <v>8.0329999999999995</v>
      </c>
      <c r="M42" s="4">
        <v>8.1739999999999995</v>
      </c>
      <c r="N42" s="4">
        <v>13.009</v>
      </c>
      <c r="O42" s="4">
        <v>7.952</v>
      </c>
      <c r="P42" s="4">
        <v>28.347000000000001</v>
      </c>
      <c r="Q42" s="4">
        <v>11.051</v>
      </c>
      <c r="R42" s="4">
        <v>14.391999999999999</v>
      </c>
      <c r="S42" s="4">
        <v>7.4279999999999999</v>
      </c>
      <c r="T42" s="4">
        <v>11.843</v>
      </c>
      <c r="U42" s="4">
        <v>6.5659999999999998</v>
      </c>
      <c r="V42" s="4">
        <v>6.57</v>
      </c>
      <c r="W42" s="4">
        <v>3.69</v>
      </c>
      <c r="X42" s="4">
        <v>6.5759999999999996</v>
      </c>
      <c r="Y42" s="4">
        <v>5.8040000000000003</v>
      </c>
      <c r="Z42" s="4">
        <v>8.2089999999999996</v>
      </c>
      <c r="AA42" s="4">
        <v>7.65</v>
      </c>
      <c r="AB42" s="4">
        <v>6.9240000000000004</v>
      </c>
      <c r="AC42" s="4">
        <v>13.694000000000001</v>
      </c>
      <c r="AD42" s="4">
        <v>10.422000000000001</v>
      </c>
      <c r="AE42">
        <v>8.3439999999999994</v>
      </c>
      <c r="AF42" s="4">
        <v>14.753</v>
      </c>
      <c r="AG42" s="4">
        <v>4.9640000000000004</v>
      </c>
      <c r="AH42" s="4">
        <v>7.04</v>
      </c>
      <c r="AI42" s="4">
        <v>9.1150000000000002</v>
      </c>
      <c r="AJ42" s="4">
        <v>8.0670000000000002</v>
      </c>
      <c r="AK42" s="4">
        <v>5.9589999999999996</v>
      </c>
      <c r="AL42" s="4">
        <v>11.234999999999999</v>
      </c>
      <c r="AM42" s="4">
        <v>13.308</v>
      </c>
    </row>
    <row r="43" spans="1:39" ht="15" x14ac:dyDescent="0.25">
      <c r="A43" s="61">
        <v>45170</v>
      </c>
      <c r="B43" s="4"/>
      <c r="C43" s="4"/>
      <c r="D43" s="4">
        <v>7.37</v>
      </c>
      <c r="E43" s="4">
        <v>10.698</v>
      </c>
      <c r="F43" s="4">
        <v>8.9770000000000003</v>
      </c>
      <c r="G43" s="4">
        <v>10.523</v>
      </c>
      <c r="H43" s="4">
        <v>7.5860000000000003</v>
      </c>
      <c r="I43" s="4">
        <v>5.9640000000000004</v>
      </c>
      <c r="J43" s="4">
        <v>5.8090000000000002</v>
      </c>
      <c r="K43" s="4">
        <v>5.2610000000000001</v>
      </c>
      <c r="L43" s="4">
        <v>5.9740000000000002</v>
      </c>
      <c r="M43" s="4">
        <v>6.8129999999999997</v>
      </c>
      <c r="N43" s="4">
        <v>8.9149999999999991</v>
      </c>
      <c r="O43" s="4">
        <v>6.2560000000000002</v>
      </c>
      <c r="P43" s="4">
        <v>14.106999999999999</v>
      </c>
      <c r="Q43" s="4">
        <v>8.1739999999999995</v>
      </c>
      <c r="R43" s="4">
        <v>9.7629999999999999</v>
      </c>
      <c r="S43" s="4">
        <v>5.6230000000000002</v>
      </c>
      <c r="T43" s="4">
        <v>7.5069999999999997</v>
      </c>
      <c r="U43" s="4">
        <v>5.2220000000000004</v>
      </c>
      <c r="V43" s="4">
        <v>4.9980000000000002</v>
      </c>
      <c r="W43" s="4">
        <v>3.2309999999999999</v>
      </c>
      <c r="X43" s="4">
        <v>6.9880000000000004</v>
      </c>
      <c r="Y43" s="4">
        <v>4.9969999999999999</v>
      </c>
      <c r="Z43" s="4">
        <v>5.633</v>
      </c>
      <c r="AA43" s="4">
        <v>6.468</v>
      </c>
      <c r="AB43" s="4">
        <v>5.9320000000000004</v>
      </c>
      <c r="AC43" s="4">
        <v>8.6549999999999994</v>
      </c>
      <c r="AD43" s="4">
        <v>7.2149999999999999</v>
      </c>
      <c r="AE43">
        <v>5.8789999999999996</v>
      </c>
      <c r="AF43" s="4">
        <v>8.4450000000000003</v>
      </c>
      <c r="AG43" s="4">
        <v>4.4000000000000004</v>
      </c>
      <c r="AH43" s="4">
        <v>6.0730000000000004</v>
      </c>
      <c r="AI43" s="4">
        <v>8.2449999999999992</v>
      </c>
      <c r="AJ43" s="4">
        <v>6.3540000000000001</v>
      </c>
      <c r="AK43" s="4">
        <v>4.7249999999999996</v>
      </c>
      <c r="AL43" s="4">
        <v>8.7530000000000001</v>
      </c>
      <c r="AM43" s="4">
        <v>7.5389999999999997</v>
      </c>
    </row>
    <row r="44" spans="1:39" ht="15" x14ac:dyDescent="0.25">
      <c r="A44" s="61">
        <v>45200</v>
      </c>
      <c r="B44" s="4"/>
      <c r="C44" s="4"/>
      <c r="D44" s="4">
        <v>5.83</v>
      </c>
      <c r="E44" s="4">
        <v>9.1509999999999998</v>
      </c>
      <c r="F44" s="4">
        <v>14.1</v>
      </c>
      <c r="G44" s="4">
        <v>10.82</v>
      </c>
      <c r="H44" s="4">
        <v>6.4240000000000004</v>
      </c>
      <c r="I44" s="4">
        <v>5.1879999999999997</v>
      </c>
      <c r="J44" s="4">
        <v>5.3819999999999997</v>
      </c>
      <c r="K44" s="4">
        <v>6.8239999999999998</v>
      </c>
      <c r="L44" s="4">
        <v>5.3330000000000002</v>
      </c>
      <c r="M44" s="4">
        <v>5.0629999999999997</v>
      </c>
      <c r="N44" s="4">
        <v>8.548</v>
      </c>
      <c r="O44" s="4">
        <v>6.0940000000000003</v>
      </c>
      <c r="P44" s="4">
        <v>11.321999999999999</v>
      </c>
      <c r="Q44" s="4">
        <v>8.0419999999999998</v>
      </c>
      <c r="R44" s="4">
        <v>9.1549999999999994</v>
      </c>
      <c r="S44" s="4">
        <v>6.0940000000000003</v>
      </c>
      <c r="T44" s="4">
        <v>6.5810000000000004</v>
      </c>
      <c r="U44" s="4">
        <v>4.7969999999999997</v>
      </c>
      <c r="V44" s="4">
        <v>4.3940000000000001</v>
      </c>
      <c r="W44" s="4">
        <v>4.24</v>
      </c>
      <c r="X44" s="4">
        <v>5.4729999999999999</v>
      </c>
      <c r="Y44" s="4">
        <v>4.6920000000000002</v>
      </c>
      <c r="Z44" s="4">
        <v>6.5570000000000004</v>
      </c>
      <c r="AA44" s="4">
        <v>8.3539999999999992</v>
      </c>
      <c r="AB44" s="4">
        <v>6.0510000000000002</v>
      </c>
      <c r="AC44" s="4">
        <v>7.7910000000000004</v>
      </c>
      <c r="AD44" s="4">
        <v>7.26</v>
      </c>
      <c r="AE44">
        <v>5.4550000000000001</v>
      </c>
      <c r="AF44" s="4">
        <v>8.2140000000000004</v>
      </c>
      <c r="AG44" s="4">
        <v>3.9849999999999999</v>
      </c>
      <c r="AH44" s="4">
        <v>6.5439999999999996</v>
      </c>
      <c r="AI44" s="4">
        <v>10.055999999999999</v>
      </c>
      <c r="AJ44" s="4">
        <v>5.6109999999999998</v>
      </c>
      <c r="AK44" s="4">
        <v>4.5449999999999999</v>
      </c>
      <c r="AL44" s="4">
        <v>7.0819999999999999</v>
      </c>
      <c r="AM44" s="4">
        <v>6.45</v>
      </c>
    </row>
    <row r="45" spans="1:39" ht="15" x14ac:dyDescent="0.25">
      <c r="A45" s="61">
        <v>45231</v>
      </c>
      <c r="B45" s="4"/>
      <c r="C45" s="4"/>
      <c r="D45" s="4">
        <v>4.79</v>
      </c>
      <c r="E45" s="4">
        <v>7.5640000000000001</v>
      </c>
      <c r="F45" s="4">
        <v>9.7140000000000004</v>
      </c>
      <c r="G45" s="4">
        <v>8.2769999999999992</v>
      </c>
      <c r="H45" s="4">
        <v>5.7329999999999997</v>
      </c>
      <c r="I45" s="4">
        <v>4.1550000000000002</v>
      </c>
      <c r="J45" s="4">
        <v>4.5270000000000001</v>
      </c>
      <c r="K45" s="4">
        <v>6.5439999999999996</v>
      </c>
      <c r="L45" s="4">
        <v>4.5860000000000003</v>
      </c>
      <c r="M45" s="4">
        <v>4.3250000000000002</v>
      </c>
      <c r="N45" s="4">
        <v>7.16</v>
      </c>
      <c r="O45" s="4">
        <v>5.5750000000000002</v>
      </c>
      <c r="P45" s="4">
        <v>8.7850000000000001</v>
      </c>
      <c r="Q45" s="4">
        <v>6.7249999999999996</v>
      </c>
      <c r="R45" s="4">
        <v>7.3849999999999998</v>
      </c>
      <c r="S45" s="4">
        <v>4.8739999999999997</v>
      </c>
      <c r="T45" s="4">
        <v>5.452</v>
      </c>
      <c r="U45" s="4">
        <v>4.0609999999999999</v>
      </c>
      <c r="V45" s="4">
        <v>4.5129999999999999</v>
      </c>
      <c r="W45" s="4">
        <v>2.8530000000000002</v>
      </c>
      <c r="X45" s="4">
        <v>4.2149999999999999</v>
      </c>
      <c r="Y45" s="4">
        <v>4.2089999999999996</v>
      </c>
      <c r="Z45" s="4">
        <v>5.7450000000000001</v>
      </c>
      <c r="AA45" s="4">
        <v>6.2619999999999996</v>
      </c>
      <c r="AB45" s="4">
        <v>4.8550000000000004</v>
      </c>
      <c r="AC45" s="4">
        <v>6.7859999999999996</v>
      </c>
      <c r="AD45" s="4">
        <v>6.5549999999999997</v>
      </c>
      <c r="AE45">
        <v>5.4560000000000004</v>
      </c>
      <c r="AF45" s="4">
        <v>6.6820000000000004</v>
      </c>
      <c r="AG45" s="4">
        <v>3.395</v>
      </c>
      <c r="AH45" s="4">
        <v>4.54</v>
      </c>
      <c r="AI45" s="4">
        <v>6.6059999999999999</v>
      </c>
      <c r="AJ45" s="4">
        <v>5.4119999999999999</v>
      </c>
      <c r="AK45" s="4">
        <v>4.37</v>
      </c>
      <c r="AL45" s="4">
        <v>5.3970000000000002</v>
      </c>
      <c r="AM45" s="4">
        <v>5.5540000000000003</v>
      </c>
    </row>
    <row r="46" spans="1:39" ht="15" x14ac:dyDescent="0.25">
      <c r="A46" s="61">
        <v>45261</v>
      </c>
      <c r="B46" s="4"/>
      <c r="C46" s="4"/>
      <c r="D46" s="4">
        <v>4.68</v>
      </c>
      <c r="E46" s="4">
        <v>6.9640000000000004</v>
      </c>
      <c r="F46" s="4">
        <v>7.0380000000000003</v>
      </c>
      <c r="G46" s="4">
        <v>6.6159999999999997</v>
      </c>
      <c r="H46" s="4">
        <v>5.2549999999999999</v>
      </c>
      <c r="I46" s="4">
        <v>3.8130000000000002</v>
      </c>
      <c r="J46" s="4">
        <v>4.1059999999999999</v>
      </c>
      <c r="K46" s="4">
        <v>4.78</v>
      </c>
      <c r="L46" s="4">
        <v>4.2590000000000003</v>
      </c>
      <c r="M46" s="4">
        <v>3.9350000000000001</v>
      </c>
      <c r="N46" s="4">
        <v>6.1130000000000004</v>
      </c>
      <c r="O46" s="4">
        <v>4.8449999999999998</v>
      </c>
      <c r="P46" s="4">
        <v>7.8840000000000003</v>
      </c>
      <c r="Q46" s="4">
        <v>6.2969999999999997</v>
      </c>
      <c r="R46" s="4">
        <v>6.6210000000000004</v>
      </c>
      <c r="S46" s="4">
        <v>4.5960000000000001</v>
      </c>
      <c r="T46" s="4">
        <v>5.0279999999999996</v>
      </c>
      <c r="U46" s="4">
        <v>3.7610000000000001</v>
      </c>
      <c r="V46" s="4">
        <v>3.8170000000000002</v>
      </c>
      <c r="W46" s="4">
        <v>2.4729999999999999</v>
      </c>
      <c r="X46" s="4">
        <v>3.8380000000000001</v>
      </c>
      <c r="Y46" s="4">
        <v>3.6219999999999999</v>
      </c>
      <c r="Z46" s="4">
        <v>4.452</v>
      </c>
      <c r="AA46" s="4">
        <v>4.875</v>
      </c>
      <c r="AB46" s="4">
        <v>3.9609999999999999</v>
      </c>
      <c r="AC46" s="4">
        <v>6.0720000000000001</v>
      </c>
      <c r="AD46" s="4">
        <v>5.5119999999999996</v>
      </c>
      <c r="AE46">
        <v>4.5039999999999996</v>
      </c>
      <c r="AF46" s="4">
        <v>5.9720000000000004</v>
      </c>
      <c r="AG46" s="4">
        <v>3.13</v>
      </c>
      <c r="AH46" s="4">
        <v>3.8679999999999999</v>
      </c>
      <c r="AI46" s="4">
        <v>5.2050000000000001</v>
      </c>
      <c r="AJ46" s="4">
        <v>4.8860000000000001</v>
      </c>
      <c r="AK46" s="4">
        <v>3.7360000000000002</v>
      </c>
      <c r="AL46" s="4">
        <v>4.8879999999999999</v>
      </c>
      <c r="AM46" s="4">
        <v>5.0830000000000002</v>
      </c>
    </row>
    <row r="47" spans="1:39" ht="15" x14ac:dyDescent="0.25">
      <c r="A47" s="61">
        <v>45292</v>
      </c>
      <c r="B47" s="4"/>
      <c r="C47" s="4"/>
      <c r="D47" s="4">
        <v>4.3499999999999996</v>
      </c>
      <c r="E47" s="4">
        <v>6.2590000000000003</v>
      </c>
      <c r="F47" s="4">
        <v>6.1879999999999997</v>
      </c>
      <c r="G47" s="4">
        <v>5.9569999999999999</v>
      </c>
      <c r="H47" s="4">
        <v>4.7220000000000004</v>
      </c>
      <c r="I47" s="4">
        <v>3.4220000000000002</v>
      </c>
      <c r="J47" s="4">
        <v>3.6920000000000002</v>
      </c>
      <c r="K47" s="4">
        <v>3.9020000000000001</v>
      </c>
      <c r="L47" s="4">
        <v>3.8279999999999998</v>
      </c>
      <c r="M47" s="4">
        <v>3.5259999999999998</v>
      </c>
      <c r="N47" s="4">
        <v>5.4770000000000003</v>
      </c>
      <c r="O47" s="4">
        <v>4.2859999999999996</v>
      </c>
      <c r="P47" s="4">
        <v>6.94</v>
      </c>
      <c r="Q47" s="4">
        <v>5.5330000000000004</v>
      </c>
      <c r="R47" s="4">
        <v>5.9809999999999999</v>
      </c>
      <c r="S47" s="4">
        <v>3.9350000000000001</v>
      </c>
      <c r="T47" s="4">
        <v>4.5170000000000003</v>
      </c>
      <c r="U47" s="4">
        <v>3.38</v>
      </c>
      <c r="V47" s="4">
        <v>3.3279999999999998</v>
      </c>
      <c r="W47" s="4">
        <v>2.1949999999999998</v>
      </c>
      <c r="X47" s="4">
        <v>3.4369999999999998</v>
      </c>
      <c r="Y47" s="4">
        <v>3.218</v>
      </c>
      <c r="Z47" s="4">
        <v>3.8580000000000001</v>
      </c>
      <c r="AA47" s="4">
        <v>4.2859999999999996</v>
      </c>
      <c r="AB47" s="4">
        <v>3.4980000000000002</v>
      </c>
      <c r="AC47" s="4">
        <v>5.4779999999999998</v>
      </c>
      <c r="AD47" s="4">
        <v>4.8719999999999999</v>
      </c>
      <c r="AE47">
        <v>3.9329999999999998</v>
      </c>
      <c r="AF47" s="4">
        <v>5.3630000000000004</v>
      </c>
      <c r="AG47" s="4">
        <v>2.8140000000000001</v>
      </c>
      <c r="AH47" s="4">
        <v>3.5179999999999998</v>
      </c>
      <c r="AI47" s="4">
        <v>4.5940000000000003</v>
      </c>
      <c r="AJ47" s="4">
        <v>4.5090000000000003</v>
      </c>
      <c r="AK47" s="4">
        <v>3.274</v>
      </c>
      <c r="AL47" s="4">
        <v>4.4279999999999999</v>
      </c>
      <c r="AM47" s="4">
        <v>4.5570000000000004</v>
      </c>
    </row>
    <row r="48" spans="1:39" ht="15" x14ac:dyDescent="0.25">
      <c r="A48" s="61">
        <v>45323</v>
      </c>
      <c r="B48" s="4"/>
      <c r="C48" s="4"/>
      <c r="D48" s="4">
        <v>3.8</v>
      </c>
      <c r="E48" s="4">
        <v>5.3380000000000001</v>
      </c>
      <c r="F48" s="4">
        <v>5.2409999999999997</v>
      </c>
      <c r="G48" s="4">
        <v>5.0620000000000003</v>
      </c>
      <c r="H48" s="4">
        <v>4.01</v>
      </c>
      <c r="I48" s="4">
        <v>2.8889999999999998</v>
      </c>
      <c r="J48" s="4">
        <v>3.1339999999999999</v>
      </c>
      <c r="K48" s="4">
        <v>3.254</v>
      </c>
      <c r="L48" s="4">
        <v>3.2320000000000002</v>
      </c>
      <c r="M48" s="4">
        <v>3.01</v>
      </c>
      <c r="N48" s="4">
        <v>4.6349999999999998</v>
      </c>
      <c r="O48" s="4">
        <v>3.64</v>
      </c>
      <c r="P48" s="4">
        <v>5.8680000000000003</v>
      </c>
      <c r="Q48" s="4">
        <v>4.6760000000000002</v>
      </c>
      <c r="R48" s="4">
        <v>5.0709999999999997</v>
      </c>
      <c r="S48" s="4">
        <v>3.3119999999999998</v>
      </c>
      <c r="T48" s="4">
        <v>3.8410000000000002</v>
      </c>
      <c r="U48" s="4">
        <v>2.859</v>
      </c>
      <c r="V48" s="4">
        <v>2.8079999999999998</v>
      </c>
      <c r="W48" s="4">
        <v>1.847</v>
      </c>
      <c r="X48" s="4">
        <v>2.8980000000000001</v>
      </c>
      <c r="Y48" s="4">
        <v>2.7250000000000001</v>
      </c>
      <c r="Z48" s="4">
        <v>3.2490000000000001</v>
      </c>
      <c r="AA48" s="4">
        <v>3.6339999999999999</v>
      </c>
      <c r="AB48" s="4">
        <v>2.9750000000000001</v>
      </c>
      <c r="AC48" s="4">
        <v>4.649</v>
      </c>
      <c r="AD48" s="4">
        <v>4.12</v>
      </c>
      <c r="AE48">
        <v>3.323</v>
      </c>
      <c r="AF48" s="4">
        <v>4.5609999999999999</v>
      </c>
      <c r="AG48" s="4">
        <v>2.395</v>
      </c>
      <c r="AH48" s="4">
        <v>3.0019999999999998</v>
      </c>
      <c r="AI48" s="4">
        <v>4.0039999999999996</v>
      </c>
      <c r="AJ48" s="4">
        <v>3.871</v>
      </c>
      <c r="AK48" s="4">
        <v>2.7629999999999999</v>
      </c>
      <c r="AL48" s="4">
        <v>3.7509999999999999</v>
      </c>
      <c r="AM48" s="4">
        <v>3.8559999999999999</v>
      </c>
    </row>
    <row r="49" spans="1:1005" ht="15" x14ac:dyDescent="0.25">
      <c r="A49" s="61">
        <v>45352</v>
      </c>
      <c r="B49" s="4"/>
      <c r="C49" s="4"/>
      <c r="D49" s="4">
        <v>4.4400000000000004</v>
      </c>
      <c r="E49" s="4">
        <v>5.532</v>
      </c>
      <c r="F49" s="4">
        <v>5.7670000000000003</v>
      </c>
      <c r="G49" s="4">
        <v>5.0979999999999999</v>
      </c>
      <c r="H49" s="4">
        <v>3.9340000000000002</v>
      </c>
      <c r="I49" s="4">
        <v>3.504</v>
      </c>
      <c r="J49" s="4">
        <v>3.9319999999999999</v>
      </c>
      <c r="K49" s="4">
        <v>3.47</v>
      </c>
      <c r="L49" s="4">
        <v>3.3889999999999998</v>
      </c>
      <c r="M49" s="4">
        <v>3.2050000000000001</v>
      </c>
      <c r="N49" s="4">
        <v>4.9619999999999997</v>
      </c>
      <c r="O49" s="4">
        <v>4.3860000000000001</v>
      </c>
      <c r="P49" s="4">
        <v>5.6180000000000003</v>
      </c>
      <c r="Q49" s="4">
        <v>4.9800000000000004</v>
      </c>
      <c r="R49" s="4">
        <v>5.2850000000000001</v>
      </c>
      <c r="S49" s="4">
        <v>3.9670000000000001</v>
      </c>
      <c r="T49" s="4">
        <v>3.762</v>
      </c>
      <c r="U49" s="4">
        <v>2.98</v>
      </c>
      <c r="V49" s="4">
        <v>2.7189999999999999</v>
      </c>
      <c r="W49" s="4">
        <v>2.06</v>
      </c>
      <c r="X49" s="4">
        <v>4.76</v>
      </c>
      <c r="Y49" s="4">
        <v>2.5880000000000001</v>
      </c>
      <c r="Z49" s="4">
        <v>3.085</v>
      </c>
      <c r="AA49" s="4">
        <v>6.5380000000000003</v>
      </c>
      <c r="AB49" s="4">
        <v>2.8410000000000002</v>
      </c>
      <c r="AC49" s="4">
        <v>5.0449999999999999</v>
      </c>
      <c r="AD49" s="4">
        <v>3.9359999999999999</v>
      </c>
      <c r="AE49">
        <v>3.3769999999999998</v>
      </c>
      <c r="AF49" s="4">
        <v>5.907</v>
      </c>
      <c r="AG49" s="4">
        <v>2.3479999999999999</v>
      </c>
      <c r="AH49" s="4">
        <v>2.7989999999999999</v>
      </c>
      <c r="AI49" s="4">
        <v>5.8440000000000003</v>
      </c>
      <c r="AJ49" s="4">
        <v>3.948</v>
      </c>
      <c r="AK49" s="4">
        <v>2.6709999999999998</v>
      </c>
      <c r="AL49" s="4">
        <v>4.4189999999999996</v>
      </c>
      <c r="AM49" s="4">
        <v>3.726</v>
      </c>
    </row>
    <row r="50" spans="1:1005" ht="15" x14ac:dyDescent="0.25">
      <c r="A50" s="61">
        <v>45383</v>
      </c>
      <c r="B50" s="4"/>
      <c r="C50" s="4"/>
      <c r="D50" s="4">
        <v>8.76</v>
      </c>
      <c r="E50" s="4">
        <v>9.0359999999999996</v>
      </c>
      <c r="F50" s="4">
        <v>12.45</v>
      </c>
      <c r="G50" s="4">
        <v>9.0640000000000001</v>
      </c>
      <c r="H50" s="4">
        <v>6.6660000000000004</v>
      </c>
      <c r="I50" s="4">
        <v>9.3780000000000001</v>
      </c>
      <c r="J50" s="4">
        <v>9.1690000000000005</v>
      </c>
      <c r="K50" s="4">
        <v>4.8620000000000001</v>
      </c>
      <c r="L50" s="4">
        <v>9.375</v>
      </c>
      <c r="M50" s="4">
        <v>5.8410000000000002</v>
      </c>
      <c r="N50" s="4">
        <v>7.625</v>
      </c>
      <c r="O50" s="4">
        <v>5.03</v>
      </c>
      <c r="P50" s="4">
        <v>8.3390000000000004</v>
      </c>
      <c r="Q50" s="4">
        <v>6.117</v>
      </c>
      <c r="R50" s="4">
        <v>6.1520000000000001</v>
      </c>
      <c r="S50" s="4">
        <v>5.2869999999999999</v>
      </c>
      <c r="T50" s="4">
        <v>7.8940000000000001</v>
      </c>
      <c r="U50" s="4">
        <v>5.6289999999999996</v>
      </c>
      <c r="V50" s="4">
        <v>6.6749999999999998</v>
      </c>
      <c r="W50" s="4">
        <v>4.2649999999999997</v>
      </c>
      <c r="X50" s="4">
        <v>9.8040000000000003</v>
      </c>
      <c r="Y50" s="4">
        <v>4.6100000000000003</v>
      </c>
      <c r="Z50" s="4">
        <v>7.6989999999999998</v>
      </c>
      <c r="AA50" s="4">
        <v>8.9120000000000008</v>
      </c>
      <c r="AB50" s="4">
        <v>2.7469999999999999</v>
      </c>
      <c r="AC50" s="4">
        <v>5.8769999999999998</v>
      </c>
      <c r="AD50" s="4">
        <v>6.0650000000000004</v>
      </c>
      <c r="AE50">
        <v>4.9009999999999998</v>
      </c>
      <c r="AF50" s="4">
        <v>14.587</v>
      </c>
      <c r="AG50" s="4">
        <v>3.4169999999999998</v>
      </c>
      <c r="AH50" s="4">
        <v>3.8519999999999999</v>
      </c>
      <c r="AI50" s="4">
        <v>11.877000000000001</v>
      </c>
      <c r="AJ50" s="4">
        <v>8.7989999999999995</v>
      </c>
      <c r="AK50" s="4">
        <v>3.4950000000000001</v>
      </c>
      <c r="AL50" s="4">
        <v>4.3019999999999996</v>
      </c>
      <c r="AM50" s="4">
        <v>3.613</v>
      </c>
    </row>
    <row r="51" spans="1:1005" ht="15" x14ac:dyDescent="0.25">
      <c r="A51" s="61">
        <v>45413</v>
      </c>
      <c r="B51" s="4"/>
      <c r="C51" s="4"/>
      <c r="D51" s="4">
        <v>28.28</v>
      </c>
      <c r="E51" s="4">
        <v>50.902000000000001</v>
      </c>
      <c r="F51" s="4">
        <v>44.820999999999998</v>
      </c>
      <c r="G51" s="4">
        <v>44.753999999999998</v>
      </c>
      <c r="H51" s="4">
        <v>20.402999999999999</v>
      </c>
      <c r="I51" s="4">
        <v>27.620999999999999</v>
      </c>
      <c r="J51" s="4">
        <v>19.541</v>
      </c>
      <c r="K51" s="4">
        <v>23.937999999999999</v>
      </c>
      <c r="L51" s="4">
        <v>30.096</v>
      </c>
      <c r="M51" s="4">
        <v>31.05</v>
      </c>
      <c r="N51" s="4">
        <v>28.349</v>
      </c>
      <c r="O51" s="4">
        <v>17.393999999999998</v>
      </c>
      <c r="P51" s="4">
        <v>54.124000000000002</v>
      </c>
      <c r="Q51" s="4">
        <v>36.125999999999998</v>
      </c>
      <c r="R51" s="4">
        <v>24.056000000000001</v>
      </c>
      <c r="S51" s="4">
        <v>20.04</v>
      </c>
      <c r="T51" s="4">
        <v>32.158999999999999</v>
      </c>
      <c r="U51" s="4">
        <v>25.687999999999999</v>
      </c>
      <c r="V51" s="4">
        <v>14.69</v>
      </c>
      <c r="W51" s="4">
        <v>19.731000000000002</v>
      </c>
      <c r="X51" s="4">
        <v>27.925999999999998</v>
      </c>
      <c r="Y51" s="4">
        <v>24.58</v>
      </c>
      <c r="Z51" s="4">
        <v>30.17</v>
      </c>
      <c r="AA51" s="4">
        <v>28.213999999999999</v>
      </c>
      <c r="AB51" s="4">
        <v>21.690999999999999</v>
      </c>
      <c r="AC51" s="4">
        <v>35.402000000000001</v>
      </c>
      <c r="AD51" s="4">
        <v>16.378</v>
      </c>
      <c r="AE51">
        <v>15.989000000000001</v>
      </c>
      <c r="AF51" s="4">
        <v>21.045999999999999</v>
      </c>
      <c r="AG51" s="4">
        <v>17.282</v>
      </c>
      <c r="AH51" s="4">
        <v>24.632000000000001</v>
      </c>
      <c r="AI51" s="4">
        <v>24.048999999999999</v>
      </c>
      <c r="AJ51" s="4">
        <v>23.69</v>
      </c>
      <c r="AK51" s="4">
        <v>19.068000000000001</v>
      </c>
      <c r="AL51" s="4">
        <v>15.423999999999999</v>
      </c>
      <c r="AM51" s="4">
        <v>34.540999999999997</v>
      </c>
    </row>
    <row r="52" spans="1:1005" ht="15" x14ac:dyDescent="0.25">
      <c r="A52" s="61">
        <v>45444</v>
      </c>
      <c r="B52" s="4"/>
      <c r="C52" s="4"/>
      <c r="D52" s="4">
        <v>41.72</v>
      </c>
      <c r="E52" s="4">
        <v>62.167000000000002</v>
      </c>
      <c r="F52" s="4">
        <v>61.375999999999998</v>
      </c>
      <c r="G52" s="4">
        <v>39.127000000000002</v>
      </c>
      <c r="H52" s="4">
        <v>27.2</v>
      </c>
      <c r="I52" s="4">
        <v>30.738</v>
      </c>
      <c r="J52" s="4">
        <v>31.541</v>
      </c>
      <c r="K52" s="4">
        <v>40.78</v>
      </c>
      <c r="L52" s="4">
        <v>25.422999999999998</v>
      </c>
      <c r="M52" s="4">
        <v>63.667000000000002</v>
      </c>
      <c r="N52" s="4">
        <v>40.247999999999998</v>
      </c>
      <c r="O52" s="4">
        <v>82.15</v>
      </c>
      <c r="P52" s="4">
        <v>58.552</v>
      </c>
      <c r="Q52" s="4">
        <v>78.296000000000006</v>
      </c>
      <c r="R52" s="4">
        <v>29.079000000000001</v>
      </c>
      <c r="S52" s="4">
        <v>46.165999999999997</v>
      </c>
      <c r="T52" s="4">
        <v>24.754999999999999</v>
      </c>
      <c r="U52" s="4">
        <v>26.018000000000001</v>
      </c>
      <c r="V52" s="4">
        <v>11.558999999999999</v>
      </c>
      <c r="W52" s="4">
        <v>35.517000000000003</v>
      </c>
      <c r="X52" s="4">
        <v>21.091999999999999</v>
      </c>
      <c r="Y52" s="4">
        <v>34.31</v>
      </c>
      <c r="Z52" s="4">
        <v>35.834000000000003</v>
      </c>
      <c r="AA52" s="4">
        <v>25.667000000000002</v>
      </c>
      <c r="AB52" s="4">
        <v>73.346000000000004</v>
      </c>
      <c r="AC52" s="4">
        <v>45.627000000000002</v>
      </c>
      <c r="AD52" s="4">
        <v>39.381</v>
      </c>
      <c r="AE52">
        <v>68.930999999999997</v>
      </c>
      <c r="AF52" s="4">
        <v>9.3320000000000007</v>
      </c>
      <c r="AG52" s="4">
        <v>26.948</v>
      </c>
      <c r="AH52" s="4">
        <v>49.524999999999999</v>
      </c>
      <c r="AI52" s="4">
        <v>45.795000000000002</v>
      </c>
      <c r="AJ52" s="4">
        <v>23.748000000000001</v>
      </c>
      <c r="AK52" s="4">
        <v>44.966999999999999</v>
      </c>
      <c r="AL52" s="4">
        <v>50.447000000000003</v>
      </c>
      <c r="AM52" s="4">
        <v>90.706999999999994</v>
      </c>
    </row>
    <row r="53" spans="1:1005" ht="15" x14ac:dyDescent="0.25">
      <c r="A53" s="61">
        <v>45474</v>
      </c>
      <c r="B53" s="4"/>
      <c r="C53" s="4"/>
      <c r="D53" s="4">
        <v>20.14</v>
      </c>
      <c r="E53" s="4">
        <v>23.134</v>
      </c>
      <c r="F53" s="4">
        <v>30.536000000000001</v>
      </c>
      <c r="G53" s="4">
        <v>16.510000000000002</v>
      </c>
      <c r="H53" s="4">
        <v>12.122999999999999</v>
      </c>
      <c r="I53" s="4">
        <v>13.018000000000001</v>
      </c>
      <c r="J53" s="4">
        <v>12.601000000000001</v>
      </c>
      <c r="K53" s="4">
        <v>17.317</v>
      </c>
      <c r="L53" s="4">
        <v>11.455</v>
      </c>
      <c r="M53" s="4">
        <v>35.801000000000002</v>
      </c>
      <c r="N53" s="4">
        <v>15.61</v>
      </c>
      <c r="O53" s="4">
        <v>84.981999999999999</v>
      </c>
      <c r="P53" s="4">
        <v>26.093</v>
      </c>
      <c r="Q53" s="4">
        <v>33.460999999999999</v>
      </c>
      <c r="R53" s="4">
        <v>13.866</v>
      </c>
      <c r="S53" s="4">
        <v>30.291</v>
      </c>
      <c r="T53" s="4">
        <v>9.8379999999999992</v>
      </c>
      <c r="U53" s="4">
        <v>9.9410000000000007</v>
      </c>
      <c r="V53" s="4">
        <v>5.1929999999999996</v>
      </c>
      <c r="W53" s="4">
        <v>12.848000000000001</v>
      </c>
      <c r="X53" s="4">
        <v>8.7189999999999994</v>
      </c>
      <c r="Y53" s="4">
        <v>15.13</v>
      </c>
      <c r="Z53" s="4">
        <v>12.574</v>
      </c>
      <c r="AA53" s="4">
        <v>10.664</v>
      </c>
      <c r="AB53" s="4">
        <v>38.412999999999997</v>
      </c>
      <c r="AC53" s="4">
        <v>25.387</v>
      </c>
      <c r="AD53" s="4">
        <v>13.688000000000001</v>
      </c>
      <c r="AE53">
        <v>43.122</v>
      </c>
      <c r="AF53" s="4">
        <v>6.35</v>
      </c>
      <c r="AG53" s="4">
        <v>10.861000000000001</v>
      </c>
      <c r="AH53" s="4">
        <v>17.696000000000002</v>
      </c>
      <c r="AI53" s="4">
        <v>16.3</v>
      </c>
      <c r="AJ53" s="4">
        <v>9.125</v>
      </c>
      <c r="AK53" s="4">
        <v>27.571999999999999</v>
      </c>
      <c r="AL53" s="4">
        <v>32.661000000000001</v>
      </c>
      <c r="AM53" s="4">
        <v>49.23</v>
      </c>
    </row>
    <row r="54" spans="1:1005" ht="15" x14ac:dyDescent="0.25">
      <c r="A54" s="61">
        <v>45505</v>
      </c>
      <c r="B54" s="4"/>
      <c r="C54" s="4"/>
      <c r="D54" s="4">
        <v>10.3</v>
      </c>
      <c r="E54" s="4">
        <v>11.191000000000001</v>
      </c>
      <c r="F54" s="4">
        <v>12.676</v>
      </c>
      <c r="G54" s="4">
        <v>9.8019999999999996</v>
      </c>
      <c r="H54" s="4">
        <v>6.7350000000000003</v>
      </c>
      <c r="I54" s="4">
        <v>7.9720000000000004</v>
      </c>
      <c r="J54" s="4">
        <v>6.74</v>
      </c>
      <c r="K54" s="4">
        <v>8.0489999999999995</v>
      </c>
      <c r="L54" s="4">
        <v>8.1929999999999996</v>
      </c>
      <c r="M54" s="4">
        <v>12.778</v>
      </c>
      <c r="N54" s="4">
        <v>7.87</v>
      </c>
      <c r="O54" s="4">
        <v>28.349</v>
      </c>
      <c r="P54" s="4">
        <v>10.913</v>
      </c>
      <c r="Q54" s="4">
        <v>14.228</v>
      </c>
      <c r="R54" s="4">
        <v>7.43</v>
      </c>
      <c r="S54" s="4">
        <v>11.885</v>
      </c>
      <c r="T54" s="4">
        <v>6.585</v>
      </c>
      <c r="U54" s="4">
        <v>6.5330000000000004</v>
      </c>
      <c r="V54" s="4">
        <v>3.7109999999999999</v>
      </c>
      <c r="W54" s="4">
        <v>6.5730000000000004</v>
      </c>
      <c r="X54" s="4">
        <v>5.7610000000000001</v>
      </c>
      <c r="Y54" s="4">
        <v>8.1020000000000003</v>
      </c>
      <c r="Z54" s="4">
        <v>7.665</v>
      </c>
      <c r="AA54" s="4">
        <v>6.9279999999999999</v>
      </c>
      <c r="AB54" s="4">
        <v>13.457000000000001</v>
      </c>
      <c r="AC54" s="4">
        <v>10.29</v>
      </c>
      <c r="AD54" s="4">
        <v>8.2889999999999997</v>
      </c>
      <c r="AE54">
        <v>14.826000000000001</v>
      </c>
      <c r="AF54" s="4">
        <v>4.9720000000000004</v>
      </c>
      <c r="AG54" s="4">
        <v>6.9279999999999999</v>
      </c>
      <c r="AH54" s="4">
        <v>9.0839999999999996</v>
      </c>
      <c r="AI54" s="4">
        <v>8.0679999999999996</v>
      </c>
      <c r="AJ54" s="4">
        <v>5.9169999999999998</v>
      </c>
      <c r="AK54" s="4">
        <v>11.1</v>
      </c>
      <c r="AL54" s="4">
        <v>13.084</v>
      </c>
      <c r="AM54" s="4">
        <v>18.538</v>
      </c>
    </row>
    <row r="55" spans="1:1005" ht="15" x14ac:dyDescent="0.25">
      <c r="A55" s="61">
        <v>45536</v>
      </c>
      <c r="B55" s="4"/>
      <c r="C55" s="4"/>
      <c r="D55" s="4">
        <v>7.37</v>
      </c>
      <c r="E55" s="4">
        <v>9.0190000000000001</v>
      </c>
      <c r="F55" s="4">
        <v>10.644</v>
      </c>
      <c r="G55" s="4">
        <v>7.6289999999999996</v>
      </c>
      <c r="H55" s="4">
        <v>6.02</v>
      </c>
      <c r="I55" s="4">
        <v>5.8609999999999998</v>
      </c>
      <c r="J55" s="4">
        <v>5.3040000000000003</v>
      </c>
      <c r="K55" s="4">
        <v>5.9829999999999997</v>
      </c>
      <c r="L55" s="4">
        <v>6.7089999999999996</v>
      </c>
      <c r="M55" s="4">
        <v>8.8800000000000008</v>
      </c>
      <c r="N55" s="4">
        <v>6.2510000000000003</v>
      </c>
      <c r="O55" s="4">
        <v>14.11</v>
      </c>
      <c r="P55" s="4">
        <v>8.1890000000000001</v>
      </c>
      <c r="Q55" s="4">
        <v>9.7189999999999994</v>
      </c>
      <c r="R55" s="4">
        <v>5.6589999999999998</v>
      </c>
      <c r="S55" s="4">
        <v>7.5380000000000003</v>
      </c>
      <c r="T55" s="4">
        <v>5.2560000000000002</v>
      </c>
      <c r="U55" s="4">
        <v>4.9660000000000002</v>
      </c>
      <c r="V55" s="4">
        <v>3.2759999999999998</v>
      </c>
      <c r="W55" s="4">
        <v>6.984</v>
      </c>
      <c r="X55" s="4">
        <v>5.0090000000000003</v>
      </c>
      <c r="Y55" s="4">
        <v>5.6319999999999997</v>
      </c>
      <c r="Z55" s="4">
        <v>6.48</v>
      </c>
      <c r="AA55" s="4">
        <v>5.9340000000000002</v>
      </c>
      <c r="AB55" s="4">
        <v>8.6159999999999997</v>
      </c>
      <c r="AC55" s="4">
        <v>7.19</v>
      </c>
      <c r="AD55" s="4">
        <v>5.843</v>
      </c>
      <c r="AE55">
        <v>8.4969999999999999</v>
      </c>
      <c r="AF55" s="4">
        <v>4.4009999999999998</v>
      </c>
      <c r="AG55" s="4">
        <v>6.1859999999999999</v>
      </c>
      <c r="AH55" s="4">
        <v>8.3170000000000002</v>
      </c>
      <c r="AI55" s="4">
        <v>6.3540000000000001</v>
      </c>
      <c r="AJ55" s="4">
        <v>4.7220000000000004</v>
      </c>
      <c r="AK55" s="4">
        <v>8.7650000000000006</v>
      </c>
      <c r="AL55" s="4">
        <v>7.4870000000000001</v>
      </c>
      <c r="AM55" s="4">
        <v>10.696</v>
      </c>
    </row>
    <row r="56" spans="1:1005" ht="15" x14ac:dyDescent="0.25">
      <c r="A56" s="61">
        <v>45566</v>
      </c>
      <c r="B56" s="4"/>
      <c r="C56" s="4"/>
      <c r="D56" s="4">
        <v>5.83</v>
      </c>
      <c r="E56" s="4">
        <v>14.208</v>
      </c>
      <c r="F56" s="4">
        <v>10.691000000000001</v>
      </c>
      <c r="G56" s="4">
        <v>6.4640000000000004</v>
      </c>
      <c r="H56" s="4">
        <v>5.181</v>
      </c>
      <c r="I56" s="4">
        <v>5.4039999999999999</v>
      </c>
      <c r="J56" s="4">
        <v>6.8920000000000003</v>
      </c>
      <c r="K56" s="4">
        <v>5.34</v>
      </c>
      <c r="L56" s="4">
        <v>5.05</v>
      </c>
      <c r="M56" s="4">
        <v>8.5500000000000007</v>
      </c>
      <c r="N56" s="4">
        <v>6.0880000000000001</v>
      </c>
      <c r="O56" s="4">
        <v>11.324999999999999</v>
      </c>
      <c r="P56" s="4">
        <v>8.0150000000000006</v>
      </c>
      <c r="Q56" s="4">
        <v>9.109</v>
      </c>
      <c r="R56" s="4">
        <v>6.157</v>
      </c>
      <c r="S56" s="4">
        <v>6.609</v>
      </c>
      <c r="T56" s="4">
        <v>4.8209999999999997</v>
      </c>
      <c r="U56" s="4">
        <v>4.3890000000000002</v>
      </c>
      <c r="V56" s="4">
        <v>4.24</v>
      </c>
      <c r="W56" s="4">
        <v>5.4690000000000003</v>
      </c>
      <c r="X56" s="4">
        <v>4.6619999999999999</v>
      </c>
      <c r="Y56" s="4">
        <v>6.5250000000000004</v>
      </c>
      <c r="Z56" s="4">
        <v>8.3230000000000004</v>
      </c>
      <c r="AA56" s="4">
        <v>6.0519999999999996</v>
      </c>
      <c r="AB56" s="4">
        <v>7.7919999999999998</v>
      </c>
      <c r="AC56" s="4">
        <v>7.26</v>
      </c>
      <c r="AD56" s="4">
        <v>5.4390000000000001</v>
      </c>
      <c r="AE56">
        <v>8.2560000000000002</v>
      </c>
      <c r="AF56" s="4">
        <v>3.9820000000000002</v>
      </c>
      <c r="AG56" s="4">
        <v>6.3949999999999996</v>
      </c>
      <c r="AH56" s="4">
        <v>10.023999999999999</v>
      </c>
      <c r="AI56" s="4">
        <v>5.6109999999999998</v>
      </c>
      <c r="AJ56" s="4">
        <v>4.556</v>
      </c>
      <c r="AK56" s="4">
        <v>7.0250000000000004</v>
      </c>
      <c r="AL56" s="4">
        <v>6.444</v>
      </c>
      <c r="AM56" s="4">
        <v>9.15</v>
      </c>
    </row>
    <row r="57" spans="1:1005" ht="15" x14ac:dyDescent="0.25">
      <c r="A57" s="61">
        <v>45597</v>
      </c>
      <c r="B57" s="4"/>
      <c r="C57" s="4"/>
      <c r="D57" s="4">
        <v>4.79</v>
      </c>
      <c r="E57" s="4">
        <v>9.5419999999999998</v>
      </c>
      <c r="F57" s="4">
        <v>8.1560000000000006</v>
      </c>
      <c r="G57" s="4">
        <v>5.7679999999999998</v>
      </c>
      <c r="H57" s="4">
        <v>4.1740000000000004</v>
      </c>
      <c r="I57" s="4">
        <v>4.556</v>
      </c>
      <c r="J57" s="4">
        <v>6.4729999999999999</v>
      </c>
      <c r="K57" s="4">
        <v>4.5919999999999996</v>
      </c>
      <c r="L57" s="4">
        <v>4.3220000000000001</v>
      </c>
      <c r="M57" s="4">
        <v>7.1029999999999998</v>
      </c>
      <c r="N57" s="4">
        <v>5.5529999999999999</v>
      </c>
      <c r="O57" s="4">
        <v>8.7870000000000008</v>
      </c>
      <c r="P57" s="4">
        <v>6.742</v>
      </c>
      <c r="Q57" s="4">
        <v>7.3460000000000001</v>
      </c>
      <c r="R57" s="4">
        <v>4.8940000000000001</v>
      </c>
      <c r="S57" s="4">
        <v>5.476</v>
      </c>
      <c r="T57" s="4">
        <v>4.0949999999999998</v>
      </c>
      <c r="U57" s="4">
        <v>4.4980000000000002</v>
      </c>
      <c r="V57" s="4">
        <v>2.8540000000000001</v>
      </c>
      <c r="W57" s="4">
        <v>4.2119999999999997</v>
      </c>
      <c r="X57" s="4">
        <v>4.1849999999999996</v>
      </c>
      <c r="Y57" s="4">
        <v>5.665</v>
      </c>
      <c r="Z57" s="4">
        <v>6.1859999999999999</v>
      </c>
      <c r="AA57" s="4">
        <v>4.8550000000000004</v>
      </c>
      <c r="AB57" s="4">
        <v>6.7539999999999996</v>
      </c>
      <c r="AC57" s="4">
        <v>6.524</v>
      </c>
      <c r="AD57" s="4">
        <v>5.4470000000000001</v>
      </c>
      <c r="AE57">
        <v>6.7229999999999999</v>
      </c>
      <c r="AF57" s="4">
        <v>3.3959999999999999</v>
      </c>
      <c r="AG57" s="4">
        <v>4.46</v>
      </c>
      <c r="AH57" s="4">
        <v>6.4980000000000002</v>
      </c>
      <c r="AI57" s="4">
        <v>5.4119999999999999</v>
      </c>
      <c r="AJ57" s="4">
        <v>4.351</v>
      </c>
      <c r="AK57" s="4">
        <v>5.4009999999999998</v>
      </c>
      <c r="AL57" s="4">
        <v>5.5410000000000004</v>
      </c>
      <c r="AM57" s="4">
        <v>7.5620000000000003</v>
      </c>
    </row>
    <row r="58" spans="1:1005" ht="15" x14ac:dyDescent="0.25">
      <c r="A58" s="61">
        <v>45627</v>
      </c>
      <c r="B58" s="4"/>
      <c r="C58" s="4"/>
      <c r="D58" s="4">
        <v>4.68</v>
      </c>
      <c r="E58" s="4">
        <v>7.0039999999999996</v>
      </c>
      <c r="F58" s="4">
        <v>6.5880000000000001</v>
      </c>
      <c r="G58" s="4">
        <v>5.2880000000000003</v>
      </c>
      <c r="H58" s="4">
        <v>3.835</v>
      </c>
      <c r="I58" s="4">
        <v>4.1360000000000001</v>
      </c>
      <c r="J58" s="4">
        <v>4.7480000000000002</v>
      </c>
      <c r="K58" s="4">
        <v>4.2640000000000002</v>
      </c>
      <c r="L58" s="4">
        <v>3.9340000000000002</v>
      </c>
      <c r="M58" s="4">
        <v>6.0979999999999999</v>
      </c>
      <c r="N58" s="4">
        <v>4.8289999999999997</v>
      </c>
      <c r="O58" s="4">
        <v>7.8869999999999996</v>
      </c>
      <c r="P58" s="4">
        <v>6.29</v>
      </c>
      <c r="Q58" s="4">
        <v>6.6079999999999997</v>
      </c>
      <c r="R58" s="4">
        <v>4.6180000000000003</v>
      </c>
      <c r="S58" s="4">
        <v>5.0510000000000002</v>
      </c>
      <c r="T58" s="4">
        <v>3.7959999999999998</v>
      </c>
      <c r="U58" s="4">
        <v>3.7919999999999998</v>
      </c>
      <c r="V58" s="4">
        <v>2.488</v>
      </c>
      <c r="W58" s="4">
        <v>3.835</v>
      </c>
      <c r="X58" s="4">
        <v>3.605</v>
      </c>
      <c r="Y58" s="4">
        <v>4.4109999999999996</v>
      </c>
      <c r="Z58" s="4">
        <v>4.8380000000000001</v>
      </c>
      <c r="AA58" s="4">
        <v>3.9620000000000002</v>
      </c>
      <c r="AB58" s="4">
        <v>6.0629999999999997</v>
      </c>
      <c r="AC58" s="4">
        <v>5.4950000000000001</v>
      </c>
      <c r="AD58" s="4">
        <v>4.4790000000000001</v>
      </c>
      <c r="AE58">
        <v>6.0119999999999996</v>
      </c>
      <c r="AF58" s="4">
        <v>3.1360000000000001</v>
      </c>
      <c r="AG58" s="4">
        <v>3.8279999999999998</v>
      </c>
      <c r="AH58" s="4">
        <v>5.2039999999999997</v>
      </c>
      <c r="AI58" s="4">
        <v>4.8860000000000001</v>
      </c>
      <c r="AJ58" s="4">
        <v>3.72</v>
      </c>
      <c r="AK58" s="4">
        <v>4.9029999999999996</v>
      </c>
      <c r="AL58" s="4">
        <v>5.08</v>
      </c>
      <c r="AM58" s="4">
        <v>6.9630000000000001</v>
      </c>
    </row>
    <row r="59" spans="1:1005" ht="15" x14ac:dyDescent="0.25">
      <c r="A59" s="61">
        <v>45658</v>
      </c>
      <c r="B59" s="4"/>
      <c r="C59" s="4"/>
      <c r="D59" s="4">
        <v>4.3499999999999996</v>
      </c>
      <c r="E59" s="4">
        <v>6.1790000000000003</v>
      </c>
      <c r="F59" s="4">
        <v>5.9459999999999997</v>
      </c>
      <c r="G59" s="4">
        <v>4.7510000000000003</v>
      </c>
      <c r="H59" s="4">
        <v>3.4430000000000001</v>
      </c>
      <c r="I59" s="4">
        <v>3.722</v>
      </c>
      <c r="J59" s="4">
        <v>3.9020000000000001</v>
      </c>
      <c r="K59" s="4">
        <v>3.8330000000000002</v>
      </c>
      <c r="L59" s="4">
        <v>3.5270000000000001</v>
      </c>
      <c r="M59" s="4">
        <v>5.4690000000000003</v>
      </c>
      <c r="N59" s="4">
        <v>4.2809999999999997</v>
      </c>
      <c r="O59" s="4">
        <v>6.9420000000000002</v>
      </c>
      <c r="P59" s="4">
        <v>5.5369999999999999</v>
      </c>
      <c r="Q59" s="4">
        <v>5.9729999999999999</v>
      </c>
      <c r="R59" s="4">
        <v>3.9609999999999999</v>
      </c>
      <c r="S59" s="4">
        <v>4.5380000000000003</v>
      </c>
      <c r="T59" s="4">
        <v>3.411</v>
      </c>
      <c r="U59" s="4">
        <v>3.3170000000000002</v>
      </c>
      <c r="V59" s="4">
        <v>2.21</v>
      </c>
      <c r="W59" s="4">
        <v>3.4340000000000002</v>
      </c>
      <c r="X59" s="4">
        <v>3.2080000000000002</v>
      </c>
      <c r="Y59" s="4">
        <v>3.8330000000000002</v>
      </c>
      <c r="Z59" s="4">
        <v>4.2770000000000001</v>
      </c>
      <c r="AA59" s="4">
        <v>3.4980000000000002</v>
      </c>
      <c r="AB59" s="4">
        <v>5.4740000000000002</v>
      </c>
      <c r="AC59" s="4">
        <v>4.867</v>
      </c>
      <c r="AD59" s="4">
        <v>3.92</v>
      </c>
      <c r="AE59">
        <v>5.4</v>
      </c>
      <c r="AF59" s="4">
        <v>2.82</v>
      </c>
      <c r="AG59" s="4">
        <v>3.5009999999999999</v>
      </c>
      <c r="AH59" s="4">
        <v>4.6059999999999999</v>
      </c>
      <c r="AI59" s="4">
        <v>4.5090000000000003</v>
      </c>
      <c r="AJ59" s="4">
        <v>3.2679999999999998</v>
      </c>
      <c r="AK59" s="4">
        <v>4.444</v>
      </c>
      <c r="AL59" s="4">
        <v>4.5570000000000004</v>
      </c>
      <c r="AM59" s="4">
        <v>6.2569999999999997</v>
      </c>
    </row>
    <row r="60" spans="1:1005" ht="15" x14ac:dyDescent="0.25">
      <c r="A60" s="61">
        <v>45689</v>
      </c>
      <c r="B60" s="4"/>
      <c r="C60" s="4"/>
      <c r="D60" s="4">
        <v>3.8</v>
      </c>
      <c r="E60" s="4">
        <v>5.0670000000000002</v>
      </c>
      <c r="F60" s="4">
        <v>4.8899999999999997</v>
      </c>
      <c r="G60" s="4">
        <v>3.903</v>
      </c>
      <c r="H60" s="4">
        <v>2.8119999999999998</v>
      </c>
      <c r="I60" s="4">
        <v>3.0579999999999998</v>
      </c>
      <c r="J60" s="4">
        <v>3.1509999999999998</v>
      </c>
      <c r="K60" s="4">
        <v>3.13</v>
      </c>
      <c r="L60" s="4">
        <v>2.91</v>
      </c>
      <c r="M60" s="4">
        <v>4.4779999999999998</v>
      </c>
      <c r="N60" s="4">
        <v>3.5169999999999999</v>
      </c>
      <c r="O60" s="4">
        <v>5.6769999999999996</v>
      </c>
      <c r="P60" s="4">
        <v>4.5270000000000001</v>
      </c>
      <c r="Q60" s="4">
        <v>4.899</v>
      </c>
      <c r="R60" s="4">
        <v>3.2269999999999999</v>
      </c>
      <c r="S60" s="4">
        <v>3.7309999999999999</v>
      </c>
      <c r="T60" s="4">
        <v>2.7909999999999999</v>
      </c>
      <c r="U60" s="4">
        <v>2.7090000000000001</v>
      </c>
      <c r="V60" s="4">
        <v>1.7989999999999999</v>
      </c>
      <c r="W60" s="4">
        <v>2.8</v>
      </c>
      <c r="X60" s="4">
        <v>2.6280000000000001</v>
      </c>
      <c r="Y60" s="4">
        <v>3.1240000000000001</v>
      </c>
      <c r="Z60" s="4">
        <v>3.51</v>
      </c>
      <c r="AA60" s="4">
        <v>2.8780000000000001</v>
      </c>
      <c r="AB60" s="4">
        <v>4.492</v>
      </c>
      <c r="AC60" s="4">
        <v>3.9830000000000001</v>
      </c>
      <c r="AD60" s="4">
        <v>3.2050000000000001</v>
      </c>
      <c r="AE60">
        <v>4.4420000000000002</v>
      </c>
      <c r="AF60" s="4">
        <v>2.3199999999999998</v>
      </c>
      <c r="AG60" s="4">
        <v>2.8940000000000001</v>
      </c>
      <c r="AH60" s="4">
        <v>3.8809999999999998</v>
      </c>
      <c r="AI60" s="4">
        <v>3.722</v>
      </c>
      <c r="AJ60" s="4">
        <v>2.67</v>
      </c>
      <c r="AK60" s="4">
        <v>3.6419999999999999</v>
      </c>
      <c r="AL60" s="4">
        <v>3.7269999999999999</v>
      </c>
      <c r="AM60" s="4">
        <v>5.1609999999999996</v>
      </c>
    </row>
    <row r="61" spans="1:1005" ht="15" x14ac:dyDescent="0.25">
      <c r="A61" s="61">
        <v>45717</v>
      </c>
      <c r="B61" s="4"/>
      <c r="C61" s="4"/>
      <c r="D61" s="4">
        <v>4.4400000000000004</v>
      </c>
      <c r="E61" s="4">
        <v>5.7949999999999999</v>
      </c>
      <c r="F61" s="4">
        <v>5.109</v>
      </c>
      <c r="G61" s="4">
        <v>3.95</v>
      </c>
      <c r="H61" s="4">
        <v>3.5289999999999999</v>
      </c>
      <c r="I61" s="4">
        <v>3.9689999999999999</v>
      </c>
      <c r="J61" s="4">
        <v>3.484</v>
      </c>
      <c r="K61" s="4">
        <v>3.375</v>
      </c>
      <c r="L61" s="4">
        <v>3.2149999999999999</v>
      </c>
      <c r="M61" s="4">
        <v>4.9740000000000002</v>
      </c>
      <c r="N61" s="4">
        <v>4.3869999999999996</v>
      </c>
      <c r="O61" s="4">
        <v>5.6360000000000001</v>
      </c>
      <c r="P61" s="4">
        <v>4.9980000000000002</v>
      </c>
      <c r="Q61" s="4">
        <v>5.2960000000000003</v>
      </c>
      <c r="R61" s="4">
        <v>4.0019999999999998</v>
      </c>
      <c r="S61" s="4">
        <v>3.7719999999999998</v>
      </c>
      <c r="T61" s="4">
        <v>3.012</v>
      </c>
      <c r="U61" s="4">
        <v>2.722</v>
      </c>
      <c r="V61" s="4">
        <v>2.077</v>
      </c>
      <c r="W61" s="4">
        <v>4.5949999999999998</v>
      </c>
      <c r="X61" s="4">
        <v>2.5910000000000002</v>
      </c>
      <c r="Y61" s="4">
        <v>3.0790000000000002</v>
      </c>
      <c r="Z61" s="4">
        <v>6.5410000000000004</v>
      </c>
      <c r="AA61" s="4">
        <v>2.851</v>
      </c>
      <c r="AB61" s="4">
        <v>5.0540000000000003</v>
      </c>
      <c r="AC61" s="4">
        <v>3.948</v>
      </c>
      <c r="AD61" s="4">
        <v>3.3730000000000002</v>
      </c>
      <c r="AE61">
        <v>5.7370000000000001</v>
      </c>
      <c r="AF61" s="4">
        <v>2.3610000000000002</v>
      </c>
      <c r="AG61" s="4">
        <v>2.802</v>
      </c>
      <c r="AH61" s="4">
        <v>5.8330000000000002</v>
      </c>
      <c r="AI61" s="4">
        <v>3.9729999999999999</v>
      </c>
      <c r="AJ61" s="4">
        <v>2.677</v>
      </c>
      <c r="AK61" s="4">
        <v>4.4429999999999996</v>
      </c>
      <c r="AL61" s="4">
        <v>3.738</v>
      </c>
      <c r="AM61" s="4">
        <v>5.5209999999999999</v>
      </c>
    </row>
    <row r="62" spans="1:1005" ht="15" x14ac:dyDescent="0.25">
      <c r="A62" s="61">
        <v>45748</v>
      </c>
      <c r="B62" s="4"/>
      <c r="C62" s="4"/>
      <c r="D62" s="4">
        <v>8.76</v>
      </c>
      <c r="E62" s="4">
        <v>12.493</v>
      </c>
      <c r="F62" s="4">
        <v>9.0579999999999998</v>
      </c>
      <c r="G62" s="4">
        <v>6.5380000000000003</v>
      </c>
      <c r="H62" s="4">
        <v>9.3819999999999997</v>
      </c>
      <c r="I62" s="4">
        <v>9.1959999999999997</v>
      </c>
      <c r="J62" s="4">
        <v>4.8540000000000001</v>
      </c>
      <c r="K62" s="4">
        <v>8.8409999999999993</v>
      </c>
      <c r="L62" s="4">
        <v>5.8479999999999999</v>
      </c>
      <c r="M62" s="4">
        <v>7.625</v>
      </c>
      <c r="N62" s="4">
        <v>5.0330000000000004</v>
      </c>
      <c r="O62" s="4">
        <v>8.2140000000000004</v>
      </c>
      <c r="P62" s="4">
        <v>6.1310000000000002</v>
      </c>
      <c r="Q62" s="4">
        <v>6.1609999999999996</v>
      </c>
      <c r="R62" s="4">
        <v>5.3179999999999996</v>
      </c>
      <c r="S62" s="4">
        <v>7.431</v>
      </c>
      <c r="T62" s="4">
        <v>5.6529999999999996</v>
      </c>
      <c r="U62" s="4">
        <v>6.6820000000000004</v>
      </c>
      <c r="V62" s="4">
        <v>4.2759999999999998</v>
      </c>
      <c r="W62" s="4">
        <v>9.7159999999999993</v>
      </c>
      <c r="X62" s="4">
        <v>4.6070000000000002</v>
      </c>
      <c r="Y62" s="4">
        <v>7.6609999999999996</v>
      </c>
      <c r="Z62" s="4">
        <v>8.8930000000000007</v>
      </c>
      <c r="AA62" s="4">
        <v>2.71</v>
      </c>
      <c r="AB62" s="4">
        <v>5.8810000000000002</v>
      </c>
      <c r="AC62" s="4">
        <v>6.0590000000000002</v>
      </c>
      <c r="AD62" s="4">
        <v>4.8920000000000003</v>
      </c>
      <c r="AE62">
        <v>14.371</v>
      </c>
      <c r="AF62" s="4">
        <v>3.43</v>
      </c>
      <c r="AG62" s="4">
        <v>3.847</v>
      </c>
      <c r="AH62" s="4">
        <v>11.815</v>
      </c>
      <c r="AI62" s="4">
        <v>8.3059999999999992</v>
      </c>
      <c r="AJ62" s="4">
        <v>3.496</v>
      </c>
      <c r="AK62" s="4">
        <v>4.3239999999999998</v>
      </c>
      <c r="AL62" s="4">
        <v>3.6230000000000002</v>
      </c>
      <c r="AM62" s="4">
        <v>8.67</v>
      </c>
    </row>
    <row r="63" spans="1:1005" ht="15" x14ac:dyDescent="0.25">
      <c r="A63" s="61">
        <v>45778</v>
      </c>
      <c r="B63" s="4"/>
      <c r="C63" s="4"/>
      <c r="D63" s="4">
        <v>28.28</v>
      </c>
      <c r="E63" s="4">
        <v>44.695999999999998</v>
      </c>
      <c r="F63" s="4">
        <v>44.622999999999998</v>
      </c>
      <c r="G63" s="4">
        <v>19.678000000000001</v>
      </c>
      <c r="H63" s="4">
        <v>27.603999999999999</v>
      </c>
      <c r="I63" s="4">
        <v>19.533000000000001</v>
      </c>
      <c r="J63" s="4">
        <v>23.850999999999999</v>
      </c>
      <c r="K63" s="4">
        <v>29.734999999999999</v>
      </c>
      <c r="L63" s="4">
        <v>30.986999999999998</v>
      </c>
      <c r="M63" s="4">
        <v>28.23</v>
      </c>
      <c r="N63" s="4">
        <v>17.317</v>
      </c>
      <c r="O63" s="4">
        <v>52.283999999999999</v>
      </c>
      <c r="P63" s="4">
        <v>36.070999999999998</v>
      </c>
      <c r="Q63" s="4">
        <v>23.93</v>
      </c>
      <c r="R63" s="4">
        <v>20.027999999999999</v>
      </c>
      <c r="S63" s="4">
        <v>31.312000000000001</v>
      </c>
      <c r="T63" s="4">
        <v>25.693999999999999</v>
      </c>
      <c r="U63" s="4">
        <v>14.646000000000001</v>
      </c>
      <c r="V63" s="4">
        <v>19.704000000000001</v>
      </c>
      <c r="W63" s="4">
        <v>27.407</v>
      </c>
      <c r="X63" s="4">
        <v>24.527000000000001</v>
      </c>
      <c r="Y63" s="4">
        <v>30.062999999999999</v>
      </c>
      <c r="Z63" s="4">
        <v>28.190999999999999</v>
      </c>
      <c r="AA63" s="4">
        <v>20.038</v>
      </c>
      <c r="AB63" s="4">
        <v>35.281999999999996</v>
      </c>
      <c r="AC63" s="4">
        <v>16.332999999999998</v>
      </c>
      <c r="AD63" s="4">
        <v>15.927</v>
      </c>
      <c r="AE63">
        <v>21.097999999999999</v>
      </c>
      <c r="AF63" s="4">
        <v>17.262</v>
      </c>
      <c r="AG63" s="4">
        <v>24.545999999999999</v>
      </c>
      <c r="AH63" s="4">
        <v>23.984999999999999</v>
      </c>
      <c r="AI63" s="4">
        <v>23.119</v>
      </c>
      <c r="AJ63" s="4">
        <v>19.026</v>
      </c>
      <c r="AK63" s="4">
        <v>15.343</v>
      </c>
      <c r="AL63" s="4">
        <v>34.475000000000001</v>
      </c>
      <c r="AM63" s="4">
        <v>49.011000000000003</v>
      </c>
    </row>
    <row r="64" spans="1:1005" ht="15" x14ac:dyDescent="0.25">
      <c r="A64" s="61">
        <v>45809</v>
      </c>
      <c r="B64" s="4"/>
      <c r="C64" s="4"/>
      <c r="D64" s="4">
        <v>41.72</v>
      </c>
      <c r="E64" s="4">
        <v>61.375999999999998</v>
      </c>
      <c r="F64" s="4">
        <v>39.127000000000002</v>
      </c>
      <c r="G64" s="4">
        <v>27.2</v>
      </c>
      <c r="H64" s="4">
        <v>30.738</v>
      </c>
      <c r="I64" s="4">
        <v>31.541</v>
      </c>
      <c r="J64" s="4">
        <v>40.78</v>
      </c>
      <c r="K64" s="4">
        <v>25.422999999999998</v>
      </c>
      <c r="L64" s="4">
        <v>63.667000000000002</v>
      </c>
      <c r="M64" s="4">
        <v>40.247999999999998</v>
      </c>
      <c r="N64" s="4">
        <v>82.15</v>
      </c>
      <c r="O64" s="4">
        <v>58.552</v>
      </c>
      <c r="P64" s="4">
        <v>78.296000000000006</v>
      </c>
      <c r="Q64" s="4">
        <v>29.079000000000001</v>
      </c>
      <c r="R64" s="4">
        <v>46.165999999999997</v>
      </c>
      <c r="S64" s="4">
        <v>24.754999999999999</v>
      </c>
      <c r="T64" s="4">
        <v>26.018000000000001</v>
      </c>
      <c r="U64" s="4">
        <v>11.558999999999999</v>
      </c>
      <c r="V64" s="4">
        <v>35.517000000000003</v>
      </c>
      <c r="W64" s="4">
        <v>21.091999999999999</v>
      </c>
      <c r="X64" s="4">
        <v>34.31</v>
      </c>
      <c r="Y64" s="4">
        <v>35.834000000000003</v>
      </c>
      <c r="Z64" s="4">
        <v>25.667000000000002</v>
      </c>
      <c r="AA64" s="4">
        <v>73.346000000000004</v>
      </c>
      <c r="AB64" s="4">
        <v>45.627000000000002</v>
      </c>
      <c r="AC64" s="4">
        <v>39.381</v>
      </c>
      <c r="AD64" s="4">
        <v>68.930999999999997</v>
      </c>
      <c r="AE64">
        <v>9.3320000000000007</v>
      </c>
      <c r="AF64" s="4">
        <v>26.948</v>
      </c>
      <c r="AG64" s="4">
        <v>49.524999999999999</v>
      </c>
      <c r="AH64" s="4">
        <v>45.795000000000002</v>
      </c>
      <c r="AI64" s="4">
        <v>23.748000000000001</v>
      </c>
      <c r="AJ64" s="4">
        <v>44.966999999999999</v>
      </c>
      <c r="AK64" s="4">
        <v>50.447000000000003</v>
      </c>
      <c r="AL64" s="4">
        <v>90.706999999999994</v>
      </c>
      <c r="AM64" s="4">
        <v>90.706999999999994</v>
      </c>
      <c r="ALQ64" s="4" t="e">
        <v>#N/A</v>
      </c>
    </row>
    <row r="65" spans="1:1005" ht="15" x14ac:dyDescent="0.25">
      <c r="A65" s="61">
        <v>45839</v>
      </c>
      <c r="B65" s="4"/>
      <c r="C65" s="4"/>
      <c r="D65" s="4">
        <v>20.14</v>
      </c>
      <c r="E65" s="4">
        <v>30.536000000000001</v>
      </c>
      <c r="F65" s="4">
        <v>16.510000000000002</v>
      </c>
      <c r="G65" s="4">
        <v>12.122999999999999</v>
      </c>
      <c r="H65" s="4">
        <v>13.018000000000001</v>
      </c>
      <c r="I65" s="4">
        <v>12.601000000000001</v>
      </c>
      <c r="J65" s="4">
        <v>17.317</v>
      </c>
      <c r="K65" s="4">
        <v>11.455</v>
      </c>
      <c r="L65" s="4">
        <v>35.801000000000002</v>
      </c>
      <c r="M65" s="4">
        <v>15.61</v>
      </c>
      <c r="N65" s="4">
        <v>84.981999999999999</v>
      </c>
      <c r="O65" s="4">
        <v>26.093</v>
      </c>
      <c r="P65" s="4">
        <v>33.460999999999999</v>
      </c>
      <c r="Q65" s="4">
        <v>13.866</v>
      </c>
      <c r="R65" s="4">
        <v>30.291</v>
      </c>
      <c r="S65" s="4">
        <v>9.8379999999999992</v>
      </c>
      <c r="T65" s="4">
        <v>9.9410000000000007</v>
      </c>
      <c r="U65" s="4">
        <v>5.1929999999999996</v>
      </c>
      <c r="V65" s="4">
        <v>12.848000000000001</v>
      </c>
      <c r="W65" s="4">
        <v>8.7189999999999994</v>
      </c>
      <c r="X65" s="4">
        <v>15.13</v>
      </c>
      <c r="Y65" s="4">
        <v>12.574</v>
      </c>
      <c r="Z65" s="4">
        <v>10.664</v>
      </c>
      <c r="AA65" s="4">
        <v>38.412999999999997</v>
      </c>
      <c r="AB65" s="4">
        <v>25.387</v>
      </c>
      <c r="AC65" s="4">
        <v>13.688000000000001</v>
      </c>
      <c r="AD65" s="4">
        <v>43.122</v>
      </c>
      <c r="AE65">
        <v>6.35</v>
      </c>
      <c r="AF65" s="4">
        <v>10.861000000000001</v>
      </c>
      <c r="AG65" s="4">
        <v>17.696000000000002</v>
      </c>
      <c r="AH65" s="4">
        <v>16.3</v>
      </c>
      <c r="AI65" s="4">
        <v>9.125</v>
      </c>
      <c r="AJ65" s="4">
        <v>27.571999999999999</v>
      </c>
      <c r="AK65" s="4">
        <v>32.661000000000001</v>
      </c>
      <c r="AL65" s="4">
        <v>49.23</v>
      </c>
      <c r="AM65" s="4">
        <v>49.23</v>
      </c>
      <c r="ALQ65" s="4" t="e">
        <v>#N/A</v>
      </c>
    </row>
    <row r="66" spans="1:1005" ht="15" x14ac:dyDescent="0.25">
      <c r="A66" s="61">
        <v>45870</v>
      </c>
      <c r="B66" s="4"/>
      <c r="C66" s="4"/>
      <c r="D66" s="4">
        <v>10.3</v>
      </c>
      <c r="E66" s="4">
        <v>12.676</v>
      </c>
      <c r="F66" s="4">
        <v>9.8019999999999996</v>
      </c>
      <c r="G66" s="4">
        <v>6.7350000000000003</v>
      </c>
      <c r="H66" s="4">
        <v>7.9720000000000004</v>
      </c>
      <c r="I66" s="4">
        <v>6.74</v>
      </c>
      <c r="J66" s="4">
        <v>8.0489999999999995</v>
      </c>
      <c r="K66" s="4">
        <v>8.1929999999999996</v>
      </c>
      <c r="L66" s="4">
        <v>12.778</v>
      </c>
      <c r="M66" s="4">
        <v>7.87</v>
      </c>
      <c r="N66" s="4">
        <v>28.349</v>
      </c>
      <c r="O66" s="4">
        <v>10.913</v>
      </c>
      <c r="P66" s="4">
        <v>14.228</v>
      </c>
      <c r="Q66" s="4">
        <v>7.43</v>
      </c>
      <c r="R66" s="4">
        <v>11.885</v>
      </c>
      <c r="S66" s="4">
        <v>6.585</v>
      </c>
      <c r="T66" s="4">
        <v>6.5330000000000004</v>
      </c>
      <c r="U66" s="4">
        <v>3.7109999999999999</v>
      </c>
      <c r="V66" s="4">
        <v>6.5730000000000004</v>
      </c>
      <c r="W66" s="4">
        <v>5.7610000000000001</v>
      </c>
      <c r="X66" s="4">
        <v>8.1020000000000003</v>
      </c>
      <c r="Y66" s="4">
        <v>7.665</v>
      </c>
      <c r="Z66" s="4">
        <v>6.9279999999999999</v>
      </c>
      <c r="AA66" s="4">
        <v>13.457000000000001</v>
      </c>
      <c r="AB66" s="4">
        <v>10.29</v>
      </c>
      <c r="AC66" s="4">
        <v>8.2889999999999997</v>
      </c>
      <c r="AD66" s="4">
        <v>14.826000000000001</v>
      </c>
      <c r="AE66">
        <v>4.9720000000000004</v>
      </c>
      <c r="AF66" s="4">
        <v>6.9279999999999999</v>
      </c>
      <c r="AG66" s="4">
        <v>9.0839999999999996</v>
      </c>
      <c r="AH66" s="4">
        <v>8.0679999999999996</v>
      </c>
      <c r="AI66" s="4">
        <v>5.9169999999999998</v>
      </c>
      <c r="AJ66" s="4">
        <v>11.1</v>
      </c>
      <c r="AK66" s="4">
        <v>13.084</v>
      </c>
      <c r="AL66" s="4">
        <v>18.538</v>
      </c>
      <c r="AM66" s="4">
        <v>18.538</v>
      </c>
      <c r="ALQ66" s="4" t="e">
        <v>#N/A</v>
      </c>
    </row>
    <row r="67" spans="1:1005" ht="15" x14ac:dyDescent="0.25">
      <c r="A67" s="61">
        <v>45901</v>
      </c>
      <c r="B67" s="4"/>
      <c r="C67" s="4"/>
      <c r="D67" s="4">
        <v>7.37</v>
      </c>
      <c r="E67" s="4">
        <v>10.644</v>
      </c>
      <c r="F67" s="4">
        <v>7.6289999999999996</v>
      </c>
      <c r="G67" s="4">
        <v>6.02</v>
      </c>
      <c r="H67" s="4">
        <v>5.8609999999999998</v>
      </c>
      <c r="I67" s="4">
        <v>5.3040000000000003</v>
      </c>
      <c r="J67" s="4">
        <v>5.9829999999999997</v>
      </c>
      <c r="K67" s="4">
        <v>6.7089999999999996</v>
      </c>
      <c r="L67" s="4">
        <v>8.8800000000000008</v>
      </c>
      <c r="M67" s="4">
        <v>6.2510000000000003</v>
      </c>
      <c r="N67" s="4">
        <v>14.11</v>
      </c>
      <c r="O67" s="4">
        <v>8.1890000000000001</v>
      </c>
      <c r="P67" s="4">
        <v>9.7189999999999994</v>
      </c>
      <c r="Q67" s="4">
        <v>5.6589999999999998</v>
      </c>
      <c r="R67" s="4">
        <v>7.5380000000000003</v>
      </c>
      <c r="S67" s="4">
        <v>5.2560000000000002</v>
      </c>
      <c r="T67" s="4">
        <v>4.9660000000000002</v>
      </c>
      <c r="U67" s="4">
        <v>3.2759999999999998</v>
      </c>
      <c r="V67" s="4">
        <v>6.984</v>
      </c>
      <c r="W67" s="4">
        <v>5.0090000000000003</v>
      </c>
      <c r="X67" s="4">
        <v>5.6319999999999997</v>
      </c>
      <c r="Y67" s="4">
        <v>6.48</v>
      </c>
      <c r="Z67" s="4">
        <v>5.9340000000000002</v>
      </c>
      <c r="AA67" s="4">
        <v>8.6159999999999997</v>
      </c>
      <c r="AB67" s="4">
        <v>7.19</v>
      </c>
      <c r="AC67" s="4">
        <v>5.843</v>
      </c>
      <c r="AD67" s="4">
        <v>8.4969999999999999</v>
      </c>
      <c r="AE67">
        <v>4.4009999999999998</v>
      </c>
      <c r="AF67" s="4">
        <v>6.1859999999999999</v>
      </c>
      <c r="AG67" s="4">
        <v>8.3170000000000002</v>
      </c>
      <c r="AH67" s="4">
        <v>6.3540000000000001</v>
      </c>
      <c r="AI67" s="4">
        <v>4.7220000000000004</v>
      </c>
      <c r="AJ67" s="4">
        <v>8.7650000000000006</v>
      </c>
      <c r="AK67" s="4">
        <v>7.4870000000000001</v>
      </c>
      <c r="AL67" s="4">
        <v>10.696</v>
      </c>
      <c r="AM67" s="4">
        <v>10.696</v>
      </c>
      <c r="ALQ67" s="4" t="e">
        <v>#N/A</v>
      </c>
    </row>
    <row r="68" spans="1:1005" ht="15" x14ac:dyDescent="0.25">
      <c r="A68" s="61"/>
      <c r="B68" s="4"/>
      <c r="C68" s="4"/>
      <c r="D68" s="4"/>
      <c r="ALQ68" s="4" t="e">
        <v>#N/A</v>
      </c>
    </row>
    <row r="69" spans="1:1005" ht="15" x14ac:dyDescent="0.25">
      <c r="A69" s="61"/>
      <c r="B69" s="4"/>
      <c r="C69" s="4"/>
      <c r="D69" s="4"/>
      <c r="ALQ69" s="4" t="e">
        <v>#N/A</v>
      </c>
    </row>
    <row r="70" spans="1:1005" ht="15" x14ac:dyDescent="0.25">
      <c r="A70" s="61"/>
      <c r="B70" s="4"/>
      <c r="C70" s="4"/>
      <c r="D70" s="4"/>
      <c r="ALQ70" s="4" t="e">
        <v>#N/A</v>
      </c>
    </row>
    <row r="71" spans="1:1005" ht="15" x14ac:dyDescent="0.25">
      <c r="A71" s="61"/>
      <c r="B71" s="4"/>
      <c r="C71" s="4"/>
      <c r="D71" s="4"/>
      <c r="ALQ71" s="4" t="e">
        <v>#N/A</v>
      </c>
    </row>
    <row r="72" spans="1:1005" ht="15" x14ac:dyDescent="0.25">
      <c r="A72" s="61"/>
      <c r="B72" s="4"/>
      <c r="C72" s="4"/>
      <c r="D72" s="4"/>
      <c r="ALQ72" s="4" t="e">
        <v>#N/A</v>
      </c>
    </row>
    <row r="73" spans="1:1005" ht="15" x14ac:dyDescent="0.25">
      <c r="A73" s="61"/>
      <c r="B73" s="4"/>
      <c r="C73" s="4"/>
      <c r="D73" s="4"/>
    </row>
    <row r="74" spans="1:1005" ht="15" x14ac:dyDescent="0.25">
      <c r="A74" s="61"/>
      <c r="B74" s="4"/>
      <c r="C74" s="4"/>
      <c r="D74" s="4"/>
    </row>
    <row r="75" spans="1:1005" ht="15" x14ac:dyDescent="0.25">
      <c r="A75" s="61"/>
      <c r="B75" s="4"/>
      <c r="C75" s="4"/>
      <c r="D75" s="4"/>
    </row>
    <row r="76" spans="1:1005" ht="15" x14ac:dyDescent="0.25">
      <c r="A76" s="61"/>
      <c r="B76" s="4"/>
      <c r="C76" s="4"/>
      <c r="D76" s="4"/>
    </row>
    <row r="77" spans="1:1005" ht="15" x14ac:dyDescent="0.25">
      <c r="A77" s="61"/>
      <c r="B77" s="4"/>
      <c r="C77" s="4"/>
      <c r="D77" s="4"/>
    </row>
    <row r="78" spans="1:1005" ht="15" x14ac:dyDescent="0.25">
      <c r="A78" s="61"/>
      <c r="B78" s="4"/>
      <c r="C78" s="4"/>
      <c r="D78" s="4"/>
    </row>
    <row r="79" spans="1:1005" ht="15" x14ac:dyDescent="0.25">
      <c r="A79" s="61"/>
      <c r="B79" s="4"/>
      <c r="C79" s="4"/>
      <c r="D79" s="4"/>
    </row>
    <row r="80" spans="1:1005" ht="15" x14ac:dyDescent="0.25">
      <c r="A80" s="61"/>
      <c r="B80" s="4"/>
      <c r="C80" s="4"/>
      <c r="D80" s="4"/>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19EF-F9FF-46BC-936A-3D7B00B247C7}">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64"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4" s="5" customFormat="1" ht="15" x14ac:dyDescent="0.25">
      <c r="A1" s="62"/>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4"/>
      <c r="AJ1" s="64"/>
      <c r="AK1" s="64"/>
      <c r="AL1" s="64"/>
      <c r="AM1" s="64"/>
    </row>
    <row r="2" spans="1:54" s="5" customFormat="1" ht="15" x14ac:dyDescent="0.25">
      <c r="A2" s="62"/>
      <c r="B2" s="64" t="s">
        <v>0</v>
      </c>
      <c r="C2" s="64" t="s">
        <v>1</v>
      </c>
      <c r="D2" s="64" t="s">
        <v>2</v>
      </c>
      <c r="E2" s="64">
        <v>1981</v>
      </c>
      <c r="F2" s="64">
        <v>1982</v>
      </c>
      <c r="G2" s="64">
        <v>1983</v>
      </c>
      <c r="H2" s="64">
        <v>1984</v>
      </c>
      <c r="I2" s="64">
        <v>1985</v>
      </c>
      <c r="J2" s="64">
        <v>1986</v>
      </c>
      <c r="K2" s="64">
        <v>1987</v>
      </c>
      <c r="L2" s="64">
        <v>1988</v>
      </c>
      <c r="M2" s="64">
        <v>1989</v>
      </c>
      <c r="N2" s="64">
        <v>1990</v>
      </c>
      <c r="O2" s="64">
        <v>1991</v>
      </c>
      <c r="P2" s="64">
        <v>1992</v>
      </c>
      <c r="Q2" s="64">
        <v>1993</v>
      </c>
      <c r="R2" s="64">
        <v>1994</v>
      </c>
      <c r="S2" s="64">
        <v>1995</v>
      </c>
      <c r="T2" s="64">
        <v>1996</v>
      </c>
      <c r="U2" s="64">
        <v>1997</v>
      </c>
      <c r="V2" s="64">
        <v>1998</v>
      </c>
      <c r="W2" s="64">
        <v>1999</v>
      </c>
      <c r="X2" s="64">
        <v>2000</v>
      </c>
      <c r="Y2" s="64">
        <v>2001</v>
      </c>
      <c r="Z2" s="64">
        <v>2002</v>
      </c>
      <c r="AA2" s="64">
        <v>2003</v>
      </c>
      <c r="AB2" s="64">
        <v>2004</v>
      </c>
      <c r="AC2" s="64">
        <v>2005</v>
      </c>
      <c r="AD2" s="64">
        <v>2006</v>
      </c>
      <c r="AE2" s="64">
        <v>2007</v>
      </c>
      <c r="AF2" s="64">
        <v>2008</v>
      </c>
      <c r="AG2" s="64">
        <v>2009</v>
      </c>
      <c r="AH2" s="64">
        <v>2010</v>
      </c>
      <c r="AI2" s="64">
        <v>2011</v>
      </c>
      <c r="AJ2" s="64">
        <v>2012</v>
      </c>
      <c r="AK2" s="64">
        <v>2013</v>
      </c>
      <c r="AL2" s="64">
        <v>2014</v>
      </c>
      <c r="AM2" s="6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5"/>
      <c r="B3" s="66" t="s">
        <v>3</v>
      </c>
      <c r="C3" s="66" t="s">
        <v>4</v>
      </c>
      <c r="D3" s="66" t="s">
        <v>5</v>
      </c>
      <c r="E3" s="66" t="s">
        <v>6</v>
      </c>
      <c r="F3" s="66" t="s">
        <v>7</v>
      </c>
      <c r="G3" s="66" t="s">
        <v>8</v>
      </c>
      <c r="H3" s="66" t="s">
        <v>9</v>
      </c>
      <c r="I3" s="66" t="s">
        <v>10</v>
      </c>
      <c r="J3" s="66" t="s">
        <v>11</v>
      </c>
      <c r="K3" s="66" t="s">
        <v>12</v>
      </c>
      <c r="L3" s="66" t="s">
        <v>13</v>
      </c>
      <c r="M3" s="66" t="s">
        <v>14</v>
      </c>
      <c r="N3" s="66" t="s">
        <v>15</v>
      </c>
      <c r="O3" s="66" t="s">
        <v>16</v>
      </c>
      <c r="P3" s="66" t="s">
        <v>17</v>
      </c>
      <c r="Q3" s="66" t="s">
        <v>18</v>
      </c>
      <c r="R3" s="66" t="s">
        <v>19</v>
      </c>
      <c r="S3" s="66" t="s">
        <v>20</v>
      </c>
      <c r="T3" s="66" t="s">
        <v>21</v>
      </c>
      <c r="U3" s="66" t="s">
        <v>22</v>
      </c>
      <c r="V3" s="66" t="s">
        <v>23</v>
      </c>
      <c r="W3" s="66" t="s">
        <v>24</v>
      </c>
      <c r="X3" s="66" t="s">
        <v>25</v>
      </c>
      <c r="Y3" s="66" t="s">
        <v>26</v>
      </c>
      <c r="Z3" s="66" t="s">
        <v>27</v>
      </c>
      <c r="AA3" s="66" t="s">
        <v>28</v>
      </c>
      <c r="AB3" s="66" t="s">
        <v>29</v>
      </c>
      <c r="AC3" s="66" t="s">
        <v>30</v>
      </c>
      <c r="AD3" s="66" t="s">
        <v>31</v>
      </c>
      <c r="AE3" s="66" t="s">
        <v>32</v>
      </c>
      <c r="AF3" s="66" t="s">
        <v>33</v>
      </c>
      <c r="AG3" s="66" t="s">
        <v>34</v>
      </c>
      <c r="AH3" s="66" t="s">
        <v>35</v>
      </c>
      <c r="AI3" s="66" t="s">
        <v>36</v>
      </c>
      <c r="AJ3" s="66" t="s">
        <v>37</v>
      </c>
      <c r="AK3" s="66" t="s">
        <v>38</v>
      </c>
      <c r="AL3" s="66" t="s">
        <v>39</v>
      </c>
      <c r="AM3" s="6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67">
        <v>43983</v>
      </c>
      <c r="B4" s="9"/>
      <c r="C4" s="9"/>
      <c r="D4">
        <v>35</v>
      </c>
      <c r="E4">
        <v>37.781999999999996</v>
      </c>
      <c r="F4">
        <v>29.614000000000001</v>
      </c>
      <c r="G4">
        <v>33.963999999999999</v>
      </c>
      <c r="H4">
        <v>43.658000000000001</v>
      </c>
      <c r="I4">
        <v>35.223999999999997</v>
      </c>
      <c r="J4">
        <v>38.134</v>
      </c>
      <c r="K4">
        <v>39.094000000000001</v>
      </c>
      <c r="L4">
        <v>38.790999999999997</v>
      </c>
      <c r="M4">
        <v>32.826000000000001</v>
      </c>
      <c r="N4">
        <v>35.148000000000003</v>
      </c>
      <c r="O4">
        <v>42.701999999999998</v>
      </c>
      <c r="P4">
        <v>34.563000000000002</v>
      </c>
      <c r="Q4">
        <v>34.207999999999998</v>
      </c>
      <c r="R4">
        <v>35</v>
      </c>
      <c r="S4">
        <v>39.296999999999997</v>
      </c>
      <c r="T4">
        <v>35.795999999999999</v>
      </c>
      <c r="U4">
        <v>46.167000000000002</v>
      </c>
      <c r="V4">
        <v>32.44</v>
      </c>
      <c r="W4">
        <v>40.119</v>
      </c>
      <c r="X4">
        <v>34.982999999999997</v>
      </c>
      <c r="Y4">
        <v>34.479999999999997</v>
      </c>
      <c r="Z4">
        <v>34.268000000000001</v>
      </c>
      <c r="AA4">
        <v>33.554000000000002</v>
      </c>
      <c r="AB4">
        <v>34.497</v>
      </c>
      <c r="AC4">
        <v>34.645000000000003</v>
      </c>
      <c r="AD4">
        <v>37.686999999999998</v>
      </c>
      <c r="AE4">
        <v>32.875999999999998</v>
      </c>
      <c r="AF4">
        <v>35.097999999999999</v>
      </c>
      <c r="AG4">
        <v>37.411000000000001</v>
      </c>
      <c r="AH4" s="4">
        <v>34.700000000000003</v>
      </c>
      <c r="AI4" s="4">
        <v>33.061999999999998</v>
      </c>
      <c r="AJ4" s="4">
        <v>34.484000000000002</v>
      </c>
      <c r="AK4" s="4">
        <v>34.11</v>
      </c>
      <c r="AL4" s="4">
        <v>35.103999999999999</v>
      </c>
      <c r="AM4" s="4">
        <v>45.378</v>
      </c>
      <c r="AN4" s="4"/>
      <c r="AO4" s="4"/>
      <c r="AP4" s="4"/>
      <c r="AQ4" s="4"/>
      <c r="AR4" s="4"/>
      <c r="AS4" s="4"/>
      <c r="AT4" s="4"/>
      <c r="AU4" s="4"/>
      <c r="AV4" s="4"/>
      <c r="AW4" s="4"/>
      <c r="AX4" s="4"/>
      <c r="AY4" s="4"/>
    </row>
    <row r="5" spans="1:54" ht="14.45" customHeight="1" x14ac:dyDescent="0.25">
      <c r="A5" s="67">
        <v>44013</v>
      </c>
      <c r="B5" s="9"/>
      <c r="C5" s="9"/>
      <c r="D5">
        <v>13</v>
      </c>
      <c r="E5">
        <v>21.152999999999999</v>
      </c>
      <c r="F5">
        <v>11.601000000000001</v>
      </c>
      <c r="G5">
        <v>12.448</v>
      </c>
      <c r="H5">
        <v>15.734</v>
      </c>
      <c r="I5">
        <v>12.74</v>
      </c>
      <c r="J5">
        <v>21.454999999999998</v>
      </c>
      <c r="K5">
        <v>12.792999999999999</v>
      </c>
      <c r="L5">
        <v>14.244999999999999</v>
      </c>
      <c r="M5">
        <v>13.065</v>
      </c>
      <c r="N5">
        <v>19.606000000000002</v>
      </c>
      <c r="O5">
        <v>16.373999999999999</v>
      </c>
      <c r="P5">
        <v>15.912000000000001</v>
      </c>
      <c r="Q5">
        <v>12.106</v>
      </c>
      <c r="R5">
        <v>12.159000000000001</v>
      </c>
      <c r="S5">
        <v>15.48</v>
      </c>
      <c r="T5">
        <v>12.813000000000001</v>
      </c>
      <c r="U5">
        <v>15.699</v>
      </c>
      <c r="V5">
        <v>14.653</v>
      </c>
      <c r="W5">
        <v>25.343</v>
      </c>
      <c r="X5">
        <v>11.894</v>
      </c>
      <c r="Y5">
        <v>12.036</v>
      </c>
      <c r="Z5">
        <v>11.881</v>
      </c>
      <c r="AA5">
        <v>12.939</v>
      </c>
      <c r="AB5">
        <v>12.222</v>
      </c>
      <c r="AC5">
        <v>12.285</v>
      </c>
      <c r="AD5">
        <v>17.841000000000001</v>
      </c>
      <c r="AE5">
        <v>14.156000000000001</v>
      </c>
      <c r="AF5">
        <v>14.715</v>
      </c>
      <c r="AG5">
        <v>12.913</v>
      </c>
      <c r="AH5" s="4">
        <v>12.564</v>
      </c>
      <c r="AI5" s="4">
        <v>12.285</v>
      </c>
      <c r="AJ5" s="4">
        <v>13.55</v>
      </c>
      <c r="AK5" s="4">
        <v>12.962</v>
      </c>
      <c r="AL5" s="4">
        <v>13</v>
      </c>
      <c r="AM5" s="4">
        <v>17.783999999999999</v>
      </c>
      <c r="AN5" s="4"/>
      <c r="AO5" s="4"/>
      <c r="AP5" s="4"/>
      <c r="AQ5" s="4"/>
      <c r="AR5" s="4"/>
      <c r="AS5" s="4"/>
      <c r="AT5" s="4"/>
      <c r="AU5" s="4"/>
      <c r="AV5" s="4"/>
      <c r="AW5" s="4"/>
      <c r="AX5" s="4"/>
      <c r="AY5" s="4"/>
    </row>
    <row r="6" spans="1:54" ht="14.45" customHeight="1" x14ac:dyDescent="0.25">
      <c r="A6" s="67">
        <v>44044</v>
      </c>
      <c r="B6" s="9"/>
      <c r="C6" s="9"/>
      <c r="D6">
        <v>12</v>
      </c>
      <c r="E6">
        <v>14.327999999999999</v>
      </c>
      <c r="F6">
        <v>18.597000000000001</v>
      </c>
      <c r="G6">
        <v>11.106</v>
      </c>
      <c r="H6">
        <v>17.567</v>
      </c>
      <c r="I6">
        <v>8.8290000000000006</v>
      </c>
      <c r="J6">
        <v>14.429</v>
      </c>
      <c r="K6">
        <v>11.843999999999999</v>
      </c>
      <c r="L6">
        <v>28.103000000000002</v>
      </c>
      <c r="M6">
        <v>14.6</v>
      </c>
      <c r="N6">
        <v>18.309999999999999</v>
      </c>
      <c r="O6">
        <v>11.638</v>
      </c>
      <c r="P6">
        <v>14.762</v>
      </c>
      <c r="Q6">
        <v>10.978</v>
      </c>
      <c r="R6">
        <v>10.398</v>
      </c>
      <c r="S6">
        <v>12.157999999999999</v>
      </c>
      <c r="T6">
        <v>9.9600000000000009</v>
      </c>
      <c r="U6">
        <v>16.309999999999999</v>
      </c>
      <c r="V6">
        <v>10.832000000000001</v>
      </c>
      <c r="W6">
        <v>37.484000000000002</v>
      </c>
      <c r="X6">
        <v>10.147</v>
      </c>
      <c r="Y6">
        <v>17.559999999999999</v>
      </c>
      <c r="Z6">
        <v>8.0820000000000007</v>
      </c>
      <c r="AA6">
        <v>10.663</v>
      </c>
      <c r="AB6">
        <v>7.944</v>
      </c>
      <c r="AC6">
        <v>12.692</v>
      </c>
      <c r="AD6">
        <v>13.865</v>
      </c>
      <c r="AE6">
        <v>21.65</v>
      </c>
      <c r="AF6">
        <v>9.7439999999999998</v>
      </c>
      <c r="AG6">
        <v>8.1669999999999998</v>
      </c>
      <c r="AH6" s="4">
        <v>12.615</v>
      </c>
      <c r="AI6" s="4">
        <v>8.9489999999999998</v>
      </c>
      <c r="AJ6" s="4">
        <v>8.2620000000000005</v>
      </c>
      <c r="AK6" s="4">
        <v>13.13</v>
      </c>
      <c r="AL6" s="4">
        <v>12</v>
      </c>
      <c r="AM6" s="4">
        <v>10.154999999999999</v>
      </c>
      <c r="AN6" s="4"/>
      <c r="AO6" s="4"/>
      <c r="AP6" s="4"/>
      <c r="AQ6" s="4"/>
      <c r="AR6" s="4"/>
      <c r="AS6" s="4"/>
      <c r="AT6" s="4"/>
      <c r="AU6" s="4"/>
      <c r="AV6" s="4"/>
      <c r="AW6" s="4"/>
      <c r="AX6" s="4"/>
      <c r="AY6" s="4"/>
    </row>
    <row r="7" spans="1:54" ht="14.45" customHeight="1" x14ac:dyDescent="0.25">
      <c r="A7" s="67">
        <v>44075</v>
      </c>
      <c r="B7" s="9"/>
      <c r="C7" s="9"/>
      <c r="D7">
        <v>11</v>
      </c>
      <c r="E7">
        <v>7.8570000000000002</v>
      </c>
      <c r="F7">
        <v>20.843</v>
      </c>
      <c r="G7">
        <v>6.4480000000000004</v>
      </c>
      <c r="H7">
        <v>13.875999999999999</v>
      </c>
      <c r="I7">
        <v>11.207000000000001</v>
      </c>
      <c r="J7">
        <v>17.306999999999999</v>
      </c>
      <c r="K7">
        <v>8.0500000000000007</v>
      </c>
      <c r="L7">
        <v>18.992000000000001</v>
      </c>
      <c r="M7">
        <v>7.6529999999999996</v>
      </c>
      <c r="N7">
        <v>14.249000000000001</v>
      </c>
      <c r="O7">
        <v>23.933</v>
      </c>
      <c r="P7">
        <v>10.391999999999999</v>
      </c>
      <c r="Q7">
        <v>11.250999999999999</v>
      </c>
      <c r="R7">
        <v>11.615</v>
      </c>
      <c r="S7">
        <v>9.625</v>
      </c>
      <c r="T7">
        <v>8.8059999999999992</v>
      </c>
      <c r="U7">
        <v>22.459</v>
      </c>
      <c r="V7">
        <v>8.8629999999999995</v>
      </c>
      <c r="W7">
        <v>25.809000000000001</v>
      </c>
      <c r="X7">
        <v>7.2690000000000001</v>
      </c>
      <c r="Y7">
        <v>7.53</v>
      </c>
      <c r="Z7">
        <v>11.135999999999999</v>
      </c>
      <c r="AA7">
        <v>13.766999999999999</v>
      </c>
      <c r="AB7">
        <v>11</v>
      </c>
      <c r="AC7">
        <v>10.52</v>
      </c>
      <c r="AD7">
        <v>12.212999999999999</v>
      </c>
      <c r="AE7">
        <v>13.691000000000001</v>
      </c>
      <c r="AF7">
        <v>10.266999999999999</v>
      </c>
      <c r="AG7">
        <v>7.0460000000000003</v>
      </c>
      <c r="AH7" s="4">
        <v>8.5549999999999997</v>
      </c>
      <c r="AI7" s="4">
        <v>7.077</v>
      </c>
      <c r="AJ7" s="4">
        <v>6.0049999999999999</v>
      </c>
      <c r="AK7" s="4">
        <v>24.599</v>
      </c>
      <c r="AL7" s="4">
        <v>11.321</v>
      </c>
      <c r="AM7" s="4">
        <v>8.4169999999999998</v>
      </c>
      <c r="AN7" s="4"/>
      <c r="AO7" s="4"/>
      <c r="AP7" s="4"/>
      <c r="AQ7" s="4"/>
      <c r="AR7" s="4"/>
      <c r="AS7" s="4"/>
      <c r="AT7" s="4"/>
      <c r="AU7" s="4"/>
      <c r="AV7" s="4"/>
      <c r="AW7" s="4"/>
      <c r="AX7" s="4"/>
      <c r="AY7" s="4"/>
    </row>
    <row r="8" spans="1:54" ht="14.45" customHeight="1" x14ac:dyDescent="0.25">
      <c r="A8" s="67">
        <v>44105</v>
      </c>
      <c r="B8" s="9"/>
      <c r="C8" s="9"/>
      <c r="D8">
        <v>10</v>
      </c>
      <c r="E8">
        <v>15.991</v>
      </c>
      <c r="F8">
        <v>14.215</v>
      </c>
      <c r="G8">
        <v>11.128</v>
      </c>
      <c r="H8">
        <v>11.278</v>
      </c>
      <c r="I8">
        <v>12.707000000000001</v>
      </c>
      <c r="J8">
        <v>19.318999999999999</v>
      </c>
      <c r="K8">
        <v>6.9649999999999999</v>
      </c>
      <c r="L8">
        <v>15.282</v>
      </c>
      <c r="M8">
        <v>9.407</v>
      </c>
      <c r="N8">
        <v>16.373999999999999</v>
      </c>
      <c r="O8">
        <v>10.050000000000001</v>
      </c>
      <c r="P8">
        <v>7.0179999999999998</v>
      </c>
      <c r="Q8">
        <v>7.5650000000000004</v>
      </c>
      <c r="R8">
        <v>7.7439999999999998</v>
      </c>
      <c r="S8">
        <v>7.718</v>
      </c>
      <c r="T8">
        <v>9.8940000000000001</v>
      </c>
      <c r="U8">
        <v>17.553000000000001</v>
      </c>
      <c r="V8">
        <v>7.476</v>
      </c>
      <c r="W8">
        <v>11.199</v>
      </c>
      <c r="X8">
        <v>7.6619999999999999</v>
      </c>
      <c r="Y8">
        <v>6.0330000000000004</v>
      </c>
      <c r="Z8">
        <v>8.5459999999999994</v>
      </c>
      <c r="AA8">
        <v>8.843</v>
      </c>
      <c r="AB8">
        <v>11.225</v>
      </c>
      <c r="AC8">
        <v>15.023</v>
      </c>
      <c r="AD8">
        <v>36.767000000000003</v>
      </c>
      <c r="AE8">
        <v>11.811999999999999</v>
      </c>
      <c r="AF8">
        <v>7.5010000000000003</v>
      </c>
      <c r="AG8">
        <v>7.0860000000000003</v>
      </c>
      <c r="AH8" s="4">
        <v>10</v>
      </c>
      <c r="AI8" s="4">
        <v>9.8219999999999992</v>
      </c>
      <c r="AJ8" s="4">
        <v>5.4550000000000001</v>
      </c>
      <c r="AK8" s="4">
        <v>15.122</v>
      </c>
      <c r="AL8" s="4">
        <v>14.396000000000001</v>
      </c>
      <c r="AM8" s="4">
        <v>6.3730000000000002</v>
      </c>
      <c r="AN8" s="4"/>
      <c r="AO8" s="4"/>
      <c r="AP8" s="4"/>
      <c r="AQ8" s="4"/>
      <c r="AR8" s="4"/>
      <c r="AS8" s="4"/>
      <c r="AT8" s="4"/>
      <c r="AU8" s="4"/>
      <c r="AV8" s="4"/>
      <c r="AW8" s="4"/>
      <c r="AX8" s="4"/>
      <c r="AY8" s="4"/>
    </row>
    <row r="9" spans="1:54" ht="14.45" customHeight="1" x14ac:dyDescent="0.25">
      <c r="A9" s="67">
        <v>44136</v>
      </c>
      <c r="B9" s="9"/>
      <c r="C9" s="9"/>
      <c r="D9">
        <v>7</v>
      </c>
      <c r="E9">
        <v>8.5869999999999997</v>
      </c>
      <c r="F9">
        <v>8.3620000000000001</v>
      </c>
      <c r="G9">
        <v>5.8029999999999999</v>
      </c>
      <c r="H9">
        <v>7.44</v>
      </c>
      <c r="I9">
        <v>7.2290000000000001</v>
      </c>
      <c r="J9">
        <v>12.42</v>
      </c>
      <c r="K9">
        <v>7.4480000000000004</v>
      </c>
      <c r="L9">
        <v>9.5589999999999993</v>
      </c>
      <c r="M9">
        <v>6.0119999999999996</v>
      </c>
      <c r="N9">
        <v>10.785</v>
      </c>
      <c r="O9">
        <v>7</v>
      </c>
      <c r="P9">
        <v>6.0279999999999996</v>
      </c>
      <c r="Q9">
        <v>5.8479999999999999</v>
      </c>
      <c r="R9">
        <v>6.4580000000000002</v>
      </c>
      <c r="S9">
        <v>5.617</v>
      </c>
      <c r="T9">
        <v>6.649</v>
      </c>
      <c r="U9">
        <v>8.9359999999999999</v>
      </c>
      <c r="V9">
        <v>7.4569999999999999</v>
      </c>
      <c r="W9">
        <v>7.7270000000000003</v>
      </c>
      <c r="X9">
        <v>6.5330000000000004</v>
      </c>
      <c r="Y9">
        <v>5.3529999999999998</v>
      </c>
      <c r="Z9">
        <v>6.1609999999999996</v>
      </c>
      <c r="AA9">
        <v>6.46</v>
      </c>
      <c r="AB9">
        <v>8.4290000000000003</v>
      </c>
      <c r="AC9">
        <v>9.2859999999999996</v>
      </c>
      <c r="AD9">
        <v>14.785</v>
      </c>
      <c r="AE9">
        <v>7.1130000000000004</v>
      </c>
      <c r="AF9">
        <v>6.2110000000000003</v>
      </c>
      <c r="AG9">
        <v>5.8310000000000004</v>
      </c>
      <c r="AH9" s="4">
        <v>6.71</v>
      </c>
      <c r="AI9" s="4">
        <v>6.694</v>
      </c>
      <c r="AJ9" s="4">
        <v>4.8449999999999998</v>
      </c>
      <c r="AK9" s="4">
        <v>8.3949999999999996</v>
      </c>
      <c r="AL9" s="4">
        <v>8.7149999999999999</v>
      </c>
      <c r="AM9" s="4">
        <v>6.069</v>
      </c>
      <c r="AN9" s="4"/>
      <c r="AO9" s="4"/>
      <c r="AP9" s="4"/>
      <c r="AQ9" s="4"/>
      <c r="AR9" s="4"/>
      <c r="AS9" s="4"/>
      <c r="AT9" s="4"/>
      <c r="AU9" s="4"/>
      <c r="AV9" s="4"/>
      <c r="AW9" s="4"/>
      <c r="AX9" s="4"/>
      <c r="AY9" s="4"/>
    </row>
    <row r="10" spans="1:54" ht="14.45" customHeight="1" x14ac:dyDescent="0.25">
      <c r="A10" s="67">
        <v>44166</v>
      </c>
      <c r="B10" s="9"/>
      <c r="C10" s="9"/>
      <c r="D10">
        <v>5</v>
      </c>
      <c r="E10">
        <v>5.4370000000000003</v>
      </c>
      <c r="F10">
        <v>5.6420000000000003</v>
      </c>
      <c r="G10">
        <v>4.359</v>
      </c>
      <c r="H10">
        <v>5.4729999999999999</v>
      </c>
      <c r="I10">
        <v>5.0380000000000003</v>
      </c>
      <c r="J10">
        <v>7.7030000000000003</v>
      </c>
      <c r="K10">
        <v>4.9130000000000003</v>
      </c>
      <c r="L10">
        <v>6.085</v>
      </c>
      <c r="M10">
        <v>4.4470000000000001</v>
      </c>
      <c r="N10">
        <v>6.3680000000000003</v>
      </c>
      <c r="O10">
        <v>5.2590000000000003</v>
      </c>
      <c r="P10">
        <v>4.5419999999999998</v>
      </c>
      <c r="Q10">
        <v>4.4119999999999999</v>
      </c>
      <c r="R10">
        <v>4.5720000000000001</v>
      </c>
      <c r="S10">
        <v>4.4249999999999998</v>
      </c>
      <c r="T10">
        <v>5</v>
      </c>
      <c r="U10">
        <v>5.9089999999999998</v>
      </c>
      <c r="V10">
        <v>5.4829999999999997</v>
      </c>
      <c r="W10">
        <v>5.9420000000000002</v>
      </c>
      <c r="X10">
        <v>4.5019999999999998</v>
      </c>
      <c r="Y10">
        <v>4.21</v>
      </c>
      <c r="Z10">
        <v>4.6130000000000004</v>
      </c>
      <c r="AA10">
        <v>4.9160000000000004</v>
      </c>
      <c r="AB10">
        <v>5.2240000000000002</v>
      </c>
      <c r="AC10">
        <v>5.4139999999999997</v>
      </c>
      <c r="AD10">
        <v>7.6070000000000002</v>
      </c>
      <c r="AE10">
        <v>5.3940000000000001</v>
      </c>
      <c r="AF10">
        <v>4.4859999999999998</v>
      </c>
      <c r="AG10">
        <v>4.2270000000000003</v>
      </c>
      <c r="AH10" s="4">
        <v>4.6550000000000002</v>
      </c>
      <c r="AI10" s="4">
        <v>4.7720000000000002</v>
      </c>
      <c r="AJ10" s="4">
        <v>3.968</v>
      </c>
      <c r="AK10" s="4">
        <v>5.83</v>
      </c>
      <c r="AL10" s="4">
        <v>5.4340000000000002</v>
      </c>
      <c r="AM10" s="4">
        <v>4.7850000000000001</v>
      </c>
      <c r="AN10" s="4"/>
      <c r="AO10" s="4"/>
      <c r="AP10" s="4"/>
      <c r="AQ10" s="4"/>
      <c r="AR10" s="4"/>
      <c r="AS10" s="4"/>
      <c r="AT10" s="4"/>
      <c r="AU10" s="4"/>
      <c r="AV10" s="4"/>
      <c r="AW10" s="4"/>
      <c r="AX10" s="4"/>
      <c r="AY10" s="4"/>
    </row>
    <row r="11" spans="1:54" ht="14.45" customHeight="1" x14ac:dyDescent="0.25">
      <c r="A11" s="67">
        <v>44197</v>
      </c>
      <c r="B11" s="9"/>
      <c r="C11" s="9"/>
      <c r="D11">
        <v>5</v>
      </c>
      <c r="E11">
        <v>5.3029999999999999</v>
      </c>
      <c r="F11">
        <v>5.6260000000000003</v>
      </c>
      <c r="G11">
        <v>4.4800000000000004</v>
      </c>
      <c r="H11">
        <v>5.6719999999999997</v>
      </c>
      <c r="I11">
        <v>5.1870000000000003</v>
      </c>
      <c r="J11">
        <v>6.6710000000000003</v>
      </c>
      <c r="K11">
        <v>4.7610000000000001</v>
      </c>
      <c r="L11">
        <v>5.9580000000000002</v>
      </c>
      <c r="M11">
        <v>4.5430000000000001</v>
      </c>
      <c r="N11">
        <v>5.9279999999999999</v>
      </c>
      <c r="O11">
        <v>5.3360000000000003</v>
      </c>
      <c r="P11">
        <v>4.6399999999999997</v>
      </c>
      <c r="Q11">
        <v>4.5960000000000001</v>
      </c>
      <c r="R11">
        <v>4.6790000000000003</v>
      </c>
      <c r="S11">
        <v>4.5940000000000003</v>
      </c>
      <c r="T11">
        <v>4.93</v>
      </c>
      <c r="U11">
        <v>5.9329999999999998</v>
      </c>
      <c r="V11">
        <v>5</v>
      </c>
      <c r="W11">
        <v>6.1509999999999998</v>
      </c>
      <c r="X11">
        <v>4.5720000000000001</v>
      </c>
      <c r="Y11">
        <v>4.3630000000000004</v>
      </c>
      <c r="Z11">
        <v>4.7450000000000001</v>
      </c>
      <c r="AA11">
        <v>4.843</v>
      </c>
      <c r="AB11">
        <v>5.9039999999999999</v>
      </c>
      <c r="AC11">
        <v>5.2830000000000004</v>
      </c>
      <c r="AD11">
        <v>7.032</v>
      </c>
      <c r="AE11">
        <v>5.25</v>
      </c>
      <c r="AF11">
        <v>4.5720000000000001</v>
      </c>
      <c r="AG11">
        <v>4.3140000000000001</v>
      </c>
      <c r="AH11" s="4">
        <v>4.7489999999999997</v>
      </c>
      <c r="AI11" s="4">
        <v>4.82</v>
      </c>
      <c r="AJ11" s="4">
        <v>4.117</v>
      </c>
      <c r="AK11" s="4">
        <v>5.8310000000000004</v>
      </c>
      <c r="AL11" s="4">
        <v>5.4189999999999996</v>
      </c>
      <c r="AM11" s="4">
        <v>5.1449999999999996</v>
      </c>
      <c r="AN11" s="4"/>
      <c r="AO11" s="4"/>
      <c r="AP11" s="4"/>
      <c r="AQ11" s="4"/>
      <c r="AR11" s="4"/>
      <c r="AS11" s="4"/>
      <c r="AT11" s="4"/>
      <c r="AU11" s="4"/>
      <c r="AV11" s="4"/>
      <c r="AW11" s="4"/>
      <c r="AX11" s="4"/>
      <c r="AY11" s="4"/>
    </row>
    <row r="12" spans="1:54" ht="14.45" customHeight="1" x14ac:dyDescent="0.25">
      <c r="A12" s="67">
        <v>44228</v>
      </c>
      <c r="B12" s="9"/>
      <c r="C12" s="9"/>
      <c r="D12">
        <v>4</v>
      </c>
      <c r="E12">
        <v>3.996</v>
      </c>
      <c r="F12">
        <v>4.306</v>
      </c>
      <c r="G12">
        <v>3.46</v>
      </c>
      <c r="H12">
        <v>4.2569999999999997</v>
      </c>
      <c r="I12">
        <v>4.7869999999999999</v>
      </c>
      <c r="J12">
        <v>7.7050000000000001</v>
      </c>
      <c r="K12">
        <v>3.617</v>
      </c>
      <c r="L12">
        <v>4.54</v>
      </c>
      <c r="M12">
        <v>3.4689999999999999</v>
      </c>
      <c r="N12">
        <v>4.6840000000000002</v>
      </c>
      <c r="O12">
        <v>4.2060000000000004</v>
      </c>
      <c r="P12">
        <v>3.528</v>
      </c>
      <c r="Q12">
        <v>3.5550000000000002</v>
      </c>
      <c r="R12">
        <v>4.3840000000000003</v>
      </c>
      <c r="S12">
        <v>4.6029999999999998</v>
      </c>
      <c r="T12">
        <v>3.7280000000000002</v>
      </c>
      <c r="U12">
        <v>4.55</v>
      </c>
      <c r="V12">
        <v>4.32</v>
      </c>
      <c r="W12">
        <v>4.9850000000000003</v>
      </c>
      <c r="X12">
        <v>3.5129999999999999</v>
      </c>
      <c r="Y12">
        <v>3.3690000000000002</v>
      </c>
      <c r="Z12">
        <v>4</v>
      </c>
      <c r="AA12">
        <v>3.7229999999999999</v>
      </c>
      <c r="AB12">
        <v>4.9320000000000004</v>
      </c>
      <c r="AC12">
        <v>4.0990000000000002</v>
      </c>
      <c r="AD12">
        <v>5.7160000000000002</v>
      </c>
      <c r="AE12">
        <v>3.9409999999999998</v>
      </c>
      <c r="AF12">
        <v>3.754</v>
      </c>
      <c r="AG12">
        <v>3.2759999999999998</v>
      </c>
      <c r="AH12" s="4">
        <v>3.6819999999999999</v>
      </c>
      <c r="AI12" s="4">
        <v>3.55</v>
      </c>
      <c r="AJ12" s="4">
        <v>3.3069999999999999</v>
      </c>
      <c r="AK12" s="4">
        <v>5.01</v>
      </c>
      <c r="AL12" s="4">
        <v>5.55</v>
      </c>
      <c r="AM12" s="4">
        <v>3.9129999999999998</v>
      </c>
      <c r="AN12" s="4"/>
      <c r="AO12" s="4"/>
      <c r="AP12" s="4"/>
      <c r="AQ12" s="4"/>
      <c r="AR12" s="4"/>
      <c r="AS12" s="4"/>
      <c r="AT12" s="4"/>
      <c r="AU12" s="4"/>
      <c r="AV12" s="4"/>
      <c r="AW12" s="4"/>
      <c r="AX12" s="4"/>
      <c r="AY12" s="4"/>
    </row>
    <row r="13" spans="1:54" ht="14.45" customHeight="1" x14ac:dyDescent="0.25">
      <c r="A13" s="67">
        <v>44256</v>
      </c>
      <c r="B13" s="9"/>
      <c r="C13" s="9"/>
      <c r="D13">
        <v>7</v>
      </c>
      <c r="E13">
        <v>5.3929999999999998</v>
      </c>
      <c r="F13">
        <v>6.8710000000000004</v>
      </c>
      <c r="G13">
        <v>5.2610000000000001</v>
      </c>
      <c r="H13">
        <v>14.839</v>
      </c>
      <c r="I13">
        <v>14.025</v>
      </c>
      <c r="J13">
        <v>13.128</v>
      </c>
      <c r="K13">
        <v>5.5250000000000004</v>
      </c>
      <c r="L13">
        <v>13.324</v>
      </c>
      <c r="M13">
        <v>6.1760000000000002</v>
      </c>
      <c r="N13">
        <v>5.6580000000000004</v>
      </c>
      <c r="O13">
        <v>6.5670000000000002</v>
      </c>
      <c r="P13">
        <v>7</v>
      </c>
      <c r="Q13">
        <v>7.1420000000000003</v>
      </c>
      <c r="R13">
        <v>15.141</v>
      </c>
      <c r="S13">
        <v>6.21</v>
      </c>
      <c r="T13">
        <v>17.163</v>
      </c>
      <c r="U13">
        <v>7.8979999999999997</v>
      </c>
      <c r="V13">
        <v>7.8339999999999996</v>
      </c>
      <c r="W13">
        <v>6.891</v>
      </c>
      <c r="X13">
        <v>7.3849999999999998</v>
      </c>
      <c r="Y13">
        <v>4.5730000000000004</v>
      </c>
      <c r="Z13">
        <v>6.6760000000000002</v>
      </c>
      <c r="AA13">
        <v>13.621</v>
      </c>
      <c r="AB13">
        <v>12.521000000000001</v>
      </c>
      <c r="AC13">
        <v>6.0019999999999998</v>
      </c>
      <c r="AD13">
        <v>21.577999999999999</v>
      </c>
      <c r="AE13">
        <v>5.4989999999999997</v>
      </c>
      <c r="AF13">
        <v>7.3540000000000001</v>
      </c>
      <c r="AG13">
        <v>4.17</v>
      </c>
      <c r="AH13" s="4">
        <v>6.7140000000000004</v>
      </c>
      <c r="AI13" s="4">
        <v>8.1560000000000006</v>
      </c>
      <c r="AJ13" s="4">
        <v>5.1479999999999997</v>
      </c>
      <c r="AK13" s="4">
        <v>12.109</v>
      </c>
      <c r="AL13" s="4">
        <v>12.396000000000001</v>
      </c>
      <c r="AM13" s="4">
        <v>5.5629999999999997</v>
      </c>
      <c r="AN13" s="4"/>
      <c r="AO13" s="4"/>
      <c r="AP13" s="4"/>
      <c r="AQ13" s="4"/>
      <c r="AR13" s="4"/>
      <c r="AS13" s="4"/>
      <c r="AT13" s="4"/>
      <c r="AU13" s="4"/>
      <c r="AV13" s="4"/>
      <c r="AW13" s="4"/>
      <c r="AX13" s="4"/>
      <c r="AY13" s="4"/>
    </row>
    <row r="14" spans="1:54" ht="14.45" customHeight="1" x14ac:dyDescent="0.25">
      <c r="A14" s="67">
        <v>44287</v>
      </c>
      <c r="B14" s="9"/>
      <c r="C14" s="9"/>
      <c r="D14">
        <v>19</v>
      </c>
      <c r="E14">
        <v>9.5609999999999999</v>
      </c>
      <c r="F14">
        <v>12.976000000000001</v>
      </c>
      <c r="G14">
        <v>14.348000000000001</v>
      </c>
      <c r="H14">
        <v>32.988</v>
      </c>
      <c r="I14">
        <v>32.954000000000001</v>
      </c>
      <c r="J14">
        <v>35.494999999999997</v>
      </c>
      <c r="K14">
        <v>12.132999999999999</v>
      </c>
      <c r="L14">
        <v>41.281999999999996</v>
      </c>
      <c r="M14">
        <v>15.831</v>
      </c>
      <c r="N14">
        <v>15.74</v>
      </c>
      <c r="O14">
        <v>29.077999999999999</v>
      </c>
      <c r="P14">
        <v>25.698</v>
      </c>
      <c r="Q14">
        <v>19.135000000000002</v>
      </c>
      <c r="R14">
        <v>20.010000000000002</v>
      </c>
      <c r="S14">
        <v>8.6709999999999994</v>
      </c>
      <c r="T14">
        <v>26.131</v>
      </c>
      <c r="U14">
        <v>17.033000000000001</v>
      </c>
      <c r="V14">
        <v>10.315</v>
      </c>
      <c r="W14">
        <v>20.291</v>
      </c>
      <c r="X14">
        <v>24.518999999999998</v>
      </c>
      <c r="Y14">
        <v>7.7750000000000004</v>
      </c>
      <c r="Z14">
        <v>10.494</v>
      </c>
      <c r="AA14">
        <v>37.424999999999997</v>
      </c>
      <c r="AB14">
        <v>32.488</v>
      </c>
      <c r="AC14">
        <v>19</v>
      </c>
      <c r="AD14">
        <v>25.311</v>
      </c>
      <c r="AE14">
        <v>19.649999999999999</v>
      </c>
      <c r="AF14">
        <v>11.336</v>
      </c>
      <c r="AG14">
        <v>12.105</v>
      </c>
      <c r="AH14" s="4">
        <v>14.404999999999999</v>
      </c>
      <c r="AI14" s="4">
        <v>21.81</v>
      </c>
      <c r="AJ14" s="4">
        <v>7.7240000000000002</v>
      </c>
      <c r="AK14" s="4">
        <v>20.291</v>
      </c>
      <c r="AL14" s="4">
        <v>13.86</v>
      </c>
      <c r="AM14" s="4">
        <v>11.429</v>
      </c>
      <c r="AN14" s="4"/>
      <c r="AO14" s="4"/>
      <c r="AP14" s="4"/>
      <c r="AQ14" s="4"/>
      <c r="AR14" s="4"/>
      <c r="AS14" s="4"/>
      <c r="AT14" s="4"/>
      <c r="AU14" s="4"/>
      <c r="AV14" s="4"/>
      <c r="AW14" s="4"/>
      <c r="AX14" s="4"/>
      <c r="AY14" s="4"/>
    </row>
    <row r="15" spans="1:54" ht="14.45" customHeight="1" x14ac:dyDescent="0.25">
      <c r="A15" s="67">
        <v>44317</v>
      </c>
      <c r="B15" s="9"/>
      <c r="C15" s="9"/>
      <c r="D15">
        <v>63</v>
      </c>
      <c r="E15">
        <v>60.676000000000002</v>
      </c>
      <c r="F15">
        <v>59.078000000000003</v>
      </c>
      <c r="G15">
        <v>90.025000000000006</v>
      </c>
      <c r="H15">
        <v>108.02800000000001</v>
      </c>
      <c r="I15">
        <v>85.623999999999995</v>
      </c>
      <c r="J15">
        <v>111.464</v>
      </c>
      <c r="K15">
        <v>38.628</v>
      </c>
      <c r="L15">
        <v>75.460999999999999</v>
      </c>
      <c r="M15">
        <v>59.716000000000001</v>
      </c>
      <c r="N15">
        <v>61.710999999999999</v>
      </c>
      <c r="O15">
        <v>90.745999999999995</v>
      </c>
      <c r="P15">
        <v>97.11</v>
      </c>
      <c r="Q15">
        <v>74.272999999999996</v>
      </c>
      <c r="R15">
        <v>62.924999999999997</v>
      </c>
      <c r="S15">
        <v>53.295999999999999</v>
      </c>
      <c r="T15">
        <v>104.23099999999999</v>
      </c>
      <c r="U15">
        <v>73.483999999999995</v>
      </c>
      <c r="V15">
        <v>63.179000000000002</v>
      </c>
      <c r="W15">
        <v>62.033000000000001</v>
      </c>
      <c r="X15">
        <v>123.23</v>
      </c>
      <c r="Y15">
        <v>17.721</v>
      </c>
      <c r="Z15">
        <v>54.244999999999997</v>
      </c>
      <c r="AA15">
        <v>98.222999999999999</v>
      </c>
      <c r="AB15">
        <v>116.172</v>
      </c>
      <c r="AC15">
        <v>58.935000000000002</v>
      </c>
      <c r="AD15">
        <v>84.665000000000006</v>
      </c>
      <c r="AE15">
        <v>83.578999999999994</v>
      </c>
      <c r="AF15">
        <v>89.307000000000002</v>
      </c>
      <c r="AG15">
        <v>38.789000000000001</v>
      </c>
      <c r="AH15" s="4">
        <v>48.631</v>
      </c>
      <c r="AI15" s="4">
        <v>53.838999999999999</v>
      </c>
      <c r="AJ15" s="4">
        <v>23.501999999999999</v>
      </c>
      <c r="AK15" s="4">
        <v>63</v>
      </c>
      <c r="AL15" s="4">
        <v>49.279000000000003</v>
      </c>
      <c r="AM15" s="4">
        <v>42.061999999999998</v>
      </c>
      <c r="AN15" s="4"/>
      <c r="AO15" s="4"/>
      <c r="AP15" s="4"/>
      <c r="AQ15" s="4"/>
      <c r="AR15" s="4"/>
      <c r="AS15" s="4"/>
      <c r="AT15" s="4"/>
      <c r="AU15" s="4"/>
      <c r="AV15" s="4"/>
      <c r="AW15" s="4"/>
      <c r="AX15" s="4"/>
      <c r="AY15" s="4"/>
    </row>
    <row r="16" spans="1:54" ht="14.45" customHeight="1" x14ac:dyDescent="0.25">
      <c r="A16" s="67">
        <v>44348</v>
      </c>
      <c r="B16" s="9"/>
      <c r="C16" s="9"/>
      <c r="D16">
        <v>66</v>
      </c>
      <c r="E16">
        <v>89.57</v>
      </c>
      <c r="F16">
        <v>125.143</v>
      </c>
      <c r="G16">
        <v>106.494</v>
      </c>
      <c r="H16">
        <v>151.31700000000001</v>
      </c>
      <c r="I16">
        <v>127.01</v>
      </c>
      <c r="J16">
        <v>123.33</v>
      </c>
      <c r="K16">
        <v>71.846000000000004</v>
      </c>
      <c r="L16">
        <v>52.39</v>
      </c>
      <c r="M16">
        <v>66</v>
      </c>
      <c r="N16">
        <v>92.57</v>
      </c>
      <c r="O16">
        <v>54.207000000000001</v>
      </c>
      <c r="P16">
        <v>120.20399999999999</v>
      </c>
      <c r="Q16">
        <v>61.962000000000003</v>
      </c>
      <c r="R16">
        <v>129.35499999999999</v>
      </c>
      <c r="S16">
        <v>26.27</v>
      </c>
      <c r="T16">
        <v>136.50399999999999</v>
      </c>
      <c r="U16">
        <v>59.453000000000003</v>
      </c>
      <c r="V16">
        <v>108.27500000000001</v>
      </c>
      <c r="W16">
        <v>30.509</v>
      </c>
      <c r="X16">
        <v>59.850999999999999</v>
      </c>
      <c r="Y16">
        <v>8.3989999999999991</v>
      </c>
      <c r="Z16">
        <v>42.548999999999999</v>
      </c>
      <c r="AA16">
        <v>47.933999999999997</v>
      </c>
      <c r="AB16">
        <v>126.24</v>
      </c>
      <c r="AC16">
        <v>28.802</v>
      </c>
      <c r="AD16">
        <v>50.484999999999999</v>
      </c>
      <c r="AE16">
        <v>104.866</v>
      </c>
      <c r="AF16">
        <v>45.735999999999997</v>
      </c>
      <c r="AG16">
        <v>59.89</v>
      </c>
      <c r="AH16" s="4">
        <v>90.043000000000006</v>
      </c>
      <c r="AI16" s="4">
        <v>28.184000000000001</v>
      </c>
      <c r="AJ16" s="4">
        <v>28.724</v>
      </c>
      <c r="AK16" s="4">
        <v>73.183000000000007</v>
      </c>
      <c r="AL16" s="4">
        <v>86.266000000000005</v>
      </c>
      <c r="AM16" s="4">
        <v>48.271999999999998</v>
      </c>
      <c r="AN16" s="4"/>
      <c r="AO16" s="4"/>
      <c r="AP16" s="4"/>
      <c r="AQ16" s="4"/>
      <c r="AR16" s="4"/>
      <c r="AS16" s="4"/>
      <c r="AT16" s="4"/>
      <c r="AU16" s="4"/>
      <c r="AV16" s="4"/>
      <c r="AW16" s="4"/>
      <c r="AX16" s="4"/>
      <c r="AY16" s="4"/>
    </row>
    <row r="17" spans="1:51" ht="14.45" customHeight="1" x14ac:dyDescent="0.25">
      <c r="A17" s="67">
        <v>44378</v>
      </c>
      <c r="B17" s="9"/>
      <c r="C17" s="9"/>
      <c r="D17">
        <v>27</v>
      </c>
      <c r="E17">
        <v>39.020000000000003</v>
      </c>
      <c r="F17">
        <v>68.703000000000003</v>
      </c>
      <c r="G17">
        <v>38.506999999999998</v>
      </c>
      <c r="H17">
        <v>41.844000000000001</v>
      </c>
      <c r="I17">
        <v>58.570999999999998</v>
      </c>
      <c r="J17">
        <v>37.871000000000002</v>
      </c>
      <c r="K17">
        <v>27.629000000000001</v>
      </c>
      <c r="L17">
        <v>19.582000000000001</v>
      </c>
      <c r="M17">
        <v>32.244999999999997</v>
      </c>
      <c r="N17">
        <v>35.445999999999998</v>
      </c>
      <c r="O17">
        <v>23.768000000000001</v>
      </c>
      <c r="P17">
        <v>37.840000000000003</v>
      </c>
      <c r="Q17">
        <v>18.212</v>
      </c>
      <c r="R17">
        <v>82.23</v>
      </c>
      <c r="S17">
        <v>10.95</v>
      </c>
      <c r="T17">
        <v>35.350999999999999</v>
      </c>
      <c r="U17">
        <v>27</v>
      </c>
      <c r="V17">
        <v>62.25</v>
      </c>
      <c r="W17">
        <v>11.234999999999999</v>
      </c>
      <c r="X17">
        <v>18.294</v>
      </c>
      <c r="Y17">
        <v>4.3150000000000004</v>
      </c>
      <c r="Z17">
        <v>14.148</v>
      </c>
      <c r="AA17">
        <v>16.739999999999998</v>
      </c>
      <c r="AB17">
        <v>43.180999999999997</v>
      </c>
      <c r="AC17">
        <v>15.887</v>
      </c>
      <c r="AD17">
        <v>19.631</v>
      </c>
      <c r="AE17">
        <v>32.201000000000001</v>
      </c>
      <c r="AF17">
        <v>15.555999999999999</v>
      </c>
      <c r="AG17">
        <v>17.099</v>
      </c>
      <c r="AH17" s="4">
        <v>27.899000000000001</v>
      </c>
      <c r="AI17" s="4">
        <v>12.105</v>
      </c>
      <c r="AJ17" s="4">
        <v>10.323</v>
      </c>
      <c r="AK17" s="4">
        <v>20.504000000000001</v>
      </c>
      <c r="AL17" s="4">
        <v>29.678000000000001</v>
      </c>
      <c r="AM17" s="4">
        <v>25.3</v>
      </c>
      <c r="AN17" s="4"/>
      <c r="AO17" s="4"/>
      <c r="AP17" s="4"/>
      <c r="AQ17" s="4"/>
      <c r="AR17" s="4"/>
      <c r="AS17" s="4"/>
      <c r="AT17" s="4"/>
      <c r="AU17" s="4"/>
      <c r="AV17" s="4"/>
      <c r="AW17" s="4"/>
      <c r="AX17" s="4"/>
      <c r="AY17" s="4"/>
    </row>
    <row r="18" spans="1:51" ht="14.45" customHeight="1" x14ac:dyDescent="0.25">
      <c r="A18" s="67">
        <v>44409</v>
      </c>
      <c r="B18" s="9"/>
      <c r="C18" s="9"/>
      <c r="D18">
        <v>17</v>
      </c>
      <c r="E18">
        <v>32.066000000000003</v>
      </c>
      <c r="F18">
        <v>25.890999999999998</v>
      </c>
      <c r="G18">
        <v>27.898</v>
      </c>
      <c r="H18">
        <v>17</v>
      </c>
      <c r="I18">
        <v>23.702999999999999</v>
      </c>
      <c r="J18">
        <v>20.77</v>
      </c>
      <c r="K18">
        <v>31.812999999999999</v>
      </c>
      <c r="L18">
        <v>17.838999999999999</v>
      </c>
      <c r="M18">
        <v>23.151</v>
      </c>
      <c r="N18">
        <v>18.417999999999999</v>
      </c>
      <c r="O18">
        <v>18.837</v>
      </c>
      <c r="P18">
        <v>19.713999999999999</v>
      </c>
      <c r="Q18">
        <v>12.887</v>
      </c>
      <c r="R18">
        <v>27.324999999999999</v>
      </c>
      <c r="S18">
        <v>8.3420000000000005</v>
      </c>
      <c r="T18">
        <v>26.797999999999998</v>
      </c>
      <c r="U18">
        <v>15.010999999999999</v>
      </c>
      <c r="V18">
        <v>50.859000000000002</v>
      </c>
      <c r="W18">
        <v>9.6329999999999991</v>
      </c>
      <c r="X18">
        <v>23.759</v>
      </c>
      <c r="Y18">
        <v>3.343</v>
      </c>
      <c r="Z18">
        <v>10.811</v>
      </c>
      <c r="AA18">
        <v>10.250999999999999</v>
      </c>
      <c r="AB18">
        <v>22.678000000000001</v>
      </c>
      <c r="AC18">
        <v>12.916</v>
      </c>
      <c r="AD18">
        <v>26.786999999999999</v>
      </c>
      <c r="AE18">
        <v>15.362</v>
      </c>
      <c r="AF18">
        <v>9.1989999999999998</v>
      </c>
      <c r="AG18">
        <v>14.164999999999999</v>
      </c>
      <c r="AH18" s="4">
        <v>13.345000000000001</v>
      </c>
      <c r="AI18" s="4">
        <v>7.4290000000000003</v>
      </c>
      <c r="AJ18" s="4">
        <v>10.438000000000001</v>
      </c>
      <c r="AK18" s="4">
        <v>15.276</v>
      </c>
      <c r="AL18" s="4">
        <v>13.284000000000001</v>
      </c>
      <c r="AM18" s="4">
        <v>15.827999999999999</v>
      </c>
      <c r="AN18" s="4"/>
      <c r="AO18" s="4"/>
      <c r="AP18" s="4"/>
      <c r="AQ18" s="4"/>
      <c r="AR18" s="4"/>
      <c r="AS18" s="4"/>
      <c r="AT18" s="4"/>
      <c r="AU18" s="4"/>
      <c r="AV18" s="4"/>
      <c r="AW18" s="4"/>
      <c r="AX18" s="4"/>
      <c r="AY18" s="4"/>
    </row>
    <row r="19" spans="1:51" ht="14.45" customHeight="1" x14ac:dyDescent="0.25">
      <c r="A19" s="67">
        <v>44440</v>
      </c>
      <c r="B19" s="9"/>
      <c r="C19" s="9"/>
      <c r="D19">
        <v>15</v>
      </c>
      <c r="E19">
        <v>32.658000000000001</v>
      </c>
      <c r="F19">
        <v>12.714</v>
      </c>
      <c r="G19">
        <v>20.67</v>
      </c>
      <c r="H19">
        <v>19.664999999999999</v>
      </c>
      <c r="I19">
        <v>24.331</v>
      </c>
      <c r="J19">
        <v>12.939</v>
      </c>
      <c r="K19">
        <v>22.585999999999999</v>
      </c>
      <c r="L19">
        <v>10.111000000000001</v>
      </c>
      <c r="M19">
        <v>17.859000000000002</v>
      </c>
      <c r="N19">
        <v>33.121000000000002</v>
      </c>
      <c r="O19">
        <v>15.585000000000001</v>
      </c>
      <c r="P19">
        <v>17.715</v>
      </c>
      <c r="Q19">
        <v>14.595000000000001</v>
      </c>
      <c r="R19">
        <v>16.602</v>
      </c>
      <c r="S19">
        <v>8.2539999999999996</v>
      </c>
      <c r="T19">
        <v>33.936999999999998</v>
      </c>
      <c r="U19">
        <v>12.648</v>
      </c>
      <c r="V19">
        <v>33.390999999999998</v>
      </c>
      <c r="W19">
        <v>7.9569999999999999</v>
      </c>
      <c r="X19">
        <v>11.272</v>
      </c>
      <c r="Y19">
        <v>7.2370000000000001</v>
      </c>
      <c r="Z19">
        <v>15.449</v>
      </c>
      <c r="AA19">
        <v>14.166</v>
      </c>
      <c r="AB19">
        <v>17.108000000000001</v>
      </c>
      <c r="AC19">
        <v>12.487</v>
      </c>
      <c r="AD19">
        <v>17.172999999999998</v>
      </c>
      <c r="AE19">
        <v>15.507999999999999</v>
      </c>
      <c r="AF19">
        <v>8.4410000000000007</v>
      </c>
      <c r="AG19">
        <v>9.9930000000000003</v>
      </c>
      <c r="AH19" s="4">
        <v>10.186999999999999</v>
      </c>
      <c r="AI19" s="4">
        <v>5.8639999999999999</v>
      </c>
      <c r="AJ19" s="4">
        <v>24.579000000000001</v>
      </c>
      <c r="AK19" s="4">
        <v>15</v>
      </c>
      <c r="AL19" s="4">
        <v>10.644</v>
      </c>
      <c r="AM19" s="4">
        <v>8.5939999999999994</v>
      </c>
      <c r="AN19" s="4"/>
      <c r="AO19" s="4"/>
      <c r="AP19" s="4"/>
      <c r="AQ19" s="4"/>
      <c r="AR19" s="4"/>
      <c r="AS19" s="4"/>
      <c r="AT19" s="4"/>
      <c r="AU19" s="4"/>
      <c r="AV19" s="4"/>
      <c r="AW19" s="4"/>
      <c r="AX19" s="4"/>
      <c r="AY19" s="4"/>
    </row>
    <row r="20" spans="1:51" ht="14.45" customHeight="1" x14ac:dyDescent="0.25">
      <c r="A20" s="67">
        <v>44470</v>
      </c>
      <c r="B20" s="9"/>
      <c r="C20" s="9"/>
      <c r="D20">
        <v>14.17</v>
      </c>
      <c r="E20">
        <v>18.972000000000001</v>
      </c>
      <c r="F20">
        <v>17.582000000000001</v>
      </c>
      <c r="G20">
        <v>15.106999999999999</v>
      </c>
      <c r="H20">
        <v>21.821999999999999</v>
      </c>
      <c r="I20">
        <v>25.606000000000002</v>
      </c>
      <c r="J20">
        <v>10.622</v>
      </c>
      <c r="K20">
        <v>16.872</v>
      </c>
      <c r="L20">
        <v>11.363</v>
      </c>
      <c r="M20">
        <v>18.526</v>
      </c>
      <c r="N20">
        <v>12.842000000000001</v>
      </c>
      <c r="O20">
        <v>9.2959999999999994</v>
      </c>
      <c r="P20">
        <v>11.327999999999999</v>
      </c>
      <c r="Q20">
        <v>9.25</v>
      </c>
      <c r="R20">
        <v>12.177</v>
      </c>
      <c r="S20">
        <v>9.0500000000000007</v>
      </c>
      <c r="T20">
        <v>23.135999999999999</v>
      </c>
      <c r="U20">
        <v>9.6780000000000008</v>
      </c>
      <c r="V20">
        <v>13.667</v>
      </c>
      <c r="W20">
        <v>7.68</v>
      </c>
      <c r="X20">
        <v>8.3960000000000008</v>
      </c>
      <c r="Y20">
        <v>5.2290000000000001</v>
      </c>
      <c r="Z20">
        <v>9.4489999999999998</v>
      </c>
      <c r="AA20">
        <v>13.627000000000001</v>
      </c>
      <c r="AB20">
        <v>22.975000000000001</v>
      </c>
      <c r="AC20">
        <v>36.561999999999998</v>
      </c>
      <c r="AD20">
        <v>13.582000000000001</v>
      </c>
      <c r="AE20">
        <v>10.738</v>
      </c>
      <c r="AF20">
        <v>7.9409999999999998</v>
      </c>
      <c r="AG20">
        <v>11.010999999999999</v>
      </c>
      <c r="AH20" s="4">
        <v>12.231999999999999</v>
      </c>
      <c r="AI20" s="4">
        <v>5.0419999999999998</v>
      </c>
      <c r="AJ20" s="4">
        <v>14.074</v>
      </c>
      <c r="AK20" s="4">
        <v>20.149000000000001</v>
      </c>
      <c r="AL20" s="4">
        <v>7.5090000000000003</v>
      </c>
      <c r="AM20" s="4">
        <v>16.315999999999999</v>
      </c>
      <c r="AN20" s="4"/>
      <c r="AO20" s="4"/>
      <c r="AP20" s="4"/>
      <c r="AQ20" s="4"/>
      <c r="AR20" s="4"/>
      <c r="AS20" s="4"/>
      <c r="AT20" s="4"/>
      <c r="AU20" s="4"/>
      <c r="AV20" s="4"/>
      <c r="AW20" s="4"/>
      <c r="AX20" s="4"/>
      <c r="AY20" s="4"/>
    </row>
    <row r="21" spans="1:51" ht="14.45" customHeight="1" x14ac:dyDescent="0.25">
      <c r="A21" s="67">
        <v>44501</v>
      </c>
      <c r="B21" s="9"/>
      <c r="C21" s="9"/>
      <c r="D21">
        <v>8.3699999999999992</v>
      </c>
      <c r="E21">
        <v>10.436</v>
      </c>
      <c r="F21">
        <v>9.0389999999999997</v>
      </c>
      <c r="G21">
        <v>9.5090000000000003</v>
      </c>
      <c r="H21">
        <v>12.218999999999999</v>
      </c>
      <c r="I21">
        <v>15.029</v>
      </c>
      <c r="J21">
        <v>10.064</v>
      </c>
      <c r="K21">
        <v>9.98</v>
      </c>
      <c r="L21">
        <v>6.9390000000000001</v>
      </c>
      <c r="M21">
        <v>11.468999999999999</v>
      </c>
      <c r="N21">
        <v>8.3290000000000006</v>
      </c>
      <c r="O21">
        <v>7.3090000000000002</v>
      </c>
      <c r="P21">
        <v>8.3689999999999998</v>
      </c>
      <c r="Q21">
        <v>7.2389999999999999</v>
      </c>
      <c r="R21">
        <v>8.4930000000000003</v>
      </c>
      <c r="S21">
        <v>5.5170000000000003</v>
      </c>
      <c r="T21">
        <v>11.247999999999999</v>
      </c>
      <c r="U21">
        <v>8.7530000000000001</v>
      </c>
      <c r="V21">
        <v>8.9710000000000001</v>
      </c>
      <c r="W21">
        <v>6.3090000000000002</v>
      </c>
      <c r="X21">
        <v>6.9459999999999997</v>
      </c>
      <c r="Y21">
        <v>3.2839999999999998</v>
      </c>
      <c r="Z21">
        <v>6.2530000000000001</v>
      </c>
      <c r="AA21">
        <v>9.657</v>
      </c>
      <c r="AB21">
        <v>12.884</v>
      </c>
      <c r="AC21">
        <v>13.696999999999999</v>
      </c>
      <c r="AD21">
        <v>7.8140000000000001</v>
      </c>
      <c r="AE21">
        <v>8.4130000000000003</v>
      </c>
      <c r="AF21">
        <v>6.1459999999999999</v>
      </c>
      <c r="AG21">
        <v>7.3819999999999997</v>
      </c>
      <c r="AH21" s="4">
        <v>7.8520000000000003</v>
      </c>
      <c r="AI21" s="4">
        <v>4.202</v>
      </c>
      <c r="AJ21" s="4">
        <v>6.8819999999999997</v>
      </c>
      <c r="AK21" s="4">
        <v>10.372</v>
      </c>
      <c r="AL21" s="4">
        <v>6.6289999999999996</v>
      </c>
      <c r="AM21" s="4">
        <v>8.2609999999999992</v>
      </c>
      <c r="AN21" s="4"/>
      <c r="AO21" s="4"/>
      <c r="AP21" s="4"/>
      <c r="AQ21" s="4"/>
      <c r="AR21" s="4"/>
      <c r="AS21" s="4"/>
      <c r="AT21" s="4"/>
      <c r="AU21" s="4"/>
      <c r="AV21" s="4"/>
      <c r="AW21" s="4"/>
      <c r="AX21" s="4"/>
      <c r="AY21" s="4"/>
    </row>
    <row r="22" spans="1:51" ht="14.45" customHeight="1" x14ac:dyDescent="0.25">
      <c r="A22" s="67">
        <v>44531</v>
      </c>
      <c r="B22" s="9"/>
      <c r="C22" s="9"/>
      <c r="D22">
        <v>6.34</v>
      </c>
      <c r="E22">
        <v>7.8869999999999996</v>
      </c>
      <c r="F22">
        <v>7.5090000000000003</v>
      </c>
      <c r="G22">
        <v>7.7839999999999998</v>
      </c>
      <c r="H22">
        <v>8.5830000000000002</v>
      </c>
      <c r="I22">
        <v>10.331</v>
      </c>
      <c r="J22">
        <v>7.5810000000000004</v>
      </c>
      <c r="K22">
        <v>6.9189999999999996</v>
      </c>
      <c r="L22">
        <v>5.7240000000000002</v>
      </c>
      <c r="M22">
        <v>7.6989999999999998</v>
      </c>
      <c r="N22">
        <v>6.923</v>
      </c>
      <c r="O22">
        <v>6.1109999999999998</v>
      </c>
      <c r="P22">
        <v>7.0780000000000003</v>
      </c>
      <c r="Q22">
        <v>5.7380000000000004</v>
      </c>
      <c r="R22">
        <v>7.4180000000000001</v>
      </c>
      <c r="S22">
        <v>4.6050000000000004</v>
      </c>
      <c r="T22">
        <v>8.3759999999999994</v>
      </c>
      <c r="U22">
        <v>7.1280000000000001</v>
      </c>
      <c r="V22">
        <v>7.64</v>
      </c>
      <c r="W22">
        <v>4.7510000000000003</v>
      </c>
      <c r="X22">
        <v>6.0519999999999996</v>
      </c>
      <c r="Y22">
        <v>2.61</v>
      </c>
      <c r="Z22">
        <v>5.2249999999999996</v>
      </c>
      <c r="AA22">
        <v>6.7060000000000004</v>
      </c>
      <c r="AB22">
        <v>8.4730000000000008</v>
      </c>
      <c r="AC22">
        <v>7.7190000000000003</v>
      </c>
      <c r="AD22">
        <v>6.5439999999999996</v>
      </c>
      <c r="AE22">
        <v>6.758</v>
      </c>
      <c r="AF22">
        <v>4.9370000000000003</v>
      </c>
      <c r="AG22">
        <v>5.3949999999999996</v>
      </c>
      <c r="AH22" s="4">
        <v>6.2779999999999996</v>
      </c>
      <c r="AI22" s="4">
        <v>3.8140000000000001</v>
      </c>
      <c r="AJ22" s="4">
        <v>5.1459999999999999</v>
      </c>
      <c r="AK22" s="4">
        <v>7.0250000000000004</v>
      </c>
      <c r="AL22" s="4">
        <v>5.77</v>
      </c>
      <c r="AM22" s="4">
        <v>5.6420000000000003</v>
      </c>
      <c r="AN22" s="4"/>
      <c r="AO22" s="4"/>
      <c r="AP22" s="4"/>
      <c r="AQ22" s="4"/>
      <c r="AR22" s="4"/>
      <c r="AS22" s="4"/>
      <c r="AT22" s="4"/>
      <c r="AU22" s="4"/>
      <c r="AV22" s="4"/>
      <c r="AW22" s="4"/>
      <c r="AX22" s="4"/>
      <c r="AY22" s="4"/>
    </row>
    <row r="23" spans="1:51" ht="14.45" customHeight="1" x14ac:dyDescent="0.25">
      <c r="A23" s="67">
        <v>44562</v>
      </c>
      <c r="B23" s="9"/>
      <c r="C23" s="9"/>
      <c r="D23">
        <v>5.39</v>
      </c>
      <c r="E23">
        <v>6.5410000000000004</v>
      </c>
      <c r="F23">
        <v>6.3890000000000002</v>
      </c>
      <c r="G23">
        <v>6.6840000000000002</v>
      </c>
      <c r="H23">
        <v>7.1180000000000003</v>
      </c>
      <c r="I23">
        <v>7.5330000000000004</v>
      </c>
      <c r="J23">
        <v>6.173</v>
      </c>
      <c r="K23">
        <v>5.5949999999999998</v>
      </c>
      <c r="L23">
        <v>4.8499999999999996</v>
      </c>
      <c r="M23">
        <v>5.8929999999999998</v>
      </c>
      <c r="N23">
        <v>5.8259999999999996</v>
      </c>
      <c r="O23">
        <v>5.1719999999999997</v>
      </c>
      <c r="P23">
        <v>6.1029999999999998</v>
      </c>
      <c r="Q23">
        <v>4.8689999999999998</v>
      </c>
      <c r="R23">
        <v>6.3760000000000003</v>
      </c>
      <c r="S23">
        <v>3.73</v>
      </c>
      <c r="T23">
        <v>6.9909999999999997</v>
      </c>
      <c r="U23">
        <v>5.4669999999999996</v>
      </c>
      <c r="V23">
        <v>6.5439999999999996</v>
      </c>
      <c r="W23">
        <v>3.988</v>
      </c>
      <c r="X23">
        <v>5.1970000000000001</v>
      </c>
      <c r="Y23">
        <v>2.2130000000000001</v>
      </c>
      <c r="Z23">
        <v>4.2649999999999997</v>
      </c>
      <c r="AA23">
        <v>6.2519999999999998</v>
      </c>
      <c r="AB23">
        <v>6.8760000000000003</v>
      </c>
      <c r="AC23">
        <v>5.8840000000000003</v>
      </c>
      <c r="AD23">
        <v>5.3079999999999998</v>
      </c>
      <c r="AE23">
        <v>5.718</v>
      </c>
      <c r="AF23">
        <v>4.1710000000000003</v>
      </c>
      <c r="AG23">
        <v>4.476</v>
      </c>
      <c r="AH23" s="4">
        <v>5.2619999999999996</v>
      </c>
      <c r="AI23" s="4">
        <v>3.26</v>
      </c>
      <c r="AJ23" s="4">
        <v>4.2329999999999997</v>
      </c>
      <c r="AK23" s="4">
        <v>5.7590000000000003</v>
      </c>
      <c r="AL23" s="4">
        <v>5.1130000000000004</v>
      </c>
      <c r="AM23" s="4">
        <v>4.5069999999999997</v>
      </c>
      <c r="AN23" s="4"/>
      <c r="AO23" s="4"/>
      <c r="AP23" s="4"/>
      <c r="AQ23" s="4"/>
      <c r="AR23" s="4"/>
      <c r="AS23" s="4"/>
      <c r="AT23" s="4"/>
      <c r="AU23" s="4"/>
      <c r="AV23" s="4"/>
      <c r="AW23" s="4"/>
      <c r="AX23" s="4"/>
      <c r="AY23" s="4"/>
    </row>
    <row r="24" spans="1:51" ht="14.45" customHeight="1" x14ac:dyDescent="0.25">
      <c r="A24" s="67">
        <v>44593</v>
      </c>
      <c r="B24" s="9"/>
      <c r="C24" s="9"/>
      <c r="D24">
        <v>4.74</v>
      </c>
      <c r="E24">
        <v>5.1379999999999999</v>
      </c>
      <c r="F24">
        <v>5.048</v>
      </c>
      <c r="G24">
        <v>5.1479999999999997</v>
      </c>
      <c r="H24">
        <v>6.4459999999999997</v>
      </c>
      <c r="I24">
        <v>8.407</v>
      </c>
      <c r="J24">
        <v>4.8250000000000002</v>
      </c>
      <c r="K24">
        <v>4.3490000000000002</v>
      </c>
      <c r="L24">
        <v>3.806</v>
      </c>
      <c r="M24">
        <v>4.7539999999999996</v>
      </c>
      <c r="N24">
        <v>4.6859999999999999</v>
      </c>
      <c r="O24">
        <v>4.0439999999999996</v>
      </c>
      <c r="P24">
        <v>4.8339999999999996</v>
      </c>
      <c r="Q24">
        <v>4.609</v>
      </c>
      <c r="R24">
        <v>6.117</v>
      </c>
      <c r="S24">
        <v>2.891</v>
      </c>
      <c r="T24">
        <v>5.5030000000000001</v>
      </c>
      <c r="U24">
        <v>4.8179999999999996</v>
      </c>
      <c r="V24">
        <v>5.3949999999999996</v>
      </c>
      <c r="W24">
        <v>3.141</v>
      </c>
      <c r="X24">
        <v>4.1159999999999997</v>
      </c>
      <c r="Y24">
        <v>2.0609999999999999</v>
      </c>
      <c r="Z24">
        <v>3.3650000000000002</v>
      </c>
      <c r="AA24">
        <v>5.3010000000000002</v>
      </c>
      <c r="AB24">
        <v>5.4489999999999998</v>
      </c>
      <c r="AC24">
        <v>4.9089999999999998</v>
      </c>
      <c r="AD24">
        <v>4.101</v>
      </c>
      <c r="AE24">
        <v>4.7329999999999997</v>
      </c>
      <c r="AF24">
        <v>3.2530000000000001</v>
      </c>
      <c r="AG24">
        <v>3.552</v>
      </c>
      <c r="AH24" s="4">
        <v>4.0049999999999999</v>
      </c>
      <c r="AI24" s="4">
        <v>2.7240000000000002</v>
      </c>
      <c r="AJ24" s="4">
        <v>3.7749999999999999</v>
      </c>
      <c r="AK24" s="4">
        <v>5.8079999999999998</v>
      </c>
      <c r="AL24" s="4">
        <v>3.9980000000000002</v>
      </c>
      <c r="AM24" s="4">
        <v>3.4809999999999999</v>
      </c>
      <c r="AN24" s="4"/>
      <c r="AO24" s="4"/>
      <c r="AP24" s="4"/>
      <c r="AQ24" s="4"/>
      <c r="AR24" s="4"/>
      <c r="AS24" s="4"/>
      <c r="AT24" s="4"/>
      <c r="AU24" s="4"/>
      <c r="AV24" s="4"/>
      <c r="AW24" s="4"/>
      <c r="AX24" s="4"/>
      <c r="AY24" s="4"/>
    </row>
    <row r="25" spans="1:51" ht="14.45" customHeight="1" x14ac:dyDescent="0.25">
      <c r="A25" s="67">
        <v>44621</v>
      </c>
      <c r="B25" s="9"/>
      <c r="C25" s="9"/>
      <c r="D25">
        <v>8.6</v>
      </c>
      <c r="E25">
        <v>6.9880000000000004</v>
      </c>
      <c r="F25">
        <v>6.3369999999999997</v>
      </c>
      <c r="G25">
        <v>13.981999999999999</v>
      </c>
      <c r="H25">
        <v>14.952999999999999</v>
      </c>
      <c r="I25">
        <v>12.162000000000001</v>
      </c>
      <c r="J25">
        <v>6.141</v>
      </c>
      <c r="K25">
        <v>10.994999999999999</v>
      </c>
      <c r="L25">
        <v>5.702</v>
      </c>
      <c r="M25">
        <v>5.0970000000000004</v>
      </c>
      <c r="N25">
        <v>6.2389999999999999</v>
      </c>
      <c r="O25">
        <v>6.5339999999999998</v>
      </c>
      <c r="P25">
        <v>7.6790000000000003</v>
      </c>
      <c r="Q25">
        <v>13.284000000000001</v>
      </c>
      <c r="R25">
        <v>6.9790000000000001</v>
      </c>
      <c r="S25">
        <v>12.351000000000001</v>
      </c>
      <c r="T25">
        <v>8.1820000000000004</v>
      </c>
      <c r="U25">
        <v>7.3259999999999996</v>
      </c>
      <c r="V25">
        <v>6.4930000000000003</v>
      </c>
      <c r="W25">
        <v>5.7359999999999998</v>
      </c>
      <c r="X25">
        <v>4.7880000000000003</v>
      </c>
      <c r="Y25">
        <v>3.6760000000000002</v>
      </c>
      <c r="Z25">
        <v>10.888</v>
      </c>
      <c r="AA25">
        <v>11.045</v>
      </c>
      <c r="AB25">
        <v>6.6840000000000002</v>
      </c>
      <c r="AC25">
        <v>16.986999999999998</v>
      </c>
      <c r="AD25">
        <v>4.9790000000000001</v>
      </c>
      <c r="AE25">
        <v>7.5119999999999996</v>
      </c>
      <c r="AF25">
        <v>3.645</v>
      </c>
      <c r="AG25">
        <v>5.69</v>
      </c>
      <c r="AH25" s="4">
        <v>7.6509999999999998</v>
      </c>
      <c r="AI25" s="4">
        <v>3.78</v>
      </c>
      <c r="AJ25" s="4">
        <v>8.5869999999999997</v>
      </c>
      <c r="AK25" s="4">
        <v>11.365</v>
      </c>
      <c r="AL25" s="4">
        <v>4.9349999999999996</v>
      </c>
      <c r="AM25" s="4">
        <v>4.1609999999999996</v>
      </c>
      <c r="AN25" s="4"/>
      <c r="AO25" s="4"/>
      <c r="AP25" s="4"/>
      <c r="AQ25" s="4"/>
      <c r="AR25" s="4"/>
      <c r="AS25" s="4"/>
      <c r="AT25" s="4"/>
      <c r="AU25" s="4"/>
      <c r="AV25" s="4"/>
      <c r="AW25" s="4"/>
      <c r="AX25" s="4"/>
      <c r="AY25" s="4"/>
    </row>
    <row r="26" spans="1:51" ht="14.45" customHeight="1" x14ac:dyDescent="0.25">
      <c r="A26" s="67">
        <v>44652</v>
      </c>
      <c r="B26" s="9"/>
      <c r="C26" s="9"/>
      <c r="D26">
        <v>23.32</v>
      </c>
      <c r="E26">
        <v>14.581</v>
      </c>
      <c r="F26">
        <v>17.370999999999999</v>
      </c>
      <c r="G26">
        <v>34.945</v>
      </c>
      <c r="H26">
        <v>37.4</v>
      </c>
      <c r="I26">
        <v>37.76</v>
      </c>
      <c r="J26">
        <v>14.641</v>
      </c>
      <c r="K26">
        <v>42.374000000000002</v>
      </c>
      <c r="L26">
        <v>17.056999999999999</v>
      </c>
      <c r="M26">
        <v>16.806000000000001</v>
      </c>
      <c r="N26">
        <v>31.318999999999999</v>
      </c>
      <c r="O26">
        <v>26.396000000000001</v>
      </c>
      <c r="P26">
        <v>23.268999999999998</v>
      </c>
      <c r="Q26">
        <v>21.266999999999999</v>
      </c>
      <c r="R26">
        <v>11.429</v>
      </c>
      <c r="S26">
        <v>24.798999999999999</v>
      </c>
      <c r="T26">
        <v>19.353000000000002</v>
      </c>
      <c r="U26">
        <v>11.898999999999999</v>
      </c>
      <c r="V26">
        <v>21.748999999999999</v>
      </c>
      <c r="W26">
        <v>22.741</v>
      </c>
      <c r="X26">
        <v>8.9209999999999994</v>
      </c>
      <c r="Y26">
        <v>8.3979999999999997</v>
      </c>
      <c r="Z26">
        <v>37.466000000000001</v>
      </c>
      <c r="AA26">
        <v>33.311</v>
      </c>
      <c r="AB26">
        <v>22.704000000000001</v>
      </c>
      <c r="AC26">
        <v>25.024000000000001</v>
      </c>
      <c r="AD26">
        <v>20.305</v>
      </c>
      <c r="AE26">
        <v>13.51</v>
      </c>
      <c r="AF26">
        <v>12.428000000000001</v>
      </c>
      <c r="AG26">
        <v>15.193</v>
      </c>
      <c r="AH26" s="4">
        <v>25.61</v>
      </c>
      <c r="AI26" s="4">
        <v>7.2679999999999998</v>
      </c>
      <c r="AJ26" s="4">
        <v>19.18</v>
      </c>
      <c r="AK26" s="4">
        <v>15.053000000000001</v>
      </c>
      <c r="AL26" s="4">
        <v>12.186</v>
      </c>
      <c r="AM26" s="4">
        <v>8.8219999999999992</v>
      </c>
      <c r="AN26" s="4"/>
      <c r="AO26" s="4"/>
      <c r="AP26" s="4"/>
      <c r="AQ26" s="4"/>
      <c r="AR26" s="4"/>
      <c r="AS26" s="4"/>
      <c r="AT26" s="4"/>
      <c r="AU26" s="4"/>
      <c r="AV26" s="4"/>
      <c r="AW26" s="4"/>
      <c r="AX26" s="4"/>
      <c r="AY26" s="4"/>
    </row>
    <row r="27" spans="1:51" ht="15" x14ac:dyDescent="0.25">
      <c r="A27" s="67">
        <v>44682</v>
      </c>
      <c r="B27" s="9"/>
      <c r="C27" s="9"/>
      <c r="D27">
        <v>71.430000000000007</v>
      </c>
      <c r="E27">
        <v>58.161000000000001</v>
      </c>
      <c r="F27">
        <v>92.129000000000005</v>
      </c>
      <c r="G27">
        <v>100.121</v>
      </c>
      <c r="H27">
        <v>83.221999999999994</v>
      </c>
      <c r="I27">
        <v>104.125</v>
      </c>
      <c r="J27">
        <v>42.003</v>
      </c>
      <c r="K27">
        <v>68.241</v>
      </c>
      <c r="L27">
        <v>56.447000000000003</v>
      </c>
      <c r="M27">
        <v>57.356999999999999</v>
      </c>
      <c r="N27">
        <v>84.965999999999994</v>
      </c>
      <c r="O27">
        <v>87.536000000000001</v>
      </c>
      <c r="P27">
        <v>74.766999999999996</v>
      </c>
      <c r="Q27">
        <v>58.762</v>
      </c>
      <c r="R27">
        <v>56.51</v>
      </c>
      <c r="S27">
        <v>91.537999999999997</v>
      </c>
      <c r="T27">
        <v>69.704999999999998</v>
      </c>
      <c r="U27">
        <v>61.24</v>
      </c>
      <c r="V27">
        <v>57.942</v>
      </c>
      <c r="W27">
        <v>110.631</v>
      </c>
      <c r="X27">
        <v>17.193999999999999</v>
      </c>
      <c r="Y27">
        <v>44.521999999999998</v>
      </c>
      <c r="Z27">
        <v>89.58</v>
      </c>
      <c r="AA27">
        <v>104.56100000000001</v>
      </c>
      <c r="AB27">
        <v>56.947000000000003</v>
      </c>
      <c r="AC27">
        <v>76.599999999999994</v>
      </c>
      <c r="AD27">
        <v>77.084999999999994</v>
      </c>
      <c r="AE27">
        <v>88.212000000000003</v>
      </c>
      <c r="AF27">
        <v>36.048999999999999</v>
      </c>
      <c r="AG27">
        <v>46.512999999999998</v>
      </c>
      <c r="AH27" s="4">
        <v>54.911999999999999</v>
      </c>
      <c r="AI27" s="4">
        <v>20.236999999999998</v>
      </c>
      <c r="AJ27" s="4">
        <v>56.128</v>
      </c>
      <c r="AK27" s="4">
        <v>46.378999999999998</v>
      </c>
      <c r="AL27" s="4">
        <v>40.433999999999997</v>
      </c>
      <c r="AM27" s="4">
        <v>53.231000000000002</v>
      </c>
      <c r="AN27" s="4"/>
      <c r="AO27" s="4"/>
      <c r="AP27" s="4"/>
      <c r="AQ27" s="4"/>
      <c r="AR27" s="4"/>
      <c r="AS27" s="4"/>
      <c r="AT27" s="4"/>
      <c r="AU27" s="4"/>
      <c r="AV27" s="4"/>
      <c r="AW27" s="4"/>
      <c r="AX27" s="4"/>
      <c r="AY27" s="4"/>
    </row>
    <row r="28" spans="1:51" ht="14.45" customHeight="1" x14ac:dyDescent="0.25">
      <c r="A28" s="67">
        <v>44713</v>
      </c>
      <c r="B28" s="9"/>
      <c r="C28" s="9"/>
      <c r="D28">
        <v>70.349999999999994</v>
      </c>
      <c r="E28">
        <v>129.14400000000001</v>
      </c>
      <c r="F28">
        <v>111.929</v>
      </c>
      <c r="G28">
        <v>155.398</v>
      </c>
      <c r="H28">
        <v>130.83500000000001</v>
      </c>
      <c r="I28">
        <v>125.411</v>
      </c>
      <c r="J28">
        <v>78.094999999999999</v>
      </c>
      <c r="K28">
        <v>54.048999999999999</v>
      </c>
      <c r="L28">
        <v>67.629000000000005</v>
      </c>
      <c r="M28">
        <v>93.997</v>
      </c>
      <c r="N28">
        <v>55.328000000000003</v>
      </c>
      <c r="O28">
        <v>123.61799999999999</v>
      </c>
      <c r="P28">
        <v>65.165999999999997</v>
      </c>
      <c r="Q28">
        <v>131.673</v>
      </c>
      <c r="R28">
        <v>28.904</v>
      </c>
      <c r="S28">
        <v>138.12200000000001</v>
      </c>
      <c r="T28">
        <v>61.093000000000004</v>
      </c>
      <c r="U28">
        <v>111.539</v>
      </c>
      <c r="V28">
        <v>31.282</v>
      </c>
      <c r="W28">
        <v>62.066000000000003</v>
      </c>
      <c r="X28">
        <v>9.0920000000000005</v>
      </c>
      <c r="Y28">
        <v>40.465000000000003</v>
      </c>
      <c r="Z28">
        <v>48.262999999999998</v>
      </c>
      <c r="AA28">
        <v>131.054</v>
      </c>
      <c r="AB28">
        <v>30.26</v>
      </c>
      <c r="AC28">
        <v>50.610999999999997</v>
      </c>
      <c r="AD28">
        <v>106.31</v>
      </c>
      <c r="AE28">
        <v>49.113</v>
      </c>
      <c r="AF28">
        <v>60.997</v>
      </c>
      <c r="AG28">
        <v>92.284000000000006</v>
      </c>
      <c r="AH28" s="4">
        <v>29.966999999999999</v>
      </c>
      <c r="AI28" s="4">
        <v>29.015000000000001</v>
      </c>
      <c r="AJ28" s="4">
        <v>72.918000000000006</v>
      </c>
      <c r="AK28" s="4">
        <v>88.141999999999996</v>
      </c>
      <c r="AL28" s="4">
        <v>49.758000000000003</v>
      </c>
      <c r="AM28" s="4">
        <v>89.912999999999997</v>
      </c>
      <c r="AN28" s="4"/>
      <c r="AO28" s="4"/>
      <c r="AP28" s="4"/>
      <c r="AQ28" s="4"/>
      <c r="AR28" s="4"/>
      <c r="AS28" s="4"/>
      <c r="AT28" s="4"/>
      <c r="AU28" s="4"/>
      <c r="AV28" s="4"/>
      <c r="AW28" s="4"/>
      <c r="AX28" s="4"/>
      <c r="AY28" s="4"/>
    </row>
    <row r="29" spans="1:51" ht="14.45" customHeight="1" x14ac:dyDescent="0.25">
      <c r="A29" s="67">
        <v>44743</v>
      </c>
      <c r="B29" s="9"/>
      <c r="C29" s="9"/>
      <c r="D29">
        <v>29.01</v>
      </c>
      <c r="E29">
        <v>69.435000000000002</v>
      </c>
      <c r="F29">
        <v>39.439</v>
      </c>
      <c r="G29">
        <v>43.473999999999997</v>
      </c>
      <c r="H29">
        <v>59.220999999999997</v>
      </c>
      <c r="I29">
        <v>38.109000000000002</v>
      </c>
      <c r="J29">
        <v>29.013000000000002</v>
      </c>
      <c r="K29">
        <v>19.760999999999999</v>
      </c>
      <c r="L29">
        <v>32.634</v>
      </c>
      <c r="M29">
        <v>35.664999999999999</v>
      </c>
      <c r="N29">
        <v>24.067</v>
      </c>
      <c r="O29">
        <v>40.201999999999998</v>
      </c>
      <c r="P29">
        <v>18.991</v>
      </c>
      <c r="Q29">
        <v>82.65</v>
      </c>
      <c r="R29">
        <v>12.106999999999999</v>
      </c>
      <c r="S29">
        <v>35.68</v>
      </c>
      <c r="T29">
        <v>27.503</v>
      </c>
      <c r="U29">
        <v>62.945999999999998</v>
      </c>
      <c r="V29">
        <v>11.534000000000001</v>
      </c>
      <c r="W29">
        <v>18.59</v>
      </c>
      <c r="X29">
        <v>4.8289999999999997</v>
      </c>
      <c r="Y29">
        <v>13.244999999999999</v>
      </c>
      <c r="Z29">
        <v>16.738</v>
      </c>
      <c r="AA29">
        <v>45.491</v>
      </c>
      <c r="AB29">
        <v>16.719000000000001</v>
      </c>
      <c r="AC29">
        <v>19.54</v>
      </c>
      <c r="AD29">
        <v>32.362000000000002</v>
      </c>
      <c r="AE29">
        <v>16.593</v>
      </c>
      <c r="AF29">
        <v>17.266999999999999</v>
      </c>
      <c r="AG29">
        <v>28.196999999999999</v>
      </c>
      <c r="AH29" s="4">
        <v>12.795999999999999</v>
      </c>
      <c r="AI29" s="4">
        <v>10.305999999999999</v>
      </c>
      <c r="AJ29" s="4">
        <v>20.263000000000002</v>
      </c>
      <c r="AK29" s="4">
        <v>29.978999999999999</v>
      </c>
      <c r="AL29" s="4">
        <v>25.654</v>
      </c>
      <c r="AM29" s="4">
        <v>40.854999999999997</v>
      </c>
      <c r="AN29" s="4"/>
      <c r="AO29" s="4"/>
      <c r="AP29" s="4"/>
      <c r="AQ29" s="4"/>
      <c r="AR29" s="4"/>
      <c r="AS29" s="4"/>
      <c r="AT29" s="4"/>
      <c r="AU29" s="4"/>
      <c r="AV29" s="4"/>
      <c r="AW29" s="4"/>
      <c r="AX29" s="4"/>
      <c r="AY29" s="4"/>
    </row>
    <row r="30" spans="1:51" ht="14.45" customHeight="1" x14ac:dyDescent="0.25">
      <c r="A30" s="67">
        <v>44774</v>
      </c>
      <c r="B30" s="9"/>
      <c r="C30" s="9"/>
      <c r="D30">
        <v>19.8</v>
      </c>
      <c r="E30">
        <v>26.096</v>
      </c>
      <c r="F30">
        <v>28.390999999999998</v>
      </c>
      <c r="G30">
        <v>17.503</v>
      </c>
      <c r="H30">
        <v>23.93</v>
      </c>
      <c r="I30">
        <v>20.866</v>
      </c>
      <c r="J30">
        <v>32.819000000000003</v>
      </c>
      <c r="K30">
        <v>18.271000000000001</v>
      </c>
      <c r="L30">
        <v>23.361999999999998</v>
      </c>
      <c r="M30">
        <v>18.513000000000002</v>
      </c>
      <c r="N30">
        <v>19.04</v>
      </c>
      <c r="O30">
        <v>19.108000000000001</v>
      </c>
      <c r="P30">
        <v>13.433999999999999</v>
      </c>
      <c r="Q30">
        <v>27.396000000000001</v>
      </c>
      <c r="R30">
        <v>9.2279999999999998</v>
      </c>
      <c r="S30">
        <v>27.754000000000001</v>
      </c>
      <c r="T30">
        <v>15.314</v>
      </c>
      <c r="U30">
        <v>51.177</v>
      </c>
      <c r="V30">
        <v>9.8740000000000006</v>
      </c>
      <c r="W30">
        <v>23.652999999999999</v>
      </c>
      <c r="X30">
        <v>3.7749999999999999</v>
      </c>
      <c r="Y30">
        <v>10.127000000000001</v>
      </c>
      <c r="Z30">
        <v>10.231</v>
      </c>
      <c r="AA30">
        <v>22.908000000000001</v>
      </c>
      <c r="AB30">
        <v>13.553000000000001</v>
      </c>
      <c r="AC30">
        <v>26.664999999999999</v>
      </c>
      <c r="AD30">
        <v>15.417</v>
      </c>
      <c r="AE30">
        <v>9.7609999999999992</v>
      </c>
      <c r="AF30">
        <v>14.266</v>
      </c>
      <c r="AG30">
        <v>13.462999999999999</v>
      </c>
      <c r="AH30" s="4">
        <v>7.8819999999999997</v>
      </c>
      <c r="AI30" s="4">
        <v>10.317</v>
      </c>
      <c r="AJ30" s="4">
        <v>15.055</v>
      </c>
      <c r="AK30" s="4">
        <v>13.419</v>
      </c>
      <c r="AL30" s="4">
        <v>15.964</v>
      </c>
      <c r="AM30" s="4">
        <v>31.867000000000001</v>
      </c>
      <c r="AN30" s="4"/>
      <c r="AO30" s="4"/>
      <c r="AP30" s="4"/>
      <c r="AQ30" s="4"/>
      <c r="AR30" s="4"/>
      <c r="AS30" s="4"/>
      <c r="AT30" s="4"/>
      <c r="AU30" s="4"/>
      <c r="AV30" s="4"/>
      <c r="AW30" s="4"/>
      <c r="AX30" s="4"/>
      <c r="AY30" s="4"/>
    </row>
    <row r="31" spans="1:51" ht="14.45" customHeight="1" x14ac:dyDescent="0.25">
      <c r="A31" s="67">
        <v>44805</v>
      </c>
      <c r="B31" s="9"/>
      <c r="C31" s="9"/>
      <c r="D31">
        <v>17.47</v>
      </c>
      <c r="E31">
        <v>12.721</v>
      </c>
      <c r="F31">
        <v>20.818999999999999</v>
      </c>
      <c r="G31">
        <v>19.300999999999998</v>
      </c>
      <c r="H31">
        <v>24.361999999999998</v>
      </c>
      <c r="I31">
        <v>12.901999999999999</v>
      </c>
      <c r="J31">
        <v>23.033000000000001</v>
      </c>
      <c r="K31">
        <v>10.053000000000001</v>
      </c>
      <c r="L31">
        <v>17.856000000000002</v>
      </c>
      <c r="M31">
        <v>32.954999999999998</v>
      </c>
      <c r="N31">
        <v>15.601000000000001</v>
      </c>
      <c r="O31">
        <v>18.538</v>
      </c>
      <c r="P31">
        <v>14.967000000000001</v>
      </c>
      <c r="Q31">
        <v>16.515000000000001</v>
      </c>
      <c r="R31">
        <v>8.952</v>
      </c>
      <c r="S31">
        <v>33.122</v>
      </c>
      <c r="T31">
        <v>12.782999999999999</v>
      </c>
      <c r="U31">
        <v>33.29</v>
      </c>
      <c r="V31">
        <v>8.0879999999999992</v>
      </c>
      <c r="W31">
        <v>11.34</v>
      </c>
      <c r="X31">
        <v>7.61</v>
      </c>
      <c r="Y31">
        <v>14.673</v>
      </c>
      <c r="Z31">
        <v>14.035</v>
      </c>
      <c r="AA31">
        <v>16.274999999999999</v>
      </c>
      <c r="AB31">
        <v>12.901</v>
      </c>
      <c r="AC31">
        <v>16.96</v>
      </c>
      <c r="AD31">
        <v>15.433</v>
      </c>
      <c r="AE31">
        <v>8.8369999999999997</v>
      </c>
      <c r="AF31">
        <v>9.984</v>
      </c>
      <c r="AG31">
        <v>10.192</v>
      </c>
      <c r="AH31" s="4">
        <v>6.18</v>
      </c>
      <c r="AI31" s="4">
        <v>23.861000000000001</v>
      </c>
      <c r="AJ31" s="4">
        <v>14.704000000000001</v>
      </c>
      <c r="AK31" s="4">
        <v>10.664999999999999</v>
      </c>
      <c r="AL31" s="4">
        <v>8.6080000000000005</v>
      </c>
      <c r="AM31" s="4">
        <v>32.61</v>
      </c>
      <c r="AN31" s="4"/>
      <c r="AO31" s="4"/>
      <c r="AP31" s="4"/>
      <c r="AQ31" s="4"/>
      <c r="AR31" s="4"/>
      <c r="AS31" s="4"/>
      <c r="AT31" s="4"/>
      <c r="AU31" s="4"/>
      <c r="AV31" s="4"/>
      <c r="AW31" s="4"/>
      <c r="AX31" s="4"/>
      <c r="AY31" s="4"/>
    </row>
    <row r="32" spans="1:51" ht="14.45" customHeight="1" x14ac:dyDescent="0.25">
      <c r="A32" s="67">
        <v>44835</v>
      </c>
      <c r="B32" s="9"/>
      <c r="C32" s="9"/>
      <c r="D32">
        <v>14.17</v>
      </c>
      <c r="E32">
        <v>17.702000000000002</v>
      </c>
      <c r="F32">
        <v>15.358000000000001</v>
      </c>
      <c r="G32">
        <v>21.907</v>
      </c>
      <c r="H32">
        <v>25.792999999999999</v>
      </c>
      <c r="I32">
        <v>10.683</v>
      </c>
      <c r="J32">
        <v>17.314</v>
      </c>
      <c r="K32">
        <v>11.507999999999999</v>
      </c>
      <c r="L32">
        <v>18.651</v>
      </c>
      <c r="M32">
        <v>12.898999999999999</v>
      </c>
      <c r="N32">
        <v>9.4079999999999995</v>
      </c>
      <c r="O32">
        <v>11.462</v>
      </c>
      <c r="P32">
        <v>9.6189999999999998</v>
      </c>
      <c r="Q32">
        <v>12.215999999999999</v>
      </c>
      <c r="R32">
        <v>9.7490000000000006</v>
      </c>
      <c r="S32">
        <v>23.824000000000002</v>
      </c>
      <c r="T32">
        <v>9.8979999999999997</v>
      </c>
      <c r="U32">
        <v>13.763</v>
      </c>
      <c r="V32">
        <v>7.8579999999999997</v>
      </c>
      <c r="W32">
        <v>8.4329999999999998</v>
      </c>
      <c r="X32">
        <v>5.577</v>
      </c>
      <c r="Y32">
        <v>8.9960000000000004</v>
      </c>
      <c r="Z32">
        <v>13.61</v>
      </c>
      <c r="AA32">
        <v>23.934000000000001</v>
      </c>
      <c r="AB32">
        <v>37.258000000000003</v>
      </c>
      <c r="AC32">
        <v>13.523</v>
      </c>
      <c r="AD32">
        <v>10.778</v>
      </c>
      <c r="AE32">
        <v>8.3699999999999992</v>
      </c>
      <c r="AF32">
        <v>11.067</v>
      </c>
      <c r="AG32">
        <v>12.313000000000001</v>
      </c>
      <c r="AH32" s="4">
        <v>5.36</v>
      </c>
      <c r="AI32" s="4">
        <v>14.461</v>
      </c>
      <c r="AJ32" s="4">
        <v>19.988</v>
      </c>
      <c r="AK32" s="4">
        <v>7.5960000000000001</v>
      </c>
      <c r="AL32" s="4">
        <v>16.417999999999999</v>
      </c>
      <c r="AM32" s="4">
        <v>19.459</v>
      </c>
      <c r="AN32" s="4"/>
      <c r="AO32" s="4"/>
      <c r="AP32" s="4"/>
      <c r="AQ32" s="4"/>
      <c r="AR32" s="4"/>
      <c r="AS32" s="4"/>
      <c r="AT32" s="4"/>
      <c r="AU32" s="4"/>
      <c r="AV32" s="4"/>
      <c r="AW32" s="4"/>
      <c r="AX32" s="4"/>
      <c r="AY32" s="4"/>
    </row>
    <row r="33" spans="1:51" ht="14.45" customHeight="1" x14ac:dyDescent="0.25">
      <c r="A33" s="67">
        <v>44866</v>
      </c>
      <c r="B33" s="9"/>
      <c r="C33" s="9"/>
      <c r="D33">
        <v>8.3699999999999992</v>
      </c>
      <c r="E33">
        <v>9.1159999999999997</v>
      </c>
      <c r="F33">
        <v>9.6940000000000008</v>
      </c>
      <c r="G33">
        <v>12.497</v>
      </c>
      <c r="H33">
        <v>15.156000000000001</v>
      </c>
      <c r="I33">
        <v>10.118</v>
      </c>
      <c r="J33">
        <v>10.281000000000001</v>
      </c>
      <c r="K33">
        <v>7.0369999999999999</v>
      </c>
      <c r="L33">
        <v>11.552</v>
      </c>
      <c r="M33">
        <v>8.3719999999999999</v>
      </c>
      <c r="N33">
        <v>7.4</v>
      </c>
      <c r="O33">
        <v>8.484</v>
      </c>
      <c r="P33">
        <v>7.5389999999999997</v>
      </c>
      <c r="Q33">
        <v>8.5220000000000002</v>
      </c>
      <c r="R33">
        <v>6.0309999999999997</v>
      </c>
      <c r="S33">
        <v>11.443</v>
      </c>
      <c r="T33">
        <v>8.9459999999999997</v>
      </c>
      <c r="U33">
        <v>9.0449999999999999</v>
      </c>
      <c r="V33">
        <v>6.4509999999999996</v>
      </c>
      <c r="W33">
        <v>6.97</v>
      </c>
      <c r="X33">
        <v>3.5569999999999999</v>
      </c>
      <c r="Y33">
        <v>5.8869999999999996</v>
      </c>
      <c r="Z33">
        <v>9.6419999999999995</v>
      </c>
      <c r="AA33">
        <v>13.244999999999999</v>
      </c>
      <c r="AB33">
        <v>14.037000000000001</v>
      </c>
      <c r="AC33">
        <v>7.7670000000000003</v>
      </c>
      <c r="AD33">
        <v>8.4450000000000003</v>
      </c>
      <c r="AE33">
        <v>6.5170000000000003</v>
      </c>
      <c r="AF33">
        <v>7.4249999999999998</v>
      </c>
      <c r="AG33">
        <v>7.9109999999999996</v>
      </c>
      <c r="AH33" s="4">
        <v>4.4660000000000002</v>
      </c>
      <c r="AI33" s="4">
        <v>6.907</v>
      </c>
      <c r="AJ33" s="4">
        <v>10.263999999999999</v>
      </c>
      <c r="AK33" s="4">
        <v>6.7030000000000003</v>
      </c>
      <c r="AL33" s="4">
        <v>8.3130000000000006</v>
      </c>
      <c r="AM33" s="4">
        <v>10.545</v>
      </c>
      <c r="AN33" s="4"/>
      <c r="AO33" s="4"/>
      <c r="AP33" s="4"/>
      <c r="AQ33" s="4"/>
      <c r="AR33" s="4"/>
      <c r="AS33" s="4"/>
      <c r="AT33" s="4"/>
      <c r="AU33" s="4"/>
      <c r="AV33" s="4"/>
      <c r="AW33" s="4"/>
      <c r="AX33" s="4"/>
      <c r="AY33" s="4"/>
    </row>
    <row r="34" spans="1:51" ht="14.45" customHeight="1" x14ac:dyDescent="0.25">
      <c r="A34" s="67">
        <v>44896</v>
      </c>
      <c r="B34"/>
      <c r="C34"/>
      <c r="D34">
        <v>6.34</v>
      </c>
      <c r="E34">
        <v>7.5759999999999996</v>
      </c>
      <c r="F34">
        <v>7.9429999999999996</v>
      </c>
      <c r="G34">
        <v>8.6940000000000008</v>
      </c>
      <c r="H34">
        <v>10.416</v>
      </c>
      <c r="I34">
        <v>7.6239999999999997</v>
      </c>
      <c r="J34">
        <v>7.1689999999999996</v>
      </c>
      <c r="K34">
        <v>5.7770000000000001</v>
      </c>
      <c r="L34">
        <v>7.7619999999999996</v>
      </c>
      <c r="M34">
        <v>6.96</v>
      </c>
      <c r="N34">
        <v>6.1909999999999998</v>
      </c>
      <c r="O34">
        <v>7.1449999999999996</v>
      </c>
      <c r="P34">
        <v>5.992</v>
      </c>
      <c r="Q34">
        <v>7.444</v>
      </c>
      <c r="R34">
        <v>5.048</v>
      </c>
      <c r="S34">
        <v>8.4239999999999995</v>
      </c>
      <c r="T34">
        <v>7.2809999999999997</v>
      </c>
      <c r="U34">
        <v>7.7060000000000004</v>
      </c>
      <c r="V34">
        <v>4.8710000000000004</v>
      </c>
      <c r="W34">
        <v>6.0659999999999998</v>
      </c>
      <c r="X34">
        <v>2.8460000000000001</v>
      </c>
      <c r="Y34">
        <v>4.9059999999999997</v>
      </c>
      <c r="Z34">
        <v>6.6950000000000003</v>
      </c>
      <c r="AA34">
        <v>8.593</v>
      </c>
      <c r="AB34">
        <v>7.9720000000000004</v>
      </c>
      <c r="AC34">
        <v>6.4980000000000002</v>
      </c>
      <c r="AD34">
        <v>6.7850000000000001</v>
      </c>
      <c r="AE34">
        <v>5.2320000000000002</v>
      </c>
      <c r="AF34">
        <v>5.4320000000000004</v>
      </c>
      <c r="AG34">
        <v>6.3280000000000003</v>
      </c>
      <c r="AH34" s="4">
        <v>4.048</v>
      </c>
      <c r="AI34" s="4">
        <v>5.1180000000000003</v>
      </c>
      <c r="AJ34" s="4">
        <v>6.9320000000000004</v>
      </c>
      <c r="AK34" s="4">
        <v>5.8330000000000002</v>
      </c>
      <c r="AL34" s="4">
        <v>5.6820000000000004</v>
      </c>
      <c r="AM34" s="4">
        <v>7.9290000000000003</v>
      </c>
      <c r="AN34" s="4"/>
      <c r="AO34" s="4"/>
      <c r="AP34" s="4"/>
      <c r="AQ34" s="4"/>
      <c r="AR34" s="4"/>
      <c r="AS34" s="4"/>
      <c r="AT34" s="4"/>
      <c r="AU34" s="4"/>
      <c r="AV34" s="4"/>
      <c r="AW34" s="4"/>
      <c r="AX34" s="4"/>
      <c r="AY34" s="4"/>
    </row>
    <row r="35" spans="1:51" ht="14.45" customHeight="1" x14ac:dyDescent="0.25">
      <c r="A35" s="67">
        <v>44927</v>
      </c>
      <c r="B35"/>
      <c r="C35"/>
      <c r="D35">
        <v>5.39</v>
      </c>
      <c r="E35">
        <v>6.4459999999999997</v>
      </c>
      <c r="F35">
        <v>6.819</v>
      </c>
      <c r="G35">
        <v>7.1660000000000004</v>
      </c>
      <c r="H35">
        <v>7.5990000000000002</v>
      </c>
      <c r="I35">
        <v>6.2080000000000002</v>
      </c>
      <c r="J35">
        <v>5.8070000000000004</v>
      </c>
      <c r="K35">
        <v>4.8890000000000002</v>
      </c>
      <c r="L35">
        <v>5.9459999999999997</v>
      </c>
      <c r="M35">
        <v>5.8579999999999997</v>
      </c>
      <c r="N35">
        <v>5.24</v>
      </c>
      <c r="O35">
        <v>6.1520000000000001</v>
      </c>
      <c r="P35">
        <v>5.0869999999999997</v>
      </c>
      <c r="Q35">
        <v>6.3979999999999997</v>
      </c>
      <c r="R35">
        <v>4.1040000000000001</v>
      </c>
      <c r="S35">
        <v>7.01</v>
      </c>
      <c r="T35">
        <v>5.59</v>
      </c>
      <c r="U35">
        <v>6.601</v>
      </c>
      <c r="V35">
        <v>4.09</v>
      </c>
      <c r="W35">
        <v>5.2069999999999999</v>
      </c>
      <c r="X35">
        <v>2.4159999999999999</v>
      </c>
      <c r="Y35">
        <v>3.9950000000000001</v>
      </c>
      <c r="Z35">
        <v>6.2370000000000001</v>
      </c>
      <c r="AA35">
        <v>6.9429999999999996</v>
      </c>
      <c r="AB35">
        <v>6.0949999999999998</v>
      </c>
      <c r="AC35">
        <v>5.2709999999999999</v>
      </c>
      <c r="AD35">
        <v>5.7409999999999997</v>
      </c>
      <c r="AE35">
        <v>4.4180000000000001</v>
      </c>
      <c r="AF35">
        <v>4.5060000000000002</v>
      </c>
      <c r="AG35">
        <v>5.3049999999999997</v>
      </c>
      <c r="AH35" s="4">
        <v>3.46</v>
      </c>
      <c r="AI35" s="4">
        <v>4.1900000000000004</v>
      </c>
      <c r="AJ35" s="4">
        <v>5.6790000000000003</v>
      </c>
      <c r="AK35" s="4">
        <v>5.1680000000000001</v>
      </c>
      <c r="AL35" s="4">
        <v>4.5389999999999997</v>
      </c>
      <c r="AM35" s="4">
        <v>6.556</v>
      </c>
      <c r="AN35" s="4"/>
      <c r="AO35" s="4"/>
      <c r="AP35" s="4"/>
      <c r="AQ35" s="4"/>
      <c r="AR35" s="4"/>
      <c r="AS35" s="4"/>
      <c r="AT35" s="4"/>
      <c r="AU35" s="4"/>
      <c r="AV35" s="4"/>
      <c r="AW35" s="4"/>
      <c r="AX35" s="4"/>
      <c r="AY35" s="4"/>
    </row>
    <row r="36" spans="1:51" ht="15" x14ac:dyDescent="0.25">
      <c r="A36" s="67">
        <v>44958</v>
      </c>
      <c r="B36"/>
      <c r="C36"/>
      <c r="D36" s="4">
        <v>4.74</v>
      </c>
      <c r="E36">
        <v>5.0940000000000003</v>
      </c>
      <c r="F36">
        <v>5.2539999999999996</v>
      </c>
      <c r="G36">
        <v>6.4269999999999996</v>
      </c>
      <c r="H36">
        <v>8.4789999999999992</v>
      </c>
      <c r="I36">
        <v>4.8520000000000003</v>
      </c>
      <c r="J36">
        <v>4.516</v>
      </c>
      <c r="K36">
        <v>3.8250000000000002</v>
      </c>
      <c r="L36">
        <v>4.7969999999999997</v>
      </c>
      <c r="M36">
        <v>4.7110000000000003</v>
      </c>
      <c r="N36">
        <v>4.0979999999999999</v>
      </c>
      <c r="O36">
        <v>4.8769999999999998</v>
      </c>
      <c r="P36">
        <v>4.7939999999999996</v>
      </c>
      <c r="Q36">
        <v>6.1360000000000001</v>
      </c>
      <c r="R36">
        <v>3.1819999999999999</v>
      </c>
      <c r="S36">
        <v>5.5179999999999998</v>
      </c>
      <c r="T36">
        <v>4.9180000000000001</v>
      </c>
      <c r="U36">
        <v>5.4420000000000002</v>
      </c>
      <c r="V36">
        <v>3.2210000000000001</v>
      </c>
      <c r="W36">
        <v>4.1139999999999999</v>
      </c>
      <c r="X36">
        <v>2.2229999999999999</v>
      </c>
      <c r="Y36">
        <v>3.153</v>
      </c>
      <c r="Z36">
        <v>5.2910000000000004</v>
      </c>
      <c r="AA36">
        <v>5.4710000000000001</v>
      </c>
      <c r="AB36">
        <v>5.0830000000000002</v>
      </c>
      <c r="AC36">
        <v>4.0720000000000001</v>
      </c>
      <c r="AD36">
        <v>4.7510000000000003</v>
      </c>
      <c r="AE36" s="4">
        <v>3.4460000000000002</v>
      </c>
      <c r="AF36">
        <v>3.5750000000000002</v>
      </c>
      <c r="AG36">
        <v>4.0380000000000003</v>
      </c>
      <c r="AH36">
        <v>2.879</v>
      </c>
      <c r="AI36" s="4">
        <v>3.7010000000000001</v>
      </c>
      <c r="AJ36" s="4">
        <v>5.7389999999999999</v>
      </c>
      <c r="AK36" s="4">
        <v>4.0410000000000004</v>
      </c>
      <c r="AL36" s="4">
        <v>3.504</v>
      </c>
      <c r="AM36" s="4">
        <v>5.1340000000000003</v>
      </c>
      <c r="AN36" s="4"/>
      <c r="AO36" s="4"/>
      <c r="AP36" s="4"/>
      <c r="AQ36" s="4"/>
      <c r="AR36" s="4"/>
      <c r="AS36" s="4"/>
      <c r="AT36" s="4"/>
      <c r="AU36" s="4"/>
      <c r="AV36" s="4"/>
      <c r="AW36" s="4"/>
      <c r="AX36" s="4"/>
      <c r="AY36" s="4"/>
    </row>
    <row r="37" spans="1:51" ht="15" x14ac:dyDescent="0.25">
      <c r="A37" s="67">
        <v>44986</v>
      </c>
      <c r="B37" s="4"/>
      <c r="C37" s="4"/>
      <c r="D37" s="4">
        <v>8.6</v>
      </c>
      <c r="E37">
        <v>6.3869999999999996</v>
      </c>
      <c r="F37">
        <v>14.163</v>
      </c>
      <c r="G37">
        <v>14.667999999999999</v>
      </c>
      <c r="H37">
        <v>12.247</v>
      </c>
      <c r="I37">
        <v>6.173</v>
      </c>
      <c r="J37">
        <v>11.234999999999999</v>
      </c>
      <c r="K37">
        <v>5.6349999999999998</v>
      </c>
      <c r="L37">
        <v>5.14</v>
      </c>
      <c r="M37">
        <v>6.2670000000000003</v>
      </c>
      <c r="N37">
        <v>6.59</v>
      </c>
      <c r="O37">
        <v>7.6470000000000002</v>
      </c>
      <c r="P37">
        <v>13.561999999999999</v>
      </c>
      <c r="Q37">
        <v>6.9989999999999997</v>
      </c>
      <c r="R37">
        <v>12.787000000000001</v>
      </c>
      <c r="S37">
        <v>8.0350000000000001</v>
      </c>
      <c r="T37">
        <v>7.4260000000000002</v>
      </c>
      <c r="U37">
        <v>6.5469999999999997</v>
      </c>
      <c r="V37">
        <v>5.8220000000000001</v>
      </c>
      <c r="W37">
        <v>4.7110000000000003</v>
      </c>
      <c r="X37">
        <v>3.8519999999999999</v>
      </c>
      <c r="Y37">
        <v>10.583</v>
      </c>
      <c r="Z37">
        <v>11.02</v>
      </c>
      <c r="AA37">
        <v>6.6879999999999997</v>
      </c>
      <c r="AB37">
        <v>17.263999999999999</v>
      </c>
      <c r="AC37">
        <v>4.9429999999999996</v>
      </c>
      <c r="AD37">
        <v>7.53</v>
      </c>
      <c r="AE37" s="4">
        <v>3.7730000000000001</v>
      </c>
      <c r="AF37">
        <v>5.7080000000000002</v>
      </c>
      <c r="AG37">
        <v>7.6849999999999996</v>
      </c>
      <c r="AH37">
        <v>3.931</v>
      </c>
      <c r="AI37" s="4">
        <v>8.5239999999999991</v>
      </c>
      <c r="AJ37" s="4">
        <v>11.276</v>
      </c>
      <c r="AK37" s="4">
        <v>4.976</v>
      </c>
      <c r="AL37" s="4">
        <v>4.1769999999999996</v>
      </c>
      <c r="AM37" s="4">
        <v>7.0570000000000004</v>
      </c>
      <c r="AN37" s="4"/>
      <c r="AO37" s="4"/>
      <c r="AP37" s="4"/>
      <c r="AQ37" s="4"/>
      <c r="AR37" s="4"/>
      <c r="AS37" s="4"/>
      <c r="AT37" s="4"/>
      <c r="AU37" s="4"/>
      <c r="AV37" s="4"/>
      <c r="AW37" s="4"/>
      <c r="AX37" s="4"/>
      <c r="AY37" s="4"/>
    </row>
    <row r="38" spans="1:51" ht="15" x14ac:dyDescent="0.25">
      <c r="A38" s="67">
        <v>45017</v>
      </c>
      <c r="B38" s="4"/>
      <c r="C38" s="4"/>
      <c r="D38" s="4">
        <v>23.32</v>
      </c>
      <c r="E38">
        <v>17.431999999999999</v>
      </c>
      <c r="F38">
        <v>35.121000000000002</v>
      </c>
      <c r="G38">
        <v>36.965000000000003</v>
      </c>
      <c r="H38">
        <v>37.875999999999998</v>
      </c>
      <c r="I38">
        <v>14.675000000000001</v>
      </c>
      <c r="J38">
        <v>42.673000000000002</v>
      </c>
      <c r="K38">
        <v>16.466999999999999</v>
      </c>
      <c r="L38">
        <v>16.856999999999999</v>
      </c>
      <c r="M38">
        <v>31.364000000000001</v>
      </c>
      <c r="N38">
        <v>26.466000000000001</v>
      </c>
      <c r="O38">
        <v>23.056999999999999</v>
      </c>
      <c r="P38">
        <v>21.501999999999999</v>
      </c>
      <c r="Q38">
        <v>11.446999999999999</v>
      </c>
      <c r="R38">
        <v>25.193999999999999</v>
      </c>
      <c r="S38">
        <v>18.945</v>
      </c>
      <c r="T38">
        <v>12.007</v>
      </c>
      <c r="U38">
        <v>21.824999999999999</v>
      </c>
      <c r="V38">
        <v>22.852</v>
      </c>
      <c r="W38">
        <v>8.9380000000000006</v>
      </c>
      <c r="X38">
        <v>8.5709999999999997</v>
      </c>
      <c r="Y38">
        <v>37.067999999999998</v>
      </c>
      <c r="Z38">
        <v>33.270000000000003</v>
      </c>
      <c r="AA38">
        <v>22.155999999999999</v>
      </c>
      <c r="AB38">
        <v>25.234000000000002</v>
      </c>
      <c r="AC38">
        <v>20.219000000000001</v>
      </c>
      <c r="AD38">
        <v>13.526999999999999</v>
      </c>
      <c r="AE38" s="4">
        <v>12.194000000000001</v>
      </c>
      <c r="AF38">
        <v>15.21</v>
      </c>
      <c r="AG38">
        <v>25.649000000000001</v>
      </c>
      <c r="AH38">
        <v>7.4039999999999999</v>
      </c>
      <c r="AI38" s="4">
        <v>19.041</v>
      </c>
      <c r="AJ38" s="4">
        <v>14.984999999999999</v>
      </c>
      <c r="AK38" s="4">
        <v>12.231</v>
      </c>
      <c r="AL38" s="4">
        <v>8.8190000000000008</v>
      </c>
      <c r="AM38" s="4">
        <v>13.635999999999999</v>
      </c>
      <c r="AN38" s="4"/>
      <c r="AO38" s="4"/>
      <c r="AP38" s="4"/>
      <c r="AQ38" s="4"/>
      <c r="AR38" s="4"/>
      <c r="AS38" s="4"/>
      <c r="AT38" s="4"/>
      <c r="AU38" s="4"/>
      <c r="AV38" s="4"/>
      <c r="AW38" s="4"/>
      <c r="AX38" s="4"/>
      <c r="AY38" s="4"/>
    </row>
    <row r="39" spans="1:51" ht="15" x14ac:dyDescent="0.25">
      <c r="A39" s="67">
        <v>45047</v>
      </c>
      <c r="B39" s="4"/>
      <c r="C39" s="4"/>
      <c r="D39" s="4">
        <v>71.430000000000007</v>
      </c>
      <c r="E39">
        <v>92.233000000000004</v>
      </c>
      <c r="F39">
        <v>100.307</v>
      </c>
      <c r="G39">
        <v>81.486999999999995</v>
      </c>
      <c r="H39">
        <v>104.20699999999999</v>
      </c>
      <c r="I39">
        <v>42.036000000000001</v>
      </c>
      <c r="J39">
        <v>68.460999999999999</v>
      </c>
      <c r="K39">
        <v>55.66</v>
      </c>
      <c r="L39">
        <v>57.423000000000002</v>
      </c>
      <c r="M39">
        <v>85.010999999999996</v>
      </c>
      <c r="N39">
        <v>87.655000000000001</v>
      </c>
      <c r="O39">
        <v>72.863</v>
      </c>
      <c r="P39">
        <v>59.014000000000003</v>
      </c>
      <c r="Q39">
        <v>56.531999999999996</v>
      </c>
      <c r="R39">
        <v>92.13</v>
      </c>
      <c r="S39">
        <v>67.611000000000004</v>
      </c>
      <c r="T39">
        <v>61.399000000000001</v>
      </c>
      <c r="U39">
        <v>57.994999999999997</v>
      </c>
      <c r="V39">
        <v>110.82599999999999</v>
      </c>
      <c r="W39">
        <v>16.95</v>
      </c>
      <c r="X39">
        <v>44.779000000000003</v>
      </c>
      <c r="Y39">
        <v>89.227999999999994</v>
      </c>
      <c r="Z39">
        <v>104.563</v>
      </c>
      <c r="AA39">
        <v>56.758000000000003</v>
      </c>
      <c r="AB39">
        <v>76.846999999999994</v>
      </c>
      <c r="AC39">
        <v>77.037999999999997</v>
      </c>
      <c r="AD39">
        <v>88.245999999999995</v>
      </c>
      <c r="AE39" s="4">
        <v>34.902999999999999</v>
      </c>
      <c r="AF39">
        <v>46.558</v>
      </c>
      <c r="AG39">
        <v>54.966000000000001</v>
      </c>
      <c r="AH39">
        <v>20.416</v>
      </c>
      <c r="AI39" s="4">
        <v>52.945</v>
      </c>
      <c r="AJ39" s="4">
        <v>46.307000000000002</v>
      </c>
      <c r="AK39" s="4">
        <v>40.494</v>
      </c>
      <c r="AL39" s="4">
        <v>53.265999999999998</v>
      </c>
      <c r="AM39" s="4">
        <v>54.485999999999997</v>
      </c>
      <c r="AN39" s="4"/>
      <c r="AO39" s="4"/>
      <c r="AP39" s="4"/>
      <c r="AQ39" s="4"/>
      <c r="AR39" s="4"/>
      <c r="AS39" s="4"/>
      <c r="AT39" s="4"/>
      <c r="AU39" s="4"/>
      <c r="AV39" s="4"/>
      <c r="AW39" s="4"/>
      <c r="AX39" s="4"/>
      <c r="AY39" s="4"/>
    </row>
    <row r="40" spans="1:51" ht="15" x14ac:dyDescent="0.25">
      <c r="A40" s="67">
        <v>45078</v>
      </c>
      <c r="B40" s="4"/>
      <c r="C40" s="4"/>
      <c r="D40" s="4">
        <v>70.349999999999994</v>
      </c>
      <c r="E40">
        <v>111.97799999999999</v>
      </c>
      <c r="F40">
        <v>155.50200000000001</v>
      </c>
      <c r="G40">
        <v>130.49799999999999</v>
      </c>
      <c r="H40">
        <v>125.443</v>
      </c>
      <c r="I40">
        <v>78.123999999999995</v>
      </c>
      <c r="J40">
        <v>54.158999999999999</v>
      </c>
      <c r="K40">
        <v>68.218000000000004</v>
      </c>
      <c r="L40">
        <v>94.055999999999997</v>
      </c>
      <c r="M40">
        <v>55.344999999999999</v>
      </c>
      <c r="N40">
        <v>123.69</v>
      </c>
      <c r="O40">
        <v>66.793999999999997</v>
      </c>
      <c r="P40">
        <v>131.90700000000001</v>
      </c>
      <c r="Q40">
        <v>28.914999999999999</v>
      </c>
      <c r="R40">
        <v>138.46700000000001</v>
      </c>
      <c r="S40">
        <v>62.715000000000003</v>
      </c>
      <c r="T40">
        <v>111.654</v>
      </c>
      <c r="U40">
        <v>31.306999999999999</v>
      </c>
      <c r="V40">
        <v>62.122</v>
      </c>
      <c r="W40">
        <v>9.3089999999999993</v>
      </c>
      <c r="X40">
        <v>40.607999999999997</v>
      </c>
      <c r="Y40">
        <v>48.15</v>
      </c>
      <c r="Z40">
        <v>131.06299999999999</v>
      </c>
      <c r="AA40">
        <v>30.625</v>
      </c>
      <c r="AB40">
        <v>50.701999999999998</v>
      </c>
      <c r="AC40">
        <v>106.297</v>
      </c>
      <c r="AD40">
        <v>49.125</v>
      </c>
      <c r="AE40" s="4">
        <v>62.494999999999997</v>
      </c>
      <c r="AF40">
        <v>92.338999999999999</v>
      </c>
      <c r="AG40">
        <v>29.991</v>
      </c>
      <c r="AH40">
        <v>29.169</v>
      </c>
      <c r="AI40" s="4">
        <v>75.441999999999993</v>
      </c>
      <c r="AJ40" s="4">
        <v>88.094999999999999</v>
      </c>
      <c r="AK40" s="4">
        <v>49.8</v>
      </c>
      <c r="AL40" s="4">
        <v>90.003</v>
      </c>
      <c r="AM40" s="4">
        <v>129.82499999999999</v>
      </c>
      <c r="AN40" s="4"/>
      <c r="AO40" s="4"/>
      <c r="AP40" s="4"/>
      <c r="AQ40" s="4"/>
      <c r="AR40" s="4"/>
      <c r="AS40" s="4"/>
      <c r="AT40" s="4"/>
      <c r="AU40" s="4"/>
      <c r="AV40" s="4"/>
      <c r="AW40" s="4"/>
      <c r="AX40" s="4"/>
      <c r="AY40" s="4"/>
    </row>
    <row r="41" spans="1:51" ht="15" x14ac:dyDescent="0.25">
      <c r="A41" s="67">
        <v>45108</v>
      </c>
      <c r="B41" s="4"/>
      <c r="C41" s="4"/>
      <c r="D41" s="4">
        <v>29.01</v>
      </c>
      <c r="E41">
        <v>39.450000000000003</v>
      </c>
      <c r="F41">
        <v>43.485999999999997</v>
      </c>
      <c r="G41">
        <v>61.631999999999998</v>
      </c>
      <c r="H41">
        <v>38.116999999999997</v>
      </c>
      <c r="I41">
        <v>29.024000000000001</v>
      </c>
      <c r="J41">
        <v>19.806999999999999</v>
      </c>
      <c r="K41">
        <v>33.021000000000001</v>
      </c>
      <c r="L41">
        <v>35.680999999999997</v>
      </c>
      <c r="M41">
        <v>24.074000000000002</v>
      </c>
      <c r="N41">
        <v>40.213999999999999</v>
      </c>
      <c r="O41">
        <v>19.419</v>
      </c>
      <c r="P41">
        <v>82.707999999999998</v>
      </c>
      <c r="Q41">
        <v>12.114000000000001</v>
      </c>
      <c r="R41">
        <v>35.732999999999997</v>
      </c>
      <c r="S41">
        <v>28.103999999999999</v>
      </c>
      <c r="T41">
        <v>62.985999999999997</v>
      </c>
      <c r="U41">
        <v>11.55</v>
      </c>
      <c r="V41">
        <v>18.606000000000002</v>
      </c>
      <c r="W41">
        <v>4.8499999999999996</v>
      </c>
      <c r="X41">
        <v>13.315</v>
      </c>
      <c r="Y41">
        <v>16.687999999999999</v>
      </c>
      <c r="Z41">
        <v>45.493000000000002</v>
      </c>
      <c r="AA41">
        <v>16.806000000000001</v>
      </c>
      <c r="AB41">
        <v>19.59</v>
      </c>
      <c r="AC41">
        <v>32.353999999999999</v>
      </c>
      <c r="AD41">
        <v>16.597999999999999</v>
      </c>
      <c r="AE41" s="4">
        <v>17.748000000000001</v>
      </c>
      <c r="AF41">
        <v>28.204000000000001</v>
      </c>
      <c r="AG41">
        <v>12.807</v>
      </c>
      <c r="AH41">
        <v>10.378</v>
      </c>
      <c r="AI41" s="4">
        <v>20.507000000000001</v>
      </c>
      <c r="AJ41" s="4">
        <v>29.954999999999998</v>
      </c>
      <c r="AK41" s="4">
        <v>25.672999999999998</v>
      </c>
      <c r="AL41" s="4">
        <v>40.872999999999998</v>
      </c>
      <c r="AM41" s="4">
        <v>72.558999999999997</v>
      </c>
      <c r="AN41" s="4"/>
      <c r="AO41" s="4"/>
      <c r="AP41" s="4"/>
      <c r="AQ41" s="4"/>
      <c r="AR41" s="4"/>
      <c r="AS41" s="4"/>
      <c r="AT41" s="4"/>
      <c r="AU41" s="4"/>
      <c r="AV41" s="4"/>
      <c r="AW41" s="4"/>
      <c r="AX41" s="4"/>
      <c r="AY41" s="4"/>
    </row>
    <row r="42" spans="1:51" ht="15" x14ac:dyDescent="0.25">
      <c r="A42" s="67">
        <v>45139</v>
      </c>
      <c r="B42" s="4"/>
      <c r="C42" s="4"/>
      <c r="D42" s="4">
        <v>19.8</v>
      </c>
      <c r="E42">
        <v>28.396999999999998</v>
      </c>
      <c r="F42">
        <v>17.507000000000001</v>
      </c>
      <c r="G42">
        <v>24.222999999999999</v>
      </c>
      <c r="H42">
        <v>20.870999999999999</v>
      </c>
      <c r="I42">
        <v>32.83</v>
      </c>
      <c r="J42">
        <v>18.312000000000001</v>
      </c>
      <c r="K42">
        <v>23.34</v>
      </c>
      <c r="L42">
        <v>18.521999999999998</v>
      </c>
      <c r="M42">
        <v>19.045000000000002</v>
      </c>
      <c r="N42">
        <v>19.113</v>
      </c>
      <c r="O42">
        <v>13.503</v>
      </c>
      <c r="P42">
        <v>27.414000000000001</v>
      </c>
      <c r="Q42">
        <v>9.234</v>
      </c>
      <c r="R42">
        <v>27.786999999999999</v>
      </c>
      <c r="S42">
        <v>15.507</v>
      </c>
      <c r="T42">
        <v>51.207999999999998</v>
      </c>
      <c r="U42">
        <v>9.8879999999999999</v>
      </c>
      <c r="V42">
        <v>23.667999999999999</v>
      </c>
      <c r="W42">
        <v>3.786</v>
      </c>
      <c r="X42">
        <v>10.183999999999999</v>
      </c>
      <c r="Y42">
        <v>10.194000000000001</v>
      </c>
      <c r="Z42">
        <v>22.907</v>
      </c>
      <c r="AA42">
        <v>13.568</v>
      </c>
      <c r="AB42">
        <v>26.716999999999999</v>
      </c>
      <c r="AC42">
        <v>15.411</v>
      </c>
      <c r="AD42">
        <v>9.7629999999999999</v>
      </c>
      <c r="AE42" s="4">
        <v>14.439</v>
      </c>
      <c r="AF42">
        <v>13.465</v>
      </c>
      <c r="AG42">
        <v>7.89</v>
      </c>
      <c r="AH42">
        <v>10.377000000000001</v>
      </c>
      <c r="AI42" s="4">
        <v>15.367000000000001</v>
      </c>
      <c r="AJ42" s="4">
        <v>13.398999999999999</v>
      </c>
      <c r="AK42" s="4">
        <v>15.976000000000001</v>
      </c>
      <c r="AL42" s="4">
        <v>31.876999999999999</v>
      </c>
      <c r="AM42" s="4">
        <v>26.69</v>
      </c>
      <c r="AN42" s="4"/>
      <c r="AO42" s="4"/>
      <c r="AP42" s="4"/>
      <c r="AQ42" s="4"/>
      <c r="AR42" s="4"/>
      <c r="AS42" s="4"/>
      <c r="AT42" s="4"/>
      <c r="AU42" s="4"/>
      <c r="AV42" s="4"/>
      <c r="AW42" s="4"/>
      <c r="AX42" s="4"/>
      <c r="AY42" s="4"/>
    </row>
    <row r="43" spans="1:51" ht="15" x14ac:dyDescent="0.25">
      <c r="A43" s="67">
        <v>45170</v>
      </c>
      <c r="B43" s="4"/>
      <c r="C43" s="4"/>
      <c r="D43" s="4">
        <v>17.47</v>
      </c>
      <c r="E43">
        <v>20.824000000000002</v>
      </c>
      <c r="F43">
        <v>19.305</v>
      </c>
      <c r="G43">
        <v>24.559000000000001</v>
      </c>
      <c r="H43">
        <v>12.907</v>
      </c>
      <c r="I43">
        <v>23.041</v>
      </c>
      <c r="J43">
        <v>10.081</v>
      </c>
      <c r="K43">
        <v>17.587</v>
      </c>
      <c r="L43">
        <v>32.963999999999999</v>
      </c>
      <c r="M43">
        <v>15.605</v>
      </c>
      <c r="N43">
        <v>18.542000000000002</v>
      </c>
      <c r="O43">
        <v>14.994</v>
      </c>
      <c r="P43">
        <v>16.527000000000001</v>
      </c>
      <c r="Q43">
        <v>8.9570000000000007</v>
      </c>
      <c r="R43">
        <v>33.151000000000003</v>
      </c>
      <c r="S43">
        <v>12.946</v>
      </c>
      <c r="T43">
        <v>33.308</v>
      </c>
      <c r="U43">
        <v>8.1</v>
      </c>
      <c r="V43">
        <v>11.349</v>
      </c>
      <c r="W43">
        <v>7.5330000000000004</v>
      </c>
      <c r="X43">
        <v>14.733000000000001</v>
      </c>
      <c r="Y43">
        <v>13.999000000000001</v>
      </c>
      <c r="Z43">
        <v>16.274999999999999</v>
      </c>
      <c r="AA43">
        <v>12.852</v>
      </c>
      <c r="AB43">
        <v>16.994</v>
      </c>
      <c r="AC43">
        <v>15.428000000000001</v>
      </c>
      <c r="AD43">
        <v>8.8390000000000004</v>
      </c>
      <c r="AE43" s="4">
        <v>10.050000000000001</v>
      </c>
      <c r="AF43">
        <v>10.192</v>
      </c>
      <c r="AG43">
        <v>6.1859999999999999</v>
      </c>
      <c r="AH43">
        <v>23.94</v>
      </c>
      <c r="AI43" s="4">
        <v>12.997999999999999</v>
      </c>
      <c r="AJ43" s="4">
        <v>10.648</v>
      </c>
      <c r="AK43" s="4">
        <v>8.6159999999999997</v>
      </c>
      <c r="AL43" s="4">
        <v>32.606999999999999</v>
      </c>
      <c r="AM43" s="4">
        <v>12.904999999999999</v>
      </c>
      <c r="AN43" s="4"/>
      <c r="AO43" s="4"/>
      <c r="AP43" s="4"/>
      <c r="AQ43" s="4"/>
      <c r="AR43" s="4"/>
      <c r="AS43" s="4"/>
      <c r="AT43" s="4"/>
      <c r="AU43" s="4"/>
      <c r="AV43" s="4"/>
      <c r="AW43" s="4"/>
      <c r="AX43" s="4"/>
      <c r="AY43" s="4"/>
    </row>
    <row r="44" spans="1:51" ht="15" x14ac:dyDescent="0.25">
      <c r="A44" s="67">
        <v>45200</v>
      </c>
      <c r="B44" s="4"/>
      <c r="C44" s="4"/>
      <c r="D44" s="4">
        <v>14.17</v>
      </c>
      <c r="E44">
        <v>15.362</v>
      </c>
      <c r="F44">
        <v>21.91</v>
      </c>
      <c r="G44">
        <v>25.978999999999999</v>
      </c>
      <c r="H44">
        <v>10.686</v>
      </c>
      <c r="I44">
        <v>17.32</v>
      </c>
      <c r="J44">
        <v>11.535</v>
      </c>
      <c r="K44">
        <v>18.949000000000002</v>
      </c>
      <c r="L44">
        <v>12.904</v>
      </c>
      <c r="M44">
        <v>9.4109999999999996</v>
      </c>
      <c r="N44">
        <v>11.464</v>
      </c>
      <c r="O44">
        <v>9.6539999999999999</v>
      </c>
      <c r="P44">
        <v>12.226000000000001</v>
      </c>
      <c r="Q44">
        <v>9.7539999999999996</v>
      </c>
      <c r="R44">
        <v>23.843</v>
      </c>
      <c r="S44">
        <v>9.8529999999999998</v>
      </c>
      <c r="T44">
        <v>13.773999999999999</v>
      </c>
      <c r="U44">
        <v>7.87</v>
      </c>
      <c r="V44">
        <v>8.44</v>
      </c>
      <c r="W44">
        <v>5.6340000000000003</v>
      </c>
      <c r="X44">
        <v>9.0350000000000001</v>
      </c>
      <c r="Y44">
        <v>13.577</v>
      </c>
      <c r="Z44">
        <v>23.934000000000001</v>
      </c>
      <c r="AA44">
        <v>37.176000000000002</v>
      </c>
      <c r="AB44">
        <v>13.551</v>
      </c>
      <c r="AC44">
        <v>10.773999999999999</v>
      </c>
      <c r="AD44">
        <v>8.3719999999999999</v>
      </c>
      <c r="AE44" s="4">
        <v>11.287000000000001</v>
      </c>
      <c r="AF44">
        <v>12.311999999999999</v>
      </c>
      <c r="AG44">
        <v>5.3650000000000002</v>
      </c>
      <c r="AH44">
        <v>14.494999999999999</v>
      </c>
      <c r="AI44" s="4">
        <v>21.754000000000001</v>
      </c>
      <c r="AJ44" s="4">
        <v>7.5810000000000004</v>
      </c>
      <c r="AK44" s="4">
        <v>16.425999999999998</v>
      </c>
      <c r="AL44" s="4">
        <v>19.457999999999998</v>
      </c>
      <c r="AM44" s="4">
        <v>17.888999999999999</v>
      </c>
      <c r="AN44" s="4"/>
      <c r="AO44" s="4"/>
      <c r="AP44" s="4"/>
      <c r="AQ44" s="4"/>
      <c r="AR44" s="4"/>
      <c r="AS44" s="4"/>
      <c r="AT44" s="4"/>
      <c r="AU44" s="4"/>
      <c r="AV44" s="4"/>
      <c r="AW44" s="4"/>
      <c r="AX44" s="4"/>
      <c r="AY44" s="4"/>
    </row>
    <row r="45" spans="1:51" ht="15" x14ac:dyDescent="0.25">
      <c r="A45" s="67">
        <v>45231</v>
      </c>
      <c r="B45" s="4"/>
      <c r="C45" s="4"/>
      <c r="D45" s="4">
        <v>8.3699999999999992</v>
      </c>
      <c r="E45">
        <v>9.6969999999999992</v>
      </c>
      <c r="F45">
        <v>12.5</v>
      </c>
      <c r="G45">
        <v>15.577999999999999</v>
      </c>
      <c r="H45">
        <v>10.122</v>
      </c>
      <c r="I45">
        <v>10.285</v>
      </c>
      <c r="J45">
        <v>7.0570000000000004</v>
      </c>
      <c r="K45">
        <v>11.872</v>
      </c>
      <c r="L45">
        <v>8.3759999999999994</v>
      </c>
      <c r="M45">
        <v>7.4020000000000001</v>
      </c>
      <c r="N45">
        <v>8.4860000000000007</v>
      </c>
      <c r="O45">
        <v>7.665</v>
      </c>
      <c r="P45">
        <v>8.5299999999999994</v>
      </c>
      <c r="Q45">
        <v>6.0350000000000001</v>
      </c>
      <c r="R45">
        <v>11.455</v>
      </c>
      <c r="S45">
        <v>9.0540000000000003</v>
      </c>
      <c r="T45">
        <v>9.0540000000000003</v>
      </c>
      <c r="U45">
        <v>6.4610000000000003</v>
      </c>
      <c r="V45">
        <v>6.976</v>
      </c>
      <c r="W45">
        <v>3.589</v>
      </c>
      <c r="X45">
        <v>5.92</v>
      </c>
      <c r="Y45">
        <v>9.6170000000000009</v>
      </c>
      <c r="Z45">
        <v>13.244999999999999</v>
      </c>
      <c r="AA45">
        <v>14.606999999999999</v>
      </c>
      <c r="AB45">
        <v>7.7889999999999997</v>
      </c>
      <c r="AC45">
        <v>8.4410000000000007</v>
      </c>
      <c r="AD45">
        <v>6.5190000000000001</v>
      </c>
      <c r="AE45" s="4">
        <v>7.609</v>
      </c>
      <c r="AF45">
        <v>7.9109999999999996</v>
      </c>
      <c r="AG45">
        <v>4.47</v>
      </c>
      <c r="AH45">
        <v>6.9320000000000004</v>
      </c>
      <c r="AI45" s="4">
        <v>10.523</v>
      </c>
      <c r="AJ45" s="4">
        <v>6.69</v>
      </c>
      <c r="AK45" s="4">
        <v>8.3190000000000008</v>
      </c>
      <c r="AL45" s="4">
        <v>10.542999999999999</v>
      </c>
      <c r="AM45" s="4">
        <v>9.2590000000000003</v>
      </c>
      <c r="AN45" s="4"/>
      <c r="AO45" s="4"/>
      <c r="AP45" s="4"/>
      <c r="AQ45" s="4"/>
      <c r="AR45" s="4"/>
      <c r="AS45" s="4"/>
      <c r="AT45" s="4"/>
      <c r="AU45" s="4"/>
      <c r="AV45" s="4"/>
      <c r="AW45" s="4"/>
      <c r="AX45" s="4"/>
      <c r="AY45" s="4"/>
    </row>
    <row r="46" spans="1:51" ht="15" x14ac:dyDescent="0.25">
      <c r="A46" s="67">
        <v>45261</v>
      </c>
      <c r="B46" s="4"/>
      <c r="C46" s="4"/>
      <c r="D46" s="4">
        <v>6.34</v>
      </c>
      <c r="E46">
        <v>7.9459999999999997</v>
      </c>
      <c r="F46">
        <v>8.6959999999999997</v>
      </c>
      <c r="G46">
        <v>10.608000000000001</v>
      </c>
      <c r="H46">
        <v>7.6269999999999998</v>
      </c>
      <c r="I46">
        <v>7.1719999999999997</v>
      </c>
      <c r="J46">
        <v>5.7949999999999999</v>
      </c>
      <c r="K46">
        <v>7.9219999999999997</v>
      </c>
      <c r="L46">
        <v>6.9640000000000004</v>
      </c>
      <c r="M46">
        <v>6.1929999999999996</v>
      </c>
      <c r="N46">
        <v>7.1459999999999999</v>
      </c>
      <c r="O46">
        <v>6.024</v>
      </c>
      <c r="P46">
        <v>7.4509999999999996</v>
      </c>
      <c r="Q46">
        <v>5.0510000000000002</v>
      </c>
      <c r="R46">
        <v>8.4339999999999993</v>
      </c>
      <c r="S46">
        <v>7.37</v>
      </c>
      <c r="T46">
        <v>7.7140000000000004</v>
      </c>
      <c r="U46">
        <v>4.8789999999999996</v>
      </c>
      <c r="V46">
        <v>6.0709999999999997</v>
      </c>
      <c r="W46">
        <v>2.8660000000000001</v>
      </c>
      <c r="X46">
        <v>4.9349999999999996</v>
      </c>
      <c r="Y46">
        <v>6.6749999999999998</v>
      </c>
      <c r="Z46">
        <v>8.593</v>
      </c>
      <c r="AA46">
        <v>8.1259999999999994</v>
      </c>
      <c r="AB46">
        <v>6.5190000000000001</v>
      </c>
      <c r="AC46">
        <v>6.782</v>
      </c>
      <c r="AD46">
        <v>5.2329999999999997</v>
      </c>
      <c r="AE46" s="4">
        <v>5.5170000000000003</v>
      </c>
      <c r="AF46">
        <v>6.3280000000000003</v>
      </c>
      <c r="AG46">
        <v>4.0519999999999996</v>
      </c>
      <c r="AH46">
        <v>5.1390000000000002</v>
      </c>
      <c r="AI46" s="4">
        <v>7.0170000000000003</v>
      </c>
      <c r="AJ46" s="4">
        <v>5.8220000000000001</v>
      </c>
      <c r="AK46" s="4">
        <v>5.6859999999999999</v>
      </c>
      <c r="AL46" s="4">
        <v>7.9279999999999999</v>
      </c>
      <c r="AM46" s="4">
        <v>7.6349999999999998</v>
      </c>
      <c r="AN46" s="4"/>
      <c r="AO46" s="4"/>
      <c r="AP46" s="4"/>
      <c r="AQ46" s="4"/>
      <c r="AR46" s="4"/>
      <c r="AS46" s="4"/>
      <c r="AT46" s="4"/>
      <c r="AU46" s="4"/>
      <c r="AV46" s="4"/>
      <c r="AW46" s="4"/>
      <c r="AX46" s="4"/>
      <c r="AY46" s="4"/>
    </row>
    <row r="47" spans="1:51" ht="15" x14ac:dyDescent="0.25">
      <c r="A47" s="67">
        <v>45292</v>
      </c>
      <c r="B47" s="4"/>
      <c r="C47" s="4"/>
      <c r="D47" s="4">
        <v>5.39</v>
      </c>
      <c r="E47">
        <v>6.8209999999999997</v>
      </c>
      <c r="F47">
        <v>7.1680000000000001</v>
      </c>
      <c r="G47">
        <v>7.6760000000000002</v>
      </c>
      <c r="H47">
        <v>6.21</v>
      </c>
      <c r="I47">
        <v>5.81</v>
      </c>
      <c r="J47">
        <v>4.9039999999999999</v>
      </c>
      <c r="K47">
        <v>5.9969999999999999</v>
      </c>
      <c r="L47">
        <v>5.8609999999999998</v>
      </c>
      <c r="M47">
        <v>5.242</v>
      </c>
      <c r="N47">
        <v>6.1529999999999996</v>
      </c>
      <c r="O47">
        <v>5.1130000000000004</v>
      </c>
      <c r="P47">
        <v>6.4039999999999999</v>
      </c>
      <c r="Q47">
        <v>4.1059999999999999</v>
      </c>
      <c r="R47">
        <v>7.0179999999999998</v>
      </c>
      <c r="S47">
        <v>5.6239999999999997</v>
      </c>
      <c r="T47">
        <v>6.6079999999999997</v>
      </c>
      <c r="U47">
        <v>4.0970000000000004</v>
      </c>
      <c r="V47">
        <v>5.2119999999999997</v>
      </c>
      <c r="W47">
        <v>2.4159999999999999</v>
      </c>
      <c r="X47">
        <v>4.0190000000000001</v>
      </c>
      <c r="Y47">
        <v>6.218</v>
      </c>
      <c r="Z47">
        <v>6.9429999999999996</v>
      </c>
      <c r="AA47">
        <v>6.1589999999999998</v>
      </c>
      <c r="AB47">
        <v>5.2880000000000003</v>
      </c>
      <c r="AC47">
        <v>5.7380000000000004</v>
      </c>
      <c r="AD47">
        <v>4.42</v>
      </c>
      <c r="AE47" s="4">
        <v>4.5720000000000001</v>
      </c>
      <c r="AF47">
        <v>5.3040000000000003</v>
      </c>
      <c r="AG47">
        <v>3.464</v>
      </c>
      <c r="AH47">
        <v>4.2080000000000002</v>
      </c>
      <c r="AI47" s="4">
        <v>5.7030000000000003</v>
      </c>
      <c r="AJ47" s="4">
        <v>5.1580000000000004</v>
      </c>
      <c r="AK47" s="4">
        <v>4.5430000000000001</v>
      </c>
      <c r="AL47" s="4">
        <v>6.5549999999999997</v>
      </c>
      <c r="AM47" s="4">
        <v>6.4870000000000001</v>
      </c>
      <c r="AN47" s="4"/>
      <c r="AO47" s="4"/>
      <c r="AP47" s="4"/>
      <c r="AQ47" s="4"/>
      <c r="AR47" s="4"/>
      <c r="AS47" s="4"/>
      <c r="AT47" s="4"/>
      <c r="AU47" s="4"/>
      <c r="AV47" s="4"/>
      <c r="AW47" s="4"/>
      <c r="AX47" s="4"/>
      <c r="AY47" s="4"/>
    </row>
    <row r="48" spans="1:51" ht="15" x14ac:dyDescent="0.25">
      <c r="A48" s="67">
        <v>45323</v>
      </c>
      <c r="B48" s="4"/>
      <c r="C48" s="4"/>
      <c r="D48" s="4">
        <v>4.74</v>
      </c>
      <c r="E48">
        <v>5.444</v>
      </c>
      <c r="F48">
        <v>6.7370000000000001</v>
      </c>
      <c r="G48">
        <v>8.7639999999999993</v>
      </c>
      <c r="H48">
        <v>5.0369999999999999</v>
      </c>
      <c r="I48">
        <v>4.6929999999999996</v>
      </c>
      <c r="J48">
        <v>3.9740000000000002</v>
      </c>
      <c r="K48">
        <v>4.9880000000000004</v>
      </c>
      <c r="L48">
        <v>4.8730000000000002</v>
      </c>
      <c r="M48">
        <v>4.2350000000000003</v>
      </c>
      <c r="N48">
        <v>5.0430000000000001</v>
      </c>
      <c r="O48">
        <v>4.968</v>
      </c>
      <c r="P48">
        <v>6.3680000000000003</v>
      </c>
      <c r="Q48">
        <v>3.2949999999999999</v>
      </c>
      <c r="R48">
        <v>5.7080000000000002</v>
      </c>
      <c r="S48">
        <v>5.1379999999999999</v>
      </c>
      <c r="T48">
        <v>5.6349999999999998</v>
      </c>
      <c r="U48">
        <v>3.3410000000000002</v>
      </c>
      <c r="V48">
        <v>4.2640000000000002</v>
      </c>
      <c r="W48">
        <v>2.31</v>
      </c>
      <c r="X48">
        <v>3.2989999999999999</v>
      </c>
      <c r="Y48">
        <v>5.4749999999999996</v>
      </c>
      <c r="Z48">
        <v>5.6790000000000003</v>
      </c>
      <c r="AA48">
        <v>5.3</v>
      </c>
      <c r="AB48">
        <v>4.2229999999999999</v>
      </c>
      <c r="AC48">
        <v>4.9260000000000002</v>
      </c>
      <c r="AD48">
        <v>3.5619999999999998</v>
      </c>
      <c r="AE48" s="4">
        <v>3.74</v>
      </c>
      <c r="AF48">
        <v>4.173</v>
      </c>
      <c r="AG48">
        <v>2.9750000000000001</v>
      </c>
      <c r="AH48">
        <v>3.8769999999999998</v>
      </c>
      <c r="AI48" s="4">
        <v>5.9530000000000003</v>
      </c>
      <c r="AJ48" s="4">
        <v>4.2220000000000004</v>
      </c>
      <c r="AK48" s="4">
        <v>3.6240000000000001</v>
      </c>
      <c r="AL48" s="4">
        <v>5.3179999999999996</v>
      </c>
      <c r="AM48" s="4">
        <v>5.2960000000000003</v>
      </c>
      <c r="AN48" s="4"/>
      <c r="AO48" s="4"/>
      <c r="AP48" s="4"/>
      <c r="AQ48" s="4"/>
      <c r="AR48" s="4"/>
      <c r="AS48" s="4"/>
      <c r="AT48" s="4"/>
      <c r="AU48" s="4"/>
      <c r="AV48" s="4"/>
      <c r="AW48" s="4"/>
      <c r="AX48" s="4"/>
      <c r="AY48" s="4"/>
    </row>
    <row r="49" spans="1:1005" ht="15" x14ac:dyDescent="0.25">
      <c r="A49" s="67">
        <v>45352</v>
      </c>
      <c r="B49" s="4"/>
      <c r="C49" s="4"/>
      <c r="D49" s="4">
        <v>8.6</v>
      </c>
      <c r="E49">
        <v>14.439</v>
      </c>
      <c r="F49">
        <v>15.254</v>
      </c>
      <c r="G49">
        <v>12.289</v>
      </c>
      <c r="H49">
        <v>6.2030000000000003</v>
      </c>
      <c r="I49">
        <v>11.61</v>
      </c>
      <c r="J49">
        <v>5.734</v>
      </c>
      <c r="K49">
        <v>5.1790000000000003</v>
      </c>
      <c r="L49">
        <v>6.3979999999999997</v>
      </c>
      <c r="M49">
        <v>6.8079999999999998</v>
      </c>
      <c r="N49">
        <v>7.7149999999999999</v>
      </c>
      <c r="O49">
        <v>13.678000000000001</v>
      </c>
      <c r="P49">
        <v>6.992</v>
      </c>
      <c r="Q49">
        <v>13.334</v>
      </c>
      <c r="R49">
        <v>8.2490000000000006</v>
      </c>
      <c r="S49">
        <v>7.4539999999999997</v>
      </c>
      <c r="T49">
        <v>6.6719999999999997</v>
      </c>
      <c r="U49">
        <v>6.0309999999999997</v>
      </c>
      <c r="V49">
        <v>4.7759999999999998</v>
      </c>
      <c r="W49">
        <v>3.879</v>
      </c>
      <c r="X49">
        <v>11.032999999999999</v>
      </c>
      <c r="Y49">
        <v>11.167999999999999</v>
      </c>
      <c r="Z49">
        <v>6.7130000000000001</v>
      </c>
      <c r="AA49">
        <v>17.437000000000001</v>
      </c>
      <c r="AB49">
        <v>5.1660000000000004</v>
      </c>
      <c r="AC49">
        <v>7.57</v>
      </c>
      <c r="AD49">
        <v>3.827</v>
      </c>
      <c r="AE49" s="4">
        <v>5.742</v>
      </c>
      <c r="AF49">
        <v>8.0830000000000002</v>
      </c>
      <c r="AG49">
        <v>4.0110000000000001</v>
      </c>
      <c r="AH49">
        <v>8.7319999999999993</v>
      </c>
      <c r="AI49" s="4">
        <v>11.444000000000001</v>
      </c>
      <c r="AJ49" s="4">
        <v>4.944</v>
      </c>
      <c r="AK49" s="4">
        <v>4.2009999999999996</v>
      </c>
      <c r="AL49" s="4">
        <v>7.0309999999999997</v>
      </c>
      <c r="AM49" s="4">
        <v>6.3970000000000002</v>
      </c>
      <c r="AN49" s="4"/>
      <c r="AO49" s="4"/>
      <c r="AP49" s="4"/>
      <c r="AQ49" s="4"/>
      <c r="AR49" s="4"/>
      <c r="AS49" s="4"/>
      <c r="AT49" s="4"/>
      <c r="AU49" s="4"/>
      <c r="AV49" s="4"/>
      <c r="AW49" s="4"/>
      <c r="AX49" s="4"/>
      <c r="AY49" s="4"/>
    </row>
    <row r="50" spans="1:1005" ht="15" x14ac:dyDescent="0.25">
      <c r="A50" s="67">
        <v>45383</v>
      </c>
      <c r="B50" s="4"/>
      <c r="C50" s="4"/>
      <c r="D50" s="4">
        <v>23.32</v>
      </c>
      <c r="E50">
        <v>36.69</v>
      </c>
      <c r="F50">
        <v>37.51</v>
      </c>
      <c r="G50">
        <v>37.917000000000002</v>
      </c>
      <c r="H50">
        <v>15.22</v>
      </c>
      <c r="I50">
        <v>42.829000000000001</v>
      </c>
      <c r="J50">
        <v>17.193999999999999</v>
      </c>
      <c r="K50">
        <v>16.983000000000001</v>
      </c>
      <c r="L50">
        <v>33.396000000000001</v>
      </c>
      <c r="M50">
        <v>27.536999999999999</v>
      </c>
      <c r="N50">
        <v>23.510999999999999</v>
      </c>
      <c r="O50">
        <v>21.641999999999999</v>
      </c>
      <c r="P50">
        <v>11.673999999999999</v>
      </c>
      <c r="Q50">
        <v>25.550999999999998</v>
      </c>
      <c r="R50">
        <v>19.512</v>
      </c>
      <c r="S50">
        <v>12.06</v>
      </c>
      <c r="T50">
        <v>23.045999999999999</v>
      </c>
      <c r="U50">
        <v>24.631</v>
      </c>
      <c r="V50">
        <v>8.9309999999999992</v>
      </c>
      <c r="W50">
        <v>8.6219999999999999</v>
      </c>
      <c r="X50">
        <v>37.741</v>
      </c>
      <c r="Y50">
        <v>33.914000000000001</v>
      </c>
      <c r="Z50">
        <v>22.937999999999999</v>
      </c>
      <c r="AA50">
        <v>25.279</v>
      </c>
      <c r="AB50">
        <v>20.864000000000001</v>
      </c>
      <c r="AC50">
        <v>14.154999999999999</v>
      </c>
      <c r="AD50">
        <v>12.724</v>
      </c>
      <c r="AE50" s="4">
        <v>15.356999999999999</v>
      </c>
      <c r="AF50">
        <v>25.797999999999998</v>
      </c>
      <c r="AG50">
        <v>7.5069999999999997</v>
      </c>
      <c r="AH50">
        <v>19.184999999999999</v>
      </c>
      <c r="AI50" s="4">
        <v>15.055999999999999</v>
      </c>
      <c r="AJ50" s="4">
        <v>12.994</v>
      </c>
      <c r="AK50" s="4">
        <v>9.3420000000000005</v>
      </c>
      <c r="AL50" s="4">
        <v>14.597</v>
      </c>
      <c r="AM50" s="4">
        <v>17.506</v>
      </c>
      <c r="AN50" s="4"/>
      <c r="AO50" s="4"/>
      <c r="AP50" s="4"/>
      <c r="AQ50" s="4"/>
      <c r="AR50" s="4"/>
      <c r="AS50" s="4"/>
      <c r="AT50" s="4"/>
      <c r="AU50" s="4"/>
      <c r="AV50" s="4"/>
      <c r="AW50" s="4"/>
      <c r="AX50" s="4"/>
      <c r="AY50" s="4"/>
    </row>
    <row r="51" spans="1:1005" ht="15" x14ac:dyDescent="0.25">
      <c r="A51" s="67">
        <v>45413</v>
      </c>
      <c r="B51" s="4"/>
      <c r="C51" s="4"/>
      <c r="D51" s="4">
        <v>71.430000000000007</v>
      </c>
      <c r="E51">
        <v>102.355</v>
      </c>
      <c r="F51">
        <v>83.245000000000005</v>
      </c>
      <c r="G51">
        <v>104.306</v>
      </c>
      <c r="H51">
        <v>43.527000000000001</v>
      </c>
      <c r="I51">
        <v>69.686000000000007</v>
      </c>
      <c r="J51">
        <v>56.62</v>
      </c>
      <c r="K51">
        <v>57.509</v>
      </c>
      <c r="L51">
        <v>84.626999999999995</v>
      </c>
      <c r="M51">
        <v>90.988</v>
      </c>
      <c r="N51">
        <v>75.067999999999998</v>
      </c>
      <c r="O51">
        <v>59.21</v>
      </c>
      <c r="P51">
        <v>57.395000000000003</v>
      </c>
      <c r="Q51">
        <v>94.528000000000006</v>
      </c>
      <c r="R51">
        <v>69.808999999999997</v>
      </c>
      <c r="S51">
        <v>61.566000000000003</v>
      </c>
      <c r="T51">
        <v>58.753999999999998</v>
      </c>
      <c r="U51">
        <v>111.896</v>
      </c>
      <c r="V51">
        <v>17.315000000000001</v>
      </c>
      <c r="W51">
        <v>44.91</v>
      </c>
      <c r="X51">
        <v>89.405000000000001</v>
      </c>
      <c r="Y51">
        <v>108.815</v>
      </c>
      <c r="Z51">
        <v>57.052999999999997</v>
      </c>
      <c r="AA51">
        <v>76.911000000000001</v>
      </c>
      <c r="AB51">
        <v>80.331000000000003</v>
      </c>
      <c r="AC51">
        <v>89.652000000000001</v>
      </c>
      <c r="AD51">
        <v>36.475000000000001</v>
      </c>
      <c r="AE51" s="4">
        <v>46.685000000000002</v>
      </c>
      <c r="AF51">
        <v>55.511000000000003</v>
      </c>
      <c r="AG51">
        <v>21.013999999999999</v>
      </c>
      <c r="AH51">
        <v>56.171999999999997</v>
      </c>
      <c r="AI51" s="4">
        <v>46.32</v>
      </c>
      <c r="AJ51" s="4">
        <v>41.619</v>
      </c>
      <c r="AK51" s="4">
        <v>55.304000000000002</v>
      </c>
      <c r="AL51" s="4">
        <v>58.249000000000002</v>
      </c>
      <c r="AM51" s="4">
        <v>92.441999999999993</v>
      </c>
      <c r="AN51" s="4"/>
      <c r="AO51" s="4"/>
      <c r="AP51" s="4"/>
      <c r="AQ51" s="4"/>
      <c r="AR51" s="4"/>
      <c r="AS51" s="4"/>
      <c r="AT51" s="4"/>
      <c r="AU51" s="4"/>
      <c r="AV51" s="4"/>
      <c r="AW51" s="4"/>
      <c r="AX51" s="4"/>
      <c r="AY51" s="4"/>
    </row>
    <row r="52" spans="1:1005" ht="15" x14ac:dyDescent="0.25">
      <c r="A52" s="67">
        <v>45444</v>
      </c>
      <c r="B52" s="4"/>
      <c r="C52" s="4"/>
      <c r="D52" s="4">
        <v>70.349999999999994</v>
      </c>
      <c r="E52">
        <v>154.04599999999999</v>
      </c>
      <c r="F52">
        <v>131.05500000000001</v>
      </c>
      <c r="G52">
        <v>125.495</v>
      </c>
      <c r="H52">
        <v>78.397000000000006</v>
      </c>
      <c r="I52">
        <v>53.264000000000003</v>
      </c>
      <c r="J52">
        <v>67.731999999999999</v>
      </c>
      <c r="K52">
        <v>94.245999999999995</v>
      </c>
      <c r="L52">
        <v>54.523000000000003</v>
      </c>
      <c r="M52">
        <v>122.223</v>
      </c>
      <c r="N52">
        <v>65.260999999999996</v>
      </c>
      <c r="O52">
        <v>132.03</v>
      </c>
      <c r="P52">
        <v>28.702000000000002</v>
      </c>
      <c r="Q52">
        <v>137.34800000000001</v>
      </c>
      <c r="R52">
        <v>61.122999999999998</v>
      </c>
      <c r="S52">
        <v>111.767</v>
      </c>
      <c r="T52">
        <v>29.846</v>
      </c>
      <c r="U52">
        <v>60.151000000000003</v>
      </c>
      <c r="V52">
        <v>9.1229999999999993</v>
      </c>
      <c r="W52">
        <v>40.668999999999997</v>
      </c>
      <c r="X52">
        <v>47.759</v>
      </c>
      <c r="Y52">
        <v>128.798</v>
      </c>
      <c r="Z52">
        <v>30.295999999999999</v>
      </c>
      <c r="AA52">
        <v>50.76</v>
      </c>
      <c r="AB52">
        <v>103.83799999999999</v>
      </c>
      <c r="AC52">
        <v>48.072000000000003</v>
      </c>
      <c r="AD52">
        <v>61.322000000000003</v>
      </c>
      <c r="AE52" s="4">
        <v>92.421000000000006</v>
      </c>
      <c r="AF52">
        <v>29.452999999999999</v>
      </c>
      <c r="AG52">
        <v>28.992000000000001</v>
      </c>
      <c r="AH52">
        <v>72.959000000000003</v>
      </c>
      <c r="AI52" s="4">
        <v>88.12</v>
      </c>
      <c r="AJ52" s="4">
        <v>48.762999999999998</v>
      </c>
      <c r="AK52" s="4">
        <v>90.403000000000006</v>
      </c>
      <c r="AL52" s="4">
        <v>129.28800000000001</v>
      </c>
      <c r="AM52" s="4">
        <v>112.038</v>
      </c>
      <c r="AN52" s="4"/>
      <c r="AO52" s="4"/>
      <c r="AP52" s="4"/>
      <c r="AQ52" s="4"/>
      <c r="AR52" s="4"/>
      <c r="AS52" s="4"/>
      <c r="AT52" s="4"/>
      <c r="AU52" s="4"/>
      <c r="AV52" s="4"/>
      <c r="AW52" s="4"/>
      <c r="AX52" s="4"/>
      <c r="AY52" s="4"/>
    </row>
    <row r="53" spans="1:1005" ht="15" x14ac:dyDescent="0.25">
      <c r="A53" s="67">
        <v>45474</v>
      </c>
      <c r="B53" s="4"/>
      <c r="C53" s="4"/>
      <c r="D53" s="4">
        <v>29.01</v>
      </c>
      <c r="E53">
        <v>42.093000000000004</v>
      </c>
      <c r="F53">
        <v>59.369</v>
      </c>
      <c r="G53">
        <v>38.125999999999998</v>
      </c>
      <c r="H53">
        <v>27.486999999999998</v>
      </c>
      <c r="I53">
        <v>19.760999999999999</v>
      </c>
      <c r="J53">
        <v>32.661999999999999</v>
      </c>
      <c r="K53">
        <v>35.758000000000003</v>
      </c>
      <c r="L53">
        <v>23.846</v>
      </c>
      <c r="M53">
        <v>38.067999999999998</v>
      </c>
      <c r="N53">
        <v>19.016999999999999</v>
      </c>
      <c r="O53">
        <v>82.721999999999994</v>
      </c>
      <c r="P53">
        <v>11.675000000000001</v>
      </c>
      <c r="Q53">
        <v>35.356000000000002</v>
      </c>
      <c r="R53">
        <v>27.513999999999999</v>
      </c>
      <c r="S53">
        <v>63.015999999999998</v>
      </c>
      <c r="T53">
        <v>11.417999999999999</v>
      </c>
      <c r="U53">
        <v>18.292999999999999</v>
      </c>
      <c r="V53">
        <v>4.84</v>
      </c>
      <c r="W53">
        <v>13.335000000000001</v>
      </c>
      <c r="X53">
        <v>16.399999999999999</v>
      </c>
      <c r="Y53">
        <v>43.448999999999998</v>
      </c>
      <c r="Z53">
        <v>16.742000000000001</v>
      </c>
      <c r="AA53">
        <v>19.611000000000001</v>
      </c>
      <c r="AB53">
        <v>31.585000000000001</v>
      </c>
      <c r="AC53">
        <v>16.303000000000001</v>
      </c>
      <c r="AD53">
        <v>17.364999999999998</v>
      </c>
      <c r="AE53" s="4">
        <v>28.227</v>
      </c>
      <c r="AF53">
        <v>12.702</v>
      </c>
      <c r="AG53">
        <v>10.247</v>
      </c>
      <c r="AH53">
        <v>20.265999999999998</v>
      </c>
      <c r="AI53" s="4">
        <v>29.963999999999999</v>
      </c>
      <c r="AJ53" s="4">
        <v>25.68</v>
      </c>
      <c r="AK53" s="4">
        <v>39.073</v>
      </c>
      <c r="AL53" s="4">
        <v>69.616</v>
      </c>
      <c r="AM53" s="4">
        <v>39.460999999999999</v>
      </c>
      <c r="AN53" s="4"/>
      <c r="AO53" s="4"/>
      <c r="AP53" s="4"/>
      <c r="AQ53" s="4"/>
      <c r="AR53" s="4"/>
      <c r="AS53" s="4"/>
      <c r="AT53" s="4"/>
      <c r="AU53" s="4"/>
      <c r="AV53" s="4"/>
      <c r="AW53" s="4"/>
      <c r="AX53" s="4"/>
      <c r="AY53" s="4"/>
    </row>
    <row r="54" spans="1:1005" ht="15" x14ac:dyDescent="0.25">
      <c r="A54" s="67">
        <v>45505</v>
      </c>
      <c r="B54" s="4"/>
      <c r="C54" s="4"/>
      <c r="D54" s="4">
        <v>19.8</v>
      </c>
      <c r="E54">
        <v>17.077999999999999</v>
      </c>
      <c r="F54">
        <v>23.95</v>
      </c>
      <c r="G54">
        <v>20.875</v>
      </c>
      <c r="H54">
        <v>33.335999999999999</v>
      </c>
      <c r="I54">
        <v>17.951000000000001</v>
      </c>
      <c r="J54">
        <v>23.376999999999999</v>
      </c>
      <c r="K54">
        <v>18.544</v>
      </c>
      <c r="L54">
        <v>19.167000000000002</v>
      </c>
      <c r="M54">
        <v>19.795999999999999</v>
      </c>
      <c r="N54">
        <v>13.452</v>
      </c>
      <c r="O54">
        <v>27.417000000000002</v>
      </c>
      <c r="P54">
        <v>9.2810000000000006</v>
      </c>
      <c r="Q54">
        <v>26.757999999999999</v>
      </c>
      <c r="R54">
        <v>15.321999999999999</v>
      </c>
      <c r="S54">
        <v>51.222000000000001</v>
      </c>
      <c r="T54">
        <v>10.089</v>
      </c>
      <c r="U54">
        <v>23.74</v>
      </c>
      <c r="V54">
        <v>3.7810000000000001</v>
      </c>
      <c r="W54">
        <v>10.199</v>
      </c>
      <c r="X54">
        <v>10.144</v>
      </c>
      <c r="Y54">
        <v>22.756</v>
      </c>
      <c r="Z54">
        <v>13.571999999999999</v>
      </c>
      <c r="AA54">
        <v>26.734999999999999</v>
      </c>
      <c r="AB54">
        <v>15.144</v>
      </c>
      <c r="AC54">
        <v>9.7080000000000002</v>
      </c>
      <c r="AD54">
        <v>14.343999999999999</v>
      </c>
      <c r="AE54" s="4">
        <v>13.48</v>
      </c>
      <c r="AF54">
        <v>7.8440000000000003</v>
      </c>
      <c r="AG54">
        <v>10.343</v>
      </c>
      <c r="AH54">
        <v>15.055</v>
      </c>
      <c r="AI54" s="4">
        <v>13.406000000000001</v>
      </c>
      <c r="AJ54" s="4">
        <v>15.692</v>
      </c>
      <c r="AK54" s="4">
        <v>32.021000000000001</v>
      </c>
      <c r="AL54" s="4">
        <v>26.125</v>
      </c>
      <c r="AM54" s="4">
        <v>28.404</v>
      </c>
      <c r="AN54" s="4"/>
      <c r="AO54" s="4"/>
      <c r="AP54" s="4"/>
      <c r="AQ54" s="4"/>
      <c r="AR54" s="4"/>
      <c r="AS54" s="4"/>
      <c r="AT54" s="4"/>
      <c r="AU54" s="4"/>
      <c r="AV54" s="4"/>
      <c r="AW54" s="4"/>
      <c r="AX54" s="4"/>
      <c r="AY54" s="4"/>
    </row>
    <row r="55" spans="1:1005" ht="15" x14ac:dyDescent="0.25">
      <c r="A55" s="67">
        <v>45536</v>
      </c>
      <c r="B55" s="4"/>
      <c r="C55" s="4"/>
      <c r="D55" s="4">
        <v>17.47</v>
      </c>
      <c r="E55">
        <v>19.576000000000001</v>
      </c>
      <c r="F55">
        <v>24.370999999999999</v>
      </c>
      <c r="G55">
        <v>12.909000000000001</v>
      </c>
      <c r="H55">
        <v>22.614999999999998</v>
      </c>
      <c r="I55">
        <v>10.103999999999999</v>
      </c>
      <c r="J55">
        <v>17.866</v>
      </c>
      <c r="K55">
        <v>32.984000000000002</v>
      </c>
      <c r="L55">
        <v>15.249000000000001</v>
      </c>
      <c r="M55">
        <v>17.643000000000001</v>
      </c>
      <c r="N55">
        <v>14.983000000000001</v>
      </c>
      <c r="O55">
        <v>16.53</v>
      </c>
      <c r="P55">
        <v>8.9350000000000005</v>
      </c>
      <c r="Q55">
        <v>33.604999999999997</v>
      </c>
      <c r="R55">
        <v>12.789</v>
      </c>
      <c r="S55">
        <v>33.316000000000003</v>
      </c>
      <c r="T55">
        <v>7.8680000000000003</v>
      </c>
      <c r="U55">
        <v>11.173999999999999</v>
      </c>
      <c r="V55">
        <v>7.617</v>
      </c>
      <c r="W55">
        <v>14.747</v>
      </c>
      <c r="X55">
        <v>14.23</v>
      </c>
      <c r="Y55">
        <v>17.018999999999998</v>
      </c>
      <c r="Z55">
        <v>12.917999999999999</v>
      </c>
      <c r="AA55">
        <v>17.004999999999999</v>
      </c>
      <c r="AB55">
        <v>15.384</v>
      </c>
      <c r="AC55">
        <v>8.8089999999999993</v>
      </c>
      <c r="AD55">
        <v>10.042</v>
      </c>
      <c r="AE55" s="4">
        <v>10.204000000000001</v>
      </c>
      <c r="AF55">
        <v>6.165</v>
      </c>
      <c r="AG55">
        <v>24.274999999999999</v>
      </c>
      <c r="AH55">
        <v>14.704000000000001</v>
      </c>
      <c r="AI55" s="4">
        <v>10.654999999999999</v>
      </c>
      <c r="AJ55" s="4">
        <v>8.5020000000000007</v>
      </c>
      <c r="AK55" s="4">
        <v>32.344000000000001</v>
      </c>
      <c r="AL55" s="4">
        <v>12.728</v>
      </c>
      <c r="AM55" s="4">
        <v>20.829000000000001</v>
      </c>
      <c r="AN55" s="4"/>
      <c r="AO55" s="4"/>
      <c r="AP55" s="4"/>
      <c r="AQ55" s="4"/>
      <c r="AR55" s="4"/>
      <c r="AS55" s="4"/>
      <c r="AT55" s="4"/>
      <c r="AU55" s="4"/>
      <c r="AV55" s="4"/>
      <c r="AW55" s="4"/>
      <c r="AX55" s="4"/>
      <c r="AY55" s="4"/>
    </row>
    <row r="56" spans="1:1005" ht="15" x14ac:dyDescent="0.25">
      <c r="A56" s="67">
        <v>45566</v>
      </c>
      <c r="B56" s="4"/>
      <c r="C56" s="4"/>
      <c r="D56" s="4">
        <v>14.17</v>
      </c>
      <c r="E56">
        <v>21.888999999999999</v>
      </c>
      <c r="F56">
        <v>25.795999999999999</v>
      </c>
      <c r="G56">
        <v>10.689</v>
      </c>
      <c r="H56">
        <v>17.122</v>
      </c>
      <c r="I56">
        <v>11.435</v>
      </c>
      <c r="J56">
        <v>18.66</v>
      </c>
      <c r="K56">
        <v>12.914</v>
      </c>
      <c r="L56">
        <v>9.2910000000000004</v>
      </c>
      <c r="M56">
        <v>11.379</v>
      </c>
      <c r="N56">
        <v>9.6310000000000002</v>
      </c>
      <c r="O56">
        <v>12.228</v>
      </c>
      <c r="P56">
        <v>9.6769999999999996</v>
      </c>
      <c r="Q56">
        <v>23.116</v>
      </c>
      <c r="R56">
        <v>9.9039999999999999</v>
      </c>
      <c r="S56">
        <v>13.779</v>
      </c>
      <c r="T56">
        <v>7.92</v>
      </c>
      <c r="U56">
        <v>8.3940000000000001</v>
      </c>
      <c r="V56">
        <v>5.5810000000000004</v>
      </c>
      <c r="W56">
        <v>9.0449999999999999</v>
      </c>
      <c r="X56">
        <v>13.433</v>
      </c>
      <c r="Y56">
        <v>23.023</v>
      </c>
      <c r="Z56">
        <v>37.277999999999999</v>
      </c>
      <c r="AA56">
        <v>13.56</v>
      </c>
      <c r="AB56">
        <v>10.768000000000001</v>
      </c>
      <c r="AC56">
        <v>8.3320000000000007</v>
      </c>
      <c r="AD56">
        <v>11.119</v>
      </c>
      <c r="AE56" s="4">
        <v>12.324999999999999</v>
      </c>
      <c r="AF56">
        <v>5.3520000000000003</v>
      </c>
      <c r="AG56">
        <v>13.992000000000001</v>
      </c>
      <c r="AH56">
        <v>19.986999999999998</v>
      </c>
      <c r="AI56" s="4">
        <v>7.5860000000000003</v>
      </c>
      <c r="AJ56" s="4">
        <v>16.423999999999999</v>
      </c>
      <c r="AK56" s="4">
        <v>18.940999999999999</v>
      </c>
      <c r="AL56" s="4">
        <v>17.707000000000001</v>
      </c>
      <c r="AM56" s="4">
        <v>15.366</v>
      </c>
      <c r="AN56" s="4"/>
      <c r="AO56" s="4"/>
      <c r="AP56" s="4"/>
      <c r="AQ56" s="4"/>
      <c r="AR56" s="4"/>
      <c r="AS56" s="4"/>
      <c r="AT56" s="4"/>
      <c r="AU56" s="4"/>
      <c r="AV56" s="4"/>
      <c r="AW56" s="4"/>
      <c r="AX56" s="4"/>
      <c r="AY56" s="4"/>
    </row>
    <row r="57" spans="1:1005" ht="15" x14ac:dyDescent="0.25">
      <c r="A57" s="67">
        <v>45597</v>
      </c>
      <c r="B57" s="4"/>
      <c r="C57" s="4"/>
      <c r="D57" s="4">
        <v>8.3699999999999992</v>
      </c>
      <c r="E57">
        <v>12.260999999999999</v>
      </c>
      <c r="F57">
        <v>15.16</v>
      </c>
      <c r="G57">
        <v>10.124000000000001</v>
      </c>
      <c r="H57">
        <v>10.051</v>
      </c>
      <c r="I57">
        <v>6.99</v>
      </c>
      <c r="J57">
        <v>11.557</v>
      </c>
      <c r="K57">
        <v>8.3840000000000003</v>
      </c>
      <c r="L57">
        <v>7.367</v>
      </c>
      <c r="M57">
        <v>8.4079999999999995</v>
      </c>
      <c r="N57">
        <v>7.5490000000000004</v>
      </c>
      <c r="O57">
        <v>8.532</v>
      </c>
      <c r="P57">
        <v>6.032</v>
      </c>
      <c r="Q57">
        <v>11.233000000000001</v>
      </c>
      <c r="R57">
        <v>8.9510000000000005</v>
      </c>
      <c r="S57">
        <v>9.0570000000000004</v>
      </c>
      <c r="T57">
        <v>6.3609999999999998</v>
      </c>
      <c r="U57">
        <v>6.944</v>
      </c>
      <c r="V57">
        <v>3.56</v>
      </c>
      <c r="W57">
        <v>5.9279999999999999</v>
      </c>
      <c r="X57">
        <v>9.4610000000000003</v>
      </c>
      <c r="Y57">
        <v>12.914</v>
      </c>
      <c r="Z57">
        <v>14.048</v>
      </c>
      <c r="AA57">
        <v>7.7960000000000003</v>
      </c>
      <c r="AB57">
        <v>8.3320000000000007</v>
      </c>
      <c r="AC57">
        <v>6.46</v>
      </c>
      <c r="AD57">
        <v>7.4640000000000004</v>
      </c>
      <c r="AE57" s="4">
        <v>7.92</v>
      </c>
      <c r="AF57">
        <v>4.4660000000000002</v>
      </c>
      <c r="AG57">
        <v>6.8129999999999997</v>
      </c>
      <c r="AH57">
        <v>10.263</v>
      </c>
      <c r="AI57" s="4">
        <v>6.694</v>
      </c>
      <c r="AJ57" s="4">
        <v>8.1039999999999992</v>
      </c>
      <c r="AK57" s="4">
        <v>10.401</v>
      </c>
      <c r="AL57" s="4">
        <v>9.1180000000000003</v>
      </c>
      <c r="AM57" s="4">
        <v>9.6989999999999998</v>
      </c>
      <c r="AN57" s="4"/>
      <c r="AO57" s="4"/>
      <c r="AP57" s="4"/>
      <c r="AQ57" s="4"/>
      <c r="AR57" s="4"/>
      <c r="AS57" s="4"/>
      <c r="AT57" s="4"/>
      <c r="AU57" s="4"/>
      <c r="AV57" s="4"/>
      <c r="AW57" s="4"/>
      <c r="AX57" s="4"/>
      <c r="AY57" s="4"/>
    </row>
    <row r="58" spans="1:1005" ht="15" x14ac:dyDescent="0.25">
      <c r="A58" s="67">
        <v>45627</v>
      </c>
      <c r="B58" s="4"/>
      <c r="C58" s="4"/>
      <c r="D58" s="4">
        <v>6.34</v>
      </c>
      <c r="E58">
        <v>8.6170000000000009</v>
      </c>
      <c r="F58">
        <v>10.419</v>
      </c>
      <c r="G58">
        <v>7.6280000000000001</v>
      </c>
      <c r="H58">
        <v>7.1109999999999998</v>
      </c>
      <c r="I58">
        <v>5.7679999999999998</v>
      </c>
      <c r="J58">
        <v>7.7640000000000002</v>
      </c>
      <c r="K58">
        <v>6.9710000000000001</v>
      </c>
      <c r="L58">
        <v>6.16</v>
      </c>
      <c r="M58">
        <v>7.1120000000000001</v>
      </c>
      <c r="N58">
        <v>6</v>
      </c>
      <c r="O58">
        <v>7.452</v>
      </c>
      <c r="P58">
        <v>5.0129999999999999</v>
      </c>
      <c r="Q58">
        <v>8.3629999999999995</v>
      </c>
      <c r="R58">
        <v>7.2839999999999998</v>
      </c>
      <c r="S58">
        <v>7.7169999999999996</v>
      </c>
      <c r="T58">
        <v>4.8559999999999999</v>
      </c>
      <c r="U58">
        <v>6.05</v>
      </c>
      <c r="V58">
        <v>2.8490000000000002</v>
      </c>
      <c r="W58">
        <v>4.9420000000000002</v>
      </c>
      <c r="X58">
        <v>6.65</v>
      </c>
      <c r="Y58">
        <v>8.4960000000000004</v>
      </c>
      <c r="Z58">
        <v>7.98</v>
      </c>
      <c r="AA58">
        <v>6.5250000000000004</v>
      </c>
      <c r="AB58">
        <v>6.742</v>
      </c>
      <c r="AC58">
        <v>5.21</v>
      </c>
      <c r="AD58">
        <v>5.4660000000000002</v>
      </c>
      <c r="AE58" s="4">
        <v>6.3360000000000003</v>
      </c>
      <c r="AF58">
        <v>4.0410000000000004</v>
      </c>
      <c r="AG58">
        <v>5.0860000000000003</v>
      </c>
      <c r="AH58">
        <v>6.931</v>
      </c>
      <c r="AI58" s="4">
        <v>5.8259999999999996</v>
      </c>
      <c r="AJ58" s="4">
        <v>5.6130000000000004</v>
      </c>
      <c r="AK58" s="4">
        <v>7.8620000000000001</v>
      </c>
      <c r="AL58" s="4">
        <v>7.5780000000000003</v>
      </c>
      <c r="AM58" s="4">
        <v>7.9480000000000004</v>
      </c>
      <c r="AN58" s="4"/>
      <c r="AO58" s="4"/>
      <c r="AP58" s="4"/>
      <c r="AQ58" s="4"/>
      <c r="AR58" s="4"/>
      <c r="AS58" s="4"/>
      <c r="AT58" s="4"/>
      <c r="AU58" s="4"/>
      <c r="AV58" s="4"/>
      <c r="AW58" s="4"/>
      <c r="AX58" s="4"/>
      <c r="AY58" s="4"/>
    </row>
    <row r="59" spans="1:1005" ht="15" x14ac:dyDescent="0.25">
      <c r="A59" s="67">
        <v>45658</v>
      </c>
      <c r="B59" s="4"/>
      <c r="C59" s="4"/>
      <c r="D59" s="4">
        <v>5.39</v>
      </c>
      <c r="E59">
        <v>7.1470000000000002</v>
      </c>
      <c r="F59">
        <v>7.601</v>
      </c>
      <c r="G59">
        <v>6.2110000000000003</v>
      </c>
      <c r="H59">
        <v>5.7779999999999996</v>
      </c>
      <c r="I59">
        <v>4.8879999999999999</v>
      </c>
      <c r="J59">
        <v>5.95</v>
      </c>
      <c r="K59">
        <v>5.867</v>
      </c>
      <c r="L59">
        <v>5.22</v>
      </c>
      <c r="M59">
        <v>6.133</v>
      </c>
      <c r="N59">
        <v>5.0940000000000003</v>
      </c>
      <c r="O59">
        <v>6.4050000000000002</v>
      </c>
      <c r="P59">
        <v>4.0910000000000002</v>
      </c>
      <c r="Q59">
        <v>6.9790000000000001</v>
      </c>
      <c r="R59">
        <v>5.593</v>
      </c>
      <c r="S59">
        <v>6.6109999999999998</v>
      </c>
      <c r="T59">
        <v>4.0839999999999996</v>
      </c>
      <c r="U59">
        <v>5.1959999999999997</v>
      </c>
      <c r="V59">
        <v>2.419</v>
      </c>
      <c r="W59">
        <v>4.0250000000000004</v>
      </c>
      <c r="X59">
        <v>6.2</v>
      </c>
      <c r="Y59">
        <v>6.8959999999999999</v>
      </c>
      <c r="Z59">
        <v>6.1020000000000003</v>
      </c>
      <c r="AA59">
        <v>5.2930000000000001</v>
      </c>
      <c r="AB59">
        <v>5.7190000000000003</v>
      </c>
      <c r="AC59">
        <v>4.4059999999999997</v>
      </c>
      <c r="AD59">
        <v>4.5359999999999996</v>
      </c>
      <c r="AE59" s="4">
        <v>5.3109999999999999</v>
      </c>
      <c r="AF59">
        <v>3.468</v>
      </c>
      <c r="AG59">
        <v>4.1820000000000004</v>
      </c>
      <c r="AH59">
        <v>5.6779999999999999</v>
      </c>
      <c r="AI59" s="4">
        <v>5.1609999999999996</v>
      </c>
      <c r="AJ59" s="4">
        <v>4.51</v>
      </c>
      <c r="AK59" s="4">
        <v>6.5190000000000001</v>
      </c>
      <c r="AL59" s="4">
        <v>6.4480000000000004</v>
      </c>
      <c r="AM59" s="4">
        <v>6.8230000000000004</v>
      </c>
      <c r="AN59" s="4"/>
      <c r="AO59" s="4"/>
      <c r="AP59" s="4"/>
      <c r="AQ59" s="4"/>
      <c r="AR59" s="4"/>
      <c r="AS59" s="4"/>
      <c r="AT59" s="4"/>
      <c r="AU59" s="4"/>
      <c r="AV59" s="4"/>
      <c r="AW59" s="4"/>
      <c r="AX59" s="4"/>
      <c r="AY59" s="4"/>
    </row>
    <row r="60" spans="1:1005" ht="15" x14ac:dyDescent="0.25">
      <c r="A60" s="67">
        <v>45689</v>
      </c>
      <c r="B60" s="4"/>
      <c r="C60" s="4"/>
      <c r="D60" s="4">
        <v>4.74</v>
      </c>
      <c r="E60">
        <v>6.484</v>
      </c>
      <c r="F60">
        <v>8.4809999999999999</v>
      </c>
      <c r="G60">
        <v>4.8550000000000004</v>
      </c>
      <c r="H60">
        <v>4.5220000000000002</v>
      </c>
      <c r="I60">
        <v>3.835</v>
      </c>
      <c r="J60">
        <v>4.7990000000000004</v>
      </c>
      <c r="K60">
        <v>4.7190000000000003</v>
      </c>
      <c r="L60">
        <v>4.0830000000000002</v>
      </c>
      <c r="M60">
        <v>4.8570000000000002</v>
      </c>
      <c r="N60">
        <v>4.8</v>
      </c>
      <c r="O60">
        <v>6.1420000000000003</v>
      </c>
      <c r="P60">
        <v>3.18</v>
      </c>
      <c r="Q60">
        <v>5.4939999999999998</v>
      </c>
      <c r="R60">
        <v>4.92</v>
      </c>
      <c r="S60">
        <v>5.45</v>
      </c>
      <c r="T60">
        <v>3.2250000000000001</v>
      </c>
      <c r="U60">
        <v>4.1150000000000002</v>
      </c>
      <c r="V60">
        <v>2.2250000000000001</v>
      </c>
      <c r="W60">
        <v>3.177</v>
      </c>
      <c r="X60">
        <v>5.2309999999999999</v>
      </c>
      <c r="Y60">
        <v>5.4640000000000004</v>
      </c>
      <c r="Z60">
        <v>5.0890000000000004</v>
      </c>
      <c r="AA60">
        <v>4.0890000000000004</v>
      </c>
      <c r="AB60">
        <v>4.7469999999999999</v>
      </c>
      <c r="AC60">
        <v>3.4369999999999998</v>
      </c>
      <c r="AD60">
        <v>3.5990000000000002</v>
      </c>
      <c r="AE60" s="4">
        <v>4.0430000000000001</v>
      </c>
      <c r="AF60">
        <v>2.8639999999999999</v>
      </c>
      <c r="AG60">
        <v>3.7309999999999999</v>
      </c>
      <c r="AH60">
        <v>5.7380000000000004</v>
      </c>
      <c r="AI60" s="4">
        <v>4.0359999999999996</v>
      </c>
      <c r="AJ60" s="4">
        <v>3.4849999999999999</v>
      </c>
      <c r="AK60" s="4">
        <v>5.1210000000000004</v>
      </c>
      <c r="AL60" s="4">
        <v>5.0949999999999998</v>
      </c>
      <c r="AM60" s="4">
        <v>5.258</v>
      </c>
      <c r="AN60" s="4"/>
      <c r="AO60" s="4"/>
      <c r="AP60" s="4"/>
      <c r="AQ60" s="4"/>
      <c r="AR60" s="4"/>
      <c r="AS60" s="4"/>
      <c r="AT60" s="4"/>
      <c r="AU60" s="4"/>
      <c r="AV60" s="4"/>
      <c r="AW60" s="4"/>
      <c r="AX60" s="4"/>
      <c r="AY60" s="4"/>
    </row>
    <row r="61" spans="1:1005" ht="15" x14ac:dyDescent="0.25">
      <c r="A61" s="67">
        <v>45717</v>
      </c>
      <c r="B61" s="4"/>
      <c r="C61" s="4"/>
      <c r="D61" s="4">
        <v>8.6</v>
      </c>
      <c r="E61">
        <v>14.997</v>
      </c>
      <c r="F61">
        <v>12.249000000000001</v>
      </c>
      <c r="G61">
        <v>6.1760000000000002</v>
      </c>
      <c r="H61">
        <v>11.462</v>
      </c>
      <c r="I61">
        <v>5.7309999999999999</v>
      </c>
      <c r="J61">
        <v>5.1429999999999998</v>
      </c>
      <c r="K61">
        <v>6.2759999999999998</v>
      </c>
      <c r="L61">
        <v>6.7850000000000001</v>
      </c>
      <c r="M61">
        <v>7.7050000000000001</v>
      </c>
      <c r="N61">
        <v>13.571</v>
      </c>
      <c r="O61">
        <v>7.0060000000000002</v>
      </c>
      <c r="P61">
        <v>13.282</v>
      </c>
      <c r="Q61">
        <v>8.17</v>
      </c>
      <c r="R61">
        <v>7.4279999999999999</v>
      </c>
      <c r="S61">
        <v>6.5570000000000004</v>
      </c>
      <c r="T61">
        <v>6.0049999999999999</v>
      </c>
      <c r="U61">
        <v>4.7869999999999999</v>
      </c>
      <c r="V61">
        <v>3.8530000000000002</v>
      </c>
      <c r="W61">
        <v>10.621</v>
      </c>
      <c r="X61">
        <v>11.106</v>
      </c>
      <c r="Y61">
        <v>6.7</v>
      </c>
      <c r="Z61">
        <v>17.274000000000001</v>
      </c>
      <c r="AA61">
        <v>4.9630000000000001</v>
      </c>
      <c r="AB61">
        <v>7.548</v>
      </c>
      <c r="AC61">
        <v>3.8319999999999999</v>
      </c>
      <c r="AD61">
        <v>5.7359999999999998</v>
      </c>
      <c r="AE61" s="4">
        <v>7.6909999999999998</v>
      </c>
      <c r="AF61">
        <v>4.0140000000000002</v>
      </c>
      <c r="AG61">
        <v>8.5259999999999998</v>
      </c>
      <c r="AH61">
        <v>11.273999999999999</v>
      </c>
      <c r="AI61" s="4">
        <v>4.97</v>
      </c>
      <c r="AJ61" s="4">
        <v>4.1929999999999996</v>
      </c>
      <c r="AK61" s="4">
        <v>6.9619999999999997</v>
      </c>
      <c r="AL61" s="4">
        <v>6.3879999999999999</v>
      </c>
      <c r="AM61" s="4">
        <v>14.169</v>
      </c>
      <c r="AN61" s="4"/>
      <c r="AO61" s="4"/>
      <c r="AP61" s="4"/>
      <c r="AQ61" s="4"/>
      <c r="AR61" s="4"/>
      <c r="AS61" s="4"/>
      <c r="AT61" s="4"/>
      <c r="AU61" s="4"/>
      <c r="AV61" s="4"/>
      <c r="AW61" s="4"/>
      <c r="AX61" s="4"/>
      <c r="AY61" s="4"/>
    </row>
    <row r="62" spans="1:1005" ht="15" x14ac:dyDescent="0.25">
      <c r="A62" s="67">
        <v>45748</v>
      </c>
      <c r="B62" s="4"/>
      <c r="C62" s="4"/>
      <c r="D62" s="4">
        <v>23.32</v>
      </c>
      <c r="E62">
        <v>37.445999999999998</v>
      </c>
      <c r="F62">
        <v>37.878999999999998</v>
      </c>
      <c r="G62">
        <v>14.68</v>
      </c>
      <c r="H62">
        <v>42.652999999999999</v>
      </c>
      <c r="I62">
        <v>17.088999999999999</v>
      </c>
      <c r="J62">
        <v>16.86</v>
      </c>
      <c r="K62">
        <v>31.38</v>
      </c>
      <c r="L62">
        <v>27.468</v>
      </c>
      <c r="M62">
        <v>23.31</v>
      </c>
      <c r="N62">
        <v>21.509</v>
      </c>
      <c r="O62">
        <v>11.452999999999999</v>
      </c>
      <c r="P62">
        <v>25.465</v>
      </c>
      <c r="Q62">
        <v>19.332999999999998</v>
      </c>
      <c r="R62">
        <v>12.01</v>
      </c>
      <c r="S62">
        <v>21.838000000000001</v>
      </c>
      <c r="T62">
        <v>24.555</v>
      </c>
      <c r="U62">
        <v>8.92</v>
      </c>
      <c r="V62">
        <v>8.5749999999999993</v>
      </c>
      <c r="W62">
        <v>37.116999999999997</v>
      </c>
      <c r="X62">
        <v>33.859000000000002</v>
      </c>
      <c r="Y62">
        <v>22.728999999999999</v>
      </c>
      <c r="Z62">
        <v>25.242000000000001</v>
      </c>
      <c r="AA62">
        <v>20.263999999999999</v>
      </c>
      <c r="AB62">
        <v>14.055999999999999</v>
      </c>
      <c r="AC62">
        <v>12.675000000000001</v>
      </c>
      <c r="AD62">
        <v>15.241</v>
      </c>
      <c r="AE62" s="4">
        <v>25.657</v>
      </c>
      <c r="AF62">
        <v>7.5090000000000003</v>
      </c>
      <c r="AG62">
        <v>19.106000000000002</v>
      </c>
      <c r="AH62">
        <v>14.984</v>
      </c>
      <c r="AI62" s="4">
        <v>12.224</v>
      </c>
      <c r="AJ62" s="4">
        <v>9.2810000000000006</v>
      </c>
      <c r="AK62" s="4">
        <v>14.528</v>
      </c>
      <c r="AL62" s="4">
        <v>17.431999999999999</v>
      </c>
      <c r="AM62" s="4">
        <v>35.128</v>
      </c>
      <c r="AN62" s="4"/>
      <c r="AO62" s="4"/>
      <c r="AP62" s="4"/>
      <c r="AQ62" s="4"/>
      <c r="AR62" s="4"/>
      <c r="AS62" s="4"/>
      <c r="AT62" s="4"/>
      <c r="AU62" s="4"/>
      <c r="AV62" s="4"/>
      <c r="AW62" s="4"/>
      <c r="AX62" s="4"/>
      <c r="AY62" s="4"/>
    </row>
    <row r="63" spans="1:1005" ht="15" x14ac:dyDescent="0.25">
      <c r="A63" s="67">
        <v>45778</v>
      </c>
      <c r="B63" s="4"/>
      <c r="C63" s="4"/>
      <c r="D63" s="4">
        <v>71.430000000000007</v>
      </c>
      <c r="E63">
        <v>83.257999999999996</v>
      </c>
      <c r="F63">
        <v>104.209</v>
      </c>
      <c r="G63">
        <v>42.04</v>
      </c>
      <c r="H63">
        <v>69.576999999999998</v>
      </c>
      <c r="I63">
        <v>56.497999999999998</v>
      </c>
      <c r="J63">
        <v>57.427999999999997</v>
      </c>
      <c r="K63">
        <v>85.021000000000001</v>
      </c>
      <c r="L63">
        <v>90.72</v>
      </c>
      <c r="M63">
        <v>74.807000000000002</v>
      </c>
      <c r="N63">
        <v>59.023000000000003</v>
      </c>
      <c r="O63">
        <v>56.536999999999999</v>
      </c>
      <c r="P63">
        <v>94.322999999999993</v>
      </c>
      <c r="Q63">
        <v>69.697000000000003</v>
      </c>
      <c r="R63">
        <v>61.404000000000003</v>
      </c>
      <c r="S63">
        <v>58.003</v>
      </c>
      <c r="T63">
        <v>111.70099999999999</v>
      </c>
      <c r="U63">
        <v>17.193000000000001</v>
      </c>
      <c r="V63">
        <v>44.790999999999997</v>
      </c>
      <c r="W63">
        <v>89.260999999999996</v>
      </c>
      <c r="X63">
        <v>108.682</v>
      </c>
      <c r="Y63">
        <v>56.975000000000001</v>
      </c>
      <c r="Z63">
        <v>76.853999999999999</v>
      </c>
      <c r="AA63">
        <v>77.066000000000003</v>
      </c>
      <c r="AB63">
        <v>89.394000000000005</v>
      </c>
      <c r="AC63">
        <v>36.286000000000001</v>
      </c>
      <c r="AD63">
        <v>46.588999999999999</v>
      </c>
      <c r="AE63" s="4">
        <v>54.972000000000001</v>
      </c>
      <c r="AF63">
        <v>20.934000000000001</v>
      </c>
      <c r="AG63">
        <v>56.087000000000003</v>
      </c>
      <c r="AH63">
        <v>46.305999999999997</v>
      </c>
      <c r="AI63" s="4">
        <v>40.488</v>
      </c>
      <c r="AJ63" s="4">
        <v>55.084000000000003</v>
      </c>
      <c r="AK63" s="4">
        <v>58.115000000000002</v>
      </c>
      <c r="AL63" s="4">
        <v>92.236000000000004</v>
      </c>
      <c r="AM63" s="4">
        <v>100.313</v>
      </c>
      <c r="AN63" s="4"/>
      <c r="AO63" s="4"/>
      <c r="AP63" s="4"/>
      <c r="AQ63" s="4"/>
      <c r="AR63" s="4"/>
      <c r="AS63" s="4"/>
      <c r="AT63" s="4"/>
      <c r="AU63" s="4"/>
      <c r="AV63" s="4"/>
      <c r="AW63" s="4"/>
      <c r="AX63" s="4"/>
      <c r="AY63" s="4"/>
    </row>
    <row r="64" spans="1:1005" ht="15" x14ac:dyDescent="0.25">
      <c r="A64" s="67">
        <v>45809</v>
      </c>
      <c r="B64" s="4"/>
      <c r="C64" s="4"/>
      <c r="D64" s="4">
        <v>70.349999999999994</v>
      </c>
      <c r="E64">
        <v>131.05500000000001</v>
      </c>
      <c r="F64">
        <v>125.495</v>
      </c>
      <c r="G64">
        <v>78.397000000000006</v>
      </c>
      <c r="H64">
        <v>53.264000000000003</v>
      </c>
      <c r="I64">
        <v>67.731999999999999</v>
      </c>
      <c r="J64">
        <v>94.245999999999995</v>
      </c>
      <c r="K64">
        <v>54.523000000000003</v>
      </c>
      <c r="L64">
        <v>122.223</v>
      </c>
      <c r="M64">
        <v>65.260999999999996</v>
      </c>
      <c r="N64">
        <v>132.03</v>
      </c>
      <c r="O64">
        <v>28.702000000000002</v>
      </c>
      <c r="P64">
        <v>137.34800000000001</v>
      </c>
      <c r="Q64">
        <v>61.122999999999998</v>
      </c>
      <c r="R64">
        <v>111.767</v>
      </c>
      <c r="S64">
        <v>29.846</v>
      </c>
      <c r="T64">
        <v>60.151000000000003</v>
      </c>
      <c r="U64">
        <v>9.1229999999999993</v>
      </c>
      <c r="V64">
        <v>40.668999999999997</v>
      </c>
      <c r="W64">
        <v>47.759</v>
      </c>
      <c r="X64">
        <v>128.798</v>
      </c>
      <c r="Y64">
        <v>30.295999999999999</v>
      </c>
      <c r="Z64">
        <v>50.76</v>
      </c>
      <c r="AA64">
        <v>103.83799999999999</v>
      </c>
      <c r="AB64">
        <v>48.072000000000003</v>
      </c>
      <c r="AC64">
        <v>61.322000000000003</v>
      </c>
      <c r="AD64">
        <v>92.421000000000006</v>
      </c>
      <c r="AE64" s="4">
        <v>29.452999999999999</v>
      </c>
      <c r="AF64">
        <v>28.992000000000001</v>
      </c>
      <c r="AG64">
        <v>72.959000000000003</v>
      </c>
      <c r="AH64">
        <v>88.12</v>
      </c>
      <c r="AI64" s="4">
        <v>48.762999999999998</v>
      </c>
      <c r="AJ64" s="4">
        <v>90.403000000000006</v>
      </c>
      <c r="AK64" s="4">
        <v>129.28800000000001</v>
      </c>
      <c r="AL64" s="4">
        <v>112.038</v>
      </c>
      <c r="AM64" s="4">
        <v>112.038</v>
      </c>
      <c r="AN64" s="4"/>
      <c r="AO64" s="4"/>
      <c r="AP64" s="4"/>
      <c r="AQ64" s="4"/>
      <c r="AR64" s="4"/>
      <c r="AS64" s="4"/>
      <c r="AT64" s="4"/>
      <c r="AU64" s="4"/>
      <c r="AV64" s="4"/>
      <c r="AW64" s="4"/>
      <c r="AX64" s="4"/>
      <c r="AY64" s="4"/>
      <c r="ALQ64" t="e">
        <v>#N/A</v>
      </c>
    </row>
    <row r="65" spans="1:1005" ht="15" x14ac:dyDescent="0.25">
      <c r="A65" s="67">
        <v>45839</v>
      </c>
      <c r="B65" s="4"/>
      <c r="C65" s="4"/>
      <c r="D65" s="4">
        <v>29.01</v>
      </c>
      <c r="E65">
        <v>59.369</v>
      </c>
      <c r="F65">
        <v>38.125999999999998</v>
      </c>
      <c r="G65">
        <v>27.486999999999998</v>
      </c>
      <c r="H65">
        <v>19.760999999999999</v>
      </c>
      <c r="I65">
        <v>32.661999999999999</v>
      </c>
      <c r="J65">
        <v>35.758000000000003</v>
      </c>
      <c r="K65">
        <v>23.846</v>
      </c>
      <c r="L65">
        <v>38.067999999999998</v>
      </c>
      <c r="M65">
        <v>19.016999999999999</v>
      </c>
      <c r="N65">
        <v>82.721999999999994</v>
      </c>
      <c r="O65">
        <v>11.675000000000001</v>
      </c>
      <c r="P65">
        <v>35.356000000000002</v>
      </c>
      <c r="Q65">
        <v>27.513999999999999</v>
      </c>
      <c r="R65">
        <v>63.015999999999998</v>
      </c>
      <c r="S65">
        <v>11.417999999999999</v>
      </c>
      <c r="T65">
        <v>18.292999999999999</v>
      </c>
      <c r="U65">
        <v>4.84</v>
      </c>
      <c r="V65">
        <v>13.335000000000001</v>
      </c>
      <c r="W65">
        <v>16.399999999999999</v>
      </c>
      <c r="X65">
        <v>43.448999999999998</v>
      </c>
      <c r="Y65">
        <v>16.742000000000001</v>
      </c>
      <c r="Z65">
        <v>19.611000000000001</v>
      </c>
      <c r="AA65">
        <v>31.585000000000001</v>
      </c>
      <c r="AB65">
        <v>16.303000000000001</v>
      </c>
      <c r="AC65">
        <v>17.364999999999998</v>
      </c>
      <c r="AD65">
        <v>28.227</v>
      </c>
      <c r="AE65" s="4">
        <v>12.702</v>
      </c>
      <c r="AF65">
        <v>10.247</v>
      </c>
      <c r="AG65">
        <v>20.265999999999998</v>
      </c>
      <c r="AH65">
        <v>29.963999999999999</v>
      </c>
      <c r="AI65" s="4">
        <v>25.68</v>
      </c>
      <c r="AJ65" s="4">
        <v>39.073</v>
      </c>
      <c r="AK65" s="4">
        <v>69.616</v>
      </c>
      <c r="AL65" s="4">
        <v>39.460999999999999</v>
      </c>
      <c r="AM65" s="4">
        <v>39.460999999999999</v>
      </c>
      <c r="AN65" s="4"/>
      <c r="AO65" s="4"/>
      <c r="AP65" s="4"/>
      <c r="AQ65" s="4"/>
      <c r="AR65" s="4"/>
      <c r="AS65" s="4"/>
      <c r="AT65" s="4"/>
      <c r="AU65" s="4"/>
      <c r="AV65" s="4"/>
      <c r="AW65" s="4"/>
      <c r="AX65" s="4"/>
      <c r="AY65" s="4"/>
      <c r="ALQ65" t="e">
        <v>#N/A</v>
      </c>
    </row>
    <row r="66" spans="1:1005" ht="15" x14ac:dyDescent="0.25">
      <c r="A66" s="67">
        <v>45870</v>
      </c>
      <c r="B66" s="4"/>
      <c r="C66" s="4"/>
      <c r="D66" s="4">
        <v>19.8</v>
      </c>
      <c r="E66">
        <v>23.95</v>
      </c>
      <c r="F66">
        <v>20.875</v>
      </c>
      <c r="G66">
        <v>33.335999999999999</v>
      </c>
      <c r="H66">
        <v>17.951000000000001</v>
      </c>
      <c r="I66">
        <v>23.376999999999999</v>
      </c>
      <c r="J66">
        <v>18.544</v>
      </c>
      <c r="K66">
        <v>19.167000000000002</v>
      </c>
      <c r="L66">
        <v>19.795999999999999</v>
      </c>
      <c r="M66">
        <v>13.452</v>
      </c>
      <c r="N66">
        <v>27.417000000000002</v>
      </c>
      <c r="O66">
        <v>9.2810000000000006</v>
      </c>
      <c r="P66">
        <v>26.757999999999999</v>
      </c>
      <c r="Q66">
        <v>15.321999999999999</v>
      </c>
      <c r="R66">
        <v>51.222000000000001</v>
      </c>
      <c r="S66">
        <v>10.089</v>
      </c>
      <c r="T66">
        <v>23.74</v>
      </c>
      <c r="U66">
        <v>3.7810000000000001</v>
      </c>
      <c r="V66">
        <v>10.199</v>
      </c>
      <c r="W66">
        <v>10.144</v>
      </c>
      <c r="X66">
        <v>22.756</v>
      </c>
      <c r="Y66">
        <v>13.571999999999999</v>
      </c>
      <c r="Z66">
        <v>26.734999999999999</v>
      </c>
      <c r="AA66">
        <v>15.144</v>
      </c>
      <c r="AB66">
        <v>9.7080000000000002</v>
      </c>
      <c r="AC66">
        <v>14.343999999999999</v>
      </c>
      <c r="AD66">
        <v>13.48</v>
      </c>
      <c r="AE66" s="4">
        <v>7.8440000000000003</v>
      </c>
      <c r="AF66">
        <v>10.343</v>
      </c>
      <c r="AG66">
        <v>15.055</v>
      </c>
      <c r="AH66">
        <v>13.406000000000001</v>
      </c>
      <c r="AI66" s="4">
        <v>15.692</v>
      </c>
      <c r="AJ66" s="4">
        <v>32.021000000000001</v>
      </c>
      <c r="AK66" s="4">
        <v>26.125</v>
      </c>
      <c r="AL66" s="4">
        <v>28.404</v>
      </c>
      <c r="AM66" s="4">
        <v>28.404</v>
      </c>
      <c r="AN66" s="4"/>
      <c r="AO66" s="4"/>
      <c r="AP66" s="4"/>
      <c r="AQ66" s="4"/>
      <c r="AR66" s="4"/>
      <c r="AS66" s="4"/>
      <c r="AT66" s="4"/>
      <c r="AU66" s="4"/>
      <c r="AV66" s="4"/>
      <c r="AW66" s="4"/>
      <c r="AX66" s="4"/>
      <c r="AY66" s="4"/>
      <c r="ALQ66" t="e">
        <v>#N/A</v>
      </c>
    </row>
    <row r="67" spans="1:1005" ht="15" x14ac:dyDescent="0.25">
      <c r="A67" s="67">
        <v>45901</v>
      </c>
      <c r="B67" s="4"/>
      <c r="C67" s="4"/>
      <c r="D67" s="4">
        <v>17.47</v>
      </c>
      <c r="E67">
        <v>24.370999999999999</v>
      </c>
      <c r="F67">
        <v>12.909000000000001</v>
      </c>
      <c r="G67">
        <v>22.614999999999998</v>
      </c>
      <c r="H67">
        <v>10.103999999999999</v>
      </c>
      <c r="I67">
        <v>17.866</v>
      </c>
      <c r="J67">
        <v>32.984000000000002</v>
      </c>
      <c r="K67">
        <v>15.249000000000001</v>
      </c>
      <c r="L67">
        <v>17.643000000000001</v>
      </c>
      <c r="M67">
        <v>14.983000000000001</v>
      </c>
      <c r="N67">
        <v>16.53</v>
      </c>
      <c r="O67">
        <v>8.9350000000000005</v>
      </c>
      <c r="P67">
        <v>33.604999999999997</v>
      </c>
      <c r="Q67">
        <v>12.789</v>
      </c>
      <c r="R67">
        <v>33.316000000000003</v>
      </c>
      <c r="S67">
        <v>7.8680000000000003</v>
      </c>
      <c r="T67">
        <v>11.173999999999999</v>
      </c>
      <c r="U67">
        <v>7.617</v>
      </c>
      <c r="V67">
        <v>14.747</v>
      </c>
      <c r="W67">
        <v>14.23</v>
      </c>
      <c r="X67">
        <v>17.018999999999998</v>
      </c>
      <c r="Y67">
        <v>12.917999999999999</v>
      </c>
      <c r="Z67">
        <v>17.004999999999999</v>
      </c>
      <c r="AA67">
        <v>15.384</v>
      </c>
      <c r="AB67">
        <v>8.8089999999999993</v>
      </c>
      <c r="AC67">
        <v>10.042</v>
      </c>
      <c r="AD67">
        <v>10.204000000000001</v>
      </c>
      <c r="AE67" s="4">
        <v>6.165</v>
      </c>
      <c r="AF67">
        <v>24.274999999999999</v>
      </c>
      <c r="AG67">
        <v>14.704000000000001</v>
      </c>
      <c r="AH67">
        <v>10.654999999999999</v>
      </c>
      <c r="AI67" s="4">
        <v>8.5020000000000007</v>
      </c>
      <c r="AJ67" s="4">
        <v>32.344000000000001</v>
      </c>
      <c r="AK67" s="4">
        <v>12.728</v>
      </c>
      <c r="AL67" s="4">
        <v>20.829000000000001</v>
      </c>
      <c r="AM67" s="4">
        <v>20.829000000000001</v>
      </c>
      <c r="AN67" s="4"/>
      <c r="AO67" s="4"/>
      <c r="AP67" s="4"/>
      <c r="AQ67" s="4"/>
      <c r="AR67" s="4"/>
      <c r="AS67" s="4"/>
      <c r="AT67" s="4"/>
      <c r="AU67" s="4"/>
      <c r="AV67" s="4"/>
      <c r="AW67" s="4"/>
      <c r="AX67" s="4"/>
      <c r="AY67" s="4"/>
      <c r="ALQ67" t="e">
        <v>#N/A</v>
      </c>
    </row>
    <row r="68" spans="1:1005" ht="15" x14ac:dyDescent="0.25">
      <c r="A68" s="67"/>
      <c r="B68" s="4"/>
      <c r="C68" s="4"/>
      <c r="D68" s="4"/>
      <c r="AI68" s="4"/>
      <c r="AJ68" s="4"/>
      <c r="AK68" s="4"/>
      <c r="AL68" s="4"/>
      <c r="AM68" s="4"/>
      <c r="AN68" s="4"/>
      <c r="AO68" s="4"/>
      <c r="AP68" s="4"/>
      <c r="AQ68" s="4"/>
      <c r="AR68" s="4"/>
      <c r="AS68" s="4"/>
      <c r="AT68" s="4"/>
      <c r="AU68" s="4"/>
      <c r="AV68" s="4"/>
      <c r="AW68" s="4"/>
      <c r="AX68" s="4"/>
      <c r="AY68" s="4"/>
      <c r="ALQ68" t="e">
        <v>#N/A</v>
      </c>
    </row>
    <row r="69" spans="1:1005" ht="15" x14ac:dyDescent="0.25">
      <c r="A69" s="67"/>
      <c r="B69" s="4"/>
      <c r="C69" s="4"/>
      <c r="D69" s="4"/>
      <c r="AI69" s="4"/>
      <c r="AJ69" s="4"/>
      <c r="AK69" s="4"/>
      <c r="AL69" s="4"/>
      <c r="AM69" s="4"/>
      <c r="AN69" s="4"/>
      <c r="AO69" s="4"/>
      <c r="AP69" s="4"/>
      <c r="AQ69" s="4"/>
      <c r="AR69" s="4"/>
      <c r="AS69" s="4"/>
      <c r="AT69" s="4"/>
      <c r="AU69" s="4"/>
      <c r="AV69" s="4"/>
      <c r="AW69" s="4"/>
      <c r="AX69" s="4"/>
      <c r="AY69" s="4"/>
      <c r="ALQ69" t="e">
        <v>#N/A</v>
      </c>
    </row>
    <row r="70" spans="1:1005" ht="15" x14ac:dyDescent="0.25">
      <c r="A70" s="67"/>
      <c r="B70" s="4"/>
      <c r="C70" s="4"/>
      <c r="D70" s="4"/>
      <c r="AI70" s="4"/>
      <c r="AJ70" s="4"/>
      <c r="AK70" s="4"/>
      <c r="AL70" s="4"/>
      <c r="AM70" s="4"/>
      <c r="AN70" s="4"/>
      <c r="AO70" s="4"/>
      <c r="AP70" s="4"/>
      <c r="AQ70" s="4"/>
      <c r="AR70" s="4"/>
      <c r="AS70" s="4"/>
      <c r="AT70" s="4"/>
      <c r="AU70" s="4"/>
      <c r="AV70" s="4"/>
      <c r="AW70" s="4"/>
      <c r="AX70" s="4"/>
      <c r="AY70" s="4"/>
      <c r="ALQ70" t="e">
        <v>#N/A</v>
      </c>
    </row>
    <row r="71" spans="1:1005" ht="15" x14ac:dyDescent="0.25">
      <c r="A71" s="67"/>
      <c r="B71" s="4"/>
      <c r="C71" s="4"/>
      <c r="D71" s="4"/>
      <c r="AI71" s="4"/>
      <c r="AJ71" s="4"/>
      <c r="AK71" s="4"/>
      <c r="AL71" s="4"/>
      <c r="AM71" s="4"/>
      <c r="AN71" s="4"/>
      <c r="AO71" s="4"/>
      <c r="AP71" s="4"/>
      <c r="AQ71" s="4"/>
      <c r="AR71" s="4"/>
      <c r="AS71" s="4"/>
      <c r="AT71" s="4"/>
      <c r="AU71" s="4"/>
      <c r="AV71" s="4"/>
      <c r="AW71" s="4"/>
      <c r="AX71" s="4"/>
      <c r="AY71" s="4"/>
      <c r="ALQ71" t="e">
        <v>#N/A</v>
      </c>
    </row>
    <row r="72" spans="1:1005" ht="15" x14ac:dyDescent="0.25">
      <c r="A72" s="67"/>
      <c r="B72" s="4"/>
      <c r="C72" s="4"/>
      <c r="D72" s="4"/>
      <c r="AI72" s="4"/>
      <c r="AJ72" s="4"/>
      <c r="AK72" s="4"/>
      <c r="AL72" s="4"/>
      <c r="AM72" s="4"/>
      <c r="AN72" s="4"/>
      <c r="AO72" s="4"/>
      <c r="AP72" s="4"/>
      <c r="AQ72" s="4"/>
      <c r="AR72" s="4"/>
      <c r="AS72" s="4"/>
      <c r="AT72" s="4"/>
      <c r="AU72" s="4"/>
      <c r="AV72" s="4"/>
      <c r="AW72" s="4"/>
      <c r="AX72" s="4"/>
      <c r="AY72" s="4"/>
      <c r="ALQ72" t="e">
        <v>#N/A</v>
      </c>
    </row>
    <row r="73" spans="1:1005" ht="15" x14ac:dyDescent="0.25">
      <c r="A73" s="67"/>
      <c r="B73" s="4"/>
      <c r="C73" s="4"/>
      <c r="D73" s="4"/>
      <c r="AI73" s="4"/>
      <c r="AJ73" s="4"/>
      <c r="AK73" s="4"/>
      <c r="AL73" s="4"/>
      <c r="AM73" s="4"/>
      <c r="AN73" s="4"/>
      <c r="AO73" s="4"/>
      <c r="AP73" s="4"/>
      <c r="AQ73" s="4"/>
      <c r="AR73" s="4"/>
      <c r="AS73" s="4"/>
      <c r="AT73" s="4"/>
      <c r="AU73" s="4"/>
      <c r="AV73" s="4"/>
      <c r="AW73" s="4"/>
      <c r="AX73" s="4"/>
      <c r="AY73" s="4"/>
    </row>
    <row r="74" spans="1:1005" ht="15" x14ac:dyDescent="0.25">
      <c r="A74" s="67"/>
      <c r="B74" s="4"/>
      <c r="C74" s="4"/>
      <c r="D74" s="4"/>
      <c r="AI74" s="4"/>
      <c r="AJ74" s="4"/>
      <c r="AK74" s="4"/>
      <c r="AL74" s="4"/>
      <c r="AM74" s="4"/>
      <c r="AN74" s="4"/>
      <c r="AO74" s="4"/>
      <c r="AP74" s="4"/>
      <c r="AQ74" s="4"/>
      <c r="AR74" s="4"/>
      <c r="AS74" s="4"/>
      <c r="AT74" s="4"/>
      <c r="AU74" s="4"/>
      <c r="AV74" s="4"/>
      <c r="AW74" s="4"/>
      <c r="AX74" s="4"/>
      <c r="AY74" s="4"/>
    </row>
    <row r="75" spans="1:1005" ht="15" x14ac:dyDescent="0.25">
      <c r="A75" s="67"/>
      <c r="B75" s="4"/>
      <c r="C75" s="4"/>
      <c r="D75" s="4"/>
      <c r="AI75" s="4"/>
      <c r="AJ75" s="4"/>
      <c r="AK75" s="4"/>
      <c r="AL75" s="4"/>
      <c r="AM75" s="4"/>
      <c r="AN75" s="4"/>
      <c r="AO75" s="4"/>
      <c r="AP75" s="4"/>
      <c r="AQ75" s="4"/>
      <c r="AR75" s="4"/>
      <c r="AS75" s="4"/>
      <c r="AT75" s="4"/>
      <c r="AU75" s="4"/>
      <c r="AV75" s="4"/>
      <c r="AW75" s="4"/>
      <c r="AX75" s="4"/>
      <c r="AY75" s="4"/>
    </row>
    <row r="76" spans="1:1005" ht="15" x14ac:dyDescent="0.25">
      <c r="A76" s="67"/>
      <c r="B76" s="4"/>
      <c r="C76" s="4"/>
      <c r="D76" s="4"/>
      <c r="AI76" s="4"/>
      <c r="AJ76" s="4"/>
      <c r="AK76" s="4"/>
      <c r="AL76" s="4"/>
      <c r="AM76" s="4"/>
      <c r="AN76" s="4"/>
      <c r="AO76" s="4"/>
      <c r="AP76" s="4"/>
      <c r="AQ76" s="4"/>
      <c r="AR76" s="4"/>
      <c r="AS76" s="4"/>
      <c r="AT76" s="4"/>
      <c r="AU76" s="4"/>
      <c r="AV76" s="4"/>
      <c r="AW76" s="4"/>
      <c r="AX76" s="4"/>
      <c r="AY76" s="4"/>
    </row>
    <row r="77" spans="1:1005" ht="15" x14ac:dyDescent="0.25">
      <c r="A77" s="67"/>
      <c r="B77" s="4"/>
      <c r="C77" s="4"/>
      <c r="D77" s="4"/>
      <c r="AI77" s="4"/>
      <c r="AJ77" s="4"/>
      <c r="AK77" s="4"/>
      <c r="AL77" s="4"/>
      <c r="AM77" s="4"/>
      <c r="AN77" s="4"/>
      <c r="AO77" s="4"/>
      <c r="AP77" s="4"/>
      <c r="AQ77" s="4"/>
      <c r="AR77" s="4"/>
      <c r="AS77" s="4"/>
      <c r="AT77" s="4"/>
      <c r="AU77" s="4"/>
      <c r="AV77" s="4"/>
      <c r="AW77" s="4"/>
      <c r="AX77" s="4"/>
      <c r="AY77" s="4"/>
    </row>
    <row r="78" spans="1:1005" ht="15" x14ac:dyDescent="0.25">
      <c r="A78" s="67"/>
      <c r="B78" s="4"/>
      <c r="C78" s="4"/>
      <c r="D78" s="4"/>
      <c r="AI78" s="4"/>
      <c r="AJ78" s="4"/>
      <c r="AK78" s="4"/>
      <c r="AL78" s="4"/>
      <c r="AM78" s="4"/>
      <c r="AN78" s="4"/>
      <c r="AO78" s="4"/>
      <c r="AP78" s="4"/>
      <c r="AQ78" s="4"/>
      <c r="AR78" s="4"/>
      <c r="AS78" s="4"/>
      <c r="AT78" s="4"/>
      <c r="AU78" s="4"/>
      <c r="AV78" s="4"/>
      <c r="AW78" s="4"/>
      <c r="AX78" s="4"/>
      <c r="AY78" s="4"/>
    </row>
    <row r="79" spans="1:1005" ht="15" x14ac:dyDescent="0.25">
      <c r="A79" s="67"/>
      <c r="B79" s="4"/>
      <c r="C79" s="4"/>
      <c r="D79" s="4"/>
      <c r="AI79" s="4"/>
      <c r="AJ79" s="4"/>
      <c r="AK79" s="4"/>
      <c r="AL79" s="4"/>
      <c r="AM79" s="4"/>
      <c r="AN79" s="4"/>
      <c r="AO79" s="4"/>
      <c r="AP79" s="4"/>
      <c r="AQ79" s="4"/>
      <c r="AR79" s="4"/>
      <c r="AS79" s="4"/>
      <c r="AT79" s="4"/>
      <c r="AU79" s="4"/>
      <c r="AV79" s="4"/>
      <c r="AW79" s="4"/>
      <c r="AX79" s="4"/>
      <c r="AY79" s="4"/>
    </row>
    <row r="80" spans="1:1005" ht="15" x14ac:dyDescent="0.25">
      <c r="A80" s="67"/>
      <c r="B80" s="4"/>
      <c r="C80" s="4"/>
      <c r="D80" s="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Pivarnik</dc:creator>
  <cp:lastModifiedBy>Alex Pivarnik</cp:lastModifiedBy>
  <dcterms:created xsi:type="dcterms:W3CDTF">2020-06-16T22:54:49Z</dcterms:created>
  <dcterms:modified xsi:type="dcterms:W3CDTF">2020-06-16T22:54:51Z</dcterms:modified>
</cp:coreProperties>
</file>