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emp\05-May\Inflow Forecasts\"/>
    </mc:Choice>
  </mc:AlternateContent>
  <xr:revisionPtr revIDLastSave="0" documentId="13_ncr:1_{B7034F08-09E9-4FE3-9713-F76386B1D64B}" xr6:coauthVersionLast="47" xr6:coauthVersionMax="47" xr10:uidLastSave="{00000000-0000-0000-0000-000000000000}"/>
  <bookViews>
    <workbookView xWindow="2690" yWindow="2210" windowWidth="14400" windowHeight="7350" firstSheet="15" activeTab="15" xr2:uid="{A6E94242-8D03-458F-9EC2-748F217D2120}"/>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B6BC79F-DD67-4E47-852C-D44CBE20624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8A5F3E6-7807-478E-958C-93D0BE343A3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BF9E17E-FF94-4BA1-836E-07C7E886639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E482914-5AC9-422C-9865-BCCDD94B2FEF}">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C8831EE-F09E-4AE3-8FD8-86A4AF26AD6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136E747-6432-4FF9-AEAF-E5573DD651D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87DB103-3B60-4D03-B07B-6EE741271F3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0C802C9-55C0-45AD-AD97-88B4CA2943E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642BDC2-4BBB-4F6E-A669-9A4A3FCAF2F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52BA272-82F5-4B77-9C4B-0559C34CAFF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<sst xmlns="http://schemas.openxmlformats.org/spreadsheetml/2006/main" count="789" uniqueCount="69">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</sst>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3"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2" borderId="0" xfId="0"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xf numFmtId="0" fontId="2" fillId="16" borderId="0" xfId="0" applyFont="1" applyFill="1" applyAlignment="1">
      <alignment horizontal="center"/>
    </xf>
    <xf numFmtId="0" fontId="2" fillId="17"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007C8-F80D-47C7-AD55-FEC914B86F17}">
  <sheetPr codeName="Sheet3">
    <tabColor rgb="FF8DD3C7"/>
  </sheetPr>
  <dimension ref="A1:ALQ84"/>
  <sheetViews>
    <sheetView workbookViewId="0">
      <selection activeCell="D4" sqref="D4"/>
    </sheetView>
  </sheetViews>
  <sheetFormatPr defaultColWidth="18.6328125" defaultRowHeight="12.75" customHeight="1" x14ac:dyDescent="0.35"/>
  <cols>
    <col min="1" max="1" width="7.54296875" style="20" customWidth="1"/>
    <col min="2" max="4" width="7.54296875" style="2" customWidth="1"/>
    <col min="5" max="5" width="9.08984375" style="3" customWidth="1"/>
    <col min="6" max="30" width="8" style="3" customWidth="1"/>
    <col min="31" max="31" width="8" style="3" bestFit="1" customWidth="1"/>
    <col min="32" max="32" width="8.36328125" style="3" customWidth="1"/>
    <col min="33" max="54" width="8.90625" style="3" customWidth="1"/>
    <col min="55" max="16384" width="18.6328125" style="3"/>
  </cols>
  <sheetData>
    <row r="1" spans="1:39" ht="14.5" x14ac:dyDescent="0.35">
      <c r="A1" s="1"/>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2"/>
      <c r="AJ1" s="2"/>
      <c r="AK1" s="2"/>
      <c r="AL1" s="2"/>
      <c r="AM1" s="2"/>
    </row>
    <row r="2" spans="1:39" s="2" customFormat="1" ht="14.5" x14ac:dyDescent="0.35">
      <c r="A2" s="1"/>
      <c r="B2" s="4" t="s">
        <v>0</v>
      </c>
      <c r="C2" s="4" t="s">
        <v>1</v>
      </c>
      <c r="D2" s="4" t="s">
        <v>2</v>
      </c>
      <c r="E2" s="4">
        <v>1991</v>
      </c>
      <c r="F2" s="4">
        <v>1992</v>
      </c>
      <c r="G2" s="4">
        <v>1993</v>
      </c>
      <c r="H2" s="4">
        <v>1994</v>
      </c>
      <c r="I2" s="4">
        <v>1995</v>
      </c>
      <c r="J2" s="4">
        <v>1996</v>
      </c>
      <c r="K2" s="4">
        <v>1997</v>
      </c>
      <c r="L2" s="4">
        <v>1998</v>
      </c>
      <c r="M2" s="4">
        <v>1999</v>
      </c>
      <c r="N2" s="4">
        <v>2000</v>
      </c>
      <c r="O2" s="4">
        <v>2001</v>
      </c>
      <c r="P2" s="4">
        <v>2002</v>
      </c>
      <c r="Q2" s="4">
        <v>2003</v>
      </c>
      <c r="R2" s="4">
        <v>2004</v>
      </c>
      <c r="S2" s="4">
        <v>2005</v>
      </c>
      <c r="T2" s="4">
        <v>2006</v>
      </c>
      <c r="U2" s="4">
        <v>2007</v>
      </c>
      <c r="V2" s="4">
        <v>2008</v>
      </c>
      <c r="W2" s="4">
        <v>2009</v>
      </c>
      <c r="X2" s="4">
        <v>2010</v>
      </c>
      <c r="Y2" s="4">
        <v>2011</v>
      </c>
      <c r="Z2" s="4">
        <v>2012</v>
      </c>
      <c r="AA2" s="4">
        <v>2013</v>
      </c>
      <c r="AB2" s="4">
        <v>2014</v>
      </c>
      <c r="AC2" s="4">
        <v>2015</v>
      </c>
      <c r="AD2" s="4">
        <v>2016</v>
      </c>
      <c r="AE2" s="4">
        <v>2017</v>
      </c>
      <c r="AF2" s="4">
        <v>2018</v>
      </c>
      <c r="AG2" s="4">
        <v>2019</v>
      </c>
      <c r="AH2" s="4">
        <v>2020</v>
      </c>
    </row>
    <row r="3" spans="1:39" s="2" customFormat="1" ht="14.5" x14ac:dyDescent="0.35">
      <c r="A3" s="1"/>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5" t="s">
        <v>23</v>
      </c>
      <c r="W3" s="5" t="s">
        <v>24</v>
      </c>
      <c r="X3" s="5" t="s">
        <v>25</v>
      </c>
      <c r="Y3" s="5" t="s">
        <v>26</v>
      </c>
      <c r="Z3" s="5" t="s">
        <v>27</v>
      </c>
      <c r="AA3" s="5" t="s">
        <v>28</v>
      </c>
      <c r="AB3" s="5" t="s">
        <v>29</v>
      </c>
      <c r="AC3" s="5" t="s">
        <v>30</v>
      </c>
      <c r="AD3" s="5" t="s">
        <v>31</v>
      </c>
      <c r="AE3" s="5" t="s">
        <v>32</v>
      </c>
      <c r="AF3" s="5" t="s">
        <v>33</v>
      </c>
      <c r="AG3" s="5" t="s">
        <v>34</v>
      </c>
      <c r="AH3" s="5" t="s">
        <v>35</v>
      </c>
    </row>
    <row r="4" spans="1:39" ht="14.5" x14ac:dyDescent="0.35">
      <c r="A4" s="6">
        <v>45047</v>
      </c>
      <c r="B4" s="7"/>
      <c r="C4" s="7">
        <v>230</v>
      </c>
      <c r="D4" s="8">
        <v>255</v>
      </c>
      <c r="E4">
        <v>197.83</v>
      </c>
      <c r="F4">
        <v>336.51100000000002</v>
      </c>
      <c r="G4">
        <v>248.41200000000001</v>
      </c>
      <c r="H4">
        <v>264.53100000000001</v>
      </c>
      <c r="I4">
        <v>204.70599999999999</v>
      </c>
      <c r="J4">
        <v>312.209</v>
      </c>
      <c r="K4">
        <v>263.06299999999999</v>
      </c>
      <c r="L4">
        <v>210.59200000000001</v>
      </c>
      <c r="M4">
        <v>238.797</v>
      </c>
      <c r="N4">
        <v>328.17599999999999</v>
      </c>
      <c r="O4">
        <v>342.267</v>
      </c>
      <c r="P4">
        <v>212.637</v>
      </c>
      <c r="Q4">
        <v>261.58699999999999</v>
      </c>
      <c r="R4">
        <v>292.95600000000002</v>
      </c>
      <c r="S4">
        <v>282.29199999999997</v>
      </c>
      <c r="T4">
        <v>281.60199999999998</v>
      </c>
      <c r="U4">
        <v>273.62400000000002</v>
      </c>
      <c r="V4">
        <v>194.315</v>
      </c>
      <c r="W4">
        <v>332.66500000000002</v>
      </c>
      <c r="X4">
        <v>177.48500000000001</v>
      </c>
      <c r="Y4">
        <v>169.32599999999999</v>
      </c>
      <c r="Z4">
        <v>303.661</v>
      </c>
      <c r="AA4">
        <v>242.249</v>
      </c>
      <c r="AB4">
        <v>228.49700000000001</v>
      </c>
      <c r="AC4">
        <v>211.637</v>
      </c>
      <c r="AD4">
        <v>220.98699999999999</v>
      </c>
      <c r="AE4">
        <v>234.88800000000001</v>
      </c>
      <c r="AF4">
        <v>344.67500000000001</v>
      </c>
      <c r="AG4">
        <v>162.79599999999999</v>
      </c>
      <c r="AH4">
        <v>308.47800000000001</v>
      </c>
    </row>
    <row r="5" spans="1:39" ht="14.5" x14ac:dyDescent="0.35">
      <c r="A5" s="9">
        <v>45078</v>
      </c>
      <c r="B5" s="7"/>
      <c r="C5" s="7">
        <v>329</v>
      </c>
      <c r="D5" s="10">
        <v>365</v>
      </c>
      <c r="E5">
        <v>371.95</v>
      </c>
      <c r="F5">
        <v>358.68299999999999</v>
      </c>
      <c r="G5">
        <v>364.05</v>
      </c>
      <c r="H5">
        <v>365.95100000000002</v>
      </c>
      <c r="I5">
        <v>482.33300000000003</v>
      </c>
      <c r="J5">
        <v>294.90300000000002</v>
      </c>
      <c r="K5">
        <v>420.34800000000001</v>
      </c>
      <c r="L5">
        <v>279.41800000000001</v>
      </c>
      <c r="M5">
        <v>373.20499999999998</v>
      </c>
      <c r="N5">
        <v>342.74700000000001</v>
      </c>
      <c r="O5">
        <v>359.97899999999998</v>
      </c>
      <c r="P5">
        <v>346.12299999999999</v>
      </c>
      <c r="Q5">
        <v>409.28800000000001</v>
      </c>
      <c r="R5">
        <v>285.48899999999998</v>
      </c>
      <c r="S5">
        <v>332.60700000000003</v>
      </c>
      <c r="T5">
        <v>320.75400000000002</v>
      </c>
      <c r="U5">
        <v>341.58699999999999</v>
      </c>
      <c r="V5">
        <v>375.74200000000002</v>
      </c>
      <c r="W5">
        <v>304.07600000000002</v>
      </c>
      <c r="X5">
        <v>414.36099999999999</v>
      </c>
      <c r="Y5">
        <v>386.26499999999999</v>
      </c>
      <c r="Z5">
        <v>299.74099999999999</v>
      </c>
      <c r="AA5">
        <v>382.803</v>
      </c>
      <c r="AB5">
        <v>390.97699999999998</v>
      </c>
      <c r="AC5">
        <v>570.28200000000004</v>
      </c>
      <c r="AD5">
        <v>428.19900000000001</v>
      </c>
      <c r="AE5">
        <v>401.036</v>
      </c>
      <c r="AF5">
        <v>282.69600000000003</v>
      </c>
      <c r="AG5">
        <v>389.63099999999997</v>
      </c>
      <c r="AH5">
        <v>341.95299999999997</v>
      </c>
    </row>
    <row r="6" spans="1:39" ht="14.5" x14ac:dyDescent="0.35">
      <c r="A6" s="9">
        <v>45108</v>
      </c>
      <c r="B6" s="7"/>
      <c r="C6" s="7">
        <v>119</v>
      </c>
      <c r="D6" s="10">
        <v>132</v>
      </c>
      <c r="E6">
        <v>178.761</v>
      </c>
      <c r="F6">
        <v>172.059</v>
      </c>
      <c r="G6">
        <v>160.63999999999999</v>
      </c>
      <c r="H6">
        <v>100.483</v>
      </c>
      <c r="I6">
        <v>359.12</v>
      </c>
      <c r="J6">
        <v>104.18600000000001</v>
      </c>
      <c r="K6">
        <v>140.83099999999999</v>
      </c>
      <c r="L6">
        <v>154.99100000000001</v>
      </c>
      <c r="M6">
        <v>231.75200000000001</v>
      </c>
      <c r="N6">
        <v>96.760999999999996</v>
      </c>
      <c r="O6">
        <v>113.497</v>
      </c>
      <c r="P6">
        <v>89.995999999999995</v>
      </c>
      <c r="Q6">
        <v>111.752</v>
      </c>
      <c r="R6">
        <v>105.474</v>
      </c>
      <c r="S6">
        <v>132.70500000000001</v>
      </c>
      <c r="T6">
        <v>106.562</v>
      </c>
      <c r="U6">
        <v>133.773</v>
      </c>
      <c r="V6">
        <v>164.14500000000001</v>
      </c>
      <c r="W6">
        <v>158.00200000000001</v>
      </c>
      <c r="X6">
        <v>119.105</v>
      </c>
      <c r="Y6">
        <v>194.816</v>
      </c>
      <c r="Z6">
        <v>88.334000000000003</v>
      </c>
      <c r="AA6">
        <v>128.87799999999999</v>
      </c>
      <c r="AB6">
        <v>130.06700000000001</v>
      </c>
      <c r="AC6">
        <v>248.99100000000001</v>
      </c>
      <c r="AD6">
        <v>135.03299999999999</v>
      </c>
      <c r="AE6">
        <v>131.29499999999999</v>
      </c>
      <c r="AF6">
        <v>76.244</v>
      </c>
      <c r="AG6">
        <v>245.30799999999999</v>
      </c>
      <c r="AH6">
        <v>94.356999999999999</v>
      </c>
    </row>
    <row r="7" spans="1:39" ht="14.5" x14ac:dyDescent="0.35">
      <c r="A7" s="9">
        <v>45139</v>
      </c>
      <c r="B7" s="7"/>
      <c r="C7" s="7">
        <v>67</v>
      </c>
      <c r="D7" s="10">
        <v>64</v>
      </c>
      <c r="E7">
        <v>71.147999999999996</v>
      </c>
      <c r="F7">
        <v>88.218999999999994</v>
      </c>
      <c r="G7">
        <v>62.954999999999998</v>
      </c>
      <c r="H7">
        <v>53.253</v>
      </c>
      <c r="I7">
        <v>113.30200000000001</v>
      </c>
      <c r="J7">
        <v>49.552999999999997</v>
      </c>
      <c r="K7">
        <v>72.213999999999999</v>
      </c>
      <c r="L7">
        <v>60.420999999999999</v>
      </c>
      <c r="M7">
        <v>95.441999999999993</v>
      </c>
      <c r="N7">
        <v>59.929000000000002</v>
      </c>
      <c r="O7">
        <v>71.635999999999996</v>
      </c>
      <c r="P7">
        <v>46.988999999999997</v>
      </c>
      <c r="Q7">
        <v>60.533999999999999</v>
      </c>
      <c r="R7">
        <v>51.884999999999998</v>
      </c>
      <c r="S7">
        <v>63.954999999999998</v>
      </c>
      <c r="T7">
        <v>61.131</v>
      </c>
      <c r="U7">
        <v>66.028000000000006</v>
      </c>
      <c r="V7">
        <v>67.697999999999993</v>
      </c>
      <c r="W7">
        <v>60.328000000000003</v>
      </c>
      <c r="X7">
        <v>64.045000000000002</v>
      </c>
      <c r="Y7">
        <v>66.070999999999998</v>
      </c>
      <c r="Z7">
        <v>50.783000000000001</v>
      </c>
      <c r="AA7">
        <v>65.89</v>
      </c>
      <c r="AB7">
        <v>64.272000000000006</v>
      </c>
      <c r="AC7">
        <v>84.197000000000003</v>
      </c>
      <c r="AD7">
        <v>64.927000000000007</v>
      </c>
      <c r="AE7">
        <v>63.255000000000003</v>
      </c>
      <c r="AF7">
        <v>44.667999999999999</v>
      </c>
      <c r="AG7">
        <v>78.822999999999993</v>
      </c>
      <c r="AH7">
        <v>50.572000000000003</v>
      </c>
    </row>
    <row r="8" spans="1:39" ht="14.5" x14ac:dyDescent="0.35">
      <c r="A8" s="9">
        <v>45170</v>
      </c>
      <c r="B8" s="7"/>
      <c r="C8" s="7">
        <v>58</v>
      </c>
      <c r="D8" s="10">
        <v>38</v>
      </c>
      <c r="E8">
        <v>37.890999999999998</v>
      </c>
      <c r="F8">
        <v>49.579000000000001</v>
      </c>
      <c r="G8">
        <v>41.527999999999999</v>
      </c>
      <c r="H8">
        <v>36.542999999999999</v>
      </c>
      <c r="I8">
        <v>52.518000000000001</v>
      </c>
      <c r="J8">
        <v>32.755000000000003</v>
      </c>
      <c r="K8">
        <v>45.756</v>
      </c>
      <c r="L8">
        <v>33.033000000000001</v>
      </c>
      <c r="M8">
        <v>45.621000000000002</v>
      </c>
      <c r="N8">
        <v>38.116</v>
      </c>
      <c r="O8">
        <v>37.146000000000001</v>
      </c>
      <c r="P8">
        <v>34.555</v>
      </c>
      <c r="Q8">
        <v>63.804000000000002</v>
      </c>
      <c r="R8">
        <v>38.109000000000002</v>
      </c>
      <c r="S8">
        <v>37.619999999999997</v>
      </c>
      <c r="T8">
        <v>39.433999999999997</v>
      </c>
      <c r="U8">
        <v>47.439</v>
      </c>
      <c r="V8">
        <v>36.353999999999999</v>
      </c>
      <c r="W8">
        <v>35.808</v>
      </c>
      <c r="X8">
        <v>33.326999999999998</v>
      </c>
      <c r="Y8">
        <v>35.667000000000002</v>
      </c>
      <c r="Z8">
        <v>33.43</v>
      </c>
      <c r="AA8">
        <v>67.546999999999997</v>
      </c>
      <c r="AB8">
        <v>50.273000000000003</v>
      </c>
      <c r="AC8">
        <v>48.884</v>
      </c>
      <c r="AD8">
        <v>37.686</v>
      </c>
      <c r="AE8">
        <v>34.868000000000002</v>
      </c>
      <c r="AF8">
        <v>29.803000000000001</v>
      </c>
      <c r="AG8">
        <v>38.488999999999997</v>
      </c>
      <c r="AH8">
        <v>40.921999999999997</v>
      </c>
    </row>
    <row r="9" spans="1:39" ht="14.5" x14ac:dyDescent="0.35">
      <c r="A9" s="9">
        <v>45200</v>
      </c>
      <c r="B9" s="7"/>
      <c r="C9" s="7">
        <v>32</v>
      </c>
      <c r="D9" s="10">
        <v>36</v>
      </c>
      <c r="E9">
        <v>34.399000000000001</v>
      </c>
      <c r="F9">
        <v>39.284999999999997</v>
      </c>
      <c r="G9">
        <v>41.683999999999997</v>
      </c>
      <c r="H9">
        <v>45.252000000000002</v>
      </c>
      <c r="I9">
        <v>56.56</v>
      </c>
      <c r="J9">
        <v>42.734999999999999</v>
      </c>
      <c r="K9">
        <v>52.122</v>
      </c>
      <c r="L9">
        <v>43.764000000000003</v>
      </c>
      <c r="M9">
        <v>40.628</v>
      </c>
      <c r="N9">
        <v>36.42</v>
      </c>
      <c r="O9">
        <v>37.372999999999998</v>
      </c>
      <c r="P9">
        <v>45.079000000000001</v>
      </c>
      <c r="Q9">
        <v>43.518999999999998</v>
      </c>
      <c r="R9">
        <v>37.826000000000001</v>
      </c>
      <c r="S9">
        <v>52.765999999999998</v>
      </c>
      <c r="T9">
        <v>66.632999999999996</v>
      </c>
      <c r="U9">
        <v>49.872</v>
      </c>
      <c r="V9">
        <v>36.878999999999998</v>
      </c>
      <c r="W9">
        <v>40.359000000000002</v>
      </c>
      <c r="X9">
        <v>36.029000000000003</v>
      </c>
      <c r="Y9">
        <v>38.313000000000002</v>
      </c>
      <c r="Z9">
        <v>32.982999999999997</v>
      </c>
      <c r="AA9">
        <v>64.055000000000007</v>
      </c>
      <c r="AB9">
        <v>62.682000000000002</v>
      </c>
      <c r="AC9">
        <v>43.243000000000002</v>
      </c>
      <c r="AD9">
        <v>35.484000000000002</v>
      </c>
      <c r="AE9">
        <v>39.381999999999998</v>
      </c>
      <c r="AF9">
        <v>33.883000000000003</v>
      </c>
      <c r="AG9">
        <v>36.734999999999999</v>
      </c>
      <c r="AH9">
        <v>41.374000000000002</v>
      </c>
    </row>
    <row r="10" spans="1:39" ht="14.5" x14ac:dyDescent="0.35">
      <c r="A10" s="9">
        <v>45231</v>
      </c>
      <c r="B10" s="7"/>
      <c r="C10" s="7">
        <v>29</v>
      </c>
      <c r="D10" s="10">
        <v>32</v>
      </c>
      <c r="E10">
        <v>31.966999999999999</v>
      </c>
      <c r="F10">
        <v>33.133000000000003</v>
      </c>
      <c r="G10">
        <v>33.767000000000003</v>
      </c>
      <c r="H10">
        <v>35.213000000000001</v>
      </c>
      <c r="I10">
        <v>41.548000000000002</v>
      </c>
      <c r="J10">
        <v>36.29</v>
      </c>
      <c r="K10">
        <v>39.703000000000003</v>
      </c>
      <c r="L10">
        <v>36.146999999999998</v>
      </c>
      <c r="M10">
        <v>32.368000000000002</v>
      </c>
      <c r="N10">
        <v>31.337</v>
      </c>
      <c r="O10">
        <v>35.832000000000001</v>
      </c>
      <c r="P10">
        <v>30.832000000000001</v>
      </c>
      <c r="Q10">
        <v>32.515000000000001</v>
      </c>
      <c r="R10">
        <v>33.607999999999997</v>
      </c>
      <c r="S10">
        <v>40.942999999999998</v>
      </c>
      <c r="T10">
        <v>48.383000000000003</v>
      </c>
      <c r="U10">
        <v>41.039000000000001</v>
      </c>
      <c r="V10">
        <v>31.535</v>
      </c>
      <c r="W10">
        <v>35.542000000000002</v>
      </c>
      <c r="X10">
        <v>35.475999999999999</v>
      </c>
      <c r="Y10">
        <v>31.785</v>
      </c>
      <c r="Z10">
        <v>28.19</v>
      </c>
      <c r="AA10">
        <v>43.578000000000003</v>
      </c>
      <c r="AB10">
        <v>39.531999999999996</v>
      </c>
      <c r="AC10">
        <v>37.625</v>
      </c>
      <c r="AD10">
        <v>30.36</v>
      </c>
      <c r="AE10">
        <v>33.247</v>
      </c>
      <c r="AF10">
        <v>30.981000000000002</v>
      </c>
      <c r="AG10">
        <v>31.856000000000002</v>
      </c>
      <c r="AH10">
        <v>42.572000000000003</v>
      </c>
    </row>
    <row r="11" spans="1:39" ht="14.5" x14ac:dyDescent="0.35">
      <c r="A11" s="9">
        <v>45261</v>
      </c>
      <c r="B11" s="7"/>
      <c r="C11" s="7">
        <v>25</v>
      </c>
      <c r="D11" s="10">
        <v>26</v>
      </c>
      <c r="E11">
        <v>28.898</v>
      </c>
      <c r="F11">
        <v>29.638000000000002</v>
      </c>
      <c r="G11">
        <v>28.391999999999999</v>
      </c>
      <c r="H11">
        <v>29.082000000000001</v>
      </c>
      <c r="I11">
        <v>37.743000000000002</v>
      </c>
      <c r="J11">
        <v>30.035</v>
      </c>
      <c r="K11">
        <v>31.75</v>
      </c>
      <c r="L11">
        <v>32.804000000000002</v>
      </c>
      <c r="M11">
        <v>28.614999999999998</v>
      </c>
      <c r="N11">
        <v>27.751999999999999</v>
      </c>
      <c r="O11">
        <v>29.434999999999999</v>
      </c>
      <c r="P11">
        <v>26.859000000000002</v>
      </c>
      <c r="Q11">
        <v>29.285</v>
      </c>
      <c r="R11">
        <v>27.779</v>
      </c>
      <c r="S11">
        <v>30.812999999999999</v>
      </c>
      <c r="T11">
        <v>34.100999999999999</v>
      </c>
      <c r="U11">
        <v>30.61</v>
      </c>
      <c r="V11">
        <v>27.713000000000001</v>
      </c>
      <c r="W11">
        <v>29.221</v>
      </c>
      <c r="X11">
        <v>29.881</v>
      </c>
      <c r="Y11">
        <v>27.744</v>
      </c>
      <c r="Z11">
        <v>25.355</v>
      </c>
      <c r="AA11">
        <v>33.238</v>
      </c>
      <c r="AB11">
        <v>31.710999999999999</v>
      </c>
      <c r="AC11">
        <v>33.238999999999997</v>
      </c>
      <c r="AD11">
        <v>27.754999999999999</v>
      </c>
      <c r="AE11">
        <v>30.777000000000001</v>
      </c>
      <c r="AF11">
        <v>25.728000000000002</v>
      </c>
      <c r="AG11">
        <v>29.184000000000001</v>
      </c>
      <c r="AH11">
        <v>34.076000000000001</v>
      </c>
    </row>
    <row r="12" spans="1:39" ht="14.5" x14ac:dyDescent="0.35">
      <c r="A12" s="9">
        <v>45292</v>
      </c>
      <c r="B12" s="7"/>
      <c r="C12" s="7">
        <v>24</v>
      </c>
      <c r="D12" s="10">
        <v>25</v>
      </c>
      <c r="E12">
        <v>25.923999999999999</v>
      </c>
      <c r="F12">
        <v>27.411000000000001</v>
      </c>
      <c r="G12">
        <v>25.812999999999999</v>
      </c>
      <c r="H12">
        <v>26.277999999999999</v>
      </c>
      <c r="I12">
        <v>32.091000000000001</v>
      </c>
      <c r="J12">
        <v>25.733000000000001</v>
      </c>
      <c r="K12">
        <v>28.166</v>
      </c>
      <c r="L12">
        <v>28.295000000000002</v>
      </c>
      <c r="M12">
        <v>28.116</v>
      </c>
      <c r="N12">
        <v>25.559000000000001</v>
      </c>
      <c r="O12">
        <v>25.843</v>
      </c>
      <c r="P12">
        <v>24.959</v>
      </c>
      <c r="Q12">
        <v>26.373000000000001</v>
      </c>
      <c r="R12">
        <v>26.303999999999998</v>
      </c>
      <c r="S12">
        <v>26.773</v>
      </c>
      <c r="T12">
        <v>28.765000000000001</v>
      </c>
      <c r="U12">
        <v>25.727</v>
      </c>
      <c r="V12">
        <v>25.291</v>
      </c>
      <c r="W12">
        <v>26.013000000000002</v>
      </c>
      <c r="X12">
        <v>27.260999999999999</v>
      </c>
      <c r="Y12">
        <v>26.152999999999999</v>
      </c>
      <c r="Z12">
        <v>23.251999999999999</v>
      </c>
      <c r="AA12">
        <v>28.771999999999998</v>
      </c>
      <c r="AB12">
        <v>27.779</v>
      </c>
      <c r="AC12">
        <v>30.456</v>
      </c>
      <c r="AD12">
        <v>25.414999999999999</v>
      </c>
      <c r="AE12">
        <v>26.648</v>
      </c>
      <c r="AF12">
        <v>23.454999999999998</v>
      </c>
      <c r="AG12">
        <v>26.59</v>
      </c>
      <c r="AH12">
        <v>27.722000000000001</v>
      </c>
    </row>
    <row r="13" spans="1:39" ht="14.5" x14ac:dyDescent="0.35">
      <c r="A13" s="9">
        <v>45323</v>
      </c>
      <c r="B13" s="7"/>
      <c r="C13" s="7">
        <v>23</v>
      </c>
      <c r="D13" s="10">
        <v>23</v>
      </c>
      <c r="E13">
        <v>24.114000000000001</v>
      </c>
      <c r="F13">
        <v>25.141999999999999</v>
      </c>
      <c r="G13">
        <v>22.427</v>
      </c>
      <c r="H13">
        <v>28.562999999999999</v>
      </c>
      <c r="I13">
        <v>31.847999999999999</v>
      </c>
      <c r="J13">
        <v>21.821000000000002</v>
      </c>
      <c r="K13">
        <v>25.013999999999999</v>
      </c>
      <c r="L13">
        <v>27.36</v>
      </c>
      <c r="M13">
        <v>28.343</v>
      </c>
      <c r="N13">
        <v>24.367999999999999</v>
      </c>
      <c r="O13">
        <v>22.41</v>
      </c>
      <c r="P13">
        <v>26.518000000000001</v>
      </c>
      <c r="Q13">
        <v>23.201000000000001</v>
      </c>
      <c r="R13">
        <v>23.771000000000001</v>
      </c>
      <c r="S13">
        <v>22.646000000000001</v>
      </c>
      <c r="T13">
        <v>26.972000000000001</v>
      </c>
      <c r="U13">
        <v>21.631</v>
      </c>
      <c r="V13">
        <v>22.957999999999998</v>
      </c>
      <c r="W13">
        <v>22.209</v>
      </c>
      <c r="X13">
        <v>23.446000000000002</v>
      </c>
      <c r="Y13">
        <v>22.582999999999998</v>
      </c>
      <c r="Z13">
        <v>20.535</v>
      </c>
      <c r="AA13">
        <v>27.838999999999999</v>
      </c>
      <c r="AB13">
        <v>32.101999999999997</v>
      </c>
      <c r="AC13">
        <v>28.324999999999999</v>
      </c>
      <c r="AD13">
        <v>30.135999999999999</v>
      </c>
      <c r="AE13">
        <v>27.881</v>
      </c>
      <c r="AF13">
        <v>20.471</v>
      </c>
      <c r="AG13">
        <v>23.808</v>
      </c>
      <c r="AH13">
        <v>26.082000000000001</v>
      </c>
    </row>
    <row r="14" spans="1:39" ht="14.5" x14ac:dyDescent="0.35">
      <c r="A14" s="9">
        <v>45352</v>
      </c>
      <c r="B14" s="7"/>
      <c r="C14" s="7">
        <v>35</v>
      </c>
      <c r="D14" s="10">
        <v>38</v>
      </c>
      <c r="E14">
        <v>36.247</v>
      </c>
      <c r="F14">
        <v>40.189</v>
      </c>
      <c r="G14">
        <v>38.828000000000003</v>
      </c>
      <c r="H14">
        <v>49.386000000000003</v>
      </c>
      <c r="I14">
        <v>40.146000000000001</v>
      </c>
      <c r="J14">
        <v>42.673999999999999</v>
      </c>
      <c r="K14">
        <v>40.688000000000002</v>
      </c>
      <c r="L14">
        <v>38.212000000000003</v>
      </c>
      <c r="M14">
        <v>33.180999999999997</v>
      </c>
      <c r="N14">
        <v>34.216000000000001</v>
      </c>
      <c r="O14">
        <v>26.747</v>
      </c>
      <c r="P14">
        <v>37.192</v>
      </c>
      <c r="Q14">
        <v>52.445</v>
      </c>
      <c r="R14">
        <v>28.768000000000001</v>
      </c>
      <c r="S14">
        <v>30.591999999999999</v>
      </c>
      <c r="T14">
        <v>58.890999999999998</v>
      </c>
      <c r="U14">
        <v>22.026</v>
      </c>
      <c r="V14">
        <v>39.606999999999999</v>
      </c>
      <c r="W14">
        <v>25.262</v>
      </c>
      <c r="X14">
        <v>35.067</v>
      </c>
      <c r="Y14">
        <v>37.874000000000002</v>
      </c>
      <c r="Z14">
        <v>27.664999999999999</v>
      </c>
      <c r="AA14">
        <v>33.595999999999997</v>
      </c>
      <c r="AB14">
        <v>53.362000000000002</v>
      </c>
      <c r="AC14">
        <v>43.439</v>
      </c>
      <c r="AD14">
        <v>64.340999999999994</v>
      </c>
      <c r="AE14">
        <v>29.187999999999999</v>
      </c>
      <c r="AF14">
        <v>25.585000000000001</v>
      </c>
      <c r="AG14">
        <v>34.671999999999997</v>
      </c>
      <c r="AH14">
        <v>31.797000000000001</v>
      </c>
    </row>
    <row r="15" spans="1:39" ht="14.5" x14ac:dyDescent="0.35">
      <c r="A15" s="9">
        <v>45383</v>
      </c>
      <c r="B15" s="7"/>
      <c r="C15" s="7">
        <v>64</v>
      </c>
      <c r="D15" s="10">
        <v>78</v>
      </c>
      <c r="E15">
        <v>76.167000000000002</v>
      </c>
      <c r="F15">
        <v>78.846000000000004</v>
      </c>
      <c r="G15">
        <v>71.213999999999999</v>
      </c>
      <c r="H15">
        <v>63.155000000000001</v>
      </c>
      <c r="I15">
        <v>93.602999999999994</v>
      </c>
      <c r="J15">
        <v>77.527000000000001</v>
      </c>
      <c r="K15">
        <v>59.569000000000003</v>
      </c>
      <c r="L15">
        <v>52.137999999999998</v>
      </c>
      <c r="M15">
        <v>89.403999999999996</v>
      </c>
      <c r="N15">
        <v>68.968000000000004</v>
      </c>
      <c r="O15">
        <v>63.63</v>
      </c>
      <c r="P15">
        <v>63.929000000000002</v>
      </c>
      <c r="Q15">
        <v>105.477</v>
      </c>
      <c r="R15">
        <v>69.734999999999999</v>
      </c>
      <c r="S15">
        <v>92.938999999999993</v>
      </c>
      <c r="T15">
        <v>95.576999999999998</v>
      </c>
      <c r="U15">
        <v>53.04</v>
      </c>
      <c r="V15">
        <v>61.11</v>
      </c>
      <c r="W15">
        <v>55.734999999999999</v>
      </c>
      <c r="X15">
        <v>71.222999999999999</v>
      </c>
      <c r="Y15">
        <v>80.727999999999994</v>
      </c>
      <c r="Z15">
        <v>46.607999999999997</v>
      </c>
      <c r="AA15">
        <v>79.263000000000005</v>
      </c>
      <c r="AB15">
        <v>79.77</v>
      </c>
      <c r="AC15">
        <v>69.709000000000003</v>
      </c>
      <c r="AD15">
        <v>114.471</v>
      </c>
      <c r="AE15">
        <v>48.015999999999998</v>
      </c>
      <c r="AF15">
        <v>85.671000000000006</v>
      </c>
      <c r="AG15">
        <v>49.572000000000003</v>
      </c>
      <c r="AH15">
        <v>55.57</v>
      </c>
    </row>
    <row r="16" spans="1:39" ht="14.5" x14ac:dyDescent="0.35">
      <c r="A16" s="9">
        <v>45413</v>
      </c>
      <c r="B16" s="7"/>
      <c r="C16" s="7">
        <v>159</v>
      </c>
      <c r="D16" s="10">
        <v>204</v>
      </c>
      <c r="E16">
        <v>215.39699999999999</v>
      </c>
      <c r="F16">
        <v>312.54399999999998</v>
      </c>
      <c r="G16">
        <v>208.71700000000001</v>
      </c>
      <c r="H16">
        <v>258.30399999999997</v>
      </c>
      <c r="I16">
        <v>350.11399999999998</v>
      </c>
      <c r="J16">
        <v>315.27499999999998</v>
      </c>
      <c r="K16">
        <v>189.12200000000001</v>
      </c>
      <c r="L16">
        <v>215.685</v>
      </c>
      <c r="M16">
        <v>246.07499999999999</v>
      </c>
      <c r="N16">
        <v>257.94200000000001</v>
      </c>
      <c r="O16">
        <v>104.10299999999999</v>
      </c>
      <c r="P16">
        <v>193.09700000000001</v>
      </c>
      <c r="Q16">
        <v>234.245</v>
      </c>
      <c r="R16">
        <v>278.298</v>
      </c>
      <c r="S16">
        <v>237.37200000000001</v>
      </c>
      <c r="T16">
        <v>226.56200000000001</v>
      </c>
      <c r="U16">
        <v>261.36599999999999</v>
      </c>
      <c r="V16">
        <v>292.709</v>
      </c>
      <c r="W16">
        <v>124.35899999999999</v>
      </c>
      <c r="X16">
        <v>162.864</v>
      </c>
      <c r="Y16">
        <v>140.27699999999999</v>
      </c>
      <c r="Z16">
        <v>128.084</v>
      </c>
      <c r="AA16">
        <v>268.51499999999999</v>
      </c>
      <c r="AB16">
        <v>162.37200000000001</v>
      </c>
      <c r="AC16">
        <v>176.483</v>
      </c>
      <c r="AD16">
        <v>262.06299999999999</v>
      </c>
      <c r="AE16">
        <v>162.82599999999999</v>
      </c>
      <c r="AF16">
        <v>204.07900000000001</v>
      </c>
      <c r="AG16">
        <v>179.137</v>
      </c>
      <c r="AH16">
        <v>138.191</v>
      </c>
    </row>
    <row r="17" spans="1:1005" ht="14.5" x14ac:dyDescent="0.35">
      <c r="A17" s="9">
        <v>45444</v>
      </c>
      <c r="B17" s="7"/>
      <c r="C17" s="7">
        <v>165</v>
      </c>
      <c r="D17" s="10">
        <v>251</v>
      </c>
      <c r="E17">
        <v>162.779</v>
      </c>
      <c r="F17">
        <v>422.58100000000002</v>
      </c>
      <c r="G17">
        <v>208.233</v>
      </c>
      <c r="H17">
        <v>585.32100000000003</v>
      </c>
      <c r="I17">
        <v>304.892</v>
      </c>
      <c r="J17">
        <v>477.815</v>
      </c>
      <c r="K17">
        <v>201.57400000000001</v>
      </c>
      <c r="L17">
        <v>326.60399999999998</v>
      </c>
      <c r="M17">
        <v>151.02799999999999</v>
      </c>
      <c r="N17">
        <v>185.83099999999999</v>
      </c>
      <c r="O17">
        <v>58.886000000000003</v>
      </c>
      <c r="P17">
        <v>217.38300000000001</v>
      </c>
      <c r="Q17">
        <v>140.83799999999999</v>
      </c>
      <c r="R17">
        <v>282.68400000000003</v>
      </c>
      <c r="S17">
        <v>181.072</v>
      </c>
      <c r="T17">
        <v>164.476</v>
      </c>
      <c r="U17">
        <v>491.86200000000002</v>
      </c>
      <c r="V17">
        <v>250.61699999999999</v>
      </c>
      <c r="W17">
        <v>258.375</v>
      </c>
      <c r="X17">
        <v>433.00599999999997</v>
      </c>
      <c r="Y17">
        <v>52.536999999999999</v>
      </c>
      <c r="Z17">
        <v>161.821</v>
      </c>
      <c r="AA17">
        <v>338.51</v>
      </c>
      <c r="AB17">
        <v>344.29500000000002</v>
      </c>
      <c r="AC17">
        <v>291.20299999999997</v>
      </c>
      <c r="AD17">
        <v>388.565</v>
      </c>
      <c r="AE17">
        <v>73.009</v>
      </c>
      <c r="AF17">
        <v>423.82900000000001</v>
      </c>
      <c r="AG17">
        <v>187.90799999999999</v>
      </c>
      <c r="AH17">
        <v>271.00799999999998</v>
      </c>
    </row>
    <row r="18" spans="1:1005" ht="14.5" x14ac:dyDescent="0.35">
      <c r="A18" s="9">
        <v>45474</v>
      </c>
      <c r="B18" s="7"/>
      <c r="C18" s="7">
        <v>53</v>
      </c>
      <c r="D18" s="10">
        <v>86</v>
      </c>
      <c r="E18">
        <v>66.95</v>
      </c>
      <c r="F18">
        <v>182.52</v>
      </c>
      <c r="G18">
        <v>63.249000000000002</v>
      </c>
      <c r="H18">
        <v>426.87200000000001</v>
      </c>
      <c r="I18">
        <v>108.845</v>
      </c>
      <c r="J18">
        <v>163.31299999999999</v>
      </c>
      <c r="K18">
        <v>96.149000000000001</v>
      </c>
      <c r="L18">
        <v>209.70400000000001</v>
      </c>
      <c r="M18">
        <v>51.149000000000001</v>
      </c>
      <c r="N18">
        <v>59.268999999999998</v>
      </c>
      <c r="O18">
        <v>26.876000000000001</v>
      </c>
      <c r="P18">
        <v>60.103999999999999</v>
      </c>
      <c r="Q18">
        <v>55.905999999999999</v>
      </c>
      <c r="R18">
        <v>109.92700000000001</v>
      </c>
      <c r="S18">
        <v>71.034000000000006</v>
      </c>
      <c r="T18">
        <v>64.397000000000006</v>
      </c>
      <c r="U18">
        <v>212.869</v>
      </c>
      <c r="V18">
        <v>126.6</v>
      </c>
      <c r="W18">
        <v>69.42</v>
      </c>
      <c r="X18">
        <v>222.309</v>
      </c>
      <c r="Y18">
        <v>27.972000000000001</v>
      </c>
      <c r="Z18">
        <v>59.747</v>
      </c>
      <c r="AA18">
        <v>103.816</v>
      </c>
      <c r="AB18">
        <v>115.82299999999999</v>
      </c>
      <c r="AC18">
        <v>94.125</v>
      </c>
      <c r="AD18">
        <v>128.53</v>
      </c>
      <c r="AE18">
        <v>32.095999999999997</v>
      </c>
      <c r="AF18">
        <v>254.32400000000001</v>
      </c>
      <c r="AG18">
        <v>58.817</v>
      </c>
      <c r="AH18">
        <v>118.65900000000001</v>
      </c>
    </row>
    <row r="19" spans="1:1005" ht="14.5" x14ac:dyDescent="0.35">
      <c r="A19" s="9">
        <v>45505</v>
      </c>
      <c r="B19" s="7"/>
      <c r="C19" s="7">
        <v>42</v>
      </c>
      <c r="D19" s="10">
        <v>55</v>
      </c>
      <c r="E19">
        <v>54.933999999999997</v>
      </c>
      <c r="F19">
        <v>70.388999999999996</v>
      </c>
      <c r="G19">
        <v>41.761000000000003</v>
      </c>
      <c r="H19">
        <v>124.164</v>
      </c>
      <c r="I19">
        <v>53.204000000000001</v>
      </c>
      <c r="J19">
        <v>79.760000000000005</v>
      </c>
      <c r="K19">
        <v>49.241999999999997</v>
      </c>
      <c r="L19">
        <v>87.254000000000005</v>
      </c>
      <c r="M19">
        <v>45.295000000000002</v>
      </c>
      <c r="N19">
        <v>53.612000000000002</v>
      </c>
      <c r="O19">
        <v>24.146999999999998</v>
      </c>
      <c r="P19">
        <v>44.822000000000003</v>
      </c>
      <c r="Q19">
        <v>39.482999999999997</v>
      </c>
      <c r="R19">
        <v>58.719000000000001</v>
      </c>
      <c r="S19">
        <v>50.122999999999998</v>
      </c>
      <c r="T19">
        <v>47.384999999999998</v>
      </c>
      <c r="U19">
        <v>80.070999999999998</v>
      </c>
      <c r="V19">
        <v>52.44</v>
      </c>
      <c r="W19">
        <v>49.814</v>
      </c>
      <c r="X19">
        <v>71</v>
      </c>
      <c r="Y19">
        <v>28.399000000000001</v>
      </c>
      <c r="Z19">
        <v>42.463999999999999</v>
      </c>
      <c r="AA19">
        <v>59.374000000000002</v>
      </c>
      <c r="AB19">
        <v>53.741999999999997</v>
      </c>
      <c r="AC19">
        <v>55.302999999999997</v>
      </c>
      <c r="AD19">
        <v>63.820999999999998</v>
      </c>
      <c r="AE19">
        <v>26.602</v>
      </c>
      <c r="AF19">
        <v>83.111000000000004</v>
      </c>
      <c r="AG19">
        <v>39.058</v>
      </c>
      <c r="AH19">
        <v>56.267000000000003</v>
      </c>
    </row>
    <row r="20" spans="1:1005" ht="14.5" x14ac:dyDescent="0.35">
      <c r="A20" s="9">
        <v>45536</v>
      </c>
      <c r="B20" s="7"/>
      <c r="C20" s="7">
        <v>28</v>
      </c>
      <c r="D20" s="10">
        <v>35</v>
      </c>
      <c r="E20">
        <v>39.783000000000001</v>
      </c>
      <c r="F20">
        <v>50.033999999999999</v>
      </c>
      <c r="G20">
        <v>33.308999999999997</v>
      </c>
      <c r="H20">
        <v>64.676000000000002</v>
      </c>
      <c r="I20">
        <v>38.640999999999998</v>
      </c>
      <c r="J20">
        <v>54.42</v>
      </c>
      <c r="K20">
        <v>31.835999999999999</v>
      </c>
      <c r="L20">
        <v>47.127000000000002</v>
      </c>
      <c r="M20">
        <v>33.631999999999998</v>
      </c>
      <c r="N20">
        <v>31.722000000000001</v>
      </c>
      <c r="O20">
        <v>23.114000000000001</v>
      </c>
      <c r="P20">
        <v>58.011000000000003</v>
      </c>
      <c r="Q20">
        <v>35.005000000000003</v>
      </c>
      <c r="R20">
        <v>38.651000000000003</v>
      </c>
      <c r="S20">
        <v>37.613999999999997</v>
      </c>
      <c r="T20">
        <v>41.396000000000001</v>
      </c>
      <c r="U20">
        <v>45.856000000000002</v>
      </c>
      <c r="V20">
        <v>35.292999999999999</v>
      </c>
      <c r="W20">
        <v>29.016999999999999</v>
      </c>
      <c r="X20">
        <v>41.176000000000002</v>
      </c>
      <c r="Y20">
        <v>23.327999999999999</v>
      </c>
      <c r="Z20">
        <v>57.273000000000003</v>
      </c>
      <c r="AA20">
        <v>54.902000000000001</v>
      </c>
      <c r="AB20">
        <v>38.953000000000003</v>
      </c>
      <c r="AC20">
        <v>36.646000000000001</v>
      </c>
      <c r="AD20">
        <v>39.713999999999999</v>
      </c>
      <c r="AE20">
        <v>21.731999999999999</v>
      </c>
      <c r="AF20">
        <v>44.518000000000001</v>
      </c>
      <c r="AG20">
        <v>36.482999999999997</v>
      </c>
      <c r="AH20">
        <v>34.844000000000001</v>
      </c>
    </row>
    <row r="21" spans="1:1005" ht="14.5" x14ac:dyDescent="0.35">
      <c r="A21" s="9">
        <v>45566</v>
      </c>
      <c r="B21" s="7"/>
      <c r="C21" s="7">
        <v>31</v>
      </c>
      <c r="D21" s="10">
        <v>36</v>
      </c>
      <c r="E21">
        <v>29.463000000000001</v>
      </c>
      <c r="F21">
        <v>46.151000000000003</v>
      </c>
      <c r="G21">
        <v>39.581000000000003</v>
      </c>
      <c r="H21">
        <v>58.502000000000002</v>
      </c>
      <c r="I21">
        <v>45.514000000000003</v>
      </c>
      <c r="J21">
        <v>54.981999999999999</v>
      </c>
      <c r="K21">
        <v>41.094999999999999</v>
      </c>
      <c r="L21">
        <v>38.24</v>
      </c>
      <c r="M21">
        <v>29.965</v>
      </c>
      <c r="N21">
        <v>30.471</v>
      </c>
      <c r="O21">
        <v>30.484999999999999</v>
      </c>
      <c r="P21">
        <v>35.642000000000003</v>
      </c>
      <c r="Q21">
        <v>32.92</v>
      </c>
      <c r="R21">
        <v>49.591999999999999</v>
      </c>
      <c r="S21">
        <v>58.405999999999999</v>
      </c>
      <c r="T21">
        <v>41.079000000000001</v>
      </c>
      <c r="U21">
        <v>41.779000000000003</v>
      </c>
      <c r="V21">
        <v>37</v>
      </c>
      <c r="W21">
        <v>30.047999999999998</v>
      </c>
      <c r="X21">
        <v>40.055</v>
      </c>
      <c r="Y21">
        <v>22.484000000000002</v>
      </c>
      <c r="Z21">
        <v>49.567</v>
      </c>
      <c r="AA21">
        <v>59.856000000000002</v>
      </c>
      <c r="AB21">
        <v>33.68</v>
      </c>
      <c r="AC21">
        <v>32.210999999999999</v>
      </c>
      <c r="AD21">
        <v>40.703000000000003</v>
      </c>
      <c r="AE21">
        <v>24.251999999999999</v>
      </c>
      <c r="AF21">
        <v>38.712000000000003</v>
      </c>
      <c r="AG21">
        <v>34.82</v>
      </c>
      <c r="AH21">
        <v>29.71</v>
      </c>
    </row>
    <row r="22" spans="1:1005" ht="14.5" x14ac:dyDescent="0.35">
      <c r="A22" s="9">
        <v>45597</v>
      </c>
      <c r="B22" s="7"/>
      <c r="C22" s="7">
        <v>29</v>
      </c>
      <c r="D22" s="10">
        <v>31</v>
      </c>
      <c r="E22">
        <v>25.315999999999999</v>
      </c>
      <c r="F22">
        <v>37.194000000000003</v>
      </c>
      <c r="G22">
        <v>30.56</v>
      </c>
      <c r="H22">
        <v>44.305</v>
      </c>
      <c r="I22">
        <v>38.874000000000002</v>
      </c>
      <c r="J22">
        <v>41.774999999999999</v>
      </c>
      <c r="K22">
        <v>33.665999999999997</v>
      </c>
      <c r="L22">
        <v>30.56</v>
      </c>
      <c r="M22">
        <v>26.202999999999999</v>
      </c>
      <c r="N22">
        <v>29.483000000000001</v>
      </c>
      <c r="O22">
        <v>20.596</v>
      </c>
      <c r="P22">
        <v>26.824000000000002</v>
      </c>
      <c r="Q22">
        <v>29.692</v>
      </c>
      <c r="R22">
        <v>38.215000000000003</v>
      </c>
      <c r="S22">
        <v>41.563000000000002</v>
      </c>
      <c r="T22">
        <v>33.594999999999999</v>
      </c>
      <c r="U22">
        <v>35.555</v>
      </c>
      <c r="V22">
        <v>32.673000000000002</v>
      </c>
      <c r="W22">
        <v>29.942</v>
      </c>
      <c r="X22">
        <v>32.954000000000001</v>
      </c>
      <c r="Y22">
        <v>18.692</v>
      </c>
      <c r="Z22">
        <v>32.494</v>
      </c>
      <c r="AA22">
        <v>38.546999999999997</v>
      </c>
      <c r="AB22">
        <v>30.091999999999999</v>
      </c>
      <c r="AC22">
        <v>27.690999999999999</v>
      </c>
      <c r="AD22">
        <v>34.566000000000003</v>
      </c>
      <c r="AE22">
        <v>22.297000000000001</v>
      </c>
      <c r="AF22">
        <v>33.316000000000003</v>
      </c>
      <c r="AG22">
        <v>36.764000000000003</v>
      </c>
      <c r="AH22">
        <v>27.905999999999999</v>
      </c>
    </row>
    <row r="23" spans="1:1005" ht="14.5" x14ac:dyDescent="0.35">
      <c r="A23" s="9">
        <v>45627</v>
      </c>
      <c r="B23" s="7"/>
      <c r="C23" s="7">
        <v>26</v>
      </c>
      <c r="D23" s="10">
        <v>26</v>
      </c>
      <c r="E23">
        <v>22.646999999999998</v>
      </c>
      <c r="F23">
        <v>31.721</v>
      </c>
      <c r="G23">
        <v>25.265000000000001</v>
      </c>
      <c r="H23">
        <v>40.326000000000001</v>
      </c>
      <c r="I23">
        <v>32.369</v>
      </c>
      <c r="J23">
        <v>33.564</v>
      </c>
      <c r="K23">
        <v>30.513000000000002</v>
      </c>
      <c r="L23">
        <v>27.062000000000001</v>
      </c>
      <c r="M23">
        <v>23.137</v>
      </c>
      <c r="N23">
        <v>24.050999999999998</v>
      </c>
      <c r="O23">
        <v>17.948</v>
      </c>
      <c r="P23">
        <v>24.21</v>
      </c>
      <c r="Q23">
        <v>24.582000000000001</v>
      </c>
      <c r="R23">
        <v>28.693000000000001</v>
      </c>
      <c r="S23">
        <v>29.446999999999999</v>
      </c>
      <c r="T23">
        <v>24.872</v>
      </c>
      <c r="U23">
        <v>31.431999999999999</v>
      </c>
      <c r="V23">
        <v>26.72</v>
      </c>
      <c r="W23">
        <v>25.177</v>
      </c>
      <c r="X23">
        <v>28.885000000000002</v>
      </c>
      <c r="Y23">
        <v>16.89</v>
      </c>
      <c r="Z23">
        <v>25.196999999999999</v>
      </c>
      <c r="AA23">
        <v>31.408000000000001</v>
      </c>
      <c r="AB23">
        <v>26.527999999999999</v>
      </c>
      <c r="AC23">
        <v>25.385000000000002</v>
      </c>
      <c r="AD23">
        <v>31.785</v>
      </c>
      <c r="AE23">
        <v>18.254999999999999</v>
      </c>
      <c r="AF23">
        <v>30.576000000000001</v>
      </c>
      <c r="AG23">
        <v>29.306000000000001</v>
      </c>
      <c r="AH23">
        <v>25.207000000000001</v>
      </c>
    </row>
    <row r="24" spans="1:1005" ht="14.5" x14ac:dyDescent="0.35">
      <c r="A24" s="9">
        <v>45658</v>
      </c>
      <c r="B24" s="7"/>
      <c r="C24" s="7">
        <v>25</v>
      </c>
      <c r="D24" s="10">
        <v>25</v>
      </c>
      <c r="E24">
        <v>21.143000000000001</v>
      </c>
      <c r="F24">
        <v>28.856000000000002</v>
      </c>
      <c r="G24">
        <v>22.914000000000001</v>
      </c>
      <c r="H24">
        <v>34.429000000000002</v>
      </c>
      <c r="I24">
        <v>27.786999999999999</v>
      </c>
      <c r="J24">
        <v>29.834</v>
      </c>
      <c r="K24">
        <v>26.574999999999999</v>
      </c>
      <c r="L24">
        <v>26.808</v>
      </c>
      <c r="M24">
        <v>21.428999999999998</v>
      </c>
      <c r="N24">
        <v>21.123000000000001</v>
      </c>
      <c r="O24">
        <v>17.23</v>
      </c>
      <c r="P24">
        <v>21.882999999999999</v>
      </c>
      <c r="Q24">
        <v>23.442</v>
      </c>
      <c r="R24">
        <v>24.984999999999999</v>
      </c>
      <c r="S24">
        <v>25.186</v>
      </c>
      <c r="T24">
        <v>20.962</v>
      </c>
      <c r="U24">
        <v>28.667000000000002</v>
      </c>
      <c r="V24">
        <v>23.835000000000001</v>
      </c>
      <c r="W24">
        <v>23.036999999999999</v>
      </c>
      <c r="X24">
        <v>27.21</v>
      </c>
      <c r="Y24">
        <v>15.641</v>
      </c>
      <c r="Z24">
        <v>22.146999999999998</v>
      </c>
      <c r="AA24">
        <v>27.707000000000001</v>
      </c>
      <c r="AB24">
        <v>24.457000000000001</v>
      </c>
      <c r="AC24">
        <v>23.31</v>
      </c>
      <c r="AD24">
        <v>27.73</v>
      </c>
      <c r="AE24">
        <v>16.753</v>
      </c>
      <c r="AF24">
        <v>27.873000000000001</v>
      </c>
      <c r="AG24">
        <v>23.699000000000002</v>
      </c>
      <c r="AH24">
        <v>22.74</v>
      </c>
    </row>
    <row r="25" spans="1:1005" ht="14.5" x14ac:dyDescent="0.35">
      <c r="A25" s="9">
        <v>45689</v>
      </c>
      <c r="B25" s="7"/>
      <c r="C25" s="7">
        <v>23</v>
      </c>
      <c r="D25" s="10">
        <v>23</v>
      </c>
      <c r="E25">
        <v>19.120999999999999</v>
      </c>
      <c r="F25">
        <v>24.210999999999999</v>
      </c>
      <c r="G25">
        <v>24.756</v>
      </c>
      <c r="H25">
        <v>32.83</v>
      </c>
      <c r="I25">
        <v>22.786999999999999</v>
      </c>
      <c r="J25">
        <v>25.553999999999998</v>
      </c>
      <c r="K25">
        <v>25.08</v>
      </c>
      <c r="L25">
        <v>26.088999999999999</v>
      </c>
      <c r="M25">
        <v>20.093</v>
      </c>
      <c r="N25">
        <v>17.821000000000002</v>
      </c>
      <c r="O25">
        <v>19.048999999999999</v>
      </c>
      <c r="P25">
        <v>18.765000000000001</v>
      </c>
      <c r="Q25">
        <v>20.622</v>
      </c>
      <c r="R25">
        <v>20.466999999999999</v>
      </c>
      <c r="S25">
        <v>23.184999999999999</v>
      </c>
      <c r="T25">
        <v>17.081</v>
      </c>
      <c r="U25">
        <v>24.814</v>
      </c>
      <c r="V25">
        <v>19.741</v>
      </c>
      <c r="W25">
        <v>19.318999999999999</v>
      </c>
      <c r="X25">
        <v>22.698</v>
      </c>
      <c r="Y25">
        <v>13.62</v>
      </c>
      <c r="Z25">
        <v>21.553000000000001</v>
      </c>
      <c r="AA25">
        <v>31.018999999999998</v>
      </c>
      <c r="AB25">
        <v>22.408999999999999</v>
      </c>
      <c r="AC25">
        <v>27.088000000000001</v>
      </c>
      <c r="AD25">
        <v>27.986999999999998</v>
      </c>
      <c r="AE25">
        <v>14.314</v>
      </c>
      <c r="AF25">
        <v>24.114999999999998</v>
      </c>
      <c r="AG25">
        <v>21.782</v>
      </c>
      <c r="AH25">
        <v>20.643999999999998</v>
      </c>
    </row>
    <row r="26" spans="1:1005" ht="14.5" x14ac:dyDescent="0.35">
      <c r="A26" s="9">
        <v>45717</v>
      </c>
      <c r="B26" s="7"/>
      <c r="C26" s="7">
        <v>38</v>
      </c>
      <c r="D26" s="10">
        <v>38</v>
      </c>
      <c r="E26">
        <v>32.548999999999999</v>
      </c>
      <c r="F26">
        <v>41.875</v>
      </c>
      <c r="G26">
        <v>45.290999999999997</v>
      </c>
      <c r="H26">
        <v>42.2</v>
      </c>
      <c r="I26">
        <v>43.488</v>
      </c>
      <c r="J26">
        <v>42.183999999999997</v>
      </c>
      <c r="K26">
        <v>35.982999999999997</v>
      </c>
      <c r="L26">
        <v>31.704000000000001</v>
      </c>
      <c r="M26">
        <v>29.809000000000001</v>
      </c>
      <c r="N26">
        <v>22.683</v>
      </c>
      <c r="O26">
        <v>29.651</v>
      </c>
      <c r="P26">
        <v>46.322000000000003</v>
      </c>
      <c r="Q26">
        <v>26.263000000000002</v>
      </c>
      <c r="R26">
        <v>29.08</v>
      </c>
      <c r="S26">
        <v>53.573</v>
      </c>
      <c r="T26">
        <v>18.239000000000001</v>
      </c>
      <c r="U26">
        <v>42.902000000000001</v>
      </c>
      <c r="V26">
        <v>23.574000000000002</v>
      </c>
      <c r="W26">
        <v>31.167000000000002</v>
      </c>
      <c r="X26">
        <v>38.889000000000003</v>
      </c>
      <c r="Y26">
        <v>20.451000000000001</v>
      </c>
      <c r="Z26">
        <v>28.077999999999999</v>
      </c>
      <c r="AA26">
        <v>52.561</v>
      </c>
      <c r="AB26">
        <v>37.396999999999998</v>
      </c>
      <c r="AC26">
        <v>59.253</v>
      </c>
      <c r="AD26">
        <v>30.215</v>
      </c>
      <c r="AE26">
        <v>19.863</v>
      </c>
      <c r="AF26">
        <v>36.107999999999997</v>
      </c>
      <c r="AG26">
        <v>28.102</v>
      </c>
      <c r="AH26">
        <v>32.957000000000001</v>
      </c>
    </row>
    <row r="27" spans="1:1005" ht="14.5" x14ac:dyDescent="0.35">
      <c r="A27" s="9">
        <v>45748</v>
      </c>
      <c r="B27" s="7"/>
      <c r="C27" s="7">
        <v>78</v>
      </c>
      <c r="D27" s="10">
        <v>78</v>
      </c>
      <c r="E27">
        <v>67.36</v>
      </c>
      <c r="F27">
        <v>75.388999999999996</v>
      </c>
      <c r="G27">
        <v>58.445</v>
      </c>
      <c r="H27">
        <v>96.730999999999995</v>
      </c>
      <c r="I27">
        <v>77.334000000000003</v>
      </c>
      <c r="J27">
        <v>61.817</v>
      </c>
      <c r="K27">
        <v>49.582999999999998</v>
      </c>
      <c r="L27">
        <v>85.286000000000001</v>
      </c>
      <c r="M27">
        <v>59.537999999999997</v>
      </c>
      <c r="N27">
        <v>55.713999999999999</v>
      </c>
      <c r="O27">
        <v>52.472000000000001</v>
      </c>
      <c r="P27">
        <v>94.980999999999995</v>
      </c>
      <c r="Q27">
        <v>62.390999999999998</v>
      </c>
      <c r="R27">
        <v>89.759</v>
      </c>
      <c r="S27">
        <v>88.798000000000002</v>
      </c>
      <c r="T27">
        <v>47.908000000000001</v>
      </c>
      <c r="U27">
        <v>62.802999999999997</v>
      </c>
      <c r="V27">
        <v>53.198</v>
      </c>
      <c r="W27">
        <v>64.792000000000002</v>
      </c>
      <c r="X27">
        <v>82.436999999999998</v>
      </c>
      <c r="Y27">
        <v>37.356000000000002</v>
      </c>
      <c r="Z27">
        <v>67.753</v>
      </c>
      <c r="AA27">
        <v>77.424000000000007</v>
      </c>
      <c r="AB27">
        <v>60.529000000000003</v>
      </c>
      <c r="AC27">
        <v>109.539</v>
      </c>
      <c r="AD27">
        <v>49.067999999999998</v>
      </c>
      <c r="AE27">
        <v>74.216999999999999</v>
      </c>
      <c r="AF27">
        <v>51.368000000000002</v>
      </c>
      <c r="AG27">
        <v>50.23</v>
      </c>
      <c r="AH27">
        <v>70.245999999999995</v>
      </c>
    </row>
    <row r="28" spans="1:1005" ht="14.5" x14ac:dyDescent="0.35">
      <c r="A28" s="9">
        <v>45778</v>
      </c>
      <c r="B28" s="7"/>
      <c r="C28" s="7">
        <v>204</v>
      </c>
      <c r="D28" s="10">
        <v>204</v>
      </c>
      <c r="E28">
        <v>266.99599999999998</v>
      </c>
      <c r="F28">
        <v>213.655</v>
      </c>
      <c r="G28">
        <v>239.10499999999999</v>
      </c>
      <c r="H28">
        <v>355.21300000000002</v>
      </c>
      <c r="I28">
        <v>309.64600000000002</v>
      </c>
      <c r="J28">
        <v>192.685</v>
      </c>
      <c r="K28">
        <v>203.203</v>
      </c>
      <c r="L28">
        <v>240.63300000000001</v>
      </c>
      <c r="M28">
        <v>237.267</v>
      </c>
      <c r="N28">
        <v>94.888000000000005</v>
      </c>
      <c r="O28">
        <v>166.559</v>
      </c>
      <c r="P28">
        <v>223.68600000000001</v>
      </c>
      <c r="Q28">
        <v>252.52</v>
      </c>
      <c r="R28">
        <v>232.661</v>
      </c>
      <c r="S28">
        <v>220.21700000000001</v>
      </c>
      <c r="T28">
        <v>234.37</v>
      </c>
      <c r="U28">
        <v>295.64</v>
      </c>
      <c r="V28">
        <v>119.599</v>
      </c>
      <c r="W28">
        <v>146.03700000000001</v>
      </c>
      <c r="X28">
        <v>141.87200000000001</v>
      </c>
      <c r="Y28">
        <v>100.94</v>
      </c>
      <c r="Z28">
        <v>239.928</v>
      </c>
      <c r="AA28">
        <v>160.518</v>
      </c>
      <c r="AB28">
        <v>158.233</v>
      </c>
      <c r="AC28">
        <v>241.131</v>
      </c>
      <c r="AD28">
        <v>161.83500000000001</v>
      </c>
      <c r="AE28">
        <v>176.59100000000001</v>
      </c>
      <c r="AF28">
        <v>180.64099999999999</v>
      </c>
      <c r="AG28">
        <v>121.146</v>
      </c>
      <c r="AH28">
        <v>206.69300000000001</v>
      </c>
      <c r="ALQ28" s="3" t="e">
        <v>#N/A</v>
      </c>
    </row>
    <row r="29" spans="1:1005" ht="14.5" x14ac:dyDescent="0.35">
      <c r="A29" s="9">
        <v>45809</v>
      </c>
      <c r="B29" s="7"/>
      <c r="C29" s="7">
        <v>251</v>
      </c>
      <c r="D29" s="10">
        <v>251</v>
      </c>
      <c r="E29">
        <v>409.29300000000001</v>
      </c>
      <c r="F29">
        <v>210.25</v>
      </c>
      <c r="G29">
        <v>571.15800000000002</v>
      </c>
      <c r="H29">
        <v>306.42200000000003</v>
      </c>
      <c r="I29">
        <v>479.99400000000003</v>
      </c>
      <c r="J29">
        <v>202.74199999999999</v>
      </c>
      <c r="K29">
        <v>319.315</v>
      </c>
      <c r="L29">
        <v>149.44900000000001</v>
      </c>
      <c r="M29">
        <v>185.41</v>
      </c>
      <c r="N29">
        <v>55.167000000000002</v>
      </c>
      <c r="O29">
        <v>203.453</v>
      </c>
      <c r="P29">
        <v>136.745</v>
      </c>
      <c r="Q29">
        <v>280.06700000000001</v>
      </c>
      <c r="R29">
        <v>178.54599999999999</v>
      </c>
      <c r="S29">
        <v>160.97499999999999</v>
      </c>
      <c r="T29">
        <v>470.63099999999997</v>
      </c>
      <c r="U29">
        <v>255.596</v>
      </c>
      <c r="V29">
        <v>254.416</v>
      </c>
      <c r="W29">
        <v>417.78399999999999</v>
      </c>
      <c r="X29">
        <v>52.988</v>
      </c>
      <c r="Y29">
        <v>148.37700000000001</v>
      </c>
      <c r="Z29">
        <v>322.59399999999999</v>
      </c>
      <c r="AA29">
        <v>342.87099999999998</v>
      </c>
      <c r="AB29">
        <v>281.63600000000002</v>
      </c>
      <c r="AC29">
        <v>383.54500000000002</v>
      </c>
      <c r="AD29">
        <v>72.903999999999996</v>
      </c>
      <c r="AE29">
        <v>399.91300000000001</v>
      </c>
      <c r="AF29">
        <v>188.584</v>
      </c>
      <c r="AG29">
        <v>261.68099999999998</v>
      </c>
      <c r="AH29">
        <v>159.10300000000001</v>
      </c>
      <c r="ALQ29" s="3" t="e">
        <v>#N/A</v>
      </c>
    </row>
    <row r="30" spans="1:1005" ht="14.5" x14ac:dyDescent="0.35">
      <c r="A30" s="9">
        <v>45839</v>
      </c>
      <c r="B30" s="7"/>
      <c r="C30" s="7">
        <v>86</v>
      </c>
      <c r="D30" s="10">
        <v>86</v>
      </c>
      <c r="E30">
        <v>185.559</v>
      </c>
      <c r="F30">
        <v>64.224000000000004</v>
      </c>
      <c r="G30">
        <v>423.15199999999999</v>
      </c>
      <c r="H30">
        <v>109.20699999999999</v>
      </c>
      <c r="I30">
        <v>169.398</v>
      </c>
      <c r="J30">
        <v>96.266999999999996</v>
      </c>
      <c r="K30">
        <v>207.36600000000001</v>
      </c>
      <c r="L30">
        <v>50.082999999999998</v>
      </c>
      <c r="M30">
        <v>57.795000000000002</v>
      </c>
      <c r="N30">
        <v>24.314</v>
      </c>
      <c r="O30">
        <v>56.027000000000001</v>
      </c>
      <c r="P30">
        <v>53.383000000000003</v>
      </c>
      <c r="Q30">
        <v>112.30500000000001</v>
      </c>
      <c r="R30">
        <v>69.347999999999999</v>
      </c>
      <c r="S30">
        <v>62.302</v>
      </c>
      <c r="T30">
        <v>207.792</v>
      </c>
      <c r="U30">
        <v>132.34299999999999</v>
      </c>
      <c r="V30">
        <v>67.725999999999999</v>
      </c>
      <c r="W30">
        <v>218.17699999999999</v>
      </c>
      <c r="X30">
        <v>28.135000000000002</v>
      </c>
      <c r="Y30">
        <v>55.070999999999998</v>
      </c>
      <c r="Z30">
        <v>98.798000000000002</v>
      </c>
      <c r="AA30">
        <v>115.166</v>
      </c>
      <c r="AB30">
        <v>90.450999999999993</v>
      </c>
      <c r="AC30">
        <v>130.273</v>
      </c>
      <c r="AD30">
        <v>32.104999999999997</v>
      </c>
      <c r="AE30">
        <v>247.64500000000001</v>
      </c>
      <c r="AF30">
        <v>59.148000000000003</v>
      </c>
      <c r="AG30">
        <v>120.01</v>
      </c>
      <c r="AH30">
        <v>64.736999999999995</v>
      </c>
      <c r="ALQ30" s="3" t="e">
        <v>#N/A</v>
      </c>
    </row>
    <row r="31" spans="1:1005" ht="14.5" x14ac:dyDescent="0.35">
      <c r="A31" s="9">
        <v>45870</v>
      </c>
      <c r="B31" s="7"/>
      <c r="C31" s="7">
        <v>55</v>
      </c>
      <c r="D31" s="10">
        <v>55</v>
      </c>
      <c r="E31">
        <v>68.915000000000006</v>
      </c>
      <c r="F31">
        <v>43.000999999999998</v>
      </c>
      <c r="G31">
        <v>122.985</v>
      </c>
      <c r="H31">
        <v>53.966000000000001</v>
      </c>
      <c r="I31">
        <v>82.131</v>
      </c>
      <c r="J31">
        <v>49.807000000000002</v>
      </c>
      <c r="K31">
        <v>86.313000000000002</v>
      </c>
      <c r="L31">
        <v>44.627000000000002</v>
      </c>
      <c r="M31">
        <v>51.988</v>
      </c>
      <c r="N31">
        <v>21.713000000000001</v>
      </c>
      <c r="O31">
        <v>42.097000000000001</v>
      </c>
      <c r="P31">
        <v>37.692999999999998</v>
      </c>
      <c r="Q31">
        <v>58.256999999999998</v>
      </c>
      <c r="R31">
        <v>49.176000000000002</v>
      </c>
      <c r="S31">
        <v>46.031999999999996</v>
      </c>
      <c r="T31">
        <v>77.688000000000002</v>
      </c>
      <c r="U31">
        <v>54.695</v>
      </c>
      <c r="V31">
        <v>48.814999999999998</v>
      </c>
      <c r="W31">
        <v>69.046999999999997</v>
      </c>
      <c r="X31">
        <v>28.888000000000002</v>
      </c>
      <c r="Y31">
        <v>39.692</v>
      </c>
      <c r="Z31">
        <v>56.381999999999998</v>
      </c>
      <c r="AA31">
        <v>53.65</v>
      </c>
      <c r="AB31">
        <v>52.878999999999998</v>
      </c>
      <c r="AC31">
        <v>64.19</v>
      </c>
      <c r="AD31">
        <v>27.032</v>
      </c>
      <c r="AE31">
        <v>80.302000000000007</v>
      </c>
      <c r="AF31">
        <v>39.682000000000002</v>
      </c>
      <c r="AG31">
        <v>55.343000000000004</v>
      </c>
      <c r="AH31">
        <v>53.396999999999998</v>
      </c>
      <c r="ALQ31" s="3" t="e">
        <v>#N/A</v>
      </c>
    </row>
    <row r="32" spans="1:1005" ht="14.5" x14ac:dyDescent="0.35">
      <c r="A32" s="9">
        <v>45901</v>
      </c>
      <c r="B32" s="7"/>
      <c r="C32" s="7">
        <v>35</v>
      </c>
      <c r="D32" s="10">
        <v>35</v>
      </c>
      <c r="E32">
        <v>48.661999999999999</v>
      </c>
      <c r="F32">
        <v>34.338000000000001</v>
      </c>
      <c r="G32">
        <v>63.715000000000003</v>
      </c>
      <c r="H32">
        <v>39.262999999999998</v>
      </c>
      <c r="I32">
        <v>55.087000000000003</v>
      </c>
      <c r="J32">
        <v>32.287999999999997</v>
      </c>
      <c r="K32">
        <v>46.363999999999997</v>
      </c>
      <c r="L32">
        <v>33.057000000000002</v>
      </c>
      <c r="M32">
        <v>30.568000000000001</v>
      </c>
      <c r="N32">
        <v>21.167999999999999</v>
      </c>
      <c r="O32">
        <v>55.09</v>
      </c>
      <c r="P32">
        <v>33.363</v>
      </c>
      <c r="Q32">
        <v>37.341000000000001</v>
      </c>
      <c r="R32">
        <v>36.770000000000003</v>
      </c>
      <c r="S32">
        <v>40.128999999999998</v>
      </c>
      <c r="T32">
        <v>43.991</v>
      </c>
      <c r="U32">
        <v>36.488</v>
      </c>
      <c r="V32">
        <v>28.169</v>
      </c>
      <c r="W32">
        <v>39.561999999999998</v>
      </c>
      <c r="X32">
        <v>23.692</v>
      </c>
      <c r="Y32">
        <v>52.526000000000003</v>
      </c>
      <c r="Z32">
        <v>52.13</v>
      </c>
      <c r="AA32">
        <v>38.82</v>
      </c>
      <c r="AB32">
        <v>34.582999999999998</v>
      </c>
      <c r="AC32">
        <v>39.006999999999998</v>
      </c>
      <c r="AD32">
        <v>22.039000000000001</v>
      </c>
      <c r="AE32">
        <v>42.305999999999997</v>
      </c>
      <c r="AF32">
        <v>37.018000000000001</v>
      </c>
      <c r="AG32">
        <v>33.609000000000002</v>
      </c>
      <c r="AH32">
        <v>38.47</v>
      </c>
      <c r="ALQ32" s="3" t="e">
        <v>#N/A</v>
      </c>
    </row>
    <row r="33" spans="1:1005" ht="14.5" x14ac:dyDescent="0.35">
      <c r="A33" s="9">
        <v>45931</v>
      </c>
      <c r="B33" s="11"/>
      <c r="C33" s="11">
        <v>31</v>
      </c>
      <c r="D33" s="10">
        <v>36</v>
      </c>
      <c r="E33">
        <v>44.402000000000001</v>
      </c>
      <c r="F33">
        <v>40.585000000000001</v>
      </c>
      <c r="G33">
        <v>57.56</v>
      </c>
      <c r="H33">
        <v>46.103000000000002</v>
      </c>
      <c r="I33">
        <v>55.895000000000003</v>
      </c>
      <c r="J33">
        <v>41.56</v>
      </c>
      <c r="K33">
        <v>37.478999999999999</v>
      </c>
      <c r="L33">
        <v>29.393000000000001</v>
      </c>
      <c r="M33">
        <v>29.041</v>
      </c>
      <c r="N33">
        <v>28.45</v>
      </c>
      <c r="O33">
        <v>33.433999999999997</v>
      </c>
      <c r="P33">
        <v>31.364000000000001</v>
      </c>
      <c r="Q33">
        <v>49.423999999999999</v>
      </c>
      <c r="R33">
        <v>57.518000000000001</v>
      </c>
      <c r="S33">
        <v>39.902000000000001</v>
      </c>
      <c r="T33">
        <v>40.012</v>
      </c>
      <c r="U33">
        <v>38.167999999999999</v>
      </c>
      <c r="V33">
        <v>29.245999999999999</v>
      </c>
      <c r="W33">
        <v>38.524999999999999</v>
      </c>
      <c r="X33">
        <v>22.844999999999999</v>
      </c>
      <c r="Y33">
        <v>47.843000000000004</v>
      </c>
      <c r="Z33">
        <v>57.265999999999998</v>
      </c>
      <c r="AA33">
        <v>33.524999999999999</v>
      </c>
      <c r="AB33">
        <v>30.27</v>
      </c>
      <c r="AC33">
        <v>40.161999999999999</v>
      </c>
      <c r="AD33">
        <v>24.597999999999999</v>
      </c>
      <c r="AE33">
        <v>36.673000000000002</v>
      </c>
      <c r="AF33">
        <v>35.284999999999997</v>
      </c>
      <c r="AG33">
        <v>28.45</v>
      </c>
      <c r="AH33">
        <v>28.423999999999999</v>
      </c>
      <c r="ALQ33" s="3" t="e">
        <v>#N/A</v>
      </c>
    </row>
    <row r="34" spans="1:1005" ht="14.5" x14ac:dyDescent="0.35">
      <c r="A34" s="9">
        <v>45962</v>
      </c>
      <c r="B34" s="7"/>
      <c r="C34" s="7">
        <v>29</v>
      </c>
      <c r="D34" s="10">
        <v>31</v>
      </c>
      <c r="E34">
        <v>36.04</v>
      </c>
      <c r="F34">
        <v>31.501999999999999</v>
      </c>
      <c r="G34">
        <v>43.59</v>
      </c>
      <c r="H34">
        <v>39.505000000000003</v>
      </c>
      <c r="I34">
        <v>42.601999999999997</v>
      </c>
      <c r="J34">
        <v>34.154000000000003</v>
      </c>
      <c r="K34">
        <v>29.981999999999999</v>
      </c>
      <c r="L34">
        <v>25.806000000000001</v>
      </c>
      <c r="M34">
        <v>28.597000000000001</v>
      </c>
      <c r="N34">
        <v>18.983000000000001</v>
      </c>
      <c r="O34">
        <v>25.074999999999999</v>
      </c>
      <c r="P34">
        <v>28.385999999999999</v>
      </c>
      <c r="Q34">
        <v>38.161000000000001</v>
      </c>
      <c r="R34">
        <v>40.914000000000001</v>
      </c>
      <c r="S34">
        <v>32.674999999999997</v>
      </c>
      <c r="T34">
        <v>34.098999999999997</v>
      </c>
      <c r="U34">
        <v>33.856999999999999</v>
      </c>
      <c r="V34">
        <v>29.251000000000001</v>
      </c>
      <c r="W34">
        <v>31.69</v>
      </c>
      <c r="X34">
        <v>19.053000000000001</v>
      </c>
      <c r="Y34">
        <v>30.852</v>
      </c>
      <c r="Z34">
        <v>36.615000000000002</v>
      </c>
      <c r="AA34">
        <v>30.047000000000001</v>
      </c>
      <c r="AB34">
        <v>26.082999999999998</v>
      </c>
      <c r="AC34">
        <v>33.975000000000001</v>
      </c>
      <c r="AD34">
        <v>22.629000000000001</v>
      </c>
      <c r="AE34">
        <v>31.548999999999999</v>
      </c>
      <c r="AF34">
        <v>37.290999999999997</v>
      </c>
      <c r="AG34">
        <v>26.827000000000002</v>
      </c>
      <c r="AH34">
        <v>24.311</v>
      </c>
      <c r="ALQ34" s="3" t="e">
        <v>#N/A</v>
      </c>
    </row>
    <row r="35" spans="1:1005" ht="14.5" x14ac:dyDescent="0.35">
      <c r="A35" s="9">
        <v>45992</v>
      </c>
      <c r="B35" s="7"/>
      <c r="C35" s="7">
        <v>26</v>
      </c>
      <c r="D35" s="10">
        <v>26</v>
      </c>
      <c r="E35">
        <v>30.451000000000001</v>
      </c>
      <c r="F35">
        <v>26.117999999999999</v>
      </c>
      <c r="G35">
        <v>39.606999999999999</v>
      </c>
      <c r="H35">
        <v>32.912999999999997</v>
      </c>
      <c r="I35">
        <v>34.148000000000003</v>
      </c>
      <c r="J35">
        <v>30.931000000000001</v>
      </c>
      <c r="K35">
        <v>26.510999999999999</v>
      </c>
      <c r="L35">
        <v>22.736999999999998</v>
      </c>
      <c r="M35">
        <v>23.111999999999998</v>
      </c>
      <c r="N35">
        <v>16.436</v>
      </c>
      <c r="O35">
        <v>22.545999999999999</v>
      </c>
      <c r="P35">
        <v>23.373000000000001</v>
      </c>
      <c r="Q35">
        <v>28.356000000000002</v>
      </c>
      <c r="R35">
        <v>28.855</v>
      </c>
      <c r="S35">
        <v>24.013000000000002</v>
      </c>
      <c r="T35">
        <v>30.047000000000001</v>
      </c>
      <c r="U35">
        <v>27.803000000000001</v>
      </c>
      <c r="V35">
        <v>24.550999999999998</v>
      </c>
      <c r="W35">
        <v>27.672999999999998</v>
      </c>
      <c r="X35">
        <v>17.219000000000001</v>
      </c>
      <c r="Y35">
        <v>23.420999999999999</v>
      </c>
      <c r="Z35">
        <v>29.561</v>
      </c>
      <c r="AA35">
        <v>26.47</v>
      </c>
      <c r="AB35">
        <v>23.844999999999999</v>
      </c>
      <c r="AC35">
        <v>31.472999999999999</v>
      </c>
      <c r="AD35">
        <v>18.558</v>
      </c>
      <c r="AE35">
        <v>28.914999999999999</v>
      </c>
      <c r="AF35">
        <v>29.763999999999999</v>
      </c>
      <c r="AG35">
        <v>24.295000000000002</v>
      </c>
      <c r="AH35">
        <v>21.734999999999999</v>
      </c>
      <c r="ALQ35" s="3" t="e">
        <v>#N/A</v>
      </c>
    </row>
    <row r="36" spans="1:1005" ht="14.5" x14ac:dyDescent="0.35">
      <c r="A36" s="9">
        <v>46023</v>
      </c>
      <c r="B36" s="7"/>
      <c r="C36" s="7">
        <v>25</v>
      </c>
      <c r="D36" s="10">
        <v>25</v>
      </c>
      <c r="E36">
        <v>27.669</v>
      </c>
      <c r="F36">
        <v>23.696000000000002</v>
      </c>
      <c r="G36">
        <v>33.792999999999999</v>
      </c>
      <c r="H36">
        <v>28.260999999999999</v>
      </c>
      <c r="I36">
        <v>30.277999999999999</v>
      </c>
      <c r="J36">
        <v>26.927</v>
      </c>
      <c r="K36">
        <v>26.297000000000001</v>
      </c>
      <c r="L36">
        <v>21.065999999999999</v>
      </c>
      <c r="M36">
        <v>20.2</v>
      </c>
      <c r="N36">
        <v>15.852</v>
      </c>
      <c r="O36">
        <v>20.376000000000001</v>
      </c>
      <c r="P36">
        <v>22.323</v>
      </c>
      <c r="Q36">
        <v>24.565000000000001</v>
      </c>
      <c r="R36">
        <v>24.649000000000001</v>
      </c>
      <c r="S36">
        <v>20.184000000000001</v>
      </c>
      <c r="T36">
        <v>27.4</v>
      </c>
      <c r="U36">
        <v>24.777000000000001</v>
      </c>
      <c r="V36">
        <v>22.475999999999999</v>
      </c>
      <c r="W36">
        <v>26.091000000000001</v>
      </c>
      <c r="X36">
        <v>15.944000000000001</v>
      </c>
      <c r="Y36">
        <v>20.53</v>
      </c>
      <c r="Z36">
        <v>26.026</v>
      </c>
      <c r="AA36">
        <v>24.408000000000001</v>
      </c>
      <c r="AB36">
        <v>21.905999999999999</v>
      </c>
      <c r="AC36">
        <v>27.274000000000001</v>
      </c>
      <c r="AD36">
        <v>17.033999999999999</v>
      </c>
      <c r="AE36">
        <v>26.355</v>
      </c>
      <c r="AF36">
        <v>24.106000000000002</v>
      </c>
      <c r="AG36">
        <v>21.812000000000001</v>
      </c>
      <c r="AH36">
        <v>20.303000000000001</v>
      </c>
      <c r="ALQ36" s="3" t="e">
        <v>#N/A</v>
      </c>
    </row>
    <row r="37" spans="1:1005" ht="14.5" x14ac:dyDescent="0.35">
      <c r="A37" s="9">
        <v>46054</v>
      </c>
      <c r="B37" s="7"/>
      <c r="C37" s="12">
        <v>23</v>
      </c>
      <c r="D37" s="13">
        <v>23</v>
      </c>
      <c r="E37">
        <v>23.132000000000001</v>
      </c>
      <c r="F37">
        <v>25.439</v>
      </c>
      <c r="G37">
        <v>32.271000000000001</v>
      </c>
      <c r="H37">
        <v>23.173999999999999</v>
      </c>
      <c r="I37">
        <v>25.847999999999999</v>
      </c>
      <c r="J37">
        <v>25.369</v>
      </c>
      <c r="K37">
        <v>25.658999999999999</v>
      </c>
      <c r="L37">
        <v>19.779</v>
      </c>
      <c r="M37">
        <v>17.02</v>
      </c>
      <c r="N37">
        <v>17.861999999999998</v>
      </c>
      <c r="O37">
        <v>17.515000000000001</v>
      </c>
      <c r="P37">
        <v>19.693000000000001</v>
      </c>
      <c r="Q37">
        <v>20.081</v>
      </c>
      <c r="R37">
        <v>22.728999999999999</v>
      </c>
      <c r="S37">
        <v>16.437999999999999</v>
      </c>
      <c r="T37">
        <v>23.757000000000001</v>
      </c>
      <c r="U37">
        <v>20.494</v>
      </c>
      <c r="V37">
        <v>18.86</v>
      </c>
      <c r="W37">
        <v>21.777000000000001</v>
      </c>
      <c r="X37">
        <v>13.872</v>
      </c>
      <c r="Y37">
        <v>19.960999999999999</v>
      </c>
      <c r="Z37">
        <v>29.48</v>
      </c>
      <c r="AA37">
        <v>22.373999999999999</v>
      </c>
      <c r="AB37">
        <v>25.817</v>
      </c>
      <c r="AC37">
        <v>27.524999999999999</v>
      </c>
      <c r="AD37">
        <v>14.55</v>
      </c>
      <c r="AE37">
        <v>22.847999999999999</v>
      </c>
      <c r="AF37">
        <v>22.141999999999999</v>
      </c>
      <c r="AG37" s="3">
        <v>19.829000000000001</v>
      </c>
      <c r="AH37" s="3">
        <v>18.414999999999999</v>
      </c>
      <c r="ALQ37" s="3" t="e">
        <v>#N/A</v>
      </c>
    </row>
    <row r="38" spans="1:1005" ht="14.5" x14ac:dyDescent="0.35">
      <c r="A38" s="9">
        <v>46082</v>
      </c>
      <c r="B38" s="7"/>
      <c r="C38" s="12">
        <v>38</v>
      </c>
      <c r="D38" s="13">
        <v>38</v>
      </c>
      <c r="E38">
        <v>40.231999999999999</v>
      </c>
      <c r="F38">
        <v>46.162999999999997</v>
      </c>
      <c r="G38">
        <v>41.54</v>
      </c>
      <c r="H38">
        <v>43.984000000000002</v>
      </c>
      <c r="I38">
        <v>41.713999999999999</v>
      </c>
      <c r="J38">
        <v>36.375</v>
      </c>
      <c r="K38">
        <v>31.215</v>
      </c>
      <c r="L38">
        <v>29.396000000000001</v>
      </c>
      <c r="M38">
        <v>21.422000000000001</v>
      </c>
      <c r="N38">
        <v>28.259</v>
      </c>
      <c r="O38">
        <v>44.456000000000003</v>
      </c>
      <c r="P38">
        <v>25.271000000000001</v>
      </c>
      <c r="Q38">
        <v>28.338999999999999</v>
      </c>
      <c r="R38">
        <v>52.988999999999997</v>
      </c>
      <c r="S38">
        <v>17.577999999999999</v>
      </c>
      <c r="T38">
        <v>41.637999999999998</v>
      </c>
      <c r="U38">
        <v>23.878</v>
      </c>
      <c r="V38">
        <v>30.641999999999999</v>
      </c>
      <c r="W38">
        <v>37.725999999999999</v>
      </c>
      <c r="X38">
        <v>20.715</v>
      </c>
      <c r="Y38">
        <v>26.518999999999998</v>
      </c>
      <c r="Z38">
        <v>50.588000000000001</v>
      </c>
      <c r="AA38">
        <v>37.316000000000003</v>
      </c>
      <c r="AB38">
        <v>57.348999999999997</v>
      </c>
      <c r="AC38">
        <v>29.638000000000002</v>
      </c>
      <c r="AD38">
        <v>20.135999999999999</v>
      </c>
      <c r="AE38">
        <v>34.630000000000003</v>
      </c>
      <c r="AF38">
        <v>28.501999999999999</v>
      </c>
      <c r="AG38" s="3">
        <v>31.440999999999999</v>
      </c>
      <c r="AH38" s="3">
        <v>31.643999999999998</v>
      </c>
      <c r="ALQ38" s="3" t="e">
        <v>#N/A</v>
      </c>
    </row>
    <row r="39" spans="1:1005" ht="14.5" x14ac:dyDescent="0.35">
      <c r="A39" s="9">
        <v>46113</v>
      </c>
      <c r="B39" s="12"/>
      <c r="C39" s="12">
        <v>78</v>
      </c>
      <c r="D39" s="13">
        <v>78</v>
      </c>
      <c r="E39">
        <v>72.8</v>
      </c>
      <c r="F39">
        <v>59.368000000000002</v>
      </c>
      <c r="G39">
        <v>95.653000000000006</v>
      </c>
      <c r="H39">
        <v>77.975999999999999</v>
      </c>
      <c r="I39">
        <v>60.436999999999998</v>
      </c>
      <c r="J39">
        <v>50.095999999999997</v>
      </c>
      <c r="K39">
        <v>84.513000000000005</v>
      </c>
      <c r="L39">
        <v>59.078000000000003</v>
      </c>
      <c r="M39">
        <v>53.432000000000002</v>
      </c>
      <c r="N39">
        <v>50.784999999999997</v>
      </c>
      <c r="O39">
        <v>92.665999999999997</v>
      </c>
      <c r="P39">
        <v>60.813000000000002</v>
      </c>
      <c r="Q39">
        <v>86.832999999999998</v>
      </c>
      <c r="R39">
        <v>88.304000000000002</v>
      </c>
      <c r="S39">
        <v>46.904000000000003</v>
      </c>
      <c r="T39">
        <v>61.353999999999999</v>
      </c>
      <c r="U39">
        <v>53.021000000000001</v>
      </c>
      <c r="V39">
        <v>64.055999999999997</v>
      </c>
      <c r="W39">
        <v>81.241</v>
      </c>
      <c r="X39">
        <v>37.639000000000003</v>
      </c>
      <c r="Y39">
        <v>63.863</v>
      </c>
      <c r="Z39">
        <v>75.527000000000001</v>
      </c>
      <c r="AA39">
        <v>60.466999999999999</v>
      </c>
      <c r="AB39">
        <v>107.206</v>
      </c>
      <c r="AC39">
        <v>46.465000000000003</v>
      </c>
      <c r="AD39">
        <v>74.695999999999998</v>
      </c>
      <c r="AE39">
        <v>49.54</v>
      </c>
      <c r="AF39">
        <v>50.725999999999999</v>
      </c>
      <c r="AG39">
        <v>65.631</v>
      </c>
      <c r="AH39">
        <v>66.113</v>
      </c>
      <c r="ALQ39" s="3" t="e">
        <v>#N/A</v>
      </c>
    </row>
    <row r="40" spans="1:1005" ht="14.5" x14ac:dyDescent="0.35">
      <c r="A40" s="9">
        <v>46143</v>
      </c>
      <c r="B40" s="12"/>
      <c r="C40" s="12">
        <v>204</v>
      </c>
      <c r="D40" s="13">
        <v>204</v>
      </c>
      <c r="E40">
        <v>204.196</v>
      </c>
      <c r="F40">
        <v>241.083</v>
      </c>
      <c r="G40">
        <v>354.19400000000002</v>
      </c>
      <c r="H40">
        <v>310.512</v>
      </c>
      <c r="I40">
        <v>185.958</v>
      </c>
      <c r="J40">
        <v>204.02199999999999</v>
      </c>
      <c r="K40">
        <v>239.97</v>
      </c>
      <c r="L40">
        <v>236.93299999999999</v>
      </c>
      <c r="M40">
        <v>91.896000000000001</v>
      </c>
      <c r="N40">
        <v>164.375</v>
      </c>
      <c r="O40">
        <v>220.876</v>
      </c>
      <c r="P40">
        <v>250.42599999999999</v>
      </c>
      <c r="Q40">
        <v>228.12899999999999</v>
      </c>
      <c r="R40">
        <v>219.77600000000001</v>
      </c>
      <c r="S40">
        <v>231.47</v>
      </c>
      <c r="T40">
        <v>293.51400000000001</v>
      </c>
      <c r="U40">
        <v>113.303</v>
      </c>
      <c r="V40">
        <v>145.042</v>
      </c>
      <c r="W40">
        <v>140.964</v>
      </c>
      <c r="X40">
        <v>101.29900000000001</v>
      </c>
      <c r="Y40">
        <v>222.65100000000001</v>
      </c>
      <c r="Z40">
        <v>158.41900000000001</v>
      </c>
      <c r="AA40">
        <v>158.28800000000001</v>
      </c>
      <c r="AB40">
        <v>238.54400000000001</v>
      </c>
      <c r="AC40">
        <v>159.77799999999999</v>
      </c>
      <c r="AD40">
        <v>177.02699999999999</v>
      </c>
      <c r="AE40">
        <v>178.59299999999999</v>
      </c>
      <c r="AF40">
        <v>121.515</v>
      </c>
      <c r="AG40" s="3">
        <v>202.41900000000001</v>
      </c>
      <c r="AH40" s="3">
        <v>264.363</v>
      </c>
      <c r="ALQ40" s="3" t="e">
        <v>#N/A</v>
      </c>
    </row>
    <row r="41" spans="1:1005" ht="14.5" x14ac:dyDescent="0.35">
      <c r="A41" s="9">
        <v>46174</v>
      </c>
      <c r="B41" s="12"/>
      <c r="C41" s="12">
        <v>251</v>
      </c>
      <c r="D41" s="13">
        <v>251</v>
      </c>
      <c r="E41">
        <v>214.673</v>
      </c>
      <c r="F41">
        <v>572.41300000000001</v>
      </c>
      <c r="G41">
        <v>306.00700000000001</v>
      </c>
      <c r="H41">
        <v>480.37400000000002</v>
      </c>
      <c r="I41">
        <v>207.42500000000001</v>
      </c>
      <c r="J41">
        <v>319.75200000000001</v>
      </c>
      <c r="K41">
        <v>149.14699999999999</v>
      </c>
      <c r="L41">
        <v>185.21299999999999</v>
      </c>
      <c r="M41">
        <v>57.305999999999997</v>
      </c>
      <c r="N41">
        <v>202.15899999999999</v>
      </c>
      <c r="O41">
        <v>135.57499999999999</v>
      </c>
      <c r="P41">
        <v>279.17</v>
      </c>
      <c r="Q41">
        <v>181.583</v>
      </c>
      <c r="R41">
        <v>160.64500000000001</v>
      </c>
      <c r="S41">
        <v>468.488</v>
      </c>
      <c r="T41">
        <v>254.69900000000001</v>
      </c>
      <c r="U41">
        <v>260.13</v>
      </c>
      <c r="V41">
        <v>417.02300000000002</v>
      </c>
      <c r="W41">
        <v>52.484999999999999</v>
      </c>
      <c r="X41">
        <v>148.666</v>
      </c>
      <c r="Y41">
        <v>327.19900000000001</v>
      </c>
      <c r="Z41">
        <v>341.56200000000001</v>
      </c>
      <c r="AA41">
        <v>281.62099999999998</v>
      </c>
      <c r="AB41">
        <v>382.18799999999999</v>
      </c>
      <c r="AC41">
        <v>74.849999999999994</v>
      </c>
      <c r="AD41">
        <v>399.96800000000002</v>
      </c>
      <c r="AE41">
        <v>187.54400000000001</v>
      </c>
      <c r="AF41">
        <v>262.012</v>
      </c>
      <c r="AG41" s="3">
        <v>160.80500000000001</v>
      </c>
      <c r="AH41" s="3">
        <v>407.93099999999998</v>
      </c>
      <c r="ALQ41" s="3" t="e">
        <v>#N/A</v>
      </c>
    </row>
    <row r="42" spans="1:1005" ht="14.5" x14ac:dyDescent="0.35">
      <c r="A42" s="9">
        <v>46204</v>
      </c>
      <c r="B42" s="12"/>
      <c r="C42" s="12">
        <v>86</v>
      </c>
      <c r="D42" s="13">
        <v>86</v>
      </c>
      <c r="E42">
        <v>65.471000000000004</v>
      </c>
      <c r="F42">
        <v>423.572</v>
      </c>
      <c r="G42">
        <v>108.902</v>
      </c>
      <c r="H42">
        <v>169.57900000000001</v>
      </c>
      <c r="I42">
        <v>99.585999999999999</v>
      </c>
      <c r="J42">
        <v>207.58</v>
      </c>
      <c r="K42">
        <v>49.877000000000002</v>
      </c>
      <c r="L42">
        <v>57.655000000000001</v>
      </c>
      <c r="M42">
        <v>24.241</v>
      </c>
      <c r="N42">
        <v>55.448999999999998</v>
      </c>
      <c r="O42">
        <v>52.709000000000003</v>
      </c>
      <c r="P42">
        <v>111.804</v>
      </c>
      <c r="Q42">
        <v>69.83</v>
      </c>
      <c r="R42">
        <v>62.02</v>
      </c>
      <c r="S42">
        <v>207.14599999999999</v>
      </c>
      <c r="T42">
        <v>131.732</v>
      </c>
      <c r="U42">
        <v>70.518000000000001</v>
      </c>
      <c r="V42">
        <v>217.874</v>
      </c>
      <c r="W42">
        <v>27.562000000000001</v>
      </c>
      <c r="X42">
        <v>55.246000000000002</v>
      </c>
      <c r="Y42">
        <v>100.711</v>
      </c>
      <c r="Z42">
        <v>114.35899999999999</v>
      </c>
      <c r="AA42">
        <v>90.444000000000003</v>
      </c>
      <c r="AB42">
        <v>129.583</v>
      </c>
      <c r="AC42">
        <v>32.470999999999997</v>
      </c>
      <c r="AD42">
        <v>247.767</v>
      </c>
      <c r="AE42">
        <v>58.420999999999999</v>
      </c>
      <c r="AF42">
        <v>120.262</v>
      </c>
      <c r="AG42" s="3">
        <v>65.533000000000001</v>
      </c>
      <c r="AH42" s="3">
        <v>185.08600000000001</v>
      </c>
      <c r="ALQ42" s="3" t="e">
        <v>#N/A</v>
      </c>
    </row>
    <row r="43" spans="1:1005" ht="14.5" x14ac:dyDescent="0.35">
      <c r="A43" s="9">
        <v>46235</v>
      </c>
      <c r="B43" s="12"/>
      <c r="C43" s="12">
        <v>55</v>
      </c>
      <c r="D43" s="13">
        <v>55</v>
      </c>
      <c r="E43">
        <v>42.613999999999997</v>
      </c>
      <c r="F43" s="3">
        <v>123.221</v>
      </c>
      <c r="G43" s="3">
        <v>53.7</v>
      </c>
      <c r="H43" s="3">
        <v>82.284999999999997</v>
      </c>
      <c r="I43" s="3">
        <v>50.854999999999997</v>
      </c>
      <c r="J43" s="3">
        <v>86.450999999999993</v>
      </c>
      <c r="K43" s="3">
        <v>44.424999999999997</v>
      </c>
      <c r="L43" s="3">
        <v>51.838000000000001</v>
      </c>
      <c r="M43" s="3">
        <v>21.309000000000001</v>
      </c>
      <c r="N43" s="3">
        <v>41.56</v>
      </c>
      <c r="O43" s="3">
        <v>37.107999999999997</v>
      </c>
      <c r="P43" s="3">
        <v>57.845999999999997</v>
      </c>
      <c r="Q43" s="3">
        <v>49.454999999999998</v>
      </c>
      <c r="R43" s="3">
        <v>45.777000000000001</v>
      </c>
      <c r="S43" s="3">
        <v>77.293000000000006</v>
      </c>
      <c r="T43" s="3">
        <v>54.177</v>
      </c>
      <c r="U43" s="3">
        <v>49.743000000000002</v>
      </c>
      <c r="V43" s="3">
        <v>68.826999999999998</v>
      </c>
      <c r="W43" s="3">
        <v>28.361999999999998</v>
      </c>
      <c r="X43" s="3">
        <v>39.838000000000001</v>
      </c>
      <c r="Y43" s="3">
        <v>56.42</v>
      </c>
      <c r="Z43" s="3">
        <v>52.969000000000001</v>
      </c>
      <c r="AA43" s="3">
        <v>52.875999999999998</v>
      </c>
      <c r="AB43" s="3">
        <v>63.63</v>
      </c>
      <c r="AC43" s="3">
        <v>27.048999999999999</v>
      </c>
      <c r="AD43" s="3">
        <v>80.417000000000002</v>
      </c>
      <c r="AE43" s="3">
        <v>38.991999999999997</v>
      </c>
      <c r="AF43" s="3">
        <v>55.567</v>
      </c>
      <c r="AG43" s="3">
        <v>52.817999999999998</v>
      </c>
      <c r="AH43" s="3">
        <v>68.597999999999999</v>
      </c>
      <c r="ALQ43" s="3" t="e">
        <v>#N/A</v>
      </c>
    </row>
    <row r="44" spans="1:1005" ht="14.5" x14ac:dyDescent="0.35">
      <c r="A44" s="9">
        <v>46266</v>
      </c>
      <c r="B44" s="12"/>
      <c r="C44" s="12">
        <v>35</v>
      </c>
      <c r="D44" s="13">
        <v>35</v>
      </c>
      <c r="E44">
        <v>33.890999999999998</v>
      </c>
      <c r="F44" s="3">
        <v>63.920999999999999</v>
      </c>
      <c r="G44" s="3">
        <v>39.020000000000003</v>
      </c>
      <c r="H44" s="3">
        <v>55.225000000000001</v>
      </c>
      <c r="I44" s="3">
        <v>32.642000000000003</v>
      </c>
      <c r="J44" s="3">
        <v>46.475999999999999</v>
      </c>
      <c r="K44" s="3">
        <v>32.875999999999998</v>
      </c>
      <c r="L44" s="3">
        <v>30.439</v>
      </c>
      <c r="M44" s="3">
        <v>20.427</v>
      </c>
      <c r="N44" s="3">
        <v>54.417000000000002</v>
      </c>
      <c r="O44" s="3">
        <v>32.847999999999999</v>
      </c>
      <c r="P44" s="3">
        <v>36.981999999999999</v>
      </c>
      <c r="Q44" s="3">
        <v>36.39</v>
      </c>
      <c r="R44" s="3">
        <v>39.887999999999998</v>
      </c>
      <c r="S44" s="3">
        <v>43.665999999999997</v>
      </c>
      <c r="T44" s="3">
        <v>36.030999999999999</v>
      </c>
      <c r="U44" s="3">
        <v>28.843</v>
      </c>
      <c r="V44" s="3">
        <v>39.375</v>
      </c>
      <c r="W44" s="3">
        <v>23.225999999999999</v>
      </c>
      <c r="X44" s="3">
        <v>52.667000000000002</v>
      </c>
      <c r="Y44" s="3">
        <v>50.314999999999998</v>
      </c>
      <c r="Z44" s="3">
        <v>38.200000000000003</v>
      </c>
      <c r="AA44" s="3">
        <v>34.573999999999998</v>
      </c>
      <c r="AB44" s="3">
        <v>38.533000000000001</v>
      </c>
      <c r="AC44" s="3">
        <v>21.88</v>
      </c>
      <c r="AD44" s="3">
        <v>42.405999999999999</v>
      </c>
      <c r="AE44" s="3">
        <v>36.368000000000002</v>
      </c>
      <c r="AF44" s="3">
        <v>33.801000000000002</v>
      </c>
      <c r="AG44" s="3">
        <v>38.832000000000001</v>
      </c>
      <c r="AH44" s="3">
        <v>48.39</v>
      </c>
      <c r="ALQ44" s="3" t="e">
        <v>#N/A</v>
      </c>
    </row>
    <row r="45" spans="1:1005" ht="14.5" x14ac:dyDescent="0.35">
      <c r="A45" s="9">
        <v>46296</v>
      </c>
      <c r="B45" s="12"/>
      <c r="C45" s="12">
        <v>31</v>
      </c>
      <c r="D45" s="13">
        <v>36</v>
      </c>
      <c r="E45">
        <v>39.996000000000002</v>
      </c>
      <c r="F45" s="3">
        <v>57.753999999999998</v>
      </c>
      <c r="G45" s="3">
        <v>45.860999999999997</v>
      </c>
      <c r="H45" s="3">
        <v>56.024000000000001</v>
      </c>
      <c r="I45" s="3">
        <v>41.517000000000003</v>
      </c>
      <c r="J45" s="3">
        <v>37.584000000000003</v>
      </c>
      <c r="K45" s="3">
        <v>29.224</v>
      </c>
      <c r="L45" s="3">
        <v>28.920999999999999</v>
      </c>
      <c r="M45" s="3">
        <v>28.55</v>
      </c>
      <c r="N45" s="3">
        <v>32.997</v>
      </c>
      <c r="O45" s="3">
        <v>30.881</v>
      </c>
      <c r="P45" s="3">
        <v>49.076000000000001</v>
      </c>
      <c r="Q45" s="3">
        <v>57.781999999999996</v>
      </c>
      <c r="R45" s="3">
        <v>39.683999999999997</v>
      </c>
      <c r="S45" s="3">
        <v>39.707000000000001</v>
      </c>
      <c r="T45" s="3">
        <v>37.735999999999997</v>
      </c>
      <c r="U45" s="3">
        <v>29.613</v>
      </c>
      <c r="V45" s="3">
        <v>38.347999999999999</v>
      </c>
      <c r="W45" s="3">
        <v>22.402999999999999</v>
      </c>
      <c r="X45" s="3">
        <v>47.972000000000001</v>
      </c>
      <c r="Y45" s="3">
        <v>58.51</v>
      </c>
      <c r="Z45" s="3">
        <v>32.942</v>
      </c>
      <c r="AA45" s="3">
        <v>30.263999999999999</v>
      </c>
      <c r="AB45" s="3">
        <v>39.713000000000001</v>
      </c>
      <c r="AC45" s="3">
        <v>24.247</v>
      </c>
      <c r="AD45" s="3">
        <v>36.768999999999998</v>
      </c>
      <c r="AE45" s="3">
        <v>34.701000000000001</v>
      </c>
      <c r="AF45" s="3">
        <v>28.635000000000002</v>
      </c>
      <c r="AG45" s="3">
        <v>28.228999999999999</v>
      </c>
      <c r="AH45" s="3">
        <v>44.137999999999998</v>
      </c>
      <c r="ALQ45" s="3" t="e">
        <v>#N/A</v>
      </c>
    </row>
    <row r="46" spans="1:1005" ht="14.5" x14ac:dyDescent="0.35">
      <c r="A46" s="9">
        <v>46327</v>
      </c>
      <c r="B46" s="12"/>
      <c r="C46" s="12">
        <v>29</v>
      </c>
      <c r="D46" s="13">
        <v>31</v>
      </c>
      <c r="E46">
        <v>31.469000000000001</v>
      </c>
      <c r="F46" s="3">
        <v>43.759</v>
      </c>
      <c r="G46" s="3">
        <v>39.279000000000003</v>
      </c>
      <c r="H46" s="3">
        <v>42.712000000000003</v>
      </c>
      <c r="I46" s="3">
        <v>34.575000000000003</v>
      </c>
      <c r="J46" s="3">
        <v>30.076000000000001</v>
      </c>
      <c r="K46" s="3">
        <v>25.655999999999999</v>
      </c>
      <c r="L46" s="3">
        <v>28.491</v>
      </c>
      <c r="M46" s="3">
        <v>18.887</v>
      </c>
      <c r="N46" s="3">
        <v>24.704999999999998</v>
      </c>
      <c r="O46" s="3">
        <v>27.943000000000001</v>
      </c>
      <c r="P46" s="3">
        <v>37.856999999999999</v>
      </c>
      <c r="Q46" s="3">
        <v>41.673000000000002</v>
      </c>
      <c r="R46" s="3">
        <v>32.487000000000002</v>
      </c>
      <c r="S46" s="3">
        <v>33.83</v>
      </c>
      <c r="T46" s="3">
        <v>33.470999999999997</v>
      </c>
      <c r="U46" s="3">
        <v>29.844999999999999</v>
      </c>
      <c r="V46" s="3">
        <v>31.536000000000001</v>
      </c>
      <c r="W46" s="3">
        <v>18.664999999999999</v>
      </c>
      <c r="X46" s="3">
        <v>30.954999999999998</v>
      </c>
      <c r="Y46" s="3">
        <v>36.844000000000001</v>
      </c>
      <c r="Z46" s="3">
        <v>29.529</v>
      </c>
      <c r="AA46" s="3">
        <v>26.077999999999999</v>
      </c>
      <c r="AB46" s="3">
        <v>33.573999999999998</v>
      </c>
      <c r="AC46" s="3">
        <v>22.677</v>
      </c>
      <c r="AD46" s="3">
        <v>31.635000000000002</v>
      </c>
      <c r="AE46" s="3">
        <v>36.729999999999997</v>
      </c>
      <c r="AF46" s="3">
        <v>27</v>
      </c>
      <c r="AG46" s="3">
        <v>24.059000000000001</v>
      </c>
      <c r="AH46" s="3">
        <v>35.811</v>
      </c>
      <c r="ALQ46" s="3" t="e">
        <v>#N/A</v>
      </c>
    </row>
    <row r="47" spans="1:1005" ht="14.5" x14ac:dyDescent="0.35">
      <c r="A47" s="9">
        <v>46357</v>
      </c>
      <c r="B47" s="12"/>
      <c r="C47" s="12">
        <v>26</v>
      </c>
      <c r="D47" s="13">
        <v>26</v>
      </c>
      <c r="E47">
        <v>25.861999999999998</v>
      </c>
      <c r="F47" s="3">
        <v>39.773000000000003</v>
      </c>
      <c r="G47" s="3">
        <v>32.710999999999999</v>
      </c>
      <c r="H47" s="3">
        <v>34.252000000000002</v>
      </c>
      <c r="I47" s="3">
        <v>31.408999999999999</v>
      </c>
      <c r="J47" s="3">
        <v>26.6</v>
      </c>
      <c r="K47" s="3">
        <v>22.594999999999999</v>
      </c>
      <c r="L47" s="3">
        <v>23.013999999999999</v>
      </c>
      <c r="M47" s="3">
        <v>16.265000000000001</v>
      </c>
      <c r="N47" s="3">
        <v>22.193000000000001</v>
      </c>
      <c r="O47" s="3">
        <v>22.963999999999999</v>
      </c>
      <c r="P47" s="3">
        <v>28.074999999999999</v>
      </c>
      <c r="Q47" s="3">
        <v>29.122</v>
      </c>
      <c r="R47" s="3">
        <v>23.837</v>
      </c>
      <c r="S47" s="3">
        <v>29.792999999999999</v>
      </c>
      <c r="T47" s="3">
        <v>27.440999999999999</v>
      </c>
      <c r="U47" s="3">
        <v>24.994</v>
      </c>
      <c r="V47" s="3">
        <v>27.527000000000001</v>
      </c>
      <c r="W47" s="3">
        <v>16.852</v>
      </c>
      <c r="X47" s="3">
        <v>23.515999999999998</v>
      </c>
      <c r="Y47" s="3">
        <v>29.385000000000002</v>
      </c>
      <c r="Z47" s="3">
        <v>25.975999999999999</v>
      </c>
      <c r="AA47" s="3">
        <v>23.838999999999999</v>
      </c>
      <c r="AB47" s="3">
        <v>31.088000000000001</v>
      </c>
      <c r="AC47" s="3">
        <v>18.481000000000002</v>
      </c>
      <c r="AD47" s="3">
        <v>28.998000000000001</v>
      </c>
      <c r="AE47" s="3">
        <v>29.251999999999999</v>
      </c>
      <c r="AF47" s="3">
        <v>24.463000000000001</v>
      </c>
      <c r="AG47" s="3">
        <v>21.486000000000001</v>
      </c>
      <c r="AH47" s="3">
        <v>30.236000000000001</v>
      </c>
      <c r="ALQ47" s="3" t="e">
        <v>#N/A</v>
      </c>
    </row>
    <row r="48" spans="1:1005" ht="14.5" x14ac:dyDescent="0.35">
      <c r="A48" s="9">
        <v>46388</v>
      </c>
      <c r="B48" s="12"/>
      <c r="C48" s="12">
        <v>25</v>
      </c>
      <c r="D48" s="13">
        <v>25</v>
      </c>
      <c r="E48">
        <v>23.41</v>
      </c>
      <c r="F48" s="3">
        <v>33.94</v>
      </c>
      <c r="G48" s="3">
        <v>28.079000000000001</v>
      </c>
      <c r="H48" s="3">
        <v>30.375</v>
      </c>
      <c r="I48" s="3">
        <v>27.148</v>
      </c>
      <c r="J48" s="3">
        <v>26.379000000000001</v>
      </c>
      <c r="K48" s="3">
        <v>20.936</v>
      </c>
      <c r="L48" s="3">
        <v>20.111000000000001</v>
      </c>
      <c r="M48" s="3">
        <v>15.51</v>
      </c>
      <c r="N48" s="3">
        <v>20.053000000000001</v>
      </c>
      <c r="O48" s="3">
        <v>21.942</v>
      </c>
      <c r="P48" s="3">
        <v>24.306999999999999</v>
      </c>
      <c r="Q48" s="3">
        <v>24.713000000000001</v>
      </c>
      <c r="R48" s="3">
        <v>20.023</v>
      </c>
      <c r="S48" s="3">
        <v>27.167000000000002</v>
      </c>
      <c r="T48" s="3">
        <v>24.443000000000001</v>
      </c>
      <c r="U48" s="3">
        <v>22.937000000000001</v>
      </c>
      <c r="V48" s="3">
        <v>25.956</v>
      </c>
      <c r="W48" s="3">
        <v>15.605</v>
      </c>
      <c r="X48" s="3">
        <v>20.616</v>
      </c>
      <c r="Y48" s="3">
        <v>25.713000000000001</v>
      </c>
      <c r="Z48" s="3">
        <v>23.95</v>
      </c>
      <c r="AA48" s="3">
        <v>21.901</v>
      </c>
      <c r="AB48" s="3">
        <v>26.927</v>
      </c>
      <c r="AC48" s="3">
        <v>16.963000000000001</v>
      </c>
      <c r="AD48" s="3">
        <v>26.431999999999999</v>
      </c>
      <c r="AE48" s="3">
        <v>23.655000000000001</v>
      </c>
      <c r="AF48" s="3">
        <v>21.968</v>
      </c>
      <c r="AG48" s="3">
        <v>20.058</v>
      </c>
      <c r="AH48" s="3">
        <v>27.469000000000001</v>
      </c>
      <c r="ALQ48" s="3" t="e">
        <v>#N/A</v>
      </c>
    </row>
    <row r="49" spans="1:1005" ht="14.5" x14ac:dyDescent="0.35">
      <c r="A49" s="9">
        <v>46419</v>
      </c>
      <c r="B49" s="12"/>
      <c r="C49" s="12">
        <v>23</v>
      </c>
      <c r="D49" s="13">
        <v>23</v>
      </c>
      <c r="E49">
        <v>24.783000000000001</v>
      </c>
      <c r="F49" s="3">
        <v>32.399000000000001</v>
      </c>
      <c r="G49" s="3">
        <v>23.021999999999998</v>
      </c>
      <c r="H49" s="3">
        <v>25.928000000000001</v>
      </c>
      <c r="I49" s="3">
        <v>25.504000000000001</v>
      </c>
      <c r="J49" s="3">
        <v>25.728999999999999</v>
      </c>
      <c r="K49" s="3">
        <v>19.675000000000001</v>
      </c>
      <c r="L49" s="3">
        <v>16.946999999999999</v>
      </c>
      <c r="M49" s="3">
        <v>17.701000000000001</v>
      </c>
      <c r="N49" s="3">
        <v>17.244</v>
      </c>
      <c r="O49" s="3">
        <v>19.372</v>
      </c>
      <c r="P49" s="3">
        <v>19.867999999999999</v>
      </c>
      <c r="Q49" s="3">
        <v>22.655999999999999</v>
      </c>
      <c r="R49" s="3">
        <v>16.305</v>
      </c>
      <c r="S49" s="3">
        <v>23.562000000000001</v>
      </c>
      <c r="T49" s="3">
        <v>20.216000000000001</v>
      </c>
      <c r="U49" s="3">
        <v>19.128</v>
      </c>
      <c r="V49" s="3">
        <v>21.664999999999999</v>
      </c>
      <c r="W49" s="3">
        <v>13.589</v>
      </c>
      <c r="X49" s="3">
        <v>20.033999999999999</v>
      </c>
      <c r="Y49" s="3">
        <v>29.131</v>
      </c>
      <c r="Z49" s="3">
        <v>21.98</v>
      </c>
      <c r="AA49" s="3">
        <v>25.803000000000001</v>
      </c>
      <c r="AB49" s="3">
        <v>27.216999999999999</v>
      </c>
      <c r="AC49" s="3">
        <v>14.484</v>
      </c>
      <c r="AD49" s="3">
        <v>22.914000000000001</v>
      </c>
      <c r="AE49" s="3">
        <v>21.754999999999999</v>
      </c>
      <c r="AF49" s="3">
        <v>19.965</v>
      </c>
      <c r="AG49" s="3">
        <v>18.161000000000001</v>
      </c>
      <c r="AH49" s="3">
        <v>22.963000000000001</v>
      </c>
      <c r="ALQ49" s="3" t="e">
        <v>#N/A</v>
      </c>
    </row>
    <row r="50" spans="1:1005" ht="14.5" x14ac:dyDescent="0.35">
      <c r="A50" s="9">
        <v>46447</v>
      </c>
      <c r="B50" s="12"/>
      <c r="C50" s="12">
        <v>38</v>
      </c>
      <c r="D50" s="13">
        <v>38</v>
      </c>
      <c r="E50">
        <v>45.756999999999998</v>
      </c>
      <c r="F50" s="3">
        <v>41.692999999999998</v>
      </c>
      <c r="G50" s="3">
        <v>43.762</v>
      </c>
      <c r="H50" s="3">
        <v>41.802</v>
      </c>
      <c r="I50" s="3">
        <v>35.908999999999999</v>
      </c>
      <c r="J50" s="3">
        <v>31.291</v>
      </c>
      <c r="K50" s="3">
        <v>29.268999999999998</v>
      </c>
      <c r="L50" s="3">
        <v>21.338999999999999</v>
      </c>
      <c r="M50" s="3">
        <v>27.579000000000001</v>
      </c>
      <c r="N50" s="3">
        <v>44.033999999999999</v>
      </c>
      <c r="O50" s="3">
        <v>24.916</v>
      </c>
      <c r="P50" s="3">
        <v>28.102</v>
      </c>
      <c r="Q50" s="3">
        <v>52.348999999999997</v>
      </c>
      <c r="R50" s="3">
        <v>17.437999999999999</v>
      </c>
      <c r="S50" s="3">
        <v>41.39</v>
      </c>
      <c r="T50" s="3">
        <v>23.587</v>
      </c>
      <c r="U50" s="3">
        <v>30.638000000000002</v>
      </c>
      <c r="V50" s="3">
        <v>37.588999999999999</v>
      </c>
      <c r="W50" s="3">
        <v>20.395</v>
      </c>
      <c r="X50" s="3">
        <v>26.596</v>
      </c>
      <c r="Y50" s="3">
        <v>48.402999999999999</v>
      </c>
      <c r="Z50" s="3">
        <v>36.832000000000001</v>
      </c>
      <c r="AA50" s="3">
        <v>57.302999999999997</v>
      </c>
      <c r="AB50" s="3">
        <v>29.315000000000001</v>
      </c>
      <c r="AC50" s="3">
        <v>19.509</v>
      </c>
      <c r="AD50" s="3">
        <v>34.716999999999999</v>
      </c>
      <c r="AE50" s="3">
        <v>28.074000000000002</v>
      </c>
      <c r="AF50" s="3">
        <v>31.613</v>
      </c>
      <c r="AG50" s="3">
        <v>29.885999999999999</v>
      </c>
      <c r="AH50" s="3">
        <v>40.012999999999998</v>
      </c>
      <c r="ALQ50" s="3" t="e">
        <v>#N/A</v>
      </c>
    </row>
    <row r="51" spans="1:1005" ht="14.5" x14ac:dyDescent="0.35">
      <c r="A51" s="9">
        <v>46478</v>
      </c>
      <c r="B51" s="12"/>
      <c r="C51" s="12">
        <v>78</v>
      </c>
      <c r="D51" s="13">
        <v>78</v>
      </c>
      <c r="E51">
        <v>55.127000000000002</v>
      </c>
      <c r="F51" s="3">
        <v>95.977000000000004</v>
      </c>
      <c r="G51" s="3">
        <v>77.724000000000004</v>
      </c>
      <c r="H51" s="3">
        <v>60.561999999999998</v>
      </c>
      <c r="I51" s="3">
        <v>48.146999999999998</v>
      </c>
      <c r="J51" s="3">
        <v>84.674000000000007</v>
      </c>
      <c r="K51" s="3">
        <v>58.905000000000001</v>
      </c>
      <c r="L51" s="3">
        <v>53.351999999999997</v>
      </c>
      <c r="M51" s="3">
        <v>48.918999999999997</v>
      </c>
      <c r="N51" s="3">
        <v>92.180999999999997</v>
      </c>
      <c r="O51" s="3">
        <v>60.197000000000003</v>
      </c>
      <c r="P51" s="3">
        <v>86.442999999999998</v>
      </c>
      <c r="Q51" s="3">
        <v>84.02</v>
      </c>
      <c r="R51" s="3">
        <v>46.688000000000002</v>
      </c>
      <c r="S51" s="3">
        <v>61.076999999999998</v>
      </c>
      <c r="T51" s="3">
        <v>52.628</v>
      </c>
      <c r="U51" s="3">
        <v>63.125</v>
      </c>
      <c r="V51" s="3">
        <v>81.108000000000004</v>
      </c>
      <c r="W51" s="3">
        <v>37.274000000000001</v>
      </c>
      <c r="X51" s="3">
        <v>63.957999999999998</v>
      </c>
      <c r="Y51" s="3">
        <v>75.950999999999993</v>
      </c>
      <c r="Z51" s="3">
        <v>59.838000000000001</v>
      </c>
      <c r="AA51" s="3">
        <v>107.202</v>
      </c>
      <c r="AB51" s="3">
        <v>46.100999999999999</v>
      </c>
      <c r="AC51" s="3">
        <v>69.47</v>
      </c>
      <c r="AD51" s="3">
        <v>49.634</v>
      </c>
      <c r="AE51" s="3">
        <v>50.188000000000002</v>
      </c>
      <c r="AF51" s="3">
        <v>65.896000000000001</v>
      </c>
      <c r="AG51" s="3">
        <v>63.345999999999997</v>
      </c>
      <c r="AH51" s="3">
        <v>72.551000000000002</v>
      </c>
      <c r="ALQ51" s="3" t="e">
        <v>#N/A</v>
      </c>
    </row>
    <row r="52" spans="1:1005" ht="14.5" x14ac:dyDescent="0.35">
      <c r="A52" s="9">
        <v>46508</v>
      </c>
      <c r="B52" s="12"/>
      <c r="C52" s="12">
        <v>204</v>
      </c>
      <c r="D52" s="13">
        <v>204</v>
      </c>
      <c r="E52">
        <v>231.709</v>
      </c>
      <c r="F52" s="3">
        <v>354.42399999999998</v>
      </c>
      <c r="G52" s="3">
        <v>310.21699999999998</v>
      </c>
      <c r="H52" s="3">
        <v>186.10400000000001</v>
      </c>
      <c r="I52" s="3">
        <v>197.81700000000001</v>
      </c>
      <c r="J52" s="3">
        <v>240.09200000000001</v>
      </c>
      <c r="K52" s="3">
        <v>236.77</v>
      </c>
      <c r="L52" s="3">
        <v>91.846999999999994</v>
      </c>
      <c r="M52" s="3">
        <v>152.661</v>
      </c>
      <c r="N52" s="3">
        <v>220.49199999999999</v>
      </c>
      <c r="O52" s="3">
        <v>249.68600000000001</v>
      </c>
      <c r="P52" s="3">
        <v>227.84700000000001</v>
      </c>
      <c r="Q52" s="3">
        <v>218.3</v>
      </c>
      <c r="R52" s="3">
        <v>231.11699999999999</v>
      </c>
      <c r="S52" s="3">
        <v>293.16000000000003</v>
      </c>
      <c r="T52" s="3">
        <v>112.97</v>
      </c>
      <c r="U52" s="3">
        <v>138.05699999999999</v>
      </c>
      <c r="V52" s="3">
        <v>140.86500000000001</v>
      </c>
      <c r="W52" s="3">
        <v>100.923</v>
      </c>
      <c r="X52" s="3">
        <v>222.792</v>
      </c>
      <c r="Y52" s="3">
        <v>153.053</v>
      </c>
      <c r="Z52" s="3">
        <v>157.631</v>
      </c>
      <c r="AA52" s="3">
        <v>238.565</v>
      </c>
      <c r="AB52" s="3">
        <v>159.495</v>
      </c>
      <c r="AC52" s="3">
        <v>176.61199999999999</v>
      </c>
      <c r="AD52" s="3">
        <v>178.66300000000001</v>
      </c>
      <c r="AE52" s="3">
        <v>121.014</v>
      </c>
      <c r="AF52" s="3">
        <v>202.56299999999999</v>
      </c>
      <c r="AG52" s="3">
        <v>251.18700000000001</v>
      </c>
      <c r="AH52" s="3">
        <v>203.97200000000001</v>
      </c>
      <c r="ALQ52" s="3" t="e">
        <v>#N/A</v>
      </c>
    </row>
    <row r="53" spans="1:1005" ht="14.5" x14ac:dyDescent="0.35">
      <c r="A53" s="9">
        <v>46539</v>
      </c>
      <c r="B53" s="12"/>
      <c r="C53" s="12">
        <v>251</v>
      </c>
      <c r="D53" s="13">
        <v>251</v>
      </c>
      <c r="E53">
        <v>563.71400000000006</v>
      </c>
      <c r="F53" s="3">
        <v>306.10199999999998</v>
      </c>
      <c r="G53" s="3">
        <v>480.23500000000001</v>
      </c>
      <c r="H53" s="3">
        <v>207.488</v>
      </c>
      <c r="I53" s="3">
        <v>318.18099999999998</v>
      </c>
      <c r="J53" s="3">
        <v>149.20400000000001</v>
      </c>
      <c r="K53" s="3">
        <v>185.13</v>
      </c>
      <c r="L53" s="3">
        <v>57.277999999999999</v>
      </c>
      <c r="M53" s="3">
        <v>212.08199999999999</v>
      </c>
      <c r="N53" s="3">
        <v>135.37100000000001</v>
      </c>
      <c r="O53" s="3">
        <v>278.82900000000001</v>
      </c>
      <c r="P53" s="3">
        <v>181.41800000000001</v>
      </c>
      <c r="Q53" s="3">
        <v>163.71100000000001</v>
      </c>
      <c r="R53" s="3">
        <v>468.24</v>
      </c>
      <c r="S53" s="3">
        <v>254.54300000000001</v>
      </c>
      <c r="T53" s="3">
        <v>259.90600000000001</v>
      </c>
      <c r="U53" s="3">
        <v>412.392</v>
      </c>
      <c r="V53" s="3">
        <v>52.427999999999997</v>
      </c>
      <c r="W53" s="3">
        <v>148.434</v>
      </c>
      <c r="X53" s="3">
        <v>327.27800000000002</v>
      </c>
      <c r="Y53" s="3">
        <v>340.30399999999997</v>
      </c>
      <c r="Z53" s="3">
        <v>281.31799999999998</v>
      </c>
      <c r="AA53" s="3">
        <v>382.18299999999999</v>
      </c>
      <c r="AB53" s="3">
        <v>74.662000000000006</v>
      </c>
      <c r="AC53" s="3">
        <v>387.42500000000001</v>
      </c>
      <c r="AD53" s="3">
        <v>187.595</v>
      </c>
      <c r="AE53" s="3">
        <v>261.68200000000002</v>
      </c>
      <c r="AF53" s="3">
        <v>160.92599999999999</v>
      </c>
      <c r="AG53" s="3">
        <v>411.86</v>
      </c>
      <c r="AH53" s="3">
        <v>214.54</v>
      </c>
      <c r="ALQ53" s="3" t="e">
        <v>#N/A</v>
      </c>
    </row>
    <row r="54" spans="1:1005" ht="14.5" x14ac:dyDescent="0.35">
      <c r="A54" s="9">
        <v>46569</v>
      </c>
      <c r="B54" s="12"/>
      <c r="C54" s="12">
        <v>86</v>
      </c>
      <c r="D54" s="13">
        <v>86</v>
      </c>
      <c r="E54">
        <v>435.65499999999997</v>
      </c>
      <c r="F54" s="3">
        <v>108.97499999999999</v>
      </c>
      <c r="G54" s="3">
        <v>169.49</v>
      </c>
      <c r="H54" s="3">
        <v>99.638999999999996</v>
      </c>
      <c r="I54" s="3">
        <v>214.18199999999999</v>
      </c>
      <c r="J54" s="3">
        <v>49.921999999999997</v>
      </c>
      <c r="K54" s="3">
        <v>57.598999999999997</v>
      </c>
      <c r="L54" s="3">
        <v>24.213999999999999</v>
      </c>
      <c r="M54" s="3">
        <v>56.491</v>
      </c>
      <c r="N54" s="3">
        <v>52.563000000000002</v>
      </c>
      <c r="O54" s="3">
        <v>111.619</v>
      </c>
      <c r="P54" s="3">
        <v>69.692999999999998</v>
      </c>
      <c r="Q54" s="3">
        <v>63.226999999999997</v>
      </c>
      <c r="R54" s="3">
        <v>207.04499999999999</v>
      </c>
      <c r="S54" s="3">
        <v>131.614</v>
      </c>
      <c r="T54" s="3">
        <v>70.335999999999999</v>
      </c>
      <c r="U54" s="3">
        <v>228.44300000000001</v>
      </c>
      <c r="V54" s="3">
        <v>27.491</v>
      </c>
      <c r="W54" s="3">
        <v>55.066000000000003</v>
      </c>
      <c r="X54" s="3">
        <v>100.754</v>
      </c>
      <c r="Y54" s="3">
        <v>118.309</v>
      </c>
      <c r="Z54" s="3">
        <v>90.206999999999994</v>
      </c>
      <c r="AA54" s="3">
        <v>129.58699999999999</v>
      </c>
      <c r="AB54" s="3">
        <v>32.28</v>
      </c>
      <c r="AC54" s="3">
        <v>259.68599999999998</v>
      </c>
      <c r="AD54" s="3">
        <v>58.465000000000003</v>
      </c>
      <c r="AE54" s="3">
        <v>120.01</v>
      </c>
      <c r="AF54" s="3">
        <v>65.632000000000005</v>
      </c>
      <c r="AG54" s="3">
        <v>192.27</v>
      </c>
      <c r="AH54" s="3">
        <v>65.361999999999995</v>
      </c>
      <c r="ALQ54" s="3" t="e">
        <v>#N/A</v>
      </c>
    </row>
    <row r="55" spans="1:1005" ht="14.5" x14ac:dyDescent="0.35">
      <c r="A55" s="9">
        <v>46600</v>
      </c>
      <c r="B55" s="12"/>
      <c r="C55" s="12">
        <v>55</v>
      </c>
      <c r="D55" s="13">
        <v>55</v>
      </c>
      <c r="E55">
        <v>127.31399999999999</v>
      </c>
      <c r="F55" s="3">
        <v>53.765000000000001</v>
      </c>
      <c r="G55" s="3">
        <v>82.204999999999998</v>
      </c>
      <c r="H55" s="3">
        <v>50.902000000000001</v>
      </c>
      <c r="I55" s="3">
        <v>89.296000000000006</v>
      </c>
      <c r="J55" s="3">
        <v>44.47</v>
      </c>
      <c r="K55" s="3">
        <v>51.779000000000003</v>
      </c>
      <c r="L55" s="3">
        <v>21.268999999999998</v>
      </c>
      <c r="M55" s="3">
        <v>41.677999999999997</v>
      </c>
      <c r="N55" s="3">
        <v>36.968000000000004</v>
      </c>
      <c r="O55" s="3">
        <v>57.694000000000003</v>
      </c>
      <c r="P55" s="3">
        <v>49.33</v>
      </c>
      <c r="Q55" s="3">
        <v>46.32</v>
      </c>
      <c r="R55" s="3">
        <v>77.218000000000004</v>
      </c>
      <c r="S55" s="3">
        <v>54.073999999999998</v>
      </c>
      <c r="T55" s="3">
        <v>49.573</v>
      </c>
      <c r="U55" s="3">
        <v>70.564999999999998</v>
      </c>
      <c r="V55" s="3">
        <v>28.295999999999999</v>
      </c>
      <c r="W55" s="3">
        <v>39.668999999999997</v>
      </c>
      <c r="X55" s="3">
        <v>56.456000000000003</v>
      </c>
      <c r="Y55" s="3">
        <v>53.402999999999999</v>
      </c>
      <c r="Z55" s="3">
        <v>52.658999999999999</v>
      </c>
      <c r="AA55" s="3">
        <v>63.634</v>
      </c>
      <c r="AB55" s="3">
        <v>26.873999999999999</v>
      </c>
      <c r="AC55" s="3">
        <v>82.221999999999994</v>
      </c>
      <c r="AD55" s="3">
        <v>39.033999999999999</v>
      </c>
      <c r="AE55" s="3">
        <v>55.34</v>
      </c>
      <c r="AF55" s="3">
        <v>52.917000000000002</v>
      </c>
      <c r="AG55" s="3">
        <v>69.156000000000006</v>
      </c>
      <c r="AH55" s="3">
        <v>42.512</v>
      </c>
      <c r="ALQ55" s="3" t="e">
        <v>#N/A</v>
      </c>
    </row>
    <row r="56" spans="1:1005" ht="14.5" x14ac:dyDescent="0.35">
      <c r="A56" s="9">
        <v>46631</v>
      </c>
      <c r="B56" s="12"/>
      <c r="C56" s="12">
        <v>35</v>
      </c>
      <c r="D56" s="13">
        <v>35</v>
      </c>
      <c r="E56">
        <v>62.963999999999999</v>
      </c>
      <c r="F56" s="3">
        <v>39.079000000000001</v>
      </c>
      <c r="G56" s="3">
        <v>55.152999999999999</v>
      </c>
      <c r="H56" s="3">
        <v>32.683</v>
      </c>
      <c r="I56" s="3">
        <v>47.155999999999999</v>
      </c>
      <c r="J56" s="3">
        <v>32.914000000000001</v>
      </c>
      <c r="K56" s="3">
        <v>30.385000000000002</v>
      </c>
      <c r="L56" s="3">
        <v>20.391999999999999</v>
      </c>
      <c r="M56" s="3">
        <v>54.225000000000001</v>
      </c>
      <c r="N56" s="3">
        <v>32.722000000000001</v>
      </c>
      <c r="O56" s="3">
        <v>36.847999999999999</v>
      </c>
      <c r="P56" s="3">
        <v>36.28</v>
      </c>
      <c r="Q56" s="3">
        <v>39.765000000000001</v>
      </c>
      <c r="R56" s="3">
        <v>43.600999999999999</v>
      </c>
      <c r="S56" s="3">
        <v>35.939</v>
      </c>
      <c r="T56" s="3">
        <v>28.695</v>
      </c>
      <c r="U56" s="3">
        <v>39.878999999999998</v>
      </c>
      <c r="V56" s="3">
        <v>23.167000000000002</v>
      </c>
      <c r="W56" s="3">
        <v>52.487000000000002</v>
      </c>
      <c r="X56" s="3">
        <v>50.35</v>
      </c>
      <c r="Y56" s="3">
        <v>38.299999999999997</v>
      </c>
      <c r="Z56" s="3">
        <v>34.381</v>
      </c>
      <c r="AA56" s="3">
        <v>38.536000000000001</v>
      </c>
      <c r="AB56" s="3">
        <v>21.724</v>
      </c>
      <c r="AC56" s="3">
        <v>42.762999999999998</v>
      </c>
      <c r="AD56" s="3">
        <v>36.408000000000001</v>
      </c>
      <c r="AE56" s="3">
        <v>33.606999999999999</v>
      </c>
      <c r="AF56" s="3">
        <v>38.920999999999999</v>
      </c>
      <c r="AG56" s="3">
        <v>49.017000000000003</v>
      </c>
      <c r="AH56" s="3">
        <v>33.799999999999997</v>
      </c>
      <c r="ALQ56" s="3" t="e">
        <v>#N/A</v>
      </c>
    </row>
    <row r="57" spans="1:1005" ht="14.5" x14ac:dyDescent="0.35">
      <c r="A57" s="9">
        <v>46661</v>
      </c>
      <c r="B57" s="12"/>
      <c r="C57" s="12">
        <v>31</v>
      </c>
      <c r="D57" s="13">
        <v>36</v>
      </c>
      <c r="E57">
        <v>59.828000000000003</v>
      </c>
      <c r="F57" s="3">
        <v>45.921999999999997</v>
      </c>
      <c r="G57" s="3">
        <v>55.956000000000003</v>
      </c>
      <c r="H57" s="3">
        <v>41.561</v>
      </c>
      <c r="I57" s="3">
        <v>37.997999999999998</v>
      </c>
      <c r="J57" s="3">
        <v>29.259</v>
      </c>
      <c r="K57" s="3">
        <v>28.870999999999999</v>
      </c>
      <c r="L57" s="3">
        <v>28.52</v>
      </c>
      <c r="M57" s="3">
        <v>33.402000000000001</v>
      </c>
      <c r="N57" s="3">
        <v>30.76</v>
      </c>
      <c r="O57" s="3">
        <v>48.945999999999998</v>
      </c>
      <c r="P57" s="3">
        <v>57.668999999999997</v>
      </c>
      <c r="Q57" s="3">
        <v>40.014000000000003</v>
      </c>
      <c r="R57" s="3">
        <v>39.645000000000003</v>
      </c>
      <c r="S57" s="3">
        <v>37.649000000000001</v>
      </c>
      <c r="T57" s="3">
        <v>29.472000000000001</v>
      </c>
      <c r="U57" s="3">
        <v>38.530999999999999</v>
      </c>
      <c r="V57" s="3">
        <v>22.349</v>
      </c>
      <c r="W57" s="3">
        <v>47.82</v>
      </c>
      <c r="X57" s="3">
        <v>58.542999999999999</v>
      </c>
      <c r="Y57" s="3">
        <v>32.805999999999997</v>
      </c>
      <c r="Z57" s="3">
        <v>30.082999999999998</v>
      </c>
      <c r="AA57" s="3">
        <v>39.716000000000001</v>
      </c>
      <c r="AB57" s="3">
        <v>24.096</v>
      </c>
      <c r="AC57" s="3">
        <v>36.719000000000001</v>
      </c>
      <c r="AD57" s="3">
        <v>34.738</v>
      </c>
      <c r="AE57" s="3">
        <v>28.45</v>
      </c>
      <c r="AF57" s="3">
        <v>28.306999999999999</v>
      </c>
      <c r="AG57" s="3">
        <v>44.069000000000003</v>
      </c>
      <c r="AH57" s="3">
        <v>39.906999999999996</v>
      </c>
      <c r="ALQ57" s="3" t="e">
        <v>#N/A</v>
      </c>
    </row>
    <row r="58" spans="1:1005" ht="14.5" x14ac:dyDescent="0.35">
      <c r="A58" s="9">
        <v>46692</v>
      </c>
      <c r="B58" s="12"/>
      <c r="C58" s="12">
        <v>29</v>
      </c>
      <c r="D58" s="13">
        <v>31</v>
      </c>
      <c r="E58">
        <v>43.932000000000002</v>
      </c>
      <c r="F58" s="3">
        <v>39.335000000000001</v>
      </c>
      <c r="G58" s="3">
        <v>42.652000000000001</v>
      </c>
      <c r="H58" s="3">
        <v>34.616</v>
      </c>
      <c r="I58" s="3">
        <v>30.285</v>
      </c>
      <c r="J58" s="3">
        <v>25.687000000000001</v>
      </c>
      <c r="K58" s="3">
        <v>28.446000000000002</v>
      </c>
      <c r="L58" s="3">
        <v>18.859000000000002</v>
      </c>
      <c r="M58" s="3">
        <v>24.719000000000001</v>
      </c>
      <c r="N58" s="3">
        <v>27.834</v>
      </c>
      <c r="O58" s="3">
        <v>37.741</v>
      </c>
      <c r="P58" s="3">
        <v>41.576999999999998</v>
      </c>
      <c r="Q58" s="3">
        <v>33.29</v>
      </c>
      <c r="R58" s="3">
        <v>33.774999999999999</v>
      </c>
      <c r="S58" s="3">
        <v>33.393000000000001</v>
      </c>
      <c r="T58" s="3">
        <v>29.713000000000001</v>
      </c>
      <c r="U58" s="3">
        <v>31.827999999999999</v>
      </c>
      <c r="V58" s="3">
        <v>18.617000000000001</v>
      </c>
      <c r="W58" s="3">
        <v>30.832000000000001</v>
      </c>
      <c r="X58" s="3">
        <v>36.869999999999997</v>
      </c>
      <c r="Y58" s="3">
        <v>29.547000000000001</v>
      </c>
      <c r="Z58" s="3">
        <v>25.916</v>
      </c>
      <c r="AA58" s="3">
        <v>33.576999999999998</v>
      </c>
      <c r="AB58" s="3">
        <v>22.542999999999999</v>
      </c>
      <c r="AC58" s="3">
        <v>31.754000000000001</v>
      </c>
      <c r="AD58" s="3">
        <v>36.765000000000001</v>
      </c>
      <c r="AE58" s="3">
        <v>26.827000000000002</v>
      </c>
      <c r="AF58" s="3">
        <v>24.126999999999999</v>
      </c>
      <c r="AG58" s="3">
        <v>36.145000000000003</v>
      </c>
      <c r="AH58" s="3">
        <v>31.388999999999999</v>
      </c>
      <c r="ALQ58" s="3" t="e">
        <v>#N/A</v>
      </c>
    </row>
    <row r="59" spans="1:1005" ht="14.5" x14ac:dyDescent="0.35">
      <c r="A59" s="9">
        <v>46722</v>
      </c>
      <c r="B59" s="12"/>
      <c r="C59" s="12">
        <v>26</v>
      </c>
      <c r="D59" s="13">
        <v>26</v>
      </c>
      <c r="E59">
        <v>39.915999999999997</v>
      </c>
      <c r="F59" s="3">
        <v>32.761000000000003</v>
      </c>
      <c r="G59" s="3">
        <v>34.194000000000003</v>
      </c>
      <c r="H59" s="3">
        <v>31.446000000000002</v>
      </c>
      <c r="I59" s="3">
        <v>26.727</v>
      </c>
      <c r="J59" s="3">
        <v>22.625</v>
      </c>
      <c r="K59" s="3">
        <v>22.971</v>
      </c>
      <c r="L59" s="3">
        <v>16.238</v>
      </c>
      <c r="M59" s="3">
        <v>22.193999999999999</v>
      </c>
      <c r="N59" s="3">
        <v>22.861999999999998</v>
      </c>
      <c r="O59" s="3">
        <v>27.968</v>
      </c>
      <c r="P59" s="3">
        <v>29.036000000000001</v>
      </c>
      <c r="Q59" s="3">
        <v>24.11</v>
      </c>
      <c r="R59" s="3">
        <v>29.742000000000001</v>
      </c>
      <c r="S59" s="3">
        <v>27.367000000000001</v>
      </c>
      <c r="T59" s="3">
        <v>24.870999999999999</v>
      </c>
      <c r="U59" s="3">
        <v>27.741</v>
      </c>
      <c r="V59" s="3">
        <v>16.806000000000001</v>
      </c>
      <c r="W59" s="3">
        <v>23.399000000000001</v>
      </c>
      <c r="X59" s="3">
        <v>29.41</v>
      </c>
      <c r="Y59" s="3">
        <v>25.978000000000002</v>
      </c>
      <c r="Z59" s="3">
        <v>23.683</v>
      </c>
      <c r="AA59" s="3">
        <v>31.091999999999999</v>
      </c>
      <c r="AB59" s="3">
        <v>18.353000000000002</v>
      </c>
      <c r="AC59" s="3">
        <v>29.052</v>
      </c>
      <c r="AD59" s="3">
        <v>29.283999999999999</v>
      </c>
      <c r="AE59" s="3">
        <v>24.3</v>
      </c>
      <c r="AF59" s="3">
        <v>21.553000000000001</v>
      </c>
      <c r="AG59" s="3">
        <v>30.295000000000002</v>
      </c>
      <c r="AH59" s="3">
        <v>25.786999999999999</v>
      </c>
      <c r="ALQ59" s="3" t="e">
        <v>#N/A</v>
      </c>
    </row>
    <row r="60" spans="1:1005" ht="14.5" x14ac:dyDescent="0.35">
      <c r="A60" s="9">
        <v>46753</v>
      </c>
      <c r="B60" s="12"/>
      <c r="C60" s="12">
        <v>25</v>
      </c>
      <c r="D60" s="13">
        <v>25</v>
      </c>
      <c r="E60">
        <v>33.965000000000003</v>
      </c>
      <c r="F60" s="3">
        <v>28.123999999999999</v>
      </c>
      <c r="G60" s="3">
        <v>30.321000000000002</v>
      </c>
      <c r="H60" s="3">
        <v>27.178999999999998</v>
      </c>
      <c r="I60" s="3">
        <v>26.33</v>
      </c>
      <c r="J60" s="3">
        <v>20.963999999999999</v>
      </c>
      <c r="K60" s="3">
        <v>20.071999999999999</v>
      </c>
      <c r="L60" s="3">
        <v>15.484</v>
      </c>
      <c r="M60" s="3">
        <v>20.03</v>
      </c>
      <c r="N60" s="3">
        <v>21.844000000000001</v>
      </c>
      <c r="O60" s="3">
        <v>24.209</v>
      </c>
      <c r="P60" s="3">
        <v>24.632999999999999</v>
      </c>
      <c r="Q60" s="3">
        <v>20.123999999999999</v>
      </c>
      <c r="R60" s="3">
        <v>27.119</v>
      </c>
      <c r="S60" s="3">
        <v>24.375</v>
      </c>
      <c r="T60" s="3">
        <v>22.824000000000002</v>
      </c>
      <c r="U60" s="3">
        <v>26.135999999999999</v>
      </c>
      <c r="V60" s="3">
        <v>15.564</v>
      </c>
      <c r="W60" s="3">
        <v>20.51</v>
      </c>
      <c r="X60" s="3">
        <v>25.734999999999999</v>
      </c>
      <c r="Y60" s="3">
        <v>23.928000000000001</v>
      </c>
      <c r="Z60" s="3">
        <v>21.757000000000001</v>
      </c>
      <c r="AA60" s="3">
        <v>26.931000000000001</v>
      </c>
      <c r="AB60" s="3">
        <v>16.844999999999999</v>
      </c>
      <c r="AC60" s="3">
        <v>26.452999999999999</v>
      </c>
      <c r="AD60" s="3">
        <v>23.683</v>
      </c>
      <c r="AE60" s="3">
        <v>21.818000000000001</v>
      </c>
      <c r="AF60" s="3">
        <v>20.120999999999999</v>
      </c>
      <c r="AG60" s="3">
        <v>27.494</v>
      </c>
      <c r="AH60" s="3">
        <v>23.34</v>
      </c>
      <c r="ALQ60" s="3" t="e">
        <v>#N/A</v>
      </c>
    </row>
    <row r="61" spans="1:1005" ht="14.5" x14ac:dyDescent="0.35">
      <c r="A61" s="9">
        <v>46784</v>
      </c>
      <c r="B61" s="12"/>
      <c r="C61" s="12">
        <v>23</v>
      </c>
      <c r="D61" s="13">
        <v>23</v>
      </c>
      <c r="E61">
        <v>33.396999999999998</v>
      </c>
      <c r="F61" s="3">
        <v>23.844000000000001</v>
      </c>
      <c r="G61" s="3">
        <v>26.815999999999999</v>
      </c>
      <c r="H61" s="3">
        <v>26.411999999999999</v>
      </c>
      <c r="I61" s="3">
        <v>26.747</v>
      </c>
      <c r="J61" s="3">
        <v>20.431000000000001</v>
      </c>
      <c r="K61" s="3">
        <v>17.530999999999999</v>
      </c>
      <c r="L61" s="3">
        <v>18.260000000000002</v>
      </c>
      <c r="M61" s="3">
        <v>17.794</v>
      </c>
      <c r="N61" s="3">
        <v>19.995000000000001</v>
      </c>
      <c r="O61" s="3">
        <v>20.471</v>
      </c>
      <c r="P61" s="3">
        <v>23.385000000000002</v>
      </c>
      <c r="Q61" s="3">
        <v>16.931999999999999</v>
      </c>
      <c r="R61" s="3">
        <v>24.558</v>
      </c>
      <c r="S61" s="3">
        <v>20.846</v>
      </c>
      <c r="T61" s="3">
        <v>19.722999999999999</v>
      </c>
      <c r="U61" s="3">
        <v>22.565999999999999</v>
      </c>
      <c r="V61" s="3">
        <v>14.016</v>
      </c>
      <c r="W61" s="3">
        <v>20.827000000000002</v>
      </c>
      <c r="X61" s="3">
        <v>30.126999999999999</v>
      </c>
      <c r="Y61" s="3">
        <v>22.663</v>
      </c>
      <c r="Z61" s="3">
        <v>26.693999999999999</v>
      </c>
      <c r="AA61" s="3">
        <v>28.116</v>
      </c>
      <c r="AB61" s="3">
        <v>14.878</v>
      </c>
      <c r="AC61" s="3">
        <v>23.702000000000002</v>
      </c>
      <c r="AD61" s="3">
        <v>22.616</v>
      </c>
      <c r="AE61" s="3">
        <v>20.56</v>
      </c>
      <c r="AF61" s="3">
        <v>18.884</v>
      </c>
      <c r="AG61" s="3">
        <v>23.748000000000001</v>
      </c>
      <c r="AH61" s="3">
        <v>25.863</v>
      </c>
      <c r="ALQ61" s="3" t="e">
        <v>#N/A</v>
      </c>
    </row>
    <row r="62" spans="1:1005" ht="14.5" x14ac:dyDescent="0.35">
      <c r="A62" s="9">
        <v>46813</v>
      </c>
      <c r="B62" s="12"/>
      <c r="C62" s="12">
        <v>38</v>
      </c>
      <c r="D62" s="13">
        <v>38</v>
      </c>
      <c r="E62">
        <v>41.601999999999997</v>
      </c>
      <c r="F62" s="3">
        <v>44.972999999999999</v>
      </c>
      <c r="G62" s="3">
        <v>42.587000000000003</v>
      </c>
      <c r="H62" s="3">
        <v>36.619</v>
      </c>
      <c r="I62" s="3">
        <v>31.3</v>
      </c>
      <c r="J62" s="3">
        <v>29.702999999999999</v>
      </c>
      <c r="K62" s="3">
        <v>21.638999999999999</v>
      </c>
      <c r="L62" s="3">
        <v>27.923999999999999</v>
      </c>
      <c r="M62" s="3">
        <v>44.093000000000004</v>
      </c>
      <c r="N62" s="3">
        <v>24.925999999999998</v>
      </c>
      <c r="O62" s="3">
        <v>28.283000000000001</v>
      </c>
      <c r="P62" s="3">
        <v>52.98</v>
      </c>
      <c r="Q62" s="3">
        <v>17.446000000000002</v>
      </c>
      <c r="R62" s="3">
        <v>41.588000000000001</v>
      </c>
      <c r="S62" s="3">
        <v>23.919</v>
      </c>
      <c r="T62" s="3">
        <v>30.863</v>
      </c>
      <c r="U62" s="3">
        <v>37.686999999999998</v>
      </c>
      <c r="V62" s="3">
        <v>20.904</v>
      </c>
      <c r="W62" s="3">
        <v>26.471</v>
      </c>
      <c r="X62" s="3">
        <v>50.347999999999999</v>
      </c>
      <c r="Y62" s="3">
        <v>36.738</v>
      </c>
      <c r="Z62" s="3">
        <v>58.847000000000001</v>
      </c>
      <c r="AA62" s="3">
        <v>29.367999999999999</v>
      </c>
      <c r="AB62" s="3">
        <v>19.911999999999999</v>
      </c>
      <c r="AC62" s="3">
        <v>34.603000000000002</v>
      </c>
      <c r="AD62" s="3">
        <v>28.173999999999999</v>
      </c>
      <c r="AE62" s="3">
        <v>31.954999999999998</v>
      </c>
      <c r="AF62" s="3">
        <v>31.472000000000001</v>
      </c>
      <c r="AG62" s="3">
        <v>39.917999999999999</v>
      </c>
      <c r="AH62" s="3">
        <v>45.738999999999997</v>
      </c>
      <c r="ALQ62" s="3" t="e">
        <v>#N/A</v>
      </c>
    </row>
    <row r="63" spans="1:1005" ht="14.5" x14ac:dyDescent="0.35">
      <c r="A63" s="9">
        <v>46844</v>
      </c>
      <c r="B63" s="12"/>
      <c r="C63" s="12">
        <v>78</v>
      </c>
      <c r="D63" s="13">
        <v>78</v>
      </c>
      <c r="E63">
        <v>95.861999999999995</v>
      </c>
      <c r="F63" s="3">
        <v>80.185000000000002</v>
      </c>
      <c r="G63" s="3">
        <v>62.154000000000003</v>
      </c>
      <c r="H63" s="3">
        <v>50.206000000000003</v>
      </c>
      <c r="I63" s="3">
        <v>85.144999999999996</v>
      </c>
      <c r="J63" s="3">
        <v>61.743000000000002</v>
      </c>
      <c r="K63" s="3">
        <v>54.49</v>
      </c>
      <c r="L63" s="3">
        <v>50.244999999999997</v>
      </c>
      <c r="M63" s="3">
        <v>92.622</v>
      </c>
      <c r="N63" s="3">
        <v>61.906999999999996</v>
      </c>
      <c r="O63" s="3">
        <v>88.606999999999999</v>
      </c>
      <c r="P63" s="3">
        <v>88.278000000000006</v>
      </c>
      <c r="Q63" s="3">
        <v>46.484999999999999</v>
      </c>
      <c r="R63" s="3">
        <v>63.920999999999999</v>
      </c>
      <c r="S63" s="3">
        <v>53.633000000000003</v>
      </c>
      <c r="T63" s="3">
        <v>64.236999999999995</v>
      </c>
      <c r="U63" s="3">
        <v>81.227000000000004</v>
      </c>
      <c r="V63" s="3">
        <v>38.042999999999999</v>
      </c>
      <c r="W63" s="3">
        <v>65.188999999999993</v>
      </c>
      <c r="X63" s="3">
        <v>75.540999999999997</v>
      </c>
      <c r="Y63" s="3">
        <v>59.526000000000003</v>
      </c>
      <c r="Z63" s="3">
        <v>106.099</v>
      </c>
      <c r="AA63" s="3">
        <v>47.960999999999999</v>
      </c>
      <c r="AB63" s="3">
        <v>74.064999999999998</v>
      </c>
      <c r="AC63" s="3">
        <v>49.252000000000002</v>
      </c>
      <c r="AD63" s="3">
        <v>50.524000000000001</v>
      </c>
      <c r="AE63" s="3">
        <v>68.855000000000004</v>
      </c>
      <c r="AF63" s="3">
        <v>65.515000000000001</v>
      </c>
      <c r="AG63" s="3">
        <v>72.430000000000007</v>
      </c>
      <c r="AH63" s="3">
        <v>58.828000000000003</v>
      </c>
      <c r="ALQ63" s="3" t="e">
        <v>#N/A</v>
      </c>
    </row>
    <row r="64" spans="1:1005" ht="14.5" x14ac:dyDescent="0.35">
      <c r="A64" s="9">
        <v>46874</v>
      </c>
      <c r="B64" s="12"/>
      <c r="C64" s="12">
        <v>204</v>
      </c>
      <c r="D64" s="13">
        <v>204</v>
      </c>
      <c r="E64">
        <v>354.42399999999998</v>
      </c>
      <c r="F64" s="3">
        <v>310.21699999999998</v>
      </c>
      <c r="G64" s="3">
        <v>186.10400000000001</v>
      </c>
      <c r="H64" s="3">
        <v>197.81700000000001</v>
      </c>
      <c r="I64" s="3">
        <v>240.09200000000001</v>
      </c>
      <c r="J64" s="3">
        <v>236.77</v>
      </c>
      <c r="K64" s="3">
        <v>91.846999999999994</v>
      </c>
      <c r="L64" s="3">
        <v>152.661</v>
      </c>
      <c r="M64" s="3">
        <v>220.49199999999999</v>
      </c>
      <c r="N64" s="3">
        <v>249.68600000000001</v>
      </c>
      <c r="O64" s="3">
        <v>227.84700000000001</v>
      </c>
      <c r="P64" s="3">
        <v>218.3</v>
      </c>
      <c r="Q64" s="3">
        <v>231.11699999999999</v>
      </c>
      <c r="R64" s="3">
        <v>293.16000000000003</v>
      </c>
      <c r="S64" s="3">
        <v>112.97</v>
      </c>
      <c r="T64" s="3">
        <v>138.05699999999999</v>
      </c>
      <c r="U64" s="3">
        <v>140.86500000000001</v>
      </c>
      <c r="V64" s="3">
        <v>100.923</v>
      </c>
      <c r="W64" s="3">
        <v>222.792</v>
      </c>
      <c r="X64" s="3">
        <v>153.053</v>
      </c>
      <c r="Y64" s="3">
        <v>157.631</v>
      </c>
      <c r="Z64" s="3">
        <v>238.565</v>
      </c>
      <c r="AA64" s="3">
        <v>159.495</v>
      </c>
      <c r="AB64" s="3">
        <v>176.61199999999999</v>
      </c>
      <c r="AC64" s="3">
        <v>178.66300000000001</v>
      </c>
      <c r="AD64" s="3">
        <v>121.014</v>
      </c>
      <c r="AE64" s="3">
        <v>202.56299999999999</v>
      </c>
      <c r="AF64" s="3">
        <v>251.18700000000001</v>
      </c>
      <c r="AG64" s="3">
        <v>203.97200000000001</v>
      </c>
      <c r="AH64" s="3">
        <v>203.97200000000001</v>
      </c>
      <c r="ALQ64" s="3" t="e">
        <v>#N/A</v>
      </c>
    </row>
    <row r="65" spans="1:1005" ht="14.5" x14ac:dyDescent="0.35">
      <c r="A65" s="9">
        <v>46905</v>
      </c>
      <c r="B65" s="14"/>
      <c r="C65" s="12">
        <v>251</v>
      </c>
      <c r="D65" s="13">
        <v>251</v>
      </c>
      <c r="E65">
        <v>306.10199999999998</v>
      </c>
      <c r="F65" s="3">
        <v>480.23500000000001</v>
      </c>
      <c r="G65" s="3">
        <v>207.488</v>
      </c>
      <c r="H65" s="3">
        <v>318.18099999999998</v>
      </c>
      <c r="I65" s="3">
        <v>149.20400000000001</v>
      </c>
      <c r="J65" s="3">
        <v>185.13</v>
      </c>
      <c r="K65" s="3">
        <v>57.277999999999999</v>
      </c>
      <c r="L65" s="3">
        <v>212.08199999999999</v>
      </c>
      <c r="M65" s="3">
        <v>135.37100000000001</v>
      </c>
      <c r="N65" s="3">
        <v>278.82900000000001</v>
      </c>
      <c r="O65" s="3">
        <v>181.41800000000001</v>
      </c>
      <c r="P65" s="3">
        <v>163.71100000000001</v>
      </c>
      <c r="Q65" s="3">
        <v>468.24</v>
      </c>
      <c r="R65" s="3">
        <v>254.54300000000001</v>
      </c>
      <c r="S65" s="3">
        <v>259.90600000000001</v>
      </c>
      <c r="T65" s="3">
        <v>412.392</v>
      </c>
      <c r="U65" s="3">
        <v>52.427999999999997</v>
      </c>
      <c r="V65" s="3">
        <v>148.434</v>
      </c>
      <c r="W65" s="3">
        <v>327.27800000000002</v>
      </c>
      <c r="X65" s="3">
        <v>340.30399999999997</v>
      </c>
      <c r="Y65" s="3">
        <v>281.31799999999998</v>
      </c>
      <c r="Z65" s="3">
        <v>382.18299999999999</v>
      </c>
      <c r="AA65" s="3">
        <v>74.662000000000006</v>
      </c>
      <c r="AB65" s="3">
        <v>387.42500000000001</v>
      </c>
      <c r="AC65" s="3">
        <v>187.595</v>
      </c>
      <c r="AD65" s="3">
        <v>261.68200000000002</v>
      </c>
      <c r="AE65" s="3">
        <v>160.92599999999999</v>
      </c>
      <c r="AF65" s="3">
        <v>411.86</v>
      </c>
      <c r="AG65" s="3">
        <v>214.54</v>
      </c>
      <c r="AH65" s="3">
        <v>214.54</v>
      </c>
      <c r="ALQ65" s="3" t="e">
        <v>#N/A</v>
      </c>
    </row>
    <row r="66" spans="1:1005" ht="14.5" x14ac:dyDescent="0.35">
      <c r="A66" s="9">
        <v>46935</v>
      </c>
      <c r="B66" s="14"/>
      <c r="C66" s="12">
        <v>86</v>
      </c>
      <c r="D66" s="13">
        <v>86</v>
      </c>
      <c r="E66">
        <v>108.97499999999999</v>
      </c>
      <c r="F66" s="3">
        <v>169.49</v>
      </c>
      <c r="G66" s="3">
        <v>99.638999999999996</v>
      </c>
      <c r="H66" s="3">
        <v>214.18199999999999</v>
      </c>
      <c r="I66" s="3">
        <v>49.921999999999997</v>
      </c>
      <c r="J66" s="3">
        <v>57.598999999999997</v>
      </c>
      <c r="K66" s="3">
        <v>24.213999999999999</v>
      </c>
      <c r="L66" s="3">
        <v>56.491</v>
      </c>
      <c r="M66" s="3">
        <v>52.563000000000002</v>
      </c>
      <c r="N66" s="3">
        <v>111.619</v>
      </c>
      <c r="O66" s="3">
        <v>69.692999999999998</v>
      </c>
      <c r="P66" s="3">
        <v>63.226999999999997</v>
      </c>
      <c r="Q66" s="3">
        <v>207.04499999999999</v>
      </c>
      <c r="R66" s="3">
        <v>131.614</v>
      </c>
      <c r="S66" s="3">
        <v>70.335999999999999</v>
      </c>
      <c r="T66" s="3">
        <v>228.44300000000001</v>
      </c>
      <c r="U66" s="3">
        <v>27.491</v>
      </c>
      <c r="V66" s="3">
        <v>55.066000000000003</v>
      </c>
      <c r="W66" s="3">
        <v>100.754</v>
      </c>
      <c r="X66" s="3">
        <v>118.309</v>
      </c>
      <c r="Y66" s="3">
        <v>90.206999999999994</v>
      </c>
      <c r="Z66" s="3">
        <v>129.58699999999999</v>
      </c>
      <c r="AA66" s="3">
        <v>32.28</v>
      </c>
      <c r="AB66" s="3">
        <v>259.68599999999998</v>
      </c>
      <c r="AC66" s="3">
        <v>58.465000000000003</v>
      </c>
      <c r="AD66" s="3">
        <v>120.01</v>
      </c>
      <c r="AE66" s="3">
        <v>65.632000000000005</v>
      </c>
      <c r="AF66" s="3">
        <v>192.27</v>
      </c>
      <c r="AG66" s="3">
        <v>65.361999999999995</v>
      </c>
      <c r="AH66" s="3">
        <v>65.361999999999995</v>
      </c>
      <c r="ALQ66" s="3" t="e">
        <v>#N/A</v>
      </c>
    </row>
    <row r="67" spans="1:1005" ht="14.5" x14ac:dyDescent="0.35">
      <c r="A67" s="9">
        <v>46966</v>
      </c>
      <c r="B67" s="14"/>
      <c r="C67" s="12">
        <v>55</v>
      </c>
      <c r="D67" s="13">
        <v>55</v>
      </c>
      <c r="E67">
        <v>53.765000000000001</v>
      </c>
      <c r="F67" s="3">
        <v>82.204999999999998</v>
      </c>
      <c r="G67" s="3">
        <v>50.902000000000001</v>
      </c>
      <c r="H67" s="3">
        <v>89.296000000000006</v>
      </c>
      <c r="I67" s="3">
        <v>44.47</v>
      </c>
      <c r="J67" s="3">
        <v>51.779000000000003</v>
      </c>
      <c r="K67" s="3">
        <v>21.268999999999998</v>
      </c>
      <c r="L67" s="3">
        <v>41.677999999999997</v>
      </c>
      <c r="M67" s="3">
        <v>36.968000000000004</v>
      </c>
      <c r="N67" s="3">
        <v>57.694000000000003</v>
      </c>
      <c r="O67" s="3">
        <v>49.33</v>
      </c>
      <c r="P67" s="3">
        <v>46.32</v>
      </c>
      <c r="Q67" s="3">
        <v>77.218000000000004</v>
      </c>
      <c r="R67" s="3">
        <v>54.073999999999998</v>
      </c>
      <c r="S67" s="3">
        <v>49.573</v>
      </c>
      <c r="T67" s="3">
        <v>70.564999999999998</v>
      </c>
      <c r="U67" s="3">
        <v>28.295999999999999</v>
      </c>
      <c r="V67" s="3">
        <v>39.668999999999997</v>
      </c>
      <c r="W67" s="3">
        <v>56.456000000000003</v>
      </c>
      <c r="X67" s="3">
        <v>53.402999999999999</v>
      </c>
      <c r="Y67" s="3">
        <v>52.658999999999999</v>
      </c>
      <c r="Z67" s="3">
        <v>63.634</v>
      </c>
      <c r="AA67" s="3">
        <v>26.873999999999999</v>
      </c>
      <c r="AB67" s="3">
        <v>82.221999999999994</v>
      </c>
      <c r="AC67" s="3">
        <v>39.033999999999999</v>
      </c>
      <c r="AD67" s="3">
        <v>55.34</v>
      </c>
      <c r="AE67" s="3">
        <v>52.917000000000002</v>
      </c>
      <c r="AF67" s="3">
        <v>69.156000000000006</v>
      </c>
      <c r="AG67" s="3">
        <v>42.512</v>
      </c>
      <c r="AH67" s="3">
        <v>42.512</v>
      </c>
      <c r="ALQ67" s="3" t="e">
        <v>#N/A</v>
      </c>
    </row>
    <row r="68" spans="1:1005" ht="14.5" x14ac:dyDescent="0.35">
      <c r="A68" s="9">
        <v>46997</v>
      </c>
      <c r="B68" s="14"/>
      <c r="C68" s="12">
        <v>35</v>
      </c>
      <c r="D68" s="13">
        <v>35</v>
      </c>
      <c r="E68">
        <v>39.079000000000001</v>
      </c>
      <c r="F68" s="3">
        <v>55.152999999999999</v>
      </c>
      <c r="G68" s="3">
        <v>32.683</v>
      </c>
      <c r="H68" s="3">
        <v>47.155999999999999</v>
      </c>
      <c r="I68" s="3">
        <v>32.914000000000001</v>
      </c>
      <c r="J68" s="3">
        <v>30.385000000000002</v>
      </c>
      <c r="K68" s="3">
        <v>20.391999999999999</v>
      </c>
      <c r="L68" s="3">
        <v>54.225000000000001</v>
      </c>
      <c r="M68" s="3">
        <v>32.722000000000001</v>
      </c>
      <c r="N68" s="3">
        <v>36.847999999999999</v>
      </c>
      <c r="O68" s="3">
        <v>36.28</v>
      </c>
      <c r="P68" s="3">
        <v>39.765000000000001</v>
      </c>
      <c r="Q68" s="3">
        <v>43.600999999999999</v>
      </c>
      <c r="R68" s="3">
        <v>35.939</v>
      </c>
      <c r="S68" s="3">
        <v>28.695</v>
      </c>
      <c r="T68" s="3">
        <v>39.878999999999998</v>
      </c>
      <c r="U68" s="3">
        <v>23.167000000000002</v>
      </c>
      <c r="V68" s="3">
        <v>52.487000000000002</v>
      </c>
      <c r="W68" s="3">
        <v>50.35</v>
      </c>
      <c r="X68" s="3">
        <v>38.299999999999997</v>
      </c>
      <c r="Y68" s="3">
        <v>34.381</v>
      </c>
      <c r="Z68" s="3">
        <v>38.536000000000001</v>
      </c>
      <c r="AA68" s="3">
        <v>21.724</v>
      </c>
      <c r="AB68" s="3">
        <v>42.762999999999998</v>
      </c>
      <c r="AC68" s="3">
        <v>36.408000000000001</v>
      </c>
      <c r="AD68" s="3">
        <v>33.606999999999999</v>
      </c>
      <c r="AE68" s="3">
        <v>38.920999999999999</v>
      </c>
      <c r="AF68" s="3">
        <v>49.017000000000003</v>
      </c>
      <c r="AG68" s="3">
        <v>33.799999999999997</v>
      </c>
      <c r="AH68" s="3">
        <v>33.799999999999997</v>
      </c>
      <c r="ALQ68" s="3" t="e">
        <v>#N/A</v>
      </c>
    </row>
    <row r="69" spans="1:1005" ht="14.5" x14ac:dyDescent="0.35">
      <c r="A69" s="9"/>
      <c r="B69" s="14"/>
      <c r="C69" s="12"/>
      <c r="D69" s="13"/>
      <c r="E69"/>
      <c r="ALQ69" s="3" t="e">
        <v>#N/A</v>
      </c>
    </row>
    <row r="70" spans="1:1005" ht="14.5" x14ac:dyDescent="0.35">
      <c r="A70" s="9"/>
      <c r="B70" s="14"/>
      <c r="C70" s="12"/>
      <c r="D70" s="13"/>
      <c r="E70"/>
      <c r="ALQ70" s="3" t="e">
        <v>#N/A</v>
      </c>
    </row>
    <row r="71" spans="1:1005" ht="14.5" x14ac:dyDescent="0.35">
      <c r="A71" s="9"/>
      <c r="B71" s="14"/>
      <c r="C71" s="12"/>
      <c r="D71" s="13"/>
      <c r="E71" s="15"/>
      <c r="ALQ71" s="3" t="e">
        <v>#N/A</v>
      </c>
    </row>
    <row r="72" spans="1:1005" ht="14.5" x14ac:dyDescent="0.35">
      <c r="A72" s="1"/>
      <c r="B72" s="14"/>
      <c r="C72" s="12"/>
      <c r="D72" s="13"/>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LQ72" s="3" t="e">
        <v>#N/A</v>
      </c>
    </row>
    <row r="73" spans="1:1005" ht="14.5" x14ac:dyDescent="0.35">
      <c r="A73" s="1"/>
      <c r="B73" s="14"/>
      <c r="C73" s="12"/>
      <c r="D73" s="13"/>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row>
    <row r="74" spans="1:1005" ht="14.5" x14ac:dyDescent="0.35">
      <c r="A74" s="1"/>
      <c r="B74" s="14"/>
      <c r="C74" s="12"/>
      <c r="D74" s="13"/>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row>
    <row r="75" spans="1:1005" ht="14.5" x14ac:dyDescent="0.35">
      <c r="A75" s="1"/>
      <c r="B75" s="14"/>
      <c r="C75" s="12"/>
      <c r="D75" s="13"/>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spans="1:1005" ht="14.5" x14ac:dyDescent="0.35">
      <c r="A76" s="1"/>
      <c r="B76" s="14"/>
      <c r="C76" s="12"/>
      <c r="D76" s="13"/>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row>
    <row r="77" spans="1:1005" ht="14.5" x14ac:dyDescent="0.35">
      <c r="A77" s="1"/>
      <c r="B77" s="14"/>
      <c r="C77" s="12"/>
      <c r="D77" s="13"/>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spans="1:1005" ht="14.5" x14ac:dyDescent="0.35">
      <c r="A78" s="1"/>
      <c r="B78" s="14"/>
      <c r="C78" s="12"/>
      <c r="D78" s="13"/>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spans="1:1005" ht="14.5" x14ac:dyDescent="0.35">
      <c r="A79" s="1"/>
      <c r="B79" s="14"/>
      <c r="C79" s="12"/>
      <c r="D79" s="13"/>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row>
    <row r="80" spans="1:1005" ht="14.5" x14ac:dyDescent="0.35">
      <c r="A80" s="1"/>
      <c r="B80" s="14"/>
      <c r="C80" s="12"/>
      <c r="D80" s="13"/>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row>
    <row r="81" spans="1:4" ht="12.75" customHeight="1" x14ac:dyDescent="0.35">
      <c r="A81" s="16"/>
      <c r="B81" s="17"/>
      <c r="C81" s="18"/>
      <c r="D81" s="19"/>
    </row>
    <row r="82" spans="1:4" ht="12.75" customHeight="1" x14ac:dyDescent="0.35">
      <c r="A82" s="16"/>
      <c r="B82" s="17"/>
      <c r="C82" s="18"/>
      <c r="D82" s="19"/>
    </row>
    <row r="83" spans="1:4" ht="12.75" customHeight="1" x14ac:dyDescent="0.35">
      <c r="A83" s="16"/>
      <c r="B83" s="17"/>
      <c r="C83" s="18"/>
      <c r="D83" s="19"/>
    </row>
    <row r="84" spans="1:4" ht="12.75" customHeight="1" x14ac:dyDescent="0.35">
      <c r="A84" s="16"/>
      <c r="B84" s="17"/>
      <c r="C84" s="18"/>
      <c r="D84" s="19"/>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EF6-C44F-4735-BA44-10C13C4DB95A}">
  <sheetPr codeName="Sheet14">
    <tabColor theme="9" tint="0.39997558519241921"/>
  </sheetPr>
  <dimension ref="A1:ALQ84"/>
  <sheetViews>
    <sheetView topLeftCell="A37" zoomScale="90" zoomScaleNormal="90" workbookViewId="0">
      <selection activeCell="D4" sqref="D4"/>
    </sheetView>
  </sheetViews>
  <sheetFormatPr defaultColWidth="18.6328125" defaultRowHeight="12.75" customHeight="1" x14ac:dyDescent="0.35"/>
  <cols>
    <col min="1" max="54" width="9.08984375" customWidth="1"/>
  </cols>
  <sheetData>
    <row r="1" spans="1:51" ht="14.5" x14ac:dyDescent="0.35">
      <c r="A1" s="79"/>
      <c r="B1" s="139">
        <v>272.69029999999992</v>
      </c>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2"/>
      <c r="AJ1" s="2"/>
      <c r="AK1" s="2"/>
      <c r="AL1" s="2"/>
      <c r="AM1" s="2"/>
    </row>
    <row r="2" spans="1:51" ht="14.5" x14ac:dyDescent="0.35">
      <c r="A2" s="80"/>
      <c r="B2" s="81" t="s">
        <v>0</v>
      </c>
      <c r="C2" s="82" t="s">
        <v>1</v>
      </c>
      <c r="D2" s="82" t="s">
        <v>2</v>
      </c>
      <c r="E2" s="82">
        <v>1991</v>
      </c>
      <c r="F2" s="82">
        <v>1992</v>
      </c>
      <c r="G2" s="82">
        <v>1993</v>
      </c>
      <c r="H2" s="82">
        <v>1994</v>
      </c>
      <c r="I2" s="82">
        <v>1995</v>
      </c>
      <c r="J2" s="82">
        <v>1996</v>
      </c>
      <c r="K2" s="82">
        <v>1997</v>
      </c>
      <c r="L2" s="82">
        <v>1998</v>
      </c>
      <c r="M2" s="82">
        <v>1999</v>
      </c>
      <c r="N2" s="82">
        <v>2000</v>
      </c>
      <c r="O2" s="82">
        <v>2001</v>
      </c>
      <c r="P2" s="82">
        <v>2002</v>
      </c>
      <c r="Q2" s="82">
        <v>2003</v>
      </c>
      <c r="R2" s="82">
        <v>2004</v>
      </c>
      <c r="S2" s="82">
        <v>2005</v>
      </c>
      <c r="T2" s="82">
        <v>2006</v>
      </c>
      <c r="U2" s="82">
        <v>2007</v>
      </c>
      <c r="V2" s="82">
        <v>2008</v>
      </c>
      <c r="W2" s="82">
        <v>2009</v>
      </c>
      <c r="X2" s="82">
        <v>2010</v>
      </c>
      <c r="Y2" s="82">
        <v>2011</v>
      </c>
      <c r="Z2" s="82">
        <v>2012</v>
      </c>
      <c r="AA2" s="82">
        <v>2013</v>
      </c>
      <c r="AB2" s="82">
        <v>2014</v>
      </c>
      <c r="AC2" s="82">
        <v>2015</v>
      </c>
      <c r="AD2" s="82">
        <v>2016</v>
      </c>
      <c r="AE2" s="82">
        <v>2017</v>
      </c>
      <c r="AF2" s="82">
        <v>2018</v>
      </c>
      <c r="AG2" s="82">
        <v>2019</v>
      </c>
      <c r="AH2" s="82">
        <v>2020</v>
      </c>
      <c r="AI2" s="2"/>
      <c r="AJ2" s="2"/>
      <c r="AK2" s="2"/>
      <c r="AL2" s="2"/>
      <c r="AM2" s="2"/>
    </row>
    <row r="3" spans="1:51" ht="14.5" x14ac:dyDescent="0.35">
      <c r="A3" s="83"/>
      <c r="B3" s="84" t="s">
        <v>3</v>
      </c>
      <c r="C3" s="85" t="s">
        <v>4</v>
      </c>
      <c r="D3" s="85" t="s">
        <v>5</v>
      </c>
      <c r="E3" s="85" t="s">
        <v>6</v>
      </c>
      <c r="F3" s="85" t="s">
        <v>7</v>
      </c>
      <c r="G3" s="85" t="s">
        <v>8</v>
      </c>
      <c r="H3" s="85" t="s">
        <v>9</v>
      </c>
      <c r="I3" s="85" t="s">
        <v>10</v>
      </c>
      <c r="J3" s="85" t="s">
        <v>11</v>
      </c>
      <c r="K3" s="85" t="s">
        <v>12</v>
      </c>
      <c r="L3" s="85" t="s">
        <v>13</v>
      </c>
      <c r="M3" s="85" t="s">
        <v>14</v>
      </c>
      <c r="N3" s="85" t="s">
        <v>15</v>
      </c>
      <c r="O3" s="85" t="s">
        <v>16</v>
      </c>
      <c r="P3" s="85" t="s">
        <v>17</v>
      </c>
      <c r="Q3" s="85" t="s">
        <v>18</v>
      </c>
      <c r="R3" s="85" t="s">
        <v>19</v>
      </c>
      <c r="S3" s="85" t="s">
        <v>20</v>
      </c>
      <c r="T3" s="85" t="s">
        <v>21</v>
      </c>
      <c r="U3" s="85" t="s">
        <v>22</v>
      </c>
      <c r="V3" s="85" t="s">
        <v>23</v>
      </c>
      <c r="W3" s="85" t="s">
        <v>24</v>
      </c>
      <c r="X3" s="85" t="s">
        <v>25</v>
      </c>
      <c r="Y3" s="85" t="s">
        <v>26</v>
      </c>
      <c r="Z3" s="85" t="s">
        <v>27</v>
      </c>
      <c r="AA3" s="85" t="s">
        <v>28</v>
      </c>
      <c r="AB3" s="85" t="s">
        <v>29</v>
      </c>
      <c r="AC3" s="85" t="s">
        <v>30</v>
      </c>
      <c r="AD3" s="85" t="s">
        <v>31</v>
      </c>
      <c r="AE3" s="85" t="s">
        <v>32</v>
      </c>
      <c r="AF3" s="85" t="s">
        <v>33</v>
      </c>
      <c r="AG3" s="85" t="s">
        <v>34</v>
      </c>
      <c r="AH3" s="85" t="s">
        <v>35</v>
      </c>
      <c r="AI3" s="2"/>
      <c r="AJ3" s="2"/>
      <c r="AK3" s="2"/>
      <c r="AL3" s="2"/>
      <c r="AM3" s="2"/>
    </row>
    <row r="4" spans="1:51" ht="14.5" x14ac:dyDescent="0.35">
      <c r="A4" s="86">
        <v>45047</v>
      </c>
      <c r="B4" s="27"/>
      <c r="C4" s="28">
        <v>835</v>
      </c>
      <c r="D4" s="8">
        <v>1000</v>
      </c>
      <c r="E4">
        <v>957.66399999999999</v>
      </c>
      <c r="F4">
        <v>1212.7070000000001</v>
      </c>
      <c r="G4">
        <v>952.49</v>
      </c>
      <c r="H4">
        <v>1063.336</v>
      </c>
      <c r="I4">
        <v>1169.098</v>
      </c>
      <c r="J4">
        <v>976.774</v>
      </c>
      <c r="K4">
        <v>1006.193</v>
      </c>
      <c r="L4">
        <v>897.13699999999994</v>
      </c>
      <c r="M4">
        <v>847.12099999999998</v>
      </c>
      <c r="N4">
        <v>1062.4780000000001</v>
      </c>
      <c r="O4">
        <v>1007.581</v>
      </c>
      <c r="P4">
        <v>793.71799999999996</v>
      </c>
      <c r="Q4">
        <v>1014.122</v>
      </c>
      <c r="R4">
        <v>1056.77</v>
      </c>
      <c r="S4">
        <v>1027.6110000000001</v>
      </c>
      <c r="T4">
        <v>1090.317</v>
      </c>
      <c r="U4">
        <v>1052.029</v>
      </c>
      <c r="V4">
        <v>917.56299999999999</v>
      </c>
      <c r="W4">
        <v>995.88199999999995</v>
      </c>
      <c r="X4">
        <v>810.40099999999995</v>
      </c>
      <c r="Y4">
        <v>837.90599999999995</v>
      </c>
      <c r="Z4">
        <v>1006.4450000000001</v>
      </c>
      <c r="AA4">
        <v>958.78700000000003</v>
      </c>
      <c r="AB4">
        <v>959.24599999999998</v>
      </c>
      <c r="AC4">
        <v>983.61599999999999</v>
      </c>
      <c r="AD4">
        <v>1028.8409999999999</v>
      </c>
      <c r="AE4">
        <v>918.31</v>
      </c>
      <c r="AF4">
        <v>1132.7560000000001</v>
      </c>
      <c r="AG4">
        <v>772.93799999999999</v>
      </c>
      <c r="AH4">
        <v>1004.1180000000001</v>
      </c>
      <c r="AI4" s="3"/>
      <c r="AJ4" s="3"/>
      <c r="AK4" s="3"/>
      <c r="AL4" s="3"/>
      <c r="AM4" s="3"/>
      <c r="AN4" s="3"/>
      <c r="AO4" s="3"/>
      <c r="AP4" s="3"/>
      <c r="AQ4" s="3"/>
      <c r="AR4" s="3"/>
      <c r="AS4" s="3"/>
      <c r="AT4" s="3"/>
      <c r="AU4" s="3"/>
      <c r="AV4" s="3"/>
      <c r="AW4" s="3"/>
      <c r="AX4" s="3"/>
      <c r="AY4" s="3"/>
    </row>
    <row r="5" spans="1:51" ht="14.5" x14ac:dyDescent="0.35">
      <c r="A5" s="86">
        <v>45078</v>
      </c>
      <c r="B5" s="30"/>
      <c r="C5" s="7">
        <v>584</v>
      </c>
      <c r="D5" s="10">
        <v>700</v>
      </c>
      <c r="E5">
        <v>690.76400000000001</v>
      </c>
      <c r="F5">
        <v>552.36900000000003</v>
      </c>
      <c r="G5">
        <v>723.17</v>
      </c>
      <c r="H5">
        <v>525.59500000000003</v>
      </c>
      <c r="I5">
        <v>1043.3209999999999</v>
      </c>
      <c r="J5">
        <v>633.88</v>
      </c>
      <c r="K5">
        <v>784.67899999999997</v>
      </c>
      <c r="L5">
        <v>714.09400000000005</v>
      </c>
      <c r="M5">
        <v>865.08799999999997</v>
      </c>
      <c r="N5">
        <v>674.76499999999999</v>
      </c>
      <c r="O5">
        <v>593.05100000000004</v>
      </c>
      <c r="P5">
        <v>677.66600000000005</v>
      </c>
      <c r="Q5">
        <v>744.69600000000003</v>
      </c>
      <c r="R5">
        <v>559.95500000000004</v>
      </c>
      <c r="S5">
        <v>809.77800000000002</v>
      </c>
      <c r="T5">
        <v>558.21100000000001</v>
      </c>
      <c r="U5">
        <v>574.39200000000005</v>
      </c>
      <c r="V5">
        <v>770.53700000000003</v>
      </c>
      <c r="W5">
        <v>681.553</v>
      </c>
      <c r="X5">
        <v>980.029</v>
      </c>
      <c r="Y5">
        <v>795.49599999999998</v>
      </c>
      <c r="Z5">
        <v>508.964</v>
      </c>
      <c r="AA5">
        <v>594.52599999999995</v>
      </c>
      <c r="AB5">
        <v>709.23699999999997</v>
      </c>
      <c r="AC5">
        <v>972.56700000000001</v>
      </c>
      <c r="AD5">
        <v>806.04100000000005</v>
      </c>
      <c r="AE5">
        <v>715.77700000000004</v>
      </c>
      <c r="AF5">
        <v>501.77</v>
      </c>
      <c r="AG5">
        <v>897.45</v>
      </c>
      <c r="AH5">
        <v>636.29700000000003</v>
      </c>
      <c r="AI5" s="3"/>
      <c r="AJ5" s="3"/>
      <c r="AK5" s="3"/>
      <c r="AL5" s="3"/>
      <c r="AM5" s="3"/>
      <c r="AN5" s="3"/>
      <c r="AO5" s="3"/>
      <c r="AP5" s="3"/>
      <c r="AQ5" s="3"/>
      <c r="AR5" s="3"/>
      <c r="AS5" s="3"/>
      <c r="AT5" s="3"/>
      <c r="AU5" s="3"/>
      <c r="AV5" s="3"/>
      <c r="AW5" s="3"/>
      <c r="AX5" s="3"/>
      <c r="AY5" s="3"/>
    </row>
    <row r="6" spans="1:51" ht="14.5" x14ac:dyDescent="0.35">
      <c r="A6" s="86">
        <v>45108</v>
      </c>
      <c r="B6" s="30"/>
      <c r="C6" s="7">
        <v>112</v>
      </c>
      <c r="D6" s="10">
        <v>134</v>
      </c>
      <c r="E6">
        <v>141.25700000000001</v>
      </c>
      <c r="F6">
        <v>145.08699999999999</v>
      </c>
      <c r="G6">
        <v>172.86799999999999</v>
      </c>
      <c r="H6">
        <v>78.290000000000006</v>
      </c>
      <c r="I6">
        <v>376.916</v>
      </c>
      <c r="J6">
        <v>114.114</v>
      </c>
      <c r="K6">
        <v>137.19200000000001</v>
      </c>
      <c r="L6">
        <v>260.76100000000002</v>
      </c>
      <c r="M6">
        <v>210.38399999999999</v>
      </c>
      <c r="N6">
        <v>101.92</v>
      </c>
      <c r="O6">
        <v>106.181</v>
      </c>
      <c r="P6">
        <v>99.072000000000003</v>
      </c>
      <c r="Q6">
        <v>140.51900000000001</v>
      </c>
      <c r="R6">
        <v>129.887</v>
      </c>
      <c r="S6">
        <v>202.94</v>
      </c>
      <c r="T6">
        <v>84.293000000000006</v>
      </c>
      <c r="U6">
        <v>114.65600000000001</v>
      </c>
      <c r="V6">
        <v>212.154</v>
      </c>
      <c r="W6">
        <v>198.697</v>
      </c>
      <c r="X6">
        <v>219.761</v>
      </c>
      <c r="Y6">
        <v>278.471</v>
      </c>
      <c r="Z6">
        <v>83.015000000000001</v>
      </c>
      <c r="AA6">
        <v>102.783</v>
      </c>
      <c r="AB6">
        <v>130.80799999999999</v>
      </c>
      <c r="AC6">
        <v>188.476</v>
      </c>
      <c r="AD6">
        <v>128.899</v>
      </c>
      <c r="AE6">
        <v>123.887</v>
      </c>
      <c r="AF6">
        <v>61.02</v>
      </c>
      <c r="AG6">
        <v>336.47699999999998</v>
      </c>
      <c r="AH6">
        <v>91.174000000000007</v>
      </c>
      <c r="AI6" s="3"/>
      <c r="AJ6" s="3"/>
      <c r="AK6" s="3"/>
      <c r="AL6" s="3"/>
      <c r="AM6" s="3"/>
      <c r="AN6" s="3"/>
      <c r="AO6" s="3"/>
      <c r="AP6" s="3"/>
      <c r="AQ6" s="3"/>
      <c r="AR6" s="3"/>
      <c r="AS6" s="3"/>
      <c r="AT6" s="3"/>
      <c r="AU6" s="3"/>
      <c r="AV6" s="3"/>
      <c r="AW6" s="3"/>
      <c r="AX6" s="3"/>
      <c r="AY6" s="3"/>
    </row>
    <row r="7" spans="1:51" ht="14.5" x14ac:dyDescent="0.35">
      <c r="A7" s="86">
        <v>45139</v>
      </c>
      <c r="B7" s="30"/>
      <c r="C7" s="7">
        <v>29</v>
      </c>
      <c r="D7" s="10">
        <v>30</v>
      </c>
      <c r="E7">
        <v>30.617000000000001</v>
      </c>
      <c r="F7">
        <v>33.265000000000001</v>
      </c>
      <c r="G7">
        <v>34.244999999999997</v>
      </c>
      <c r="H7">
        <v>23.32</v>
      </c>
      <c r="I7">
        <v>67.73</v>
      </c>
      <c r="J7">
        <v>27.006</v>
      </c>
      <c r="K7">
        <v>41.906999999999996</v>
      </c>
      <c r="L7">
        <v>50.975000000000001</v>
      </c>
      <c r="M7">
        <v>39.555999999999997</v>
      </c>
      <c r="N7">
        <v>23.997</v>
      </c>
      <c r="O7">
        <v>26.74</v>
      </c>
      <c r="P7">
        <v>23.844999999999999</v>
      </c>
      <c r="Q7">
        <v>27.905999999999999</v>
      </c>
      <c r="R7">
        <v>29.382999999999999</v>
      </c>
      <c r="S7">
        <v>36.125</v>
      </c>
      <c r="T7">
        <v>25.466999999999999</v>
      </c>
      <c r="U7">
        <v>26.652000000000001</v>
      </c>
      <c r="V7">
        <v>36.075000000000003</v>
      </c>
      <c r="W7">
        <v>36.212000000000003</v>
      </c>
      <c r="X7">
        <v>43.406999999999996</v>
      </c>
      <c r="Y7">
        <v>45.816000000000003</v>
      </c>
      <c r="Z7">
        <v>22.574000000000002</v>
      </c>
      <c r="AA7">
        <v>25.303999999999998</v>
      </c>
      <c r="AB7">
        <v>46.21</v>
      </c>
      <c r="AC7">
        <v>35.725999999999999</v>
      </c>
      <c r="AD7">
        <v>28.100999999999999</v>
      </c>
      <c r="AE7">
        <v>27.43</v>
      </c>
      <c r="AF7">
        <v>20.164000000000001</v>
      </c>
      <c r="AG7">
        <v>50.258000000000003</v>
      </c>
      <c r="AH7">
        <v>21.978000000000002</v>
      </c>
      <c r="AI7" s="3"/>
      <c r="AJ7" s="3"/>
      <c r="AK7" s="3"/>
      <c r="AL7" s="3"/>
      <c r="AM7" s="3"/>
      <c r="AN7" s="3"/>
      <c r="AO7" s="3"/>
      <c r="AP7" s="3"/>
      <c r="AQ7" s="3"/>
      <c r="AR7" s="3"/>
      <c r="AS7" s="3"/>
      <c r="AT7" s="3"/>
      <c r="AU7" s="3"/>
      <c r="AV7" s="3"/>
      <c r="AW7" s="3"/>
      <c r="AX7" s="3"/>
      <c r="AY7" s="3"/>
    </row>
    <row r="8" spans="1:51" ht="14.5" x14ac:dyDescent="0.35">
      <c r="A8" s="86">
        <v>45170</v>
      </c>
      <c r="B8" s="30"/>
      <c r="C8" s="7">
        <v>23</v>
      </c>
      <c r="D8" s="10">
        <v>20</v>
      </c>
      <c r="E8">
        <v>20.431999999999999</v>
      </c>
      <c r="F8">
        <v>18.271000000000001</v>
      </c>
      <c r="G8">
        <v>20.777000000000001</v>
      </c>
      <c r="H8">
        <v>16.190999999999999</v>
      </c>
      <c r="I8">
        <v>25.033000000000001</v>
      </c>
      <c r="J8">
        <v>18.155999999999999</v>
      </c>
      <c r="K8">
        <v>72.521000000000001</v>
      </c>
      <c r="L8">
        <v>19.568000000000001</v>
      </c>
      <c r="M8">
        <v>20.481999999999999</v>
      </c>
      <c r="N8">
        <v>23.544</v>
      </c>
      <c r="O8">
        <v>16.952000000000002</v>
      </c>
      <c r="P8">
        <v>16.122</v>
      </c>
      <c r="Q8">
        <v>21.247</v>
      </c>
      <c r="R8">
        <v>25.789000000000001</v>
      </c>
      <c r="S8">
        <v>18.492000000000001</v>
      </c>
      <c r="T8">
        <v>29.513000000000002</v>
      </c>
      <c r="U8">
        <v>23.847000000000001</v>
      </c>
      <c r="V8">
        <v>21.407</v>
      </c>
      <c r="W8">
        <v>17.766999999999999</v>
      </c>
      <c r="X8">
        <v>18.821000000000002</v>
      </c>
      <c r="Y8">
        <v>26.622</v>
      </c>
      <c r="Z8">
        <v>14.622999999999999</v>
      </c>
      <c r="AA8">
        <v>29.199000000000002</v>
      </c>
      <c r="AB8">
        <v>36.174999999999997</v>
      </c>
      <c r="AC8">
        <v>19.109000000000002</v>
      </c>
      <c r="AD8">
        <v>16.312000000000001</v>
      </c>
      <c r="AE8">
        <v>16.594000000000001</v>
      </c>
      <c r="AF8">
        <v>13.867000000000001</v>
      </c>
      <c r="AG8">
        <v>20.49</v>
      </c>
      <c r="AH8">
        <v>15.542</v>
      </c>
      <c r="AI8" s="3"/>
      <c r="AJ8" s="3"/>
      <c r="AK8" s="3"/>
      <c r="AL8" s="3"/>
      <c r="AM8" s="3"/>
      <c r="AN8" s="3"/>
      <c r="AO8" s="3"/>
      <c r="AP8" s="3"/>
      <c r="AQ8" s="3"/>
      <c r="AR8" s="3"/>
      <c r="AS8" s="3"/>
      <c r="AT8" s="3"/>
      <c r="AU8" s="3"/>
      <c r="AV8" s="3"/>
      <c r="AW8" s="3"/>
      <c r="AX8" s="3"/>
      <c r="AY8" s="3"/>
    </row>
    <row r="9" spans="1:51" ht="14.5" x14ac:dyDescent="0.35">
      <c r="A9" s="86">
        <v>45200</v>
      </c>
      <c r="B9" s="30"/>
      <c r="C9" s="7">
        <v>22</v>
      </c>
      <c r="D9" s="10">
        <v>26</v>
      </c>
      <c r="E9">
        <v>26.785</v>
      </c>
      <c r="F9">
        <v>26.414999999999999</v>
      </c>
      <c r="G9">
        <v>45.747999999999998</v>
      </c>
      <c r="H9">
        <v>30.867999999999999</v>
      </c>
      <c r="I9">
        <v>52.16</v>
      </c>
      <c r="J9">
        <v>30.36</v>
      </c>
      <c r="K9">
        <v>101.527</v>
      </c>
      <c r="L9">
        <v>48.917000000000002</v>
      </c>
      <c r="M9">
        <v>28.242999999999999</v>
      </c>
      <c r="N9">
        <v>46.5</v>
      </c>
      <c r="O9">
        <v>28.847999999999999</v>
      </c>
      <c r="P9">
        <v>35.482999999999997</v>
      </c>
      <c r="Q9">
        <v>27.654</v>
      </c>
      <c r="R9">
        <v>49.136000000000003</v>
      </c>
      <c r="S9">
        <v>40.643000000000001</v>
      </c>
      <c r="T9">
        <v>59.265000000000001</v>
      </c>
      <c r="U9">
        <v>59.503999999999998</v>
      </c>
      <c r="V9">
        <v>28.821999999999999</v>
      </c>
      <c r="W9">
        <v>39.829000000000001</v>
      </c>
      <c r="X9">
        <v>34.085999999999999</v>
      </c>
      <c r="Y9">
        <v>38.139000000000003</v>
      </c>
      <c r="Z9">
        <v>25.646000000000001</v>
      </c>
      <c r="AA9">
        <v>61.418999999999997</v>
      </c>
      <c r="AB9">
        <v>44.616999999999997</v>
      </c>
      <c r="AC9">
        <v>27.777999999999999</v>
      </c>
      <c r="AD9">
        <v>29.13</v>
      </c>
      <c r="AE9">
        <v>50.320999999999998</v>
      </c>
      <c r="AF9">
        <v>35.682000000000002</v>
      </c>
      <c r="AG9">
        <v>29.545000000000002</v>
      </c>
      <c r="AH9">
        <v>34.267000000000003</v>
      </c>
      <c r="AI9" s="3"/>
      <c r="AJ9" s="3"/>
      <c r="AK9" s="3"/>
      <c r="AL9" s="3"/>
      <c r="AM9" s="3"/>
      <c r="AN9" s="3"/>
      <c r="AO9" s="3"/>
      <c r="AP9" s="3"/>
      <c r="AQ9" s="3"/>
      <c r="AR9" s="3"/>
      <c r="AS9" s="3"/>
      <c r="AT9" s="3"/>
      <c r="AU9" s="3"/>
      <c r="AV9" s="3"/>
      <c r="AW9" s="3"/>
      <c r="AX9" s="3"/>
      <c r="AY9" s="3"/>
    </row>
    <row r="10" spans="1:51" ht="14.5" x14ac:dyDescent="0.35">
      <c r="A10" s="86">
        <v>45231</v>
      </c>
      <c r="B10" s="30"/>
      <c r="C10" s="7">
        <v>28</v>
      </c>
      <c r="D10" s="10">
        <v>35</v>
      </c>
      <c r="E10">
        <v>33.213000000000001</v>
      </c>
      <c r="F10">
        <v>31.93</v>
      </c>
      <c r="G10">
        <v>38.713999999999999</v>
      </c>
      <c r="H10">
        <v>33.962000000000003</v>
      </c>
      <c r="I10">
        <v>47.094999999999999</v>
      </c>
      <c r="J10">
        <v>55.762999999999998</v>
      </c>
      <c r="K10">
        <v>51.585000000000001</v>
      </c>
      <c r="L10">
        <v>42.360999999999997</v>
      </c>
      <c r="M10">
        <v>30.701000000000001</v>
      </c>
      <c r="N10">
        <v>33.582000000000001</v>
      </c>
      <c r="O10">
        <v>33.606000000000002</v>
      </c>
      <c r="P10">
        <v>31.443999999999999</v>
      </c>
      <c r="Q10">
        <v>33.259</v>
      </c>
      <c r="R10">
        <v>55.573999999999998</v>
      </c>
      <c r="S10">
        <v>37.994999999999997</v>
      </c>
      <c r="T10">
        <v>53.579000000000001</v>
      </c>
      <c r="U10">
        <v>48.953000000000003</v>
      </c>
      <c r="V10">
        <v>34.091000000000001</v>
      </c>
      <c r="W10">
        <v>39.790999999999997</v>
      </c>
      <c r="X10">
        <v>55.527000000000001</v>
      </c>
      <c r="Y10">
        <v>38.503</v>
      </c>
      <c r="Z10">
        <v>31.271999999999998</v>
      </c>
      <c r="AA10">
        <v>51.216000000000001</v>
      </c>
      <c r="AB10">
        <v>42.381</v>
      </c>
      <c r="AC10">
        <v>34.348999999999997</v>
      </c>
      <c r="AD10">
        <v>31.707999999999998</v>
      </c>
      <c r="AE10">
        <v>38.954000000000001</v>
      </c>
      <c r="AF10">
        <v>35.167999999999999</v>
      </c>
      <c r="AG10">
        <v>35.686</v>
      </c>
      <c r="AH10">
        <v>44.274000000000001</v>
      </c>
      <c r="AI10" s="3"/>
      <c r="AJ10" s="3"/>
      <c r="AK10" s="3"/>
      <c r="AL10" s="3"/>
      <c r="AM10" s="3"/>
      <c r="AN10" s="3"/>
      <c r="AO10" s="3"/>
      <c r="AP10" s="3"/>
      <c r="AQ10" s="3"/>
      <c r="AR10" s="3"/>
      <c r="AS10" s="3"/>
      <c r="AT10" s="3"/>
      <c r="AU10" s="3"/>
      <c r="AV10" s="3"/>
      <c r="AW10" s="3"/>
      <c r="AX10" s="3"/>
      <c r="AY10" s="3"/>
    </row>
    <row r="11" spans="1:51" ht="14.5" x14ac:dyDescent="0.35">
      <c r="A11" s="86">
        <v>45261</v>
      </c>
      <c r="B11" s="30"/>
      <c r="C11" s="7">
        <v>25</v>
      </c>
      <c r="D11" s="10">
        <v>25</v>
      </c>
      <c r="E11">
        <v>30.556999999999999</v>
      </c>
      <c r="F11">
        <v>30.852</v>
      </c>
      <c r="G11">
        <v>31.305</v>
      </c>
      <c r="H11">
        <v>30.047999999999998</v>
      </c>
      <c r="I11">
        <v>47.966000000000001</v>
      </c>
      <c r="J11">
        <v>50.332999999999998</v>
      </c>
      <c r="K11">
        <v>36.143000000000001</v>
      </c>
      <c r="L11">
        <v>45.253999999999998</v>
      </c>
      <c r="M11">
        <v>30.31</v>
      </c>
      <c r="N11">
        <v>30.515999999999998</v>
      </c>
      <c r="O11">
        <v>30.085999999999999</v>
      </c>
      <c r="P11">
        <v>31.22</v>
      </c>
      <c r="Q11">
        <v>34.957999999999998</v>
      </c>
      <c r="R11">
        <v>35.143000000000001</v>
      </c>
      <c r="S11">
        <v>32.298999999999999</v>
      </c>
      <c r="T11">
        <v>38.225999999999999</v>
      </c>
      <c r="U11">
        <v>33.911000000000001</v>
      </c>
      <c r="V11">
        <v>32.959000000000003</v>
      </c>
      <c r="W11">
        <v>32.051000000000002</v>
      </c>
      <c r="X11">
        <v>40.322000000000003</v>
      </c>
      <c r="Y11">
        <v>33.395000000000003</v>
      </c>
      <c r="Z11">
        <v>30.596</v>
      </c>
      <c r="AA11">
        <v>35.881</v>
      </c>
      <c r="AB11">
        <v>39.029000000000003</v>
      </c>
      <c r="AC11">
        <v>34.274999999999999</v>
      </c>
      <c r="AD11">
        <v>30.439</v>
      </c>
      <c r="AE11">
        <v>37.075000000000003</v>
      </c>
      <c r="AF11">
        <v>29.503</v>
      </c>
      <c r="AG11">
        <v>36.533000000000001</v>
      </c>
      <c r="AH11">
        <v>36.381</v>
      </c>
      <c r="AI11" s="3"/>
      <c r="AJ11" s="3"/>
      <c r="AK11" s="3"/>
      <c r="AL11" s="3"/>
      <c r="AM11" s="3"/>
      <c r="AN11" s="3"/>
      <c r="AO11" s="3"/>
      <c r="AP11" s="3"/>
      <c r="AQ11" s="3"/>
      <c r="AR11" s="3"/>
      <c r="AS11" s="3"/>
      <c r="AT11" s="3"/>
      <c r="AU11" s="3"/>
      <c r="AV11" s="3"/>
      <c r="AW11" s="3"/>
      <c r="AX11" s="3"/>
      <c r="AY11" s="3"/>
    </row>
    <row r="12" spans="1:51" ht="14.5" x14ac:dyDescent="0.35">
      <c r="A12" s="86">
        <v>45292</v>
      </c>
      <c r="B12" s="30"/>
      <c r="C12" s="7">
        <v>25</v>
      </c>
      <c r="D12" s="10">
        <v>25</v>
      </c>
      <c r="E12">
        <v>28.943000000000001</v>
      </c>
      <c r="F12">
        <v>29.92</v>
      </c>
      <c r="G12">
        <v>29.099</v>
      </c>
      <c r="H12">
        <v>31.488</v>
      </c>
      <c r="I12">
        <v>37.01</v>
      </c>
      <c r="J12">
        <v>37.954999999999998</v>
      </c>
      <c r="K12">
        <v>33.710999999999999</v>
      </c>
      <c r="L12">
        <v>33.817999999999998</v>
      </c>
      <c r="M12">
        <v>33.83</v>
      </c>
      <c r="N12">
        <v>28.475000000000001</v>
      </c>
      <c r="O12">
        <v>28.13</v>
      </c>
      <c r="P12">
        <v>29.454000000000001</v>
      </c>
      <c r="Q12">
        <v>30.94</v>
      </c>
      <c r="R12">
        <v>38.996000000000002</v>
      </c>
      <c r="S12">
        <v>34.905000000000001</v>
      </c>
      <c r="T12">
        <v>32.274000000000001</v>
      </c>
      <c r="U12">
        <v>30.573</v>
      </c>
      <c r="V12">
        <v>31.251999999999999</v>
      </c>
      <c r="W12">
        <v>29.326000000000001</v>
      </c>
      <c r="X12">
        <v>36.155000000000001</v>
      </c>
      <c r="Y12">
        <v>33.561</v>
      </c>
      <c r="Z12">
        <v>28.004999999999999</v>
      </c>
      <c r="AA12">
        <v>31.457999999999998</v>
      </c>
      <c r="AB12">
        <v>34.761000000000003</v>
      </c>
      <c r="AC12">
        <v>31.972000000000001</v>
      </c>
      <c r="AD12">
        <v>29.19</v>
      </c>
      <c r="AE12">
        <v>33.514000000000003</v>
      </c>
      <c r="AF12">
        <v>27.710999999999999</v>
      </c>
      <c r="AG12">
        <v>32.061</v>
      </c>
      <c r="AH12">
        <v>30.783000000000001</v>
      </c>
      <c r="AI12" s="3"/>
      <c r="AJ12" s="3"/>
      <c r="AK12" s="3"/>
      <c r="AL12" s="3"/>
      <c r="AM12" s="3"/>
      <c r="AN12" s="3"/>
      <c r="AO12" s="3"/>
      <c r="AP12" s="3"/>
      <c r="AQ12" s="3"/>
      <c r="AR12" s="3"/>
      <c r="AS12" s="3"/>
      <c r="AT12" s="3"/>
      <c r="AU12" s="3"/>
      <c r="AV12" s="3"/>
      <c r="AW12" s="3"/>
      <c r="AX12" s="3"/>
      <c r="AY12" s="3"/>
    </row>
    <row r="13" spans="1:51" ht="14.5" x14ac:dyDescent="0.35">
      <c r="A13" s="86">
        <v>45323</v>
      </c>
      <c r="B13" s="30"/>
      <c r="C13" s="7">
        <v>25</v>
      </c>
      <c r="D13" s="10">
        <v>25</v>
      </c>
      <c r="E13">
        <v>27.878</v>
      </c>
      <c r="F13">
        <v>26.472000000000001</v>
      </c>
      <c r="G13">
        <v>26.675999999999998</v>
      </c>
      <c r="H13">
        <v>42.688000000000002</v>
      </c>
      <c r="I13">
        <v>42.716999999999999</v>
      </c>
      <c r="J13">
        <v>31.038</v>
      </c>
      <c r="K13">
        <v>34.469000000000001</v>
      </c>
      <c r="L13">
        <v>34.795999999999999</v>
      </c>
      <c r="M13">
        <v>43.148000000000003</v>
      </c>
      <c r="N13">
        <v>26.262</v>
      </c>
      <c r="O13">
        <v>25.193000000000001</v>
      </c>
      <c r="P13">
        <v>38.594000000000001</v>
      </c>
      <c r="Q13">
        <v>28.433</v>
      </c>
      <c r="R13">
        <v>41.470999999999997</v>
      </c>
      <c r="S13">
        <v>28.725000000000001</v>
      </c>
      <c r="T13">
        <v>35.728000000000002</v>
      </c>
      <c r="U13">
        <v>27.376999999999999</v>
      </c>
      <c r="V13">
        <v>34.159999999999997</v>
      </c>
      <c r="W13">
        <v>26.027999999999999</v>
      </c>
      <c r="X13">
        <v>31.088999999999999</v>
      </c>
      <c r="Y13">
        <v>30.113</v>
      </c>
      <c r="Z13">
        <v>25.951000000000001</v>
      </c>
      <c r="AA13">
        <v>32.997999999999998</v>
      </c>
      <c r="AB13">
        <v>60.578000000000003</v>
      </c>
      <c r="AC13">
        <v>33.901000000000003</v>
      </c>
      <c r="AD13">
        <v>52.302999999999997</v>
      </c>
      <c r="AE13">
        <v>38.173999999999999</v>
      </c>
      <c r="AF13">
        <v>26.669</v>
      </c>
      <c r="AG13">
        <v>28.427</v>
      </c>
      <c r="AH13">
        <v>29.312000000000001</v>
      </c>
      <c r="AI13" s="3"/>
      <c r="AJ13" s="3"/>
      <c r="AK13" s="3"/>
      <c r="AL13" s="3"/>
      <c r="AM13" s="3"/>
      <c r="AN13" s="3"/>
      <c r="AO13" s="3"/>
      <c r="AP13" s="3"/>
      <c r="AQ13" s="3"/>
      <c r="AR13" s="3"/>
      <c r="AS13" s="3"/>
      <c r="AT13" s="3"/>
      <c r="AU13" s="3"/>
      <c r="AV13" s="3"/>
      <c r="AW13" s="3"/>
      <c r="AX13" s="3"/>
      <c r="AY13" s="3"/>
    </row>
    <row r="14" spans="1:51" ht="14.5" x14ac:dyDescent="0.35">
      <c r="A14" s="86">
        <v>45352</v>
      </c>
      <c r="B14" s="30"/>
      <c r="C14" s="7">
        <v>65</v>
      </c>
      <c r="D14" s="10">
        <v>74</v>
      </c>
      <c r="E14">
        <v>80.016000000000005</v>
      </c>
      <c r="F14">
        <v>64.134</v>
      </c>
      <c r="G14">
        <v>82.076999999999998</v>
      </c>
      <c r="H14">
        <v>109.084</v>
      </c>
      <c r="I14">
        <v>76.061000000000007</v>
      </c>
      <c r="J14">
        <v>93.766999999999996</v>
      </c>
      <c r="K14">
        <v>88.69</v>
      </c>
      <c r="L14">
        <v>97.283000000000001</v>
      </c>
      <c r="M14">
        <v>73.040999999999997</v>
      </c>
      <c r="N14">
        <v>60.414000000000001</v>
      </c>
      <c r="O14">
        <v>37.594999999999999</v>
      </c>
      <c r="P14">
        <v>74.075999999999993</v>
      </c>
      <c r="Q14">
        <v>120.212</v>
      </c>
      <c r="R14">
        <v>65.552000000000007</v>
      </c>
      <c r="S14">
        <v>54.039000000000001</v>
      </c>
      <c r="T14">
        <v>157.334</v>
      </c>
      <c r="U14">
        <v>36.481999999999999</v>
      </c>
      <c r="V14">
        <v>102.535</v>
      </c>
      <c r="W14">
        <v>40.402999999999999</v>
      </c>
      <c r="X14">
        <v>69.119</v>
      </c>
      <c r="Y14">
        <v>93.501000000000005</v>
      </c>
      <c r="Z14">
        <v>51.71</v>
      </c>
      <c r="AA14">
        <v>83.257999999999996</v>
      </c>
      <c r="AB14">
        <v>113.078</v>
      </c>
      <c r="AC14">
        <v>82.888000000000005</v>
      </c>
      <c r="AD14">
        <v>168.86500000000001</v>
      </c>
      <c r="AE14">
        <v>66.712999999999994</v>
      </c>
      <c r="AF14">
        <v>41.372</v>
      </c>
      <c r="AG14">
        <v>71.034000000000006</v>
      </c>
      <c r="AH14">
        <v>52.167000000000002</v>
      </c>
      <c r="AI14" s="3"/>
      <c r="AJ14" s="3"/>
      <c r="AK14" s="3"/>
      <c r="AL14" s="3"/>
      <c r="AM14" s="3"/>
      <c r="AN14" s="3"/>
      <c r="AO14" s="3"/>
      <c r="AP14" s="3"/>
      <c r="AQ14" s="3"/>
      <c r="AR14" s="3"/>
      <c r="AS14" s="3"/>
      <c r="AT14" s="3"/>
      <c r="AU14" s="3"/>
      <c r="AV14" s="3"/>
      <c r="AW14" s="3"/>
      <c r="AX14" s="3"/>
      <c r="AY14" s="3"/>
    </row>
    <row r="15" spans="1:51" ht="14.5" x14ac:dyDescent="0.35">
      <c r="A15" s="86">
        <v>45383</v>
      </c>
      <c r="B15" s="30"/>
      <c r="C15" s="7">
        <v>165</v>
      </c>
      <c r="D15" s="10">
        <v>203</v>
      </c>
      <c r="E15">
        <v>204.71700000000001</v>
      </c>
      <c r="F15">
        <v>252.01300000000001</v>
      </c>
      <c r="G15">
        <v>259.58300000000003</v>
      </c>
      <c r="H15">
        <v>153.91</v>
      </c>
      <c r="I15">
        <v>366.54399999999998</v>
      </c>
      <c r="J15">
        <v>286.303</v>
      </c>
      <c r="K15">
        <v>292.43</v>
      </c>
      <c r="L15">
        <v>257.76299999999998</v>
      </c>
      <c r="M15">
        <v>233.386</v>
      </c>
      <c r="N15">
        <v>226.32300000000001</v>
      </c>
      <c r="O15">
        <v>155.68299999999999</v>
      </c>
      <c r="P15">
        <v>293.49299999999999</v>
      </c>
      <c r="Q15">
        <v>290.17099999999999</v>
      </c>
      <c r="R15">
        <v>255.90100000000001</v>
      </c>
      <c r="S15">
        <v>371.59699999999998</v>
      </c>
      <c r="T15">
        <v>259.51499999999999</v>
      </c>
      <c r="U15">
        <v>121.292</v>
      </c>
      <c r="V15">
        <v>299.27300000000002</v>
      </c>
      <c r="W15">
        <v>218.898</v>
      </c>
      <c r="X15">
        <v>395.36399999999998</v>
      </c>
      <c r="Y15">
        <v>254.75200000000001</v>
      </c>
      <c r="Z15">
        <v>140.87799999999999</v>
      </c>
      <c r="AA15">
        <v>304.29000000000002</v>
      </c>
      <c r="AB15">
        <v>188.97900000000001</v>
      </c>
      <c r="AC15">
        <v>318.726</v>
      </c>
      <c r="AD15">
        <v>240.38399999999999</v>
      </c>
      <c r="AE15">
        <v>170.33600000000001</v>
      </c>
      <c r="AF15">
        <v>259.94799999999998</v>
      </c>
      <c r="AG15">
        <v>222.12299999999999</v>
      </c>
      <c r="AH15">
        <v>159.404</v>
      </c>
      <c r="AI15" s="3"/>
      <c r="AJ15" s="3"/>
      <c r="AK15" s="3"/>
      <c r="AL15" s="3"/>
      <c r="AM15" s="3"/>
      <c r="AN15" s="3"/>
      <c r="AO15" s="3"/>
      <c r="AP15" s="3"/>
      <c r="AQ15" s="3"/>
      <c r="AR15" s="3"/>
      <c r="AS15" s="3"/>
      <c r="AT15" s="3"/>
      <c r="AU15" s="3"/>
      <c r="AV15" s="3"/>
      <c r="AW15" s="3"/>
      <c r="AX15" s="3"/>
      <c r="AY15" s="3"/>
    </row>
    <row r="16" spans="1:51" ht="14.5" x14ac:dyDescent="0.35">
      <c r="A16" s="86">
        <v>45413</v>
      </c>
      <c r="B16" s="30"/>
      <c r="C16" s="7">
        <v>412</v>
      </c>
      <c r="D16" s="10">
        <v>513</v>
      </c>
      <c r="E16">
        <v>395.637</v>
      </c>
      <c r="F16">
        <v>811.89599999999996</v>
      </c>
      <c r="G16">
        <v>467.08</v>
      </c>
      <c r="H16">
        <v>782.995</v>
      </c>
      <c r="I16">
        <v>824.74900000000002</v>
      </c>
      <c r="J16">
        <v>982.37800000000004</v>
      </c>
      <c r="K16">
        <v>702.88900000000001</v>
      </c>
      <c r="L16">
        <v>659.846</v>
      </c>
      <c r="M16">
        <v>575.74900000000002</v>
      </c>
      <c r="N16">
        <v>501.00900000000001</v>
      </c>
      <c r="O16">
        <v>234.327</v>
      </c>
      <c r="P16">
        <v>689.32</v>
      </c>
      <c r="Q16">
        <v>464.27100000000002</v>
      </c>
      <c r="R16">
        <v>629.43700000000001</v>
      </c>
      <c r="S16">
        <v>713.26</v>
      </c>
      <c r="T16">
        <v>450.63299999999998</v>
      </c>
      <c r="U16">
        <v>715.56899999999996</v>
      </c>
      <c r="V16">
        <v>785.27</v>
      </c>
      <c r="W16">
        <v>485.41899999999998</v>
      </c>
      <c r="X16">
        <v>959.93700000000001</v>
      </c>
      <c r="Y16">
        <v>246.44200000000001</v>
      </c>
      <c r="Z16">
        <v>425.22699999999998</v>
      </c>
      <c r="AA16">
        <v>674.60199999999998</v>
      </c>
      <c r="AB16">
        <v>396.80399999999997</v>
      </c>
      <c r="AC16">
        <v>723.62199999999996</v>
      </c>
      <c r="AD16">
        <v>515.56500000000005</v>
      </c>
      <c r="AE16">
        <v>418.59699999999998</v>
      </c>
      <c r="AF16">
        <v>547.76300000000003</v>
      </c>
      <c r="AG16">
        <v>597.45000000000005</v>
      </c>
      <c r="AH16">
        <v>481.90300000000002</v>
      </c>
      <c r="AI16" s="3"/>
      <c r="AJ16" s="3"/>
      <c r="AK16" s="3"/>
      <c r="AL16" s="3"/>
      <c r="AM16" s="3"/>
      <c r="AN16" s="3"/>
      <c r="AO16" s="3"/>
      <c r="AP16" s="3"/>
      <c r="AQ16" s="3"/>
      <c r="AR16" s="3"/>
      <c r="AS16" s="3"/>
      <c r="AT16" s="3"/>
      <c r="AU16" s="3"/>
      <c r="AV16" s="3"/>
      <c r="AW16" s="3"/>
      <c r="AX16" s="3"/>
      <c r="AY16" s="3"/>
    </row>
    <row r="17" spans="1:51" ht="14.5" x14ac:dyDescent="0.35">
      <c r="A17" s="86">
        <v>45444</v>
      </c>
      <c r="B17" s="30"/>
      <c r="C17" s="7">
        <v>226</v>
      </c>
      <c r="D17" s="10">
        <v>367</v>
      </c>
      <c r="E17">
        <v>140.523</v>
      </c>
      <c r="F17">
        <v>678.68399999999997</v>
      </c>
      <c r="G17">
        <v>177.85599999999999</v>
      </c>
      <c r="H17">
        <v>834.59900000000005</v>
      </c>
      <c r="I17">
        <v>588.44799999999998</v>
      </c>
      <c r="J17">
        <v>799.35400000000004</v>
      </c>
      <c r="K17">
        <v>435.95499999999998</v>
      </c>
      <c r="L17">
        <v>509.71300000000002</v>
      </c>
      <c r="M17">
        <v>282.55099999999999</v>
      </c>
      <c r="N17">
        <v>209.166</v>
      </c>
      <c r="O17">
        <v>123.33199999999999</v>
      </c>
      <c r="P17">
        <v>424.17599999999999</v>
      </c>
      <c r="Q17">
        <v>190.08</v>
      </c>
      <c r="R17">
        <v>448.95</v>
      </c>
      <c r="S17">
        <v>342.738</v>
      </c>
      <c r="T17">
        <v>142.315</v>
      </c>
      <c r="U17">
        <v>732.24900000000002</v>
      </c>
      <c r="V17">
        <v>500.346</v>
      </c>
      <c r="W17">
        <v>545.47400000000005</v>
      </c>
      <c r="X17">
        <v>1112.78</v>
      </c>
      <c r="Y17">
        <v>50.366999999999997</v>
      </c>
      <c r="Z17">
        <v>265.14499999999998</v>
      </c>
      <c r="AA17">
        <v>525.44799999999998</v>
      </c>
      <c r="AB17">
        <v>250.19200000000001</v>
      </c>
      <c r="AC17">
        <v>472.70699999999999</v>
      </c>
      <c r="AD17">
        <v>357.13499999999999</v>
      </c>
      <c r="AE17">
        <v>141.19300000000001</v>
      </c>
      <c r="AF17">
        <v>616.96799999999996</v>
      </c>
      <c r="AG17">
        <v>365.36</v>
      </c>
      <c r="AH17">
        <v>370.05599999999998</v>
      </c>
      <c r="AI17" s="3"/>
      <c r="AJ17" s="3"/>
      <c r="AK17" s="3"/>
      <c r="AL17" s="3"/>
      <c r="AM17" s="3"/>
      <c r="AN17" s="3"/>
      <c r="AO17" s="3"/>
      <c r="AP17" s="3"/>
      <c r="AQ17" s="3"/>
      <c r="AR17" s="3"/>
      <c r="AS17" s="3"/>
      <c r="AT17" s="3"/>
      <c r="AU17" s="3"/>
      <c r="AV17" s="3"/>
      <c r="AW17" s="3"/>
      <c r="AX17" s="3"/>
      <c r="AY17" s="3"/>
    </row>
    <row r="18" spans="1:51" ht="14.5" x14ac:dyDescent="0.35">
      <c r="A18" s="86">
        <v>45474</v>
      </c>
      <c r="B18" s="30"/>
      <c r="C18" s="7">
        <v>16</v>
      </c>
      <c r="D18" s="10">
        <v>60</v>
      </c>
      <c r="E18">
        <v>23.355</v>
      </c>
      <c r="F18">
        <v>168.79300000000001</v>
      </c>
      <c r="G18">
        <v>24.943999999999999</v>
      </c>
      <c r="H18">
        <v>288.38900000000001</v>
      </c>
      <c r="I18">
        <v>122.00700000000001</v>
      </c>
      <c r="J18">
        <v>143.57599999999999</v>
      </c>
      <c r="K18">
        <v>146.447</v>
      </c>
      <c r="L18">
        <v>102.614</v>
      </c>
      <c r="M18">
        <v>31.646000000000001</v>
      </c>
      <c r="N18">
        <v>26.478999999999999</v>
      </c>
      <c r="O18">
        <v>6.4859999999999998</v>
      </c>
      <c r="P18">
        <v>65.834999999999994</v>
      </c>
      <c r="Q18">
        <v>32.433</v>
      </c>
      <c r="R18">
        <v>81.346999999999994</v>
      </c>
      <c r="S18">
        <v>49.679000000000002</v>
      </c>
      <c r="T18">
        <v>16.393999999999998</v>
      </c>
      <c r="U18">
        <v>198</v>
      </c>
      <c r="V18">
        <v>138.887</v>
      </c>
      <c r="W18">
        <v>100.426</v>
      </c>
      <c r="X18">
        <v>478.51499999999999</v>
      </c>
      <c r="Y18">
        <v>3.8450000000000002</v>
      </c>
      <c r="Z18">
        <v>37.287999999999997</v>
      </c>
      <c r="AA18">
        <v>105.149</v>
      </c>
      <c r="AB18">
        <v>38.825000000000003</v>
      </c>
      <c r="AC18">
        <v>80.058000000000007</v>
      </c>
      <c r="AD18">
        <v>59.76</v>
      </c>
      <c r="AE18">
        <v>12.9</v>
      </c>
      <c r="AF18">
        <v>222.358</v>
      </c>
      <c r="AG18">
        <v>49.890999999999998</v>
      </c>
      <c r="AH18">
        <v>65.581999999999994</v>
      </c>
      <c r="AI18" s="3"/>
      <c r="AJ18" s="3"/>
      <c r="AK18" s="3"/>
      <c r="AL18" s="3"/>
      <c r="AM18" s="3"/>
      <c r="AN18" s="3"/>
      <c r="AO18" s="3"/>
      <c r="AP18" s="3"/>
      <c r="AQ18" s="3"/>
      <c r="AR18" s="3"/>
      <c r="AS18" s="3"/>
      <c r="AT18" s="3"/>
      <c r="AU18" s="3"/>
      <c r="AV18" s="3"/>
      <c r="AW18" s="3"/>
      <c r="AX18" s="3"/>
      <c r="AY18" s="3"/>
    </row>
    <row r="19" spans="1:51" ht="14.5" x14ac:dyDescent="0.35">
      <c r="A19" s="86">
        <v>45505</v>
      </c>
      <c r="B19" s="30"/>
      <c r="C19" s="7">
        <v>11</v>
      </c>
      <c r="D19" s="10">
        <v>19</v>
      </c>
      <c r="E19">
        <v>12.759</v>
      </c>
      <c r="F19">
        <v>33.146000000000001</v>
      </c>
      <c r="G19">
        <v>12.09</v>
      </c>
      <c r="H19">
        <v>49.015000000000001</v>
      </c>
      <c r="I19">
        <v>27.122</v>
      </c>
      <c r="J19">
        <v>43.473999999999997</v>
      </c>
      <c r="K19">
        <v>34.649000000000001</v>
      </c>
      <c r="L19">
        <v>25.535</v>
      </c>
      <c r="M19">
        <v>12.297000000000001</v>
      </c>
      <c r="N19">
        <v>14.147</v>
      </c>
      <c r="O19">
        <v>6.9470000000000001</v>
      </c>
      <c r="P19">
        <v>17.251999999999999</v>
      </c>
      <c r="Q19">
        <v>13.279</v>
      </c>
      <c r="R19">
        <v>19.027000000000001</v>
      </c>
      <c r="S19">
        <v>19.190999999999999</v>
      </c>
      <c r="T19">
        <v>11.065</v>
      </c>
      <c r="U19">
        <v>33.796999999999997</v>
      </c>
      <c r="V19">
        <v>29.413</v>
      </c>
      <c r="W19">
        <v>23.904</v>
      </c>
      <c r="X19">
        <v>74.162999999999997</v>
      </c>
      <c r="Y19">
        <v>7.431</v>
      </c>
      <c r="Z19">
        <v>14.454000000000001</v>
      </c>
      <c r="AA19">
        <v>42.031999999999996</v>
      </c>
      <c r="AB19">
        <v>13.808999999999999</v>
      </c>
      <c r="AC19">
        <v>22.071999999999999</v>
      </c>
      <c r="AD19">
        <v>17.780999999999999</v>
      </c>
      <c r="AE19">
        <v>8.8930000000000007</v>
      </c>
      <c r="AF19">
        <v>36.520000000000003</v>
      </c>
      <c r="AG19">
        <v>15.03</v>
      </c>
      <c r="AH19">
        <v>17.765999999999998</v>
      </c>
      <c r="AI19" s="3"/>
      <c r="AJ19" s="3"/>
      <c r="AK19" s="3"/>
      <c r="AL19" s="3"/>
      <c r="AM19" s="3"/>
      <c r="AN19" s="3"/>
      <c r="AO19" s="3"/>
      <c r="AP19" s="3"/>
      <c r="AQ19" s="3"/>
      <c r="AR19" s="3"/>
      <c r="AS19" s="3"/>
      <c r="AT19" s="3"/>
      <c r="AU19" s="3"/>
      <c r="AV19" s="3"/>
      <c r="AW19" s="3"/>
      <c r="AX19" s="3"/>
      <c r="AY19" s="3"/>
    </row>
    <row r="20" spans="1:51" ht="14.5" x14ac:dyDescent="0.35">
      <c r="A20" s="86">
        <v>45536</v>
      </c>
      <c r="B20" s="30"/>
      <c r="C20" s="7">
        <v>7</v>
      </c>
      <c r="D20" s="10">
        <v>13</v>
      </c>
      <c r="E20">
        <v>12.199</v>
      </c>
      <c r="F20">
        <v>23.948</v>
      </c>
      <c r="G20">
        <v>12.349</v>
      </c>
      <c r="H20">
        <v>24.591999999999999</v>
      </c>
      <c r="I20">
        <v>20.977</v>
      </c>
      <c r="J20">
        <v>91.147000000000006</v>
      </c>
      <c r="K20">
        <v>19.234000000000002</v>
      </c>
      <c r="L20">
        <v>20.219000000000001</v>
      </c>
      <c r="M20">
        <v>20.992000000000001</v>
      </c>
      <c r="N20">
        <v>13.885999999999999</v>
      </c>
      <c r="O20">
        <v>9.82</v>
      </c>
      <c r="P20">
        <v>20.271000000000001</v>
      </c>
      <c r="Q20">
        <v>21.966999999999999</v>
      </c>
      <c r="R20">
        <v>14.474</v>
      </c>
      <c r="S20">
        <v>31.265000000000001</v>
      </c>
      <c r="T20">
        <v>19.879000000000001</v>
      </c>
      <c r="U20">
        <v>24.504000000000001</v>
      </c>
      <c r="V20">
        <v>19.158999999999999</v>
      </c>
      <c r="W20">
        <v>15.606999999999999</v>
      </c>
      <c r="X20">
        <v>38.859000000000002</v>
      </c>
      <c r="Y20">
        <v>8.7309999999999999</v>
      </c>
      <c r="Z20">
        <v>28.478000000000002</v>
      </c>
      <c r="AA20">
        <v>37.067999999999998</v>
      </c>
      <c r="AB20">
        <v>12.760999999999999</v>
      </c>
      <c r="AC20">
        <v>16.914999999999999</v>
      </c>
      <c r="AD20">
        <v>15.507</v>
      </c>
      <c r="AE20">
        <v>9.6379999999999999</v>
      </c>
      <c r="AF20">
        <v>21.184000000000001</v>
      </c>
      <c r="AG20">
        <v>15.263</v>
      </c>
      <c r="AH20">
        <v>18.407</v>
      </c>
      <c r="AI20" s="3"/>
      <c r="AJ20" s="3"/>
      <c r="AK20" s="3"/>
      <c r="AL20" s="3"/>
      <c r="AM20" s="3"/>
      <c r="AN20" s="3"/>
      <c r="AO20" s="3"/>
      <c r="AP20" s="3"/>
      <c r="AQ20" s="3"/>
      <c r="AR20" s="3"/>
      <c r="AS20" s="3"/>
      <c r="AT20" s="3"/>
      <c r="AU20" s="3"/>
      <c r="AV20" s="3"/>
      <c r="AW20" s="3"/>
      <c r="AX20" s="3"/>
      <c r="AY20" s="3"/>
    </row>
    <row r="21" spans="1:51" ht="14.5" x14ac:dyDescent="0.35">
      <c r="A21" s="86">
        <v>45566</v>
      </c>
      <c r="B21" s="30"/>
      <c r="C21" s="7">
        <v>18</v>
      </c>
      <c r="D21" s="10">
        <v>26</v>
      </c>
      <c r="E21">
        <v>18.39</v>
      </c>
      <c r="F21">
        <v>44.588000000000001</v>
      </c>
      <c r="G21">
        <v>24.114999999999998</v>
      </c>
      <c r="H21">
        <v>46.634999999999998</v>
      </c>
      <c r="I21">
        <v>29.831</v>
      </c>
      <c r="J21">
        <v>99.48</v>
      </c>
      <c r="K21">
        <v>45.14</v>
      </c>
      <c r="L21">
        <v>24.248999999999999</v>
      </c>
      <c r="M21">
        <v>39.676000000000002</v>
      </c>
      <c r="N21">
        <v>22.847999999999999</v>
      </c>
      <c r="O21">
        <v>24.88</v>
      </c>
      <c r="P21">
        <v>22.704000000000001</v>
      </c>
      <c r="Q21">
        <v>40.412999999999997</v>
      </c>
      <c r="R21">
        <v>32.783999999999999</v>
      </c>
      <c r="S21">
        <v>52.832000000000001</v>
      </c>
      <c r="T21">
        <v>48.628999999999998</v>
      </c>
      <c r="U21">
        <v>27.332999999999998</v>
      </c>
      <c r="V21">
        <v>37.616999999999997</v>
      </c>
      <c r="W21">
        <v>28.391999999999999</v>
      </c>
      <c r="X21">
        <v>41.994999999999997</v>
      </c>
      <c r="Y21">
        <v>16.931999999999999</v>
      </c>
      <c r="Z21">
        <v>52.195999999999998</v>
      </c>
      <c r="AA21">
        <v>40.124000000000002</v>
      </c>
      <c r="AB21">
        <v>19.308</v>
      </c>
      <c r="AC21">
        <v>26.297000000000001</v>
      </c>
      <c r="AD21">
        <v>44.534999999999997</v>
      </c>
      <c r="AE21">
        <v>27.463000000000001</v>
      </c>
      <c r="AF21">
        <v>26.983000000000001</v>
      </c>
      <c r="AG21">
        <v>30.411000000000001</v>
      </c>
      <c r="AH21">
        <v>21.472000000000001</v>
      </c>
      <c r="AI21" s="3"/>
      <c r="AJ21" s="3"/>
      <c r="AK21" s="3"/>
      <c r="AL21" s="3"/>
      <c r="AM21" s="3"/>
      <c r="AN21" s="3"/>
      <c r="AO21" s="3"/>
      <c r="AP21" s="3"/>
      <c r="AQ21" s="3"/>
      <c r="AR21" s="3"/>
      <c r="AS21" s="3"/>
      <c r="AT21" s="3"/>
      <c r="AU21" s="3"/>
      <c r="AV21" s="3"/>
      <c r="AW21" s="3"/>
      <c r="AX21" s="3"/>
      <c r="AY21" s="3"/>
    </row>
    <row r="22" spans="1:51" ht="14.5" x14ac:dyDescent="0.35">
      <c r="A22" s="86">
        <v>45597</v>
      </c>
      <c r="B22" s="30"/>
      <c r="C22" s="7">
        <v>25</v>
      </c>
      <c r="D22" s="10">
        <v>30</v>
      </c>
      <c r="E22">
        <v>24.664000000000001</v>
      </c>
      <c r="F22">
        <v>36.746000000000002</v>
      </c>
      <c r="G22">
        <v>27.585000000000001</v>
      </c>
      <c r="H22">
        <v>42.445999999999998</v>
      </c>
      <c r="I22">
        <v>54.981000000000002</v>
      </c>
      <c r="J22">
        <v>49.968000000000004</v>
      </c>
      <c r="K22">
        <v>39.256999999999998</v>
      </c>
      <c r="L22">
        <v>27.334</v>
      </c>
      <c r="M22">
        <v>28.213999999999999</v>
      </c>
      <c r="N22">
        <v>27.876000000000001</v>
      </c>
      <c r="O22">
        <v>23.097000000000001</v>
      </c>
      <c r="P22">
        <v>28.756</v>
      </c>
      <c r="Q22">
        <v>46.661999999999999</v>
      </c>
      <c r="R22">
        <v>31.358000000000001</v>
      </c>
      <c r="S22">
        <v>47.688000000000002</v>
      </c>
      <c r="T22">
        <v>38.021999999999998</v>
      </c>
      <c r="U22">
        <v>32.581000000000003</v>
      </c>
      <c r="V22">
        <v>37.353999999999999</v>
      </c>
      <c r="W22">
        <v>48.125999999999998</v>
      </c>
      <c r="X22">
        <v>42.756999999999998</v>
      </c>
      <c r="Y22">
        <v>23.228999999999999</v>
      </c>
      <c r="Z22">
        <v>42.936</v>
      </c>
      <c r="AA22">
        <v>37.604999999999997</v>
      </c>
      <c r="AB22">
        <v>26.332000000000001</v>
      </c>
      <c r="AC22">
        <v>29.260999999999999</v>
      </c>
      <c r="AD22">
        <v>34.814</v>
      </c>
      <c r="AE22">
        <v>27.856999999999999</v>
      </c>
      <c r="AF22">
        <v>32.652999999999999</v>
      </c>
      <c r="AG22">
        <v>40.656999999999996</v>
      </c>
      <c r="AH22">
        <v>27.898</v>
      </c>
      <c r="AI22" s="3"/>
      <c r="AJ22" s="3"/>
      <c r="AK22" s="3"/>
      <c r="AL22" s="3"/>
      <c r="AM22" s="3"/>
      <c r="AN22" s="3"/>
      <c r="AO22" s="3"/>
      <c r="AP22" s="3"/>
      <c r="AQ22" s="3"/>
      <c r="AR22" s="3"/>
      <c r="AS22" s="3"/>
      <c r="AT22" s="3"/>
      <c r="AU22" s="3"/>
      <c r="AV22" s="3"/>
      <c r="AW22" s="3"/>
      <c r="AX22" s="3"/>
      <c r="AY22" s="3"/>
    </row>
    <row r="23" spans="1:51" ht="14.5" x14ac:dyDescent="0.35">
      <c r="A23" s="86">
        <v>45627</v>
      </c>
      <c r="B23" s="30"/>
      <c r="C23" s="7">
        <v>25</v>
      </c>
      <c r="D23" s="10">
        <v>25</v>
      </c>
      <c r="E23">
        <v>23.872</v>
      </c>
      <c r="F23">
        <v>29.988</v>
      </c>
      <c r="G23">
        <v>24.213000000000001</v>
      </c>
      <c r="H23">
        <v>42.651000000000003</v>
      </c>
      <c r="I23">
        <v>49.622</v>
      </c>
      <c r="J23">
        <v>35.439</v>
      </c>
      <c r="K23">
        <v>41.46</v>
      </c>
      <c r="L23">
        <v>27.04</v>
      </c>
      <c r="M23">
        <v>25.434999999999999</v>
      </c>
      <c r="N23">
        <v>24.821999999999999</v>
      </c>
      <c r="O23">
        <v>23.047999999999998</v>
      </c>
      <c r="P23">
        <v>30.126000000000001</v>
      </c>
      <c r="Q23">
        <v>28.928999999999998</v>
      </c>
      <c r="R23">
        <v>26.469000000000001</v>
      </c>
      <c r="S23">
        <v>33.713000000000001</v>
      </c>
      <c r="T23">
        <v>26.478000000000002</v>
      </c>
      <c r="U23">
        <v>31.475999999999999</v>
      </c>
      <c r="V23">
        <v>30.216999999999999</v>
      </c>
      <c r="W23">
        <v>34.802999999999997</v>
      </c>
      <c r="X23">
        <v>36.031999999999996</v>
      </c>
      <c r="Y23">
        <v>22.881</v>
      </c>
      <c r="Z23">
        <v>30.038</v>
      </c>
      <c r="AA23">
        <v>34.427999999999997</v>
      </c>
      <c r="AB23">
        <v>26.396000000000001</v>
      </c>
      <c r="AC23">
        <v>28.07</v>
      </c>
      <c r="AD23">
        <v>32.54</v>
      </c>
      <c r="AE23">
        <v>22.977</v>
      </c>
      <c r="AF23">
        <v>33.351999999999997</v>
      </c>
      <c r="AG23">
        <v>33.103000000000002</v>
      </c>
      <c r="AH23">
        <v>25.562999999999999</v>
      </c>
      <c r="AI23" s="3"/>
      <c r="AJ23" s="3"/>
      <c r="AK23" s="3"/>
      <c r="AL23" s="3"/>
      <c r="AM23" s="3"/>
      <c r="AN23" s="3"/>
      <c r="AO23" s="3"/>
      <c r="AP23" s="3"/>
      <c r="AQ23" s="3"/>
      <c r="AR23" s="3"/>
      <c r="AS23" s="3"/>
      <c r="AT23" s="3"/>
      <c r="AU23" s="3"/>
      <c r="AV23" s="3"/>
      <c r="AW23" s="3"/>
      <c r="AX23" s="3"/>
      <c r="AY23" s="3"/>
    </row>
    <row r="24" spans="1:51" ht="14.5" x14ac:dyDescent="0.35">
      <c r="A24" s="86">
        <v>45658</v>
      </c>
      <c r="B24" s="30"/>
      <c r="C24" s="7">
        <v>25</v>
      </c>
      <c r="D24" s="10">
        <v>25</v>
      </c>
      <c r="E24">
        <v>23.276</v>
      </c>
      <c r="F24">
        <v>27.879000000000001</v>
      </c>
      <c r="G24">
        <v>25.873999999999999</v>
      </c>
      <c r="H24">
        <v>32.921999999999997</v>
      </c>
      <c r="I24">
        <v>37.381</v>
      </c>
      <c r="J24">
        <v>33.194000000000003</v>
      </c>
      <c r="K24">
        <v>31.285</v>
      </c>
      <c r="L24">
        <v>30.542000000000002</v>
      </c>
      <c r="M24">
        <v>23.709</v>
      </c>
      <c r="N24">
        <v>23.206</v>
      </c>
      <c r="O24">
        <v>21.981999999999999</v>
      </c>
      <c r="P24">
        <v>26.619</v>
      </c>
      <c r="Q24">
        <v>32.716999999999999</v>
      </c>
      <c r="R24">
        <v>29.177</v>
      </c>
      <c r="S24">
        <v>28.481999999999999</v>
      </c>
      <c r="T24">
        <v>24.56</v>
      </c>
      <c r="U24">
        <v>29.85</v>
      </c>
      <c r="V24">
        <v>27.709</v>
      </c>
      <c r="W24">
        <v>31.143000000000001</v>
      </c>
      <c r="X24">
        <v>36.052999999999997</v>
      </c>
      <c r="Y24">
        <v>20.873999999999999</v>
      </c>
      <c r="Z24">
        <v>26.404</v>
      </c>
      <c r="AA24">
        <v>30.911999999999999</v>
      </c>
      <c r="AB24">
        <v>24.721</v>
      </c>
      <c r="AC24">
        <v>26.952999999999999</v>
      </c>
      <c r="AD24">
        <v>29.748999999999999</v>
      </c>
      <c r="AE24">
        <v>21.584</v>
      </c>
      <c r="AF24">
        <v>29.315999999999999</v>
      </c>
      <c r="AG24">
        <v>27.873999999999999</v>
      </c>
      <c r="AH24">
        <v>24.276</v>
      </c>
      <c r="AI24" s="3"/>
      <c r="AJ24" s="3"/>
      <c r="AK24" s="3"/>
      <c r="AL24" s="3"/>
      <c r="AM24" s="3"/>
      <c r="AN24" s="3"/>
      <c r="AO24" s="3"/>
      <c r="AP24" s="3"/>
      <c r="AQ24" s="3"/>
      <c r="AR24" s="3"/>
      <c r="AS24" s="3"/>
      <c r="AT24" s="3"/>
      <c r="AU24" s="3"/>
      <c r="AV24" s="3"/>
      <c r="AW24" s="3"/>
      <c r="AX24" s="3"/>
      <c r="AY24" s="3"/>
    </row>
    <row r="25" spans="1:51" ht="14.5" x14ac:dyDescent="0.35">
      <c r="A25" s="86">
        <v>45689</v>
      </c>
      <c r="B25" s="30"/>
      <c r="C25" s="7">
        <v>25</v>
      </c>
      <c r="D25" s="10">
        <v>25</v>
      </c>
      <c r="E25">
        <v>19.945</v>
      </c>
      <c r="F25">
        <v>24.722999999999999</v>
      </c>
      <c r="G25">
        <v>35.177999999999997</v>
      </c>
      <c r="H25">
        <v>37.406999999999996</v>
      </c>
      <c r="I25">
        <v>29.562999999999999</v>
      </c>
      <c r="J25">
        <v>32.924999999999997</v>
      </c>
      <c r="K25">
        <v>31.457000000000001</v>
      </c>
      <c r="L25">
        <v>37.972000000000001</v>
      </c>
      <c r="M25">
        <v>21.06</v>
      </c>
      <c r="N25">
        <v>20.146000000000001</v>
      </c>
      <c r="O25">
        <v>29.9</v>
      </c>
      <c r="P25">
        <v>23.800999999999998</v>
      </c>
      <c r="Q25">
        <v>34.302</v>
      </c>
      <c r="R25">
        <v>23.148</v>
      </c>
      <c r="S25">
        <v>30.917999999999999</v>
      </c>
      <c r="T25">
        <v>21.466999999999999</v>
      </c>
      <c r="U25">
        <v>30.872</v>
      </c>
      <c r="V25">
        <v>23.82</v>
      </c>
      <c r="W25">
        <v>26.004999999999999</v>
      </c>
      <c r="X25">
        <v>31.161000000000001</v>
      </c>
      <c r="Y25">
        <v>19.03</v>
      </c>
      <c r="Z25">
        <v>27.119</v>
      </c>
      <c r="AA25">
        <v>53.281999999999996</v>
      </c>
      <c r="AB25">
        <v>26.231999999999999</v>
      </c>
      <c r="AC25">
        <v>47.427999999999997</v>
      </c>
      <c r="AD25">
        <v>33.378</v>
      </c>
      <c r="AE25">
        <v>20.452000000000002</v>
      </c>
      <c r="AF25">
        <v>25.231000000000002</v>
      </c>
      <c r="AG25">
        <v>25.407</v>
      </c>
      <c r="AH25">
        <v>22.812000000000001</v>
      </c>
      <c r="AI25" s="3"/>
      <c r="AJ25" s="3"/>
      <c r="AK25" s="3"/>
      <c r="AL25" s="3"/>
      <c r="AM25" s="3"/>
      <c r="AN25" s="3"/>
      <c r="AO25" s="3"/>
      <c r="AP25" s="3"/>
      <c r="AQ25" s="3"/>
      <c r="AR25" s="3"/>
      <c r="AS25" s="3"/>
      <c r="AT25" s="3"/>
      <c r="AU25" s="3"/>
      <c r="AV25" s="3"/>
      <c r="AW25" s="3"/>
      <c r="AX25" s="3"/>
      <c r="AY25" s="3"/>
    </row>
    <row r="26" spans="1:51" ht="14.5" x14ac:dyDescent="0.35">
      <c r="A26" s="86">
        <v>45717</v>
      </c>
      <c r="B26" s="30"/>
      <c r="C26" s="7">
        <v>74</v>
      </c>
      <c r="D26" s="10">
        <v>74</v>
      </c>
      <c r="E26">
        <v>48.825000000000003</v>
      </c>
      <c r="F26">
        <v>79.790000000000006</v>
      </c>
      <c r="G26">
        <v>96.087000000000003</v>
      </c>
      <c r="H26">
        <v>69.694999999999993</v>
      </c>
      <c r="I26">
        <v>87.593999999999994</v>
      </c>
      <c r="J26">
        <v>87.126999999999995</v>
      </c>
      <c r="K26">
        <v>90.058999999999997</v>
      </c>
      <c r="L26">
        <v>66.652000000000001</v>
      </c>
      <c r="M26">
        <v>51.023000000000003</v>
      </c>
      <c r="N26">
        <v>32.198999999999998</v>
      </c>
      <c r="O26">
        <v>61.48</v>
      </c>
      <c r="P26">
        <v>109.238</v>
      </c>
      <c r="Q26">
        <v>55.570999999999998</v>
      </c>
      <c r="R26">
        <v>46.707999999999998</v>
      </c>
      <c r="S26">
        <v>141.64500000000001</v>
      </c>
      <c r="T26">
        <v>30.41</v>
      </c>
      <c r="U26">
        <v>99.021000000000001</v>
      </c>
      <c r="V26">
        <v>38.588999999999999</v>
      </c>
      <c r="W26">
        <v>61.625999999999998</v>
      </c>
      <c r="X26">
        <v>97.787000000000006</v>
      </c>
      <c r="Y26">
        <v>41.176000000000002</v>
      </c>
      <c r="Z26">
        <v>72.634</v>
      </c>
      <c r="AA26">
        <v>103.116</v>
      </c>
      <c r="AB26">
        <v>69.855999999999995</v>
      </c>
      <c r="AC26">
        <v>157.34</v>
      </c>
      <c r="AD26">
        <v>60.88</v>
      </c>
      <c r="AE26">
        <v>34.423999999999999</v>
      </c>
      <c r="AF26">
        <v>66.200999999999993</v>
      </c>
      <c r="AG26">
        <v>47.661000000000001</v>
      </c>
      <c r="AH26">
        <v>70.709000000000003</v>
      </c>
      <c r="AI26" s="3"/>
      <c r="AJ26" s="3"/>
      <c r="AK26" s="3"/>
      <c r="AL26" s="3"/>
      <c r="AM26" s="3"/>
      <c r="AN26" s="3"/>
      <c r="AO26" s="3"/>
      <c r="AP26" s="3"/>
      <c r="AQ26" s="3"/>
      <c r="AR26" s="3"/>
      <c r="AS26" s="3"/>
      <c r="AT26" s="3"/>
      <c r="AU26" s="3"/>
      <c r="AV26" s="3"/>
      <c r="AW26" s="3"/>
      <c r="AX26" s="3"/>
      <c r="AY26" s="3"/>
    </row>
    <row r="27" spans="1:51" ht="14.5" x14ac:dyDescent="0.35">
      <c r="A27" s="86">
        <v>45748</v>
      </c>
      <c r="B27" s="30"/>
      <c r="C27" s="7">
        <v>203</v>
      </c>
      <c r="D27" s="10">
        <v>203</v>
      </c>
      <c r="E27">
        <v>210.886</v>
      </c>
      <c r="F27">
        <v>253.876</v>
      </c>
      <c r="G27">
        <v>136.345</v>
      </c>
      <c r="H27">
        <v>343.62700000000001</v>
      </c>
      <c r="I27">
        <v>264.55</v>
      </c>
      <c r="J27">
        <v>289.66899999999998</v>
      </c>
      <c r="K27">
        <v>240.78200000000001</v>
      </c>
      <c r="L27">
        <v>215.571</v>
      </c>
      <c r="M27">
        <v>191.86</v>
      </c>
      <c r="N27">
        <v>139.203</v>
      </c>
      <c r="O27">
        <v>249.114</v>
      </c>
      <c r="P27">
        <v>270.06799999999998</v>
      </c>
      <c r="Q27">
        <v>214.505</v>
      </c>
      <c r="R27">
        <v>334.93400000000003</v>
      </c>
      <c r="S27">
        <v>240.81700000000001</v>
      </c>
      <c r="T27">
        <v>106.27200000000001</v>
      </c>
      <c r="U27">
        <v>277.166</v>
      </c>
      <c r="V27">
        <v>210.83500000000001</v>
      </c>
      <c r="W27">
        <v>367.53500000000003</v>
      </c>
      <c r="X27">
        <v>265.89299999999997</v>
      </c>
      <c r="Y27">
        <v>116.075</v>
      </c>
      <c r="Z27">
        <v>265.68900000000002</v>
      </c>
      <c r="AA27">
        <v>177.53</v>
      </c>
      <c r="AB27">
        <v>273.42399999999998</v>
      </c>
      <c r="AC27">
        <v>226.149</v>
      </c>
      <c r="AD27">
        <v>155.60900000000001</v>
      </c>
      <c r="AE27">
        <v>229.07499999999999</v>
      </c>
      <c r="AF27">
        <v>209.39699999999999</v>
      </c>
      <c r="AG27">
        <v>146.09200000000001</v>
      </c>
      <c r="AH27">
        <v>185.09299999999999</v>
      </c>
      <c r="AI27" s="3"/>
      <c r="AJ27" s="3"/>
      <c r="AK27" s="3"/>
      <c r="AL27" s="3"/>
      <c r="AM27" s="3"/>
      <c r="AN27" s="3"/>
      <c r="AO27" s="3"/>
      <c r="AP27" s="3"/>
      <c r="AQ27" s="3"/>
      <c r="AR27" s="3"/>
      <c r="AS27" s="3"/>
      <c r="AT27" s="3"/>
      <c r="AU27" s="3"/>
      <c r="AV27" s="3"/>
      <c r="AW27" s="3"/>
      <c r="AX27" s="3"/>
      <c r="AY27" s="3"/>
    </row>
    <row r="28" spans="1:51" ht="14.5" x14ac:dyDescent="0.35">
      <c r="A28" s="86">
        <v>45778</v>
      </c>
      <c r="B28" s="30"/>
      <c r="C28" s="7">
        <v>513</v>
      </c>
      <c r="D28" s="10">
        <v>513</v>
      </c>
      <c r="E28">
        <v>714.28599999999994</v>
      </c>
      <c r="F28">
        <v>463.76400000000001</v>
      </c>
      <c r="G28">
        <v>731.346</v>
      </c>
      <c r="H28">
        <v>799.27499999999998</v>
      </c>
      <c r="I28">
        <v>956.06200000000001</v>
      </c>
      <c r="J28">
        <v>698.50300000000004</v>
      </c>
      <c r="K28">
        <v>635.32299999999998</v>
      </c>
      <c r="L28">
        <v>548.04399999999998</v>
      </c>
      <c r="M28">
        <v>467.70100000000002</v>
      </c>
      <c r="N28">
        <v>211.64400000000001</v>
      </c>
      <c r="O28">
        <v>623.25199999999995</v>
      </c>
      <c r="P28">
        <v>447.40199999999999</v>
      </c>
      <c r="Q28">
        <v>580.29</v>
      </c>
      <c r="R28">
        <v>678.37099999999998</v>
      </c>
      <c r="S28">
        <v>436.93200000000002</v>
      </c>
      <c r="T28">
        <v>641.30999999999995</v>
      </c>
      <c r="U28">
        <v>766.90499999999997</v>
      </c>
      <c r="V28">
        <v>469.16300000000001</v>
      </c>
      <c r="W28">
        <v>915.92600000000004</v>
      </c>
      <c r="X28">
        <v>251.72399999999999</v>
      </c>
      <c r="Y28">
        <v>356.82600000000002</v>
      </c>
      <c r="Z28">
        <v>632.56799999999998</v>
      </c>
      <c r="AA28">
        <v>386.42200000000003</v>
      </c>
      <c r="AB28">
        <v>659.70100000000002</v>
      </c>
      <c r="AC28">
        <v>489.35199999999998</v>
      </c>
      <c r="AD28">
        <v>395.88099999999997</v>
      </c>
      <c r="AE28">
        <v>496.15600000000001</v>
      </c>
      <c r="AF28">
        <v>572.27</v>
      </c>
      <c r="AG28">
        <v>442.35599999999999</v>
      </c>
      <c r="AH28">
        <v>374.27100000000002</v>
      </c>
      <c r="AI28" s="3"/>
      <c r="AJ28" s="3"/>
      <c r="AK28" s="3"/>
      <c r="AL28" s="3"/>
      <c r="AM28" s="3"/>
      <c r="AN28" s="3"/>
      <c r="AO28" s="3"/>
      <c r="AP28" s="3"/>
      <c r="AQ28" s="3"/>
      <c r="AR28" s="3"/>
      <c r="AS28" s="3"/>
      <c r="AT28" s="3"/>
      <c r="AU28" s="3"/>
      <c r="AV28" s="3"/>
      <c r="AW28" s="3"/>
      <c r="AX28" s="3"/>
      <c r="AY28" s="3"/>
    </row>
    <row r="29" spans="1:51" ht="14.5" x14ac:dyDescent="0.35">
      <c r="A29" s="86">
        <v>45809</v>
      </c>
      <c r="B29" s="30"/>
      <c r="C29" s="7">
        <v>367</v>
      </c>
      <c r="D29" s="10">
        <v>367</v>
      </c>
      <c r="E29">
        <v>677.19200000000001</v>
      </c>
      <c r="F29">
        <v>176.95599999999999</v>
      </c>
      <c r="G29">
        <v>818.52099999999996</v>
      </c>
      <c r="H29">
        <v>583.60500000000002</v>
      </c>
      <c r="I29">
        <v>811.78300000000002</v>
      </c>
      <c r="J29">
        <v>434.69600000000003</v>
      </c>
      <c r="K29">
        <v>504.56099999999998</v>
      </c>
      <c r="L29">
        <v>278.66399999999999</v>
      </c>
      <c r="M29">
        <v>211.44800000000001</v>
      </c>
      <c r="N29">
        <v>116.834</v>
      </c>
      <c r="O29">
        <v>410.86200000000002</v>
      </c>
      <c r="P29">
        <v>186.529</v>
      </c>
      <c r="Q29">
        <v>445.53300000000002</v>
      </c>
      <c r="R29">
        <v>336.85899999999998</v>
      </c>
      <c r="S29">
        <v>139.054</v>
      </c>
      <c r="T29">
        <v>707.08900000000006</v>
      </c>
      <c r="U29">
        <v>509.17899999999997</v>
      </c>
      <c r="V29">
        <v>539.85799999999995</v>
      </c>
      <c r="W29">
        <v>1097.125</v>
      </c>
      <c r="X29">
        <v>51.250999999999998</v>
      </c>
      <c r="Y29">
        <v>258.61900000000003</v>
      </c>
      <c r="Z29">
        <v>516.33900000000006</v>
      </c>
      <c r="AA29">
        <v>246.131</v>
      </c>
      <c r="AB29">
        <v>460.35199999999998</v>
      </c>
      <c r="AC29">
        <v>360.26299999999998</v>
      </c>
      <c r="AD29">
        <v>137.68299999999999</v>
      </c>
      <c r="AE29">
        <v>599.47</v>
      </c>
      <c r="AF29">
        <v>360.48500000000001</v>
      </c>
      <c r="AG29">
        <v>374.27499999999998</v>
      </c>
      <c r="AH29">
        <v>135.67699999999999</v>
      </c>
      <c r="AI29" s="3"/>
      <c r="AJ29" s="3"/>
      <c r="AK29" s="3"/>
      <c r="AL29" s="3"/>
      <c r="AM29" s="3"/>
      <c r="AN29" s="3"/>
      <c r="AO29" s="3"/>
      <c r="AP29" s="3"/>
      <c r="AQ29" s="3"/>
      <c r="AR29" s="3"/>
      <c r="AS29" s="3"/>
      <c r="AT29" s="3"/>
      <c r="AU29" s="3"/>
      <c r="AV29" s="3"/>
      <c r="AW29" s="3"/>
      <c r="AX29" s="3"/>
      <c r="AY29" s="3"/>
    </row>
    <row r="30" spans="1:51" ht="14.5" x14ac:dyDescent="0.35">
      <c r="A30" s="86">
        <v>45839</v>
      </c>
      <c r="B30" s="30"/>
      <c r="C30" s="7">
        <v>60</v>
      </c>
      <c r="D30" s="10">
        <v>60</v>
      </c>
      <c r="E30">
        <v>175.792</v>
      </c>
      <c r="F30">
        <v>23.896000000000001</v>
      </c>
      <c r="G30">
        <v>284.46499999999997</v>
      </c>
      <c r="H30">
        <v>119.28700000000001</v>
      </c>
      <c r="I30">
        <v>152.61099999999999</v>
      </c>
      <c r="J30">
        <v>145.42599999999999</v>
      </c>
      <c r="K30">
        <v>100.779</v>
      </c>
      <c r="L30">
        <v>29.856000000000002</v>
      </c>
      <c r="M30">
        <v>25.077000000000002</v>
      </c>
      <c r="N30">
        <v>4.734</v>
      </c>
      <c r="O30">
        <v>62.712000000000003</v>
      </c>
      <c r="P30">
        <v>29.678000000000001</v>
      </c>
      <c r="Q30">
        <v>84.042000000000002</v>
      </c>
      <c r="R30">
        <v>47.308</v>
      </c>
      <c r="S30">
        <v>14.215</v>
      </c>
      <c r="T30">
        <v>193.345</v>
      </c>
      <c r="U30">
        <v>144.93100000000001</v>
      </c>
      <c r="V30">
        <v>99.085999999999999</v>
      </c>
      <c r="W30">
        <v>474.55200000000002</v>
      </c>
      <c r="X30">
        <v>4.1559999999999997</v>
      </c>
      <c r="Y30">
        <v>35.1</v>
      </c>
      <c r="Z30">
        <v>102.435</v>
      </c>
      <c r="AA30">
        <v>36.216000000000001</v>
      </c>
      <c r="AB30">
        <v>76.606999999999999</v>
      </c>
      <c r="AC30">
        <v>62.015999999999998</v>
      </c>
      <c r="AD30">
        <v>11.103999999999999</v>
      </c>
      <c r="AE30">
        <v>217.37899999999999</v>
      </c>
      <c r="AF30">
        <v>48.353000000000002</v>
      </c>
      <c r="AG30">
        <v>67.230999999999995</v>
      </c>
      <c r="AH30">
        <v>20.492000000000001</v>
      </c>
      <c r="AI30" s="3"/>
      <c r="AJ30" s="3"/>
      <c r="AK30" s="3"/>
      <c r="AL30" s="3"/>
      <c r="AM30" s="3"/>
      <c r="AN30" s="3"/>
      <c r="AO30" s="3"/>
      <c r="AP30" s="3"/>
      <c r="AQ30" s="3"/>
      <c r="AR30" s="3"/>
      <c r="AS30" s="3"/>
      <c r="AT30" s="3"/>
      <c r="AU30" s="3"/>
      <c r="AV30" s="3"/>
      <c r="AW30" s="3"/>
      <c r="AX30" s="3"/>
      <c r="AY30" s="3"/>
    </row>
    <row r="31" spans="1:51" ht="14.5" x14ac:dyDescent="0.35">
      <c r="A31" s="86">
        <v>45870</v>
      </c>
      <c r="B31" s="30"/>
      <c r="C31" s="7">
        <v>19</v>
      </c>
      <c r="D31" s="10">
        <v>19</v>
      </c>
      <c r="E31">
        <v>31.806999999999999</v>
      </c>
      <c r="F31">
        <v>11.228999999999999</v>
      </c>
      <c r="G31">
        <v>46.863</v>
      </c>
      <c r="H31">
        <v>25.067</v>
      </c>
      <c r="I31">
        <v>43.902999999999999</v>
      </c>
      <c r="J31">
        <v>34.037999999999997</v>
      </c>
      <c r="K31">
        <v>24.413</v>
      </c>
      <c r="L31">
        <v>10.647</v>
      </c>
      <c r="M31">
        <v>11.726000000000001</v>
      </c>
      <c r="N31">
        <v>4.7380000000000004</v>
      </c>
      <c r="O31">
        <v>15.019</v>
      </c>
      <c r="P31">
        <v>10.936</v>
      </c>
      <c r="Q31">
        <v>16.797999999999998</v>
      </c>
      <c r="R31">
        <v>16.788</v>
      </c>
      <c r="S31">
        <v>9.1</v>
      </c>
      <c r="T31">
        <v>31.190999999999999</v>
      </c>
      <c r="U31">
        <v>29.54</v>
      </c>
      <c r="V31">
        <v>23.030999999999999</v>
      </c>
      <c r="W31">
        <v>72.123000000000005</v>
      </c>
      <c r="X31">
        <v>8.3049999999999997</v>
      </c>
      <c r="Y31">
        <v>11.750999999999999</v>
      </c>
      <c r="Z31">
        <v>39.884</v>
      </c>
      <c r="AA31">
        <v>11.948</v>
      </c>
      <c r="AB31">
        <v>19.54</v>
      </c>
      <c r="AC31">
        <v>16.943000000000001</v>
      </c>
      <c r="AD31">
        <v>7.1879999999999997</v>
      </c>
      <c r="AE31">
        <v>33.957999999999998</v>
      </c>
      <c r="AF31">
        <v>13.920999999999999</v>
      </c>
      <c r="AG31">
        <v>16.515999999999998</v>
      </c>
      <c r="AH31">
        <v>10.362</v>
      </c>
      <c r="AI31" s="3"/>
      <c r="AJ31" s="3"/>
      <c r="AK31" s="3"/>
      <c r="AL31" s="3"/>
      <c r="AM31" s="3"/>
      <c r="AN31" s="3"/>
      <c r="AO31" s="3"/>
      <c r="AP31" s="3"/>
      <c r="AQ31" s="3"/>
      <c r="AR31" s="3"/>
      <c r="AS31" s="3"/>
      <c r="AT31" s="3"/>
      <c r="AU31" s="3"/>
      <c r="AV31" s="3"/>
      <c r="AW31" s="3"/>
      <c r="AX31" s="3"/>
      <c r="AY31" s="3"/>
    </row>
    <row r="32" spans="1:51" ht="14.5" x14ac:dyDescent="0.35">
      <c r="A32" s="86">
        <v>45901</v>
      </c>
      <c r="B32" s="30"/>
      <c r="C32" s="7">
        <v>13</v>
      </c>
      <c r="D32" s="10">
        <v>13</v>
      </c>
      <c r="E32">
        <v>22.003</v>
      </c>
      <c r="F32">
        <v>11.692</v>
      </c>
      <c r="G32">
        <v>22.988</v>
      </c>
      <c r="H32">
        <v>19.327999999999999</v>
      </c>
      <c r="I32">
        <v>88.007000000000005</v>
      </c>
      <c r="J32">
        <v>18.780999999999999</v>
      </c>
      <c r="K32">
        <v>19.221</v>
      </c>
      <c r="L32">
        <v>19.443999999999999</v>
      </c>
      <c r="M32">
        <v>11.725</v>
      </c>
      <c r="N32">
        <v>7.7050000000000001</v>
      </c>
      <c r="O32">
        <v>17.806999999999999</v>
      </c>
      <c r="P32">
        <v>19.792000000000002</v>
      </c>
      <c r="Q32">
        <v>12.113</v>
      </c>
      <c r="R32">
        <v>28.73</v>
      </c>
      <c r="S32">
        <v>17.911000000000001</v>
      </c>
      <c r="T32">
        <v>22.47</v>
      </c>
      <c r="U32">
        <v>18.498000000000001</v>
      </c>
      <c r="V32">
        <v>14.834</v>
      </c>
      <c r="W32">
        <v>37.256999999999998</v>
      </c>
      <c r="X32">
        <v>9.5299999999999994</v>
      </c>
      <c r="Y32">
        <v>24.141999999999999</v>
      </c>
      <c r="Z32">
        <v>35.201000000000001</v>
      </c>
      <c r="AA32">
        <v>10.968</v>
      </c>
      <c r="AB32">
        <v>14.419</v>
      </c>
      <c r="AC32">
        <v>14.347</v>
      </c>
      <c r="AD32">
        <v>8.2430000000000003</v>
      </c>
      <c r="AE32">
        <v>18.885999999999999</v>
      </c>
      <c r="AF32">
        <v>14.048999999999999</v>
      </c>
      <c r="AG32">
        <v>17.036000000000001</v>
      </c>
      <c r="AH32">
        <v>10.047000000000001</v>
      </c>
      <c r="AI32" s="3"/>
      <c r="AJ32" s="3"/>
      <c r="AK32" s="3"/>
      <c r="AL32" s="3"/>
      <c r="AM32" s="3"/>
      <c r="AN32" s="3"/>
      <c r="AO32" s="3"/>
      <c r="AP32" s="3"/>
      <c r="AQ32" s="3"/>
      <c r="AR32" s="3"/>
      <c r="AS32" s="3"/>
      <c r="AT32" s="3"/>
      <c r="AU32" s="3"/>
      <c r="AV32" s="3"/>
      <c r="AW32" s="3"/>
      <c r="AX32" s="3"/>
      <c r="AY32" s="3"/>
    </row>
    <row r="33" spans="1:51" ht="14.5" x14ac:dyDescent="0.35">
      <c r="A33" s="86">
        <v>45931</v>
      </c>
      <c r="B33" s="30"/>
      <c r="C33" s="7">
        <v>18</v>
      </c>
      <c r="D33" s="10">
        <v>26</v>
      </c>
      <c r="E33">
        <v>41.850999999999999</v>
      </c>
      <c r="F33">
        <v>23.417999999999999</v>
      </c>
      <c r="G33">
        <v>44.613999999999997</v>
      </c>
      <c r="H33">
        <v>28.105</v>
      </c>
      <c r="I33">
        <v>101.884</v>
      </c>
      <c r="J33">
        <v>44.631999999999998</v>
      </c>
      <c r="K33">
        <v>23.193999999999999</v>
      </c>
      <c r="L33">
        <v>38.253</v>
      </c>
      <c r="M33">
        <v>20.254000000000001</v>
      </c>
      <c r="N33">
        <v>22.105</v>
      </c>
      <c r="O33">
        <v>20.332000000000001</v>
      </c>
      <c r="P33">
        <v>38.204999999999998</v>
      </c>
      <c r="Q33">
        <v>30.216999999999999</v>
      </c>
      <c r="R33">
        <v>50.374000000000002</v>
      </c>
      <c r="S33">
        <v>46.543999999999997</v>
      </c>
      <c r="T33">
        <v>25.071000000000002</v>
      </c>
      <c r="U33">
        <v>36.442999999999998</v>
      </c>
      <c r="V33">
        <v>27.539000000000001</v>
      </c>
      <c r="W33">
        <v>40.432000000000002</v>
      </c>
      <c r="X33">
        <v>17.844000000000001</v>
      </c>
      <c r="Y33">
        <v>48.253</v>
      </c>
      <c r="Z33">
        <v>38.131999999999998</v>
      </c>
      <c r="AA33">
        <v>17.210999999999999</v>
      </c>
      <c r="AB33">
        <v>23.795999999999999</v>
      </c>
      <c r="AC33">
        <v>43.283999999999999</v>
      </c>
      <c r="AD33">
        <v>25.675999999999998</v>
      </c>
      <c r="AE33">
        <v>24.606000000000002</v>
      </c>
      <c r="AF33">
        <v>29.163</v>
      </c>
      <c r="AG33">
        <v>19.741</v>
      </c>
      <c r="AH33">
        <v>15.928000000000001</v>
      </c>
      <c r="AI33" s="3"/>
      <c r="AJ33" s="3"/>
      <c r="AK33" s="3"/>
      <c r="AL33" s="3"/>
      <c r="AM33" s="3"/>
      <c r="AN33" s="3"/>
      <c r="AO33" s="3"/>
      <c r="AP33" s="3"/>
      <c r="AQ33" s="3"/>
      <c r="AR33" s="3"/>
      <c r="AS33" s="3"/>
      <c r="AT33" s="3"/>
      <c r="AU33" s="3"/>
      <c r="AV33" s="3"/>
      <c r="AW33" s="3"/>
      <c r="AX33" s="3"/>
      <c r="AY33" s="3"/>
    </row>
    <row r="34" spans="1:51" ht="14.5" x14ac:dyDescent="0.35">
      <c r="A34" s="86">
        <v>45962</v>
      </c>
      <c r="B34" s="30"/>
      <c r="C34" s="7">
        <v>25</v>
      </c>
      <c r="D34" s="10">
        <v>30</v>
      </c>
      <c r="E34">
        <v>35.627000000000002</v>
      </c>
      <c r="F34">
        <v>27.1</v>
      </c>
      <c r="G34">
        <v>40.789000000000001</v>
      </c>
      <c r="H34">
        <v>53.258000000000003</v>
      </c>
      <c r="I34">
        <v>50.889000000000003</v>
      </c>
      <c r="J34">
        <v>38.960999999999999</v>
      </c>
      <c r="K34">
        <v>26.504000000000001</v>
      </c>
      <c r="L34">
        <v>27.132000000000001</v>
      </c>
      <c r="M34">
        <v>25.885000000000002</v>
      </c>
      <c r="N34">
        <v>20.844999999999999</v>
      </c>
      <c r="O34">
        <v>26.667999999999999</v>
      </c>
      <c r="P34">
        <v>44.598999999999997</v>
      </c>
      <c r="Q34">
        <v>29.734000000000002</v>
      </c>
      <c r="R34">
        <v>45.591999999999999</v>
      </c>
      <c r="S34">
        <v>36.405000000000001</v>
      </c>
      <c r="T34">
        <v>30.646000000000001</v>
      </c>
      <c r="U34">
        <v>37.156999999999996</v>
      </c>
      <c r="V34">
        <v>47.463000000000001</v>
      </c>
      <c r="W34">
        <v>41.463999999999999</v>
      </c>
      <c r="X34">
        <v>24.17</v>
      </c>
      <c r="Y34">
        <v>40.895000000000003</v>
      </c>
      <c r="Z34">
        <v>35.969000000000001</v>
      </c>
      <c r="AA34">
        <v>24.58</v>
      </c>
      <c r="AB34">
        <v>27.161999999999999</v>
      </c>
      <c r="AC34">
        <v>33.860999999999997</v>
      </c>
      <c r="AD34">
        <v>26.527999999999999</v>
      </c>
      <c r="AE34">
        <v>30.536999999999999</v>
      </c>
      <c r="AF34">
        <v>39.694000000000003</v>
      </c>
      <c r="AG34">
        <v>26.81</v>
      </c>
      <c r="AH34">
        <v>22.494</v>
      </c>
      <c r="AI34" s="3"/>
      <c r="AJ34" s="3"/>
      <c r="AK34" s="3"/>
      <c r="AL34" s="3"/>
      <c r="AM34" s="3"/>
      <c r="AN34" s="3"/>
      <c r="AO34" s="3"/>
      <c r="AP34" s="3"/>
      <c r="AQ34" s="3"/>
      <c r="AR34" s="3"/>
      <c r="AS34" s="3"/>
      <c r="AT34" s="3"/>
      <c r="AU34" s="3"/>
      <c r="AV34" s="3"/>
      <c r="AW34" s="3"/>
      <c r="AX34" s="3"/>
      <c r="AY34" s="3"/>
    </row>
    <row r="35" spans="1:51" ht="14.5" x14ac:dyDescent="0.35">
      <c r="A35" s="86">
        <v>45992</v>
      </c>
      <c r="B35" s="30"/>
      <c r="C35" s="7">
        <v>25</v>
      </c>
      <c r="D35" s="10">
        <v>25</v>
      </c>
      <c r="E35">
        <v>28.382999999999999</v>
      </c>
      <c r="F35">
        <v>23.792999999999999</v>
      </c>
      <c r="G35">
        <v>41.031999999999996</v>
      </c>
      <c r="H35">
        <v>48.072000000000003</v>
      </c>
      <c r="I35">
        <v>35.514000000000003</v>
      </c>
      <c r="J35">
        <v>41.286999999999999</v>
      </c>
      <c r="K35">
        <v>26.311</v>
      </c>
      <c r="L35">
        <v>24.420999999999999</v>
      </c>
      <c r="M35">
        <v>22.945</v>
      </c>
      <c r="N35">
        <v>20.858000000000001</v>
      </c>
      <c r="O35">
        <v>28.129000000000001</v>
      </c>
      <c r="P35">
        <v>27.154</v>
      </c>
      <c r="Q35">
        <v>24.706</v>
      </c>
      <c r="R35">
        <v>31.88</v>
      </c>
      <c r="S35">
        <v>25.004999999999999</v>
      </c>
      <c r="T35">
        <v>29.669</v>
      </c>
      <c r="U35">
        <v>29.881</v>
      </c>
      <c r="V35">
        <v>34.268999999999998</v>
      </c>
      <c r="W35">
        <v>34.817999999999998</v>
      </c>
      <c r="X35">
        <v>23.863</v>
      </c>
      <c r="Y35">
        <v>27.73</v>
      </c>
      <c r="Z35">
        <v>32.787999999999997</v>
      </c>
      <c r="AA35">
        <v>24.733000000000001</v>
      </c>
      <c r="AB35">
        <v>26.106999999999999</v>
      </c>
      <c r="AC35">
        <v>32.533999999999999</v>
      </c>
      <c r="AD35">
        <v>21.751000000000001</v>
      </c>
      <c r="AE35">
        <v>31.356000000000002</v>
      </c>
      <c r="AF35">
        <v>32.228999999999999</v>
      </c>
      <c r="AG35">
        <v>24.544</v>
      </c>
      <c r="AH35">
        <v>21.802</v>
      </c>
      <c r="AI35" s="3"/>
      <c r="AJ35" s="3"/>
      <c r="AK35" s="3"/>
      <c r="AL35" s="3"/>
      <c r="AM35" s="3"/>
      <c r="AN35" s="3"/>
      <c r="AO35" s="3"/>
      <c r="AP35" s="3"/>
      <c r="AQ35" s="3"/>
      <c r="AR35" s="3"/>
      <c r="AS35" s="3"/>
      <c r="AT35" s="3"/>
      <c r="AU35" s="3"/>
      <c r="AV35" s="3"/>
      <c r="AW35" s="3"/>
      <c r="AX35" s="3"/>
      <c r="AY35" s="3"/>
    </row>
    <row r="36" spans="1:51" ht="14.5" x14ac:dyDescent="0.35">
      <c r="A36" s="86">
        <v>46023</v>
      </c>
      <c r="B36" s="30"/>
      <c r="C36" s="7">
        <v>25</v>
      </c>
      <c r="D36" s="10">
        <v>25</v>
      </c>
      <c r="E36">
        <v>26.363</v>
      </c>
      <c r="F36">
        <v>25.457999999999998</v>
      </c>
      <c r="G36">
        <v>31.494</v>
      </c>
      <c r="H36">
        <v>36.021000000000001</v>
      </c>
      <c r="I36">
        <v>33.122999999999998</v>
      </c>
      <c r="J36">
        <v>31.062000000000001</v>
      </c>
      <c r="K36">
        <v>29.805</v>
      </c>
      <c r="L36">
        <v>22.765000000000001</v>
      </c>
      <c r="M36">
        <v>21.408999999999999</v>
      </c>
      <c r="N36">
        <v>19.920999999999999</v>
      </c>
      <c r="O36">
        <v>24.792000000000002</v>
      </c>
      <c r="P36">
        <v>30.922000000000001</v>
      </c>
      <c r="Q36">
        <v>27.454000000000001</v>
      </c>
      <c r="R36">
        <v>26.79</v>
      </c>
      <c r="S36">
        <v>23.164999999999999</v>
      </c>
      <c r="T36">
        <v>28.148</v>
      </c>
      <c r="U36">
        <v>27.294</v>
      </c>
      <c r="V36">
        <v>30.667999999999999</v>
      </c>
      <c r="W36">
        <v>34.895000000000003</v>
      </c>
      <c r="X36">
        <v>21.792000000000002</v>
      </c>
      <c r="Y36">
        <v>24.013999999999999</v>
      </c>
      <c r="Z36">
        <v>29.385000000000002</v>
      </c>
      <c r="AA36">
        <v>23.167000000000002</v>
      </c>
      <c r="AB36">
        <v>25.103999999999999</v>
      </c>
      <c r="AC36">
        <v>29.206</v>
      </c>
      <c r="AD36">
        <v>20.437999999999999</v>
      </c>
      <c r="AE36">
        <v>27.459</v>
      </c>
      <c r="AF36">
        <v>27.071999999999999</v>
      </c>
      <c r="AG36">
        <v>23.260999999999999</v>
      </c>
      <c r="AH36">
        <v>21.311</v>
      </c>
      <c r="AI36" s="3"/>
      <c r="AJ36" s="3"/>
      <c r="AK36" s="3"/>
      <c r="AL36" s="3"/>
      <c r="AM36" s="3"/>
      <c r="AN36" s="3"/>
      <c r="AO36" s="3"/>
      <c r="AP36" s="3"/>
      <c r="AQ36" s="3"/>
      <c r="AR36" s="3"/>
      <c r="AS36" s="3"/>
      <c r="AT36" s="3"/>
      <c r="AU36" s="3"/>
      <c r="AV36" s="3"/>
      <c r="AW36" s="3"/>
      <c r="AX36" s="3"/>
      <c r="AY36" s="3"/>
    </row>
    <row r="37" spans="1:51" ht="14.5" x14ac:dyDescent="0.35">
      <c r="A37" s="86">
        <v>46054</v>
      </c>
      <c r="B37" s="30"/>
      <c r="C37" s="7">
        <v>25</v>
      </c>
      <c r="D37" s="10">
        <v>25</v>
      </c>
      <c r="E37">
        <v>23.332000000000001</v>
      </c>
      <c r="F37">
        <v>34.741999999999997</v>
      </c>
      <c r="G37">
        <v>36.011000000000003</v>
      </c>
      <c r="H37">
        <v>28.445</v>
      </c>
      <c r="I37">
        <v>32.295000000000002</v>
      </c>
      <c r="J37">
        <v>31.233000000000001</v>
      </c>
      <c r="K37">
        <v>37.198</v>
      </c>
      <c r="L37">
        <v>20.247</v>
      </c>
      <c r="M37">
        <v>18.552</v>
      </c>
      <c r="N37">
        <v>27.917000000000002</v>
      </c>
      <c r="O37">
        <v>22.222000000000001</v>
      </c>
      <c r="P37">
        <v>32.688000000000002</v>
      </c>
      <c r="Q37">
        <v>21.683</v>
      </c>
      <c r="R37">
        <v>29.335999999999999</v>
      </c>
      <c r="S37">
        <v>20.28</v>
      </c>
      <c r="T37">
        <v>29.344000000000001</v>
      </c>
      <c r="U37">
        <v>23.437999999999999</v>
      </c>
      <c r="V37">
        <v>25.606000000000002</v>
      </c>
      <c r="W37">
        <v>30.193999999999999</v>
      </c>
      <c r="X37">
        <v>19.803000000000001</v>
      </c>
      <c r="Y37">
        <v>24.277999999999999</v>
      </c>
      <c r="Z37">
        <v>51.44</v>
      </c>
      <c r="AA37">
        <v>24.832000000000001</v>
      </c>
      <c r="AB37">
        <v>45.389000000000003</v>
      </c>
      <c r="AC37">
        <v>32.808</v>
      </c>
      <c r="AD37">
        <v>19.462</v>
      </c>
      <c r="AE37">
        <v>23.652999999999999</v>
      </c>
      <c r="AF37">
        <v>24.707999999999998</v>
      </c>
      <c r="AG37">
        <v>21.794</v>
      </c>
      <c r="AH37">
        <v>18.276</v>
      </c>
      <c r="AI37" s="3"/>
      <c r="AJ37" s="3"/>
      <c r="AK37" s="3"/>
      <c r="AL37" s="3"/>
      <c r="AM37" s="3"/>
      <c r="AN37" s="3"/>
      <c r="AO37" s="3"/>
      <c r="AP37" s="3"/>
      <c r="AQ37" s="3"/>
      <c r="AR37" s="3"/>
      <c r="AS37" s="3"/>
      <c r="AT37" s="3"/>
      <c r="AU37" s="3"/>
      <c r="AV37" s="3"/>
      <c r="AW37" s="3"/>
      <c r="AX37" s="3"/>
      <c r="AY37" s="3"/>
    </row>
    <row r="38" spans="1:51" ht="14.5" x14ac:dyDescent="0.35">
      <c r="A38" s="86">
        <v>46082</v>
      </c>
      <c r="B38" s="30"/>
      <c r="C38" s="7">
        <v>74</v>
      </c>
      <c r="D38" s="10">
        <v>74</v>
      </c>
      <c r="E38">
        <v>76.733000000000004</v>
      </c>
      <c r="F38">
        <v>95.745999999999995</v>
      </c>
      <c r="G38">
        <v>67.766999999999996</v>
      </c>
      <c r="H38">
        <v>85.677999999999997</v>
      </c>
      <c r="I38">
        <v>83.358999999999995</v>
      </c>
      <c r="J38">
        <v>90.012</v>
      </c>
      <c r="K38">
        <v>65.572000000000003</v>
      </c>
      <c r="L38">
        <v>49.726999999999997</v>
      </c>
      <c r="M38">
        <v>29.285</v>
      </c>
      <c r="N38">
        <v>58.508000000000003</v>
      </c>
      <c r="O38">
        <v>106.08499999999999</v>
      </c>
      <c r="P38">
        <v>53.412999999999997</v>
      </c>
      <c r="Q38">
        <v>43.536000000000001</v>
      </c>
      <c r="R38">
        <v>138.51900000000001</v>
      </c>
      <c r="S38">
        <v>29.023</v>
      </c>
      <c r="T38">
        <v>95.917000000000002</v>
      </c>
      <c r="U38">
        <v>37.296999999999997</v>
      </c>
      <c r="V38">
        <v>61.472999999999999</v>
      </c>
      <c r="W38">
        <v>96.364999999999995</v>
      </c>
      <c r="X38">
        <v>42.152999999999999</v>
      </c>
      <c r="Y38">
        <v>67.992000000000004</v>
      </c>
      <c r="Z38">
        <v>100.71899999999999</v>
      </c>
      <c r="AA38">
        <v>67.531999999999996</v>
      </c>
      <c r="AB38">
        <v>153.25200000000001</v>
      </c>
      <c r="AC38">
        <v>59.033999999999999</v>
      </c>
      <c r="AD38">
        <v>33.18</v>
      </c>
      <c r="AE38">
        <v>63.668999999999997</v>
      </c>
      <c r="AF38">
        <v>46.649000000000001</v>
      </c>
      <c r="AG38">
        <v>66.748000000000005</v>
      </c>
      <c r="AH38">
        <v>46.226999999999997</v>
      </c>
      <c r="AI38" s="3"/>
      <c r="AJ38" s="3"/>
      <c r="AK38" s="3"/>
      <c r="AL38" s="3"/>
      <c r="AM38" s="3"/>
      <c r="AN38" s="3"/>
      <c r="AO38" s="3"/>
      <c r="AP38" s="3"/>
      <c r="AQ38" s="3"/>
      <c r="AR38" s="3"/>
      <c r="AS38" s="3"/>
      <c r="AT38" s="3"/>
      <c r="AU38" s="3"/>
      <c r="AV38" s="3"/>
      <c r="AW38" s="3"/>
      <c r="AX38" s="3"/>
      <c r="AY38" s="3"/>
    </row>
    <row r="39" spans="1:51" ht="14.5" x14ac:dyDescent="0.35">
      <c r="A39" s="86">
        <v>46113</v>
      </c>
      <c r="B39" s="30"/>
      <c r="C39" s="7">
        <v>203</v>
      </c>
      <c r="D39" s="10">
        <v>203</v>
      </c>
      <c r="E39">
        <v>244.43100000000001</v>
      </c>
      <c r="F39">
        <v>136.33099999999999</v>
      </c>
      <c r="G39">
        <v>339.779</v>
      </c>
      <c r="H39">
        <v>261.94</v>
      </c>
      <c r="I39">
        <v>281.07600000000002</v>
      </c>
      <c r="J39">
        <v>241.11</v>
      </c>
      <c r="K39">
        <v>213.977</v>
      </c>
      <c r="L39">
        <v>190.244</v>
      </c>
      <c r="M39">
        <v>133.14500000000001</v>
      </c>
      <c r="N39">
        <v>242.84700000000001</v>
      </c>
      <c r="O39">
        <v>265.923</v>
      </c>
      <c r="P39">
        <v>210.89400000000001</v>
      </c>
      <c r="Q39">
        <v>319.923</v>
      </c>
      <c r="R39">
        <v>237.92699999999999</v>
      </c>
      <c r="S39">
        <v>103.88500000000001</v>
      </c>
      <c r="T39">
        <v>271.54399999999998</v>
      </c>
      <c r="U39">
        <v>203.83699999999999</v>
      </c>
      <c r="V39">
        <v>366.726</v>
      </c>
      <c r="W39">
        <v>264.678</v>
      </c>
      <c r="X39">
        <v>117.837</v>
      </c>
      <c r="Y39">
        <v>253.322</v>
      </c>
      <c r="Z39">
        <v>175.29599999999999</v>
      </c>
      <c r="AA39">
        <v>267.959</v>
      </c>
      <c r="AB39">
        <v>222.38800000000001</v>
      </c>
      <c r="AC39">
        <v>146.93100000000001</v>
      </c>
      <c r="AD39">
        <v>225.84299999999999</v>
      </c>
      <c r="AE39">
        <v>204.28</v>
      </c>
      <c r="AF39">
        <v>144.68</v>
      </c>
      <c r="AG39">
        <v>175.83699999999999</v>
      </c>
      <c r="AH39">
        <v>205.15100000000001</v>
      </c>
      <c r="AI39" s="3"/>
      <c r="AJ39" s="3"/>
      <c r="AK39" s="3"/>
      <c r="AL39" s="3"/>
      <c r="AM39" s="3"/>
      <c r="AN39" s="3"/>
      <c r="AO39" s="3"/>
      <c r="AP39" s="3"/>
      <c r="AQ39" s="3"/>
      <c r="AR39" s="3"/>
      <c r="AS39" s="3"/>
      <c r="AT39" s="3"/>
      <c r="AU39" s="3"/>
      <c r="AV39" s="3"/>
      <c r="AW39" s="3"/>
      <c r="AX39" s="3"/>
      <c r="AY39" s="3"/>
    </row>
    <row r="40" spans="1:51" ht="14.5" x14ac:dyDescent="0.35">
      <c r="A40" s="86">
        <v>46143</v>
      </c>
      <c r="B40" s="30"/>
      <c r="C40" s="7">
        <v>513</v>
      </c>
      <c r="D40" s="10">
        <v>513</v>
      </c>
      <c r="E40">
        <v>458.74099999999999</v>
      </c>
      <c r="F40">
        <v>731.06799999999998</v>
      </c>
      <c r="G40">
        <v>796.96900000000005</v>
      </c>
      <c r="H40">
        <v>953.22199999999998</v>
      </c>
      <c r="I40">
        <v>691.30499999999995</v>
      </c>
      <c r="J40">
        <v>635.33000000000004</v>
      </c>
      <c r="K40">
        <v>546.88599999999997</v>
      </c>
      <c r="L40">
        <v>465.63900000000001</v>
      </c>
      <c r="M40">
        <v>205.62100000000001</v>
      </c>
      <c r="N40">
        <v>616.66899999999998</v>
      </c>
      <c r="O40">
        <v>444.37400000000002</v>
      </c>
      <c r="P40">
        <v>577.59199999999998</v>
      </c>
      <c r="Q40">
        <v>669.34</v>
      </c>
      <c r="R40">
        <v>434.50200000000001</v>
      </c>
      <c r="S40">
        <v>636.44500000000005</v>
      </c>
      <c r="T40">
        <v>761.84</v>
      </c>
      <c r="U40">
        <v>444.87799999999999</v>
      </c>
      <c r="V40">
        <v>915.05799999999999</v>
      </c>
      <c r="W40">
        <v>250.857</v>
      </c>
      <c r="X40">
        <v>358.74400000000003</v>
      </c>
      <c r="Y40">
        <v>595.53599999999994</v>
      </c>
      <c r="Z40">
        <v>384.39699999999999</v>
      </c>
      <c r="AA40">
        <v>655.16399999999999</v>
      </c>
      <c r="AB40">
        <v>485.88200000000001</v>
      </c>
      <c r="AC40">
        <v>394.024</v>
      </c>
      <c r="AD40">
        <v>492.00799999999998</v>
      </c>
      <c r="AE40">
        <v>567.98800000000006</v>
      </c>
      <c r="AF40">
        <v>440.50799999999998</v>
      </c>
      <c r="AG40">
        <v>366.02100000000002</v>
      </c>
      <c r="AH40">
        <v>706.67600000000004</v>
      </c>
      <c r="AI40" s="3"/>
      <c r="AJ40" s="3"/>
      <c r="AK40" s="3"/>
      <c r="AL40" s="3"/>
      <c r="AM40" s="3"/>
      <c r="AN40" s="3"/>
      <c r="AO40" s="3"/>
      <c r="AP40" s="3"/>
      <c r="AQ40" s="3"/>
      <c r="AR40" s="3"/>
      <c r="AS40" s="3"/>
      <c r="AT40" s="3"/>
      <c r="AU40" s="3"/>
      <c r="AV40" s="3"/>
      <c r="AW40" s="3"/>
      <c r="AX40" s="3"/>
      <c r="AY40" s="3"/>
    </row>
    <row r="41" spans="1:51" ht="14.5" x14ac:dyDescent="0.35">
      <c r="A41" s="86">
        <v>46174</v>
      </c>
      <c r="B41" s="30"/>
      <c r="C41" s="7">
        <v>367</v>
      </c>
      <c r="D41" s="10">
        <v>367</v>
      </c>
      <c r="E41">
        <v>181.453</v>
      </c>
      <c r="F41">
        <v>818.21199999999999</v>
      </c>
      <c r="G41">
        <v>582.51099999999997</v>
      </c>
      <c r="H41">
        <v>810.82799999999997</v>
      </c>
      <c r="I41">
        <v>442.58199999999999</v>
      </c>
      <c r="J41">
        <v>504.41800000000001</v>
      </c>
      <c r="K41">
        <v>278.21100000000001</v>
      </c>
      <c r="L41">
        <v>210.798</v>
      </c>
      <c r="M41">
        <v>120.483</v>
      </c>
      <c r="N41">
        <v>408.75099999999998</v>
      </c>
      <c r="O41">
        <v>185.51</v>
      </c>
      <c r="P41">
        <v>444.30099999999999</v>
      </c>
      <c r="Q41">
        <v>346.892</v>
      </c>
      <c r="R41">
        <v>138.072</v>
      </c>
      <c r="S41">
        <v>705.149</v>
      </c>
      <c r="T41">
        <v>507.75400000000002</v>
      </c>
      <c r="U41">
        <v>557.64700000000005</v>
      </c>
      <c r="V41">
        <v>1096.5350000000001</v>
      </c>
      <c r="W41">
        <v>50.789000000000001</v>
      </c>
      <c r="X41">
        <v>259.30700000000002</v>
      </c>
      <c r="Y41">
        <v>540.71100000000001</v>
      </c>
      <c r="Z41">
        <v>245.053</v>
      </c>
      <c r="AA41">
        <v>459.29300000000001</v>
      </c>
      <c r="AB41">
        <v>358.964</v>
      </c>
      <c r="AC41">
        <v>144.196</v>
      </c>
      <c r="AD41">
        <v>597.53800000000001</v>
      </c>
      <c r="AE41">
        <v>359.18799999999999</v>
      </c>
      <c r="AF41">
        <v>373.48399999999998</v>
      </c>
      <c r="AG41">
        <v>145.202</v>
      </c>
      <c r="AH41">
        <v>674.92899999999997</v>
      </c>
      <c r="AI41" s="3"/>
      <c r="AJ41" s="3"/>
      <c r="AK41" s="3"/>
      <c r="AL41" s="3"/>
      <c r="AM41" s="3"/>
      <c r="AN41" s="3"/>
      <c r="AO41" s="3"/>
      <c r="AP41" s="3"/>
      <c r="AQ41" s="3"/>
      <c r="AR41" s="3"/>
      <c r="AS41" s="3"/>
      <c r="AT41" s="3"/>
      <c r="AU41" s="3"/>
      <c r="AV41" s="3"/>
      <c r="AW41" s="3"/>
      <c r="AX41" s="3"/>
      <c r="AY41" s="3"/>
    </row>
    <row r="42" spans="1:51" ht="14.5" x14ac:dyDescent="0.35">
      <c r="A42" s="86">
        <v>46204</v>
      </c>
      <c r="B42" s="30"/>
      <c r="C42" s="7">
        <v>60</v>
      </c>
      <c r="D42" s="10">
        <v>60</v>
      </c>
      <c r="E42">
        <v>24.91</v>
      </c>
      <c r="F42">
        <v>284.238</v>
      </c>
      <c r="G42">
        <v>118.502</v>
      </c>
      <c r="H42">
        <v>151.95699999999999</v>
      </c>
      <c r="I42">
        <v>152.238</v>
      </c>
      <c r="J42">
        <v>100.611</v>
      </c>
      <c r="K42">
        <v>29.510999999999999</v>
      </c>
      <c r="L42">
        <v>24.67</v>
      </c>
      <c r="M42">
        <v>4.9059999999999997</v>
      </c>
      <c r="N42">
        <v>61.929000000000002</v>
      </c>
      <c r="O42">
        <v>28.709</v>
      </c>
      <c r="P42">
        <v>83.120999999999995</v>
      </c>
      <c r="Q42">
        <v>49.168999999999997</v>
      </c>
      <c r="R42">
        <v>13.435</v>
      </c>
      <c r="S42">
        <v>192.64400000000001</v>
      </c>
      <c r="T42">
        <v>144.21100000000001</v>
      </c>
      <c r="U42">
        <v>105.48099999999999</v>
      </c>
      <c r="V42">
        <v>474.29</v>
      </c>
      <c r="W42">
        <v>3.7989999999999999</v>
      </c>
      <c r="X42">
        <v>35.457999999999998</v>
      </c>
      <c r="Y42">
        <v>107.86</v>
      </c>
      <c r="Z42">
        <v>35.406999999999996</v>
      </c>
      <c r="AA42">
        <v>75.926000000000002</v>
      </c>
      <c r="AB42">
        <v>61.09</v>
      </c>
      <c r="AC42">
        <v>11.803000000000001</v>
      </c>
      <c r="AD42">
        <v>216.65899999999999</v>
      </c>
      <c r="AE42">
        <v>47.47</v>
      </c>
      <c r="AF42">
        <v>66.850999999999999</v>
      </c>
      <c r="AG42">
        <v>20.768999999999998</v>
      </c>
      <c r="AH42">
        <v>174.96299999999999</v>
      </c>
      <c r="AI42" s="3"/>
      <c r="AJ42" s="3"/>
      <c r="AK42" s="3"/>
      <c r="AL42" s="3"/>
      <c r="AM42" s="3"/>
      <c r="AN42" s="3"/>
      <c r="AO42" s="3"/>
      <c r="AP42" s="3"/>
      <c r="AQ42" s="3"/>
      <c r="AR42" s="3"/>
      <c r="AS42" s="3"/>
      <c r="AT42" s="3"/>
      <c r="AU42" s="3"/>
      <c r="AV42" s="3"/>
      <c r="AW42" s="3"/>
      <c r="AX42" s="3"/>
      <c r="AY42" s="3"/>
    </row>
    <row r="43" spans="1:51" ht="14.5" x14ac:dyDescent="0.35">
      <c r="A43" s="86">
        <v>46235</v>
      </c>
      <c r="B43" s="30"/>
      <c r="C43" s="7">
        <v>19</v>
      </c>
      <c r="D43" s="10">
        <v>19</v>
      </c>
      <c r="E43">
        <v>10.513</v>
      </c>
      <c r="F43">
        <v>46.642000000000003</v>
      </c>
      <c r="G43">
        <v>24.344999999999999</v>
      </c>
      <c r="H43">
        <v>43.247999999999998</v>
      </c>
      <c r="I43">
        <v>35.051000000000002</v>
      </c>
      <c r="J43">
        <v>24.257000000000001</v>
      </c>
      <c r="K43">
        <v>10.298999999999999</v>
      </c>
      <c r="L43">
        <v>11.218</v>
      </c>
      <c r="M43">
        <v>4.0549999999999997</v>
      </c>
      <c r="N43">
        <v>14.276999999999999</v>
      </c>
      <c r="O43">
        <v>10.038</v>
      </c>
      <c r="P43">
        <v>15.933999999999999</v>
      </c>
      <c r="Q43">
        <v>16.065000000000001</v>
      </c>
      <c r="R43">
        <v>8.3140000000000001</v>
      </c>
      <c r="S43">
        <v>30.609000000000002</v>
      </c>
      <c r="T43">
        <v>28.893999999999998</v>
      </c>
      <c r="U43">
        <v>23.268999999999998</v>
      </c>
      <c r="V43">
        <v>71.921000000000006</v>
      </c>
      <c r="W43">
        <v>7.6539999999999999</v>
      </c>
      <c r="X43">
        <v>12.106999999999999</v>
      </c>
      <c r="Y43">
        <v>37.706000000000003</v>
      </c>
      <c r="Z43">
        <v>11.278</v>
      </c>
      <c r="AA43">
        <v>18.901</v>
      </c>
      <c r="AB43">
        <v>15.94</v>
      </c>
      <c r="AC43">
        <v>6.9050000000000002</v>
      </c>
      <c r="AD43">
        <v>33.637999999999998</v>
      </c>
      <c r="AE43">
        <v>13.138999999999999</v>
      </c>
      <c r="AF43">
        <v>16.202999999999999</v>
      </c>
      <c r="AG43">
        <v>9.9489999999999998</v>
      </c>
      <c r="AH43">
        <v>31.119</v>
      </c>
      <c r="AI43" s="3"/>
      <c r="AJ43" s="3"/>
      <c r="AK43" s="3"/>
      <c r="AL43" s="3"/>
      <c r="AM43" s="3"/>
      <c r="AN43" s="3"/>
      <c r="AO43" s="3"/>
      <c r="AP43" s="3"/>
      <c r="AQ43" s="3"/>
      <c r="AR43" s="3"/>
      <c r="AS43" s="3"/>
      <c r="AT43" s="3"/>
      <c r="AU43" s="3"/>
      <c r="AV43" s="3"/>
      <c r="AW43" s="3"/>
      <c r="AX43" s="3"/>
      <c r="AY43" s="3"/>
    </row>
    <row r="44" spans="1:51" ht="14.5" x14ac:dyDescent="0.35">
      <c r="A44" s="86">
        <v>46266</v>
      </c>
      <c r="B44" s="30"/>
      <c r="C44" s="7">
        <v>13</v>
      </c>
      <c r="D44" s="10">
        <v>13</v>
      </c>
      <c r="E44">
        <v>10.944000000000001</v>
      </c>
      <c r="F44">
        <v>22.780999999999999</v>
      </c>
      <c r="G44">
        <v>18.701000000000001</v>
      </c>
      <c r="H44">
        <v>87.224999999999994</v>
      </c>
      <c r="I44">
        <v>18.803999999999998</v>
      </c>
      <c r="J44">
        <v>19.074999999999999</v>
      </c>
      <c r="K44">
        <v>19.085000000000001</v>
      </c>
      <c r="L44">
        <v>11.271000000000001</v>
      </c>
      <c r="M44">
        <v>6.8739999999999997</v>
      </c>
      <c r="N44">
        <v>17.013000000000002</v>
      </c>
      <c r="O44">
        <v>18.922999999999998</v>
      </c>
      <c r="P44">
        <v>11.324999999999999</v>
      </c>
      <c r="Q44">
        <v>26.651</v>
      </c>
      <c r="R44">
        <v>17.061</v>
      </c>
      <c r="S44">
        <v>21.896999999999998</v>
      </c>
      <c r="T44">
        <v>17.86</v>
      </c>
      <c r="U44">
        <v>14.69</v>
      </c>
      <c r="V44">
        <v>37.076000000000001</v>
      </c>
      <c r="W44">
        <v>8.968</v>
      </c>
      <c r="X44">
        <v>24.571999999999999</v>
      </c>
      <c r="Y44">
        <v>36.18</v>
      </c>
      <c r="Z44">
        <v>10.319000000000001</v>
      </c>
      <c r="AA44">
        <v>13.824</v>
      </c>
      <c r="AB44">
        <v>13.438000000000001</v>
      </c>
      <c r="AC44">
        <v>7.8949999999999996</v>
      </c>
      <c r="AD44">
        <v>18.529</v>
      </c>
      <c r="AE44">
        <v>13.238</v>
      </c>
      <c r="AF44">
        <v>16.675000000000001</v>
      </c>
      <c r="AG44">
        <v>9.5359999999999996</v>
      </c>
      <c r="AH44">
        <v>21.32</v>
      </c>
      <c r="AI44" s="3"/>
      <c r="AJ44" s="3"/>
      <c r="AK44" s="3"/>
      <c r="AL44" s="3"/>
      <c r="AM44" s="3"/>
      <c r="AN44" s="3"/>
      <c r="AO44" s="3"/>
      <c r="AP44" s="3"/>
      <c r="AQ44" s="3"/>
      <c r="AR44" s="3"/>
      <c r="AS44" s="3"/>
      <c r="AT44" s="3"/>
      <c r="AU44" s="3"/>
      <c r="AV44" s="3"/>
      <c r="AW44" s="3"/>
      <c r="AX44" s="3"/>
      <c r="AY44" s="3"/>
    </row>
    <row r="45" spans="1:51" ht="14.5" x14ac:dyDescent="0.35">
      <c r="A45" s="86">
        <v>46296</v>
      </c>
      <c r="B45" s="30"/>
      <c r="C45" s="7">
        <v>18</v>
      </c>
      <c r="D45" s="10">
        <v>26</v>
      </c>
      <c r="E45">
        <v>22.331</v>
      </c>
      <c r="F45">
        <v>44.383000000000003</v>
      </c>
      <c r="G45">
        <v>27.463999999999999</v>
      </c>
      <c r="H45">
        <v>101.25700000000001</v>
      </c>
      <c r="I45">
        <v>44.064</v>
      </c>
      <c r="J45">
        <v>23.048999999999999</v>
      </c>
      <c r="K45">
        <v>37.896000000000001</v>
      </c>
      <c r="L45">
        <v>19.835999999999999</v>
      </c>
      <c r="M45">
        <v>20.997</v>
      </c>
      <c r="N45">
        <v>19.585999999999999</v>
      </c>
      <c r="O45">
        <v>37.347000000000001</v>
      </c>
      <c r="P45">
        <v>29.396999999999998</v>
      </c>
      <c r="Q45">
        <v>50.335999999999999</v>
      </c>
      <c r="R45">
        <v>45.66</v>
      </c>
      <c r="S45">
        <v>24.486000000000001</v>
      </c>
      <c r="T45">
        <v>35.825000000000003</v>
      </c>
      <c r="U45">
        <v>26.41</v>
      </c>
      <c r="V45">
        <v>40.250999999999998</v>
      </c>
      <c r="W45">
        <v>17.27</v>
      </c>
      <c r="X45">
        <v>48.749000000000002</v>
      </c>
      <c r="Y45">
        <v>37.415999999999997</v>
      </c>
      <c r="Z45">
        <v>16.46</v>
      </c>
      <c r="AA45">
        <v>23.19</v>
      </c>
      <c r="AB45">
        <v>42.314999999999998</v>
      </c>
      <c r="AC45">
        <v>24.984999999999999</v>
      </c>
      <c r="AD45">
        <v>24.219000000000001</v>
      </c>
      <c r="AE45">
        <v>28.263999999999999</v>
      </c>
      <c r="AF45">
        <v>19.385000000000002</v>
      </c>
      <c r="AG45">
        <v>15.465</v>
      </c>
      <c r="AH45">
        <v>41.087000000000003</v>
      </c>
      <c r="AI45" s="3"/>
      <c r="AJ45" s="3"/>
      <c r="AK45" s="3"/>
      <c r="AL45" s="3"/>
      <c r="AM45" s="3"/>
      <c r="AN45" s="3"/>
      <c r="AO45" s="3"/>
      <c r="AP45" s="3"/>
      <c r="AQ45" s="3"/>
      <c r="AR45" s="3"/>
      <c r="AS45" s="3"/>
      <c r="AT45" s="3"/>
      <c r="AU45" s="3"/>
      <c r="AV45" s="3"/>
      <c r="AW45" s="3"/>
      <c r="AX45" s="3"/>
      <c r="AY45" s="3"/>
    </row>
    <row r="46" spans="1:51" ht="14.5" x14ac:dyDescent="0.35">
      <c r="A46" s="86">
        <v>46327</v>
      </c>
      <c r="B46" s="30"/>
      <c r="C46" s="7">
        <v>25</v>
      </c>
      <c r="D46" s="10">
        <v>30</v>
      </c>
      <c r="E46">
        <v>26.608000000000001</v>
      </c>
      <c r="F46">
        <v>40.591999999999999</v>
      </c>
      <c r="G46">
        <v>52.564999999999998</v>
      </c>
      <c r="H46">
        <v>50.408000000000001</v>
      </c>
      <c r="I46">
        <v>39.036999999999999</v>
      </c>
      <c r="J46">
        <v>26.367999999999999</v>
      </c>
      <c r="K46">
        <v>26.821000000000002</v>
      </c>
      <c r="L46">
        <v>25.521000000000001</v>
      </c>
      <c r="M46">
        <v>20.018000000000001</v>
      </c>
      <c r="N46">
        <v>25.948</v>
      </c>
      <c r="O46">
        <v>43.780999999999999</v>
      </c>
      <c r="P46">
        <v>29.001999999999999</v>
      </c>
      <c r="Q46">
        <v>45.454000000000001</v>
      </c>
      <c r="R46">
        <v>35.652999999999999</v>
      </c>
      <c r="S46">
        <v>30.111999999999998</v>
      </c>
      <c r="T46">
        <v>36.606999999999999</v>
      </c>
      <c r="U46">
        <v>47.98</v>
      </c>
      <c r="V46">
        <v>41.298999999999999</v>
      </c>
      <c r="W46">
        <v>23.646999999999998</v>
      </c>
      <c r="X46">
        <v>41.305</v>
      </c>
      <c r="Y46">
        <v>35.838999999999999</v>
      </c>
      <c r="Z46">
        <v>23.899000000000001</v>
      </c>
      <c r="AA46">
        <v>26.616</v>
      </c>
      <c r="AB46">
        <v>33.045999999999999</v>
      </c>
      <c r="AC46">
        <v>26.643000000000001</v>
      </c>
      <c r="AD46">
        <v>30.184999999999999</v>
      </c>
      <c r="AE46">
        <v>38.902999999999999</v>
      </c>
      <c r="AF46">
        <v>26.484000000000002</v>
      </c>
      <c r="AG46">
        <v>21.882999999999999</v>
      </c>
      <c r="AH46">
        <v>34.985999999999997</v>
      </c>
      <c r="AI46" s="3"/>
      <c r="AJ46" s="3"/>
      <c r="AK46" s="3"/>
      <c r="AL46" s="3"/>
      <c r="AM46" s="3"/>
      <c r="AN46" s="3"/>
      <c r="AO46" s="3"/>
      <c r="AP46" s="3"/>
      <c r="AQ46" s="3"/>
      <c r="AR46" s="3"/>
      <c r="AS46" s="3"/>
      <c r="AT46" s="3"/>
      <c r="AU46" s="3"/>
      <c r="AV46" s="3"/>
      <c r="AW46" s="3"/>
      <c r="AX46" s="3"/>
      <c r="AY46" s="3"/>
    </row>
    <row r="47" spans="1:51" ht="14.5" x14ac:dyDescent="0.35">
      <c r="A47" s="86">
        <v>46357</v>
      </c>
      <c r="B47" s="30"/>
      <c r="C47" s="7">
        <v>25</v>
      </c>
      <c r="D47" s="10">
        <v>25</v>
      </c>
      <c r="E47">
        <v>23.184000000000001</v>
      </c>
      <c r="F47">
        <v>40.844000000000001</v>
      </c>
      <c r="G47">
        <v>47.408999999999999</v>
      </c>
      <c r="H47">
        <v>35.06</v>
      </c>
      <c r="I47">
        <v>41.712000000000003</v>
      </c>
      <c r="J47">
        <v>26.178999999999998</v>
      </c>
      <c r="K47">
        <v>24.120999999999999</v>
      </c>
      <c r="L47">
        <v>22.597999999999999</v>
      </c>
      <c r="M47">
        <v>20.047000000000001</v>
      </c>
      <c r="N47">
        <v>27.422999999999998</v>
      </c>
      <c r="O47">
        <v>26.401</v>
      </c>
      <c r="P47">
        <v>23.989000000000001</v>
      </c>
      <c r="Q47">
        <v>31.72</v>
      </c>
      <c r="R47">
        <v>24.285</v>
      </c>
      <c r="S47">
        <v>29.154</v>
      </c>
      <c r="T47">
        <v>29.347999999999999</v>
      </c>
      <c r="U47">
        <v>34.235999999999997</v>
      </c>
      <c r="V47">
        <v>34.655999999999999</v>
      </c>
      <c r="W47">
        <v>23.356999999999999</v>
      </c>
      <c r="X47">
        <v>28.103000000000002</v>
      </c>
      <c r="Y47">
        <v>32.274000000000001</v>
      </c>
      <c r="Z47">
        <v>24.068000000000001</v>
      </c>
      <c r="AA47">
        <v>25.574999999999999</v>
      </c>
      <c r="AB47">
        <v>31.768999999999998</v>
      </c>
      <c r="AC47">
        <v>21.553999999999998</v>
      </c>
      <c r="AD47">
        <v>31.015999999999998</v>
      </c>
      <c r="AE47">
        <v>31.459</v>
      </c>
      <c r="AF47">
        <v>24.234999999999999</v>
      </c>
      <c r="AG47">
        <v>21.370999999999999</v>
      </c>
      <c r="AH47">
        <v>27.77</v>
      </c>
      <c r="AI47" s="3"/>
      <c r="AJ47" s="3"/>
      <c r="AK47" s="3"/>
      <c r="AL47" s="3"/>
      <c r="AM47" s="3"/>
      <c r="AN47" s="3"/>
      <c r="AO47" s="3"/>
      <c r="AP47" s="3"/>
      <c r="AQ47" s="3"/>
      <c r="AR47" s="3"/>
      <c r="AS47" s="3"/>
      <c r="AT47" s="3"/>
      <c r="AU47" s="3"/>
      <c r="AV47" s="3"/>
      <c r="AW47" s="3"/>
      <c r="AX47" s="3"/>
      <c r="AY47" s="3"/>
    </row>
    <row r="48" spans="1:51" ht="14.5" x14ac:dyDescent="0.35">
      <c r="A48" s="86">
        <v>46388</v>
      </c>
      <c r="B48" s="30"/>
      <c r="C48" s="7">
        <v>25</v>
      </c>
      <c r="D48" s="10">
        <v>25</v>
      </c>
      <c r="E48">
        <v>24.709</v>
      </c>
      <c r="F48">
        <v>31.32</v>
      </c>
      <c r="G48">
        <v>35.435000000000002</v>
      </c>
      <c r="H48">
        <v>32.686999999999998</v>
      </c>
      <c r="I48">
        <v>31.128</v>
      </c>
      <c r="J48">
        <v>29.672999999999998</v>
      </c>
      <c r="K48">
        <v>22.484000000000002</v>
      </c>
      <c r="L48">
        <v>21.085000000000001</v>
      </c>
      <c r="M48">
        <v>18.931999999999999</v>
      </c>
      <c r="N48">
        <v>24.146999999999998</v>
      </c>
      <c r="O48">
        <v>30.166</v>
      </c>
      <c r="P48">
        <v>26.745999999999999</v>
      </c>
      <c r="Q48">
        <v>26.283999999999999</v>
      </c>
      <c r="R48">
        <v>22.488</v>
      </c>
      <c r="S48">
        <v>27.661999999999999</v>
      </c>
      <c r="T48">
        <v>26.792999999999999</v>
      </c>
      <c r="U48">
        <v>30.751999999999999</v>
      </c>
      <c r="V48">
        <v>34.741</v>
      </c>
      <c r="W48">
        <v>21.317</v>
      </c>
      <c r="X48">
        <v>24.361999999999998</v>
      </c>
      <c r="Y48">
        <v>28.602</v>
      </c>
      <c r="Z48">
        <v>22.544</v>
      </c>
      <c r="AA48">
        <v>24.605</v>
      </c>
      <c r="AB48">
        <v>28.462</v>
      </c>
      <c r="AC48">
        <v>20.228000000000002</v>
      </c>
      <c r="AD48">
        <v>27.143999999999998</v>
      </c>
      <c r="AE48">
        <v>26.36</v>
      </c>
      <c r="AF48">
        <v>22.971</v>
      </c>
      <c r="AG48">
        <v>20.882000000000001</v>
      </c>
      <c r="AH48">
        <v>25.788</v>
      </c>
      <c r="AI48" s="3"/>
      <c r="AJ48" s="3"/>
      <c r="AK48" s="3"/>
      <c r="AL48" s="3"/>
      <c r="AM48" s="3"/>
      <c r="AN48" s="3"/>
      <c r="AO48" s="3"/>
      <c r="AP48" s="3"/>
      <c r="AQ48" s="3"/>
      <c r="AR48" s="3"/>
      <c r="AS48" s="3"/>
      <c r="AT48" s="3"/>
      <c r="AU48" s="3"/>
      <c r="AV48" s="3"/>
      <c r="AW48" s="3"/>
      <c r="AX48" s="3"/>
      <c r="AY48" s="3"/>
    </row>
    <row r="49" spans="1:1005" ht="14.5" x14ac:dyDescent="0.35">
      <c r="A49" s="86">
        <v>46419</v>
      </c>
      <c r="B49" s="30"/>
      <c r="C49" s="7">
        <v>25</v>
      </c>
      <c r="D49" s="10">
        <v>25</v>
      </c>
      <c r="E49">
        <v>32.918999999999997</v>
      </c>
      <c r="F49">
        <v>35.853999999999999</v>
      </c>
      <c r="G49">
        <v>27.962</v>
      </c>
      <c r="H49">
        <v>31.898</v>
      </c>
      <c r="I49">
        <v>30.998000000000001</v>
      </c>
      <c r="J49">
        <v>37.069000000000003</v>
      </c>
      <c r="K49">
        <v>20.004000000000001</v>
      </c>
      <c r="L49">
        <v>18.279</v>
      </c>
      <c r="M49">
        <v>27.277999999999999</v>
      </c>
      <c r="N49">
        <v>21.663</v>
      </c>
      <c r="O49">
        <v>32.017000000000003</v>
      </c>
      <c r="P49">
        <v>21.1</v>
      </c>
      <c r="Q49">
        <v>28.423999999999999</v>
      </c>
      <c r="R49">
        <v>19.702999999999999</v>
      </c>
      <c r="S49">
        <v>28.904</v>
      </c>
      <c r="T49">
        <v>23.010999999999999</v>
      </c>
      <c r="U49">
        <v>25.350999999999999</v>
      </c>
      <c r="V49">
        <v>30.065999999999999</v>
      </c>
      <c r="W49">
        <v>19.396999999999998</v>
      </c>
      <c r="X49">
        <v>24.585999999999999</v>
      </c>
      <c r="Y49">
        <v>50.579000000000001</v>
      </c>
      <c r="Z49">
        <v>24.276</v>
      </c>
      <c r="AA49">
        <v>44.841999999999999</v>
      </c>
      <c r="AB49">
        <v>32.133000000000003</v>
      </c>
      <c r="AC49">
        <v>19.219000000000001</v>
      </c>
      <c r="AD49">
        <v>23.388000000000002</v>
      </c>
      <c r="AE49">
        <v>24.087</v>
      </c>
      <c r="AF49">
        <v>21.54</v>
      </c>
      <c r="AG49">
        <v>17.863</v>
      </c>
      <c r="AH49">
        <v>22.835999999999999</v>
      </c>
      <c r="AI49" s="3"/>
      <c r="AJ49" s="3"/>
      <c r="AK49" s="3"/>
      <c r="AL49" s="3"/>
      <c r="AM49" s="3"/>
      <c r="AN49" s="3"/>
      <c r="AO49" s="3"/>
      <c r="AP49" s="3"/>
      <c r="AQ49" s="3"/>
      <c r="AR49" s="3"/>
      <c r="AS49" s="3"/>
      <c r="AT49" s="3"/>
      <c r="AU49" s="3"/>
      <c r="AV49" s="3"/>
      <c r="AW49" s="3"/>
      <c r="AX49" s="3"/>
      <c r="AY49" s="3"/>
    </row>
    <row r="50" spans="1:1005" ht="14.5" x14ac:dyDescent="0.35">
      <c r="A50" s="86">
        <v>46447</v>
      </c>
      <c r="B50" s="30"/>
      <c r="C50" s="7">
        <v>74</v>
      </c>
      <c r="D50" s="10">
        <v>74</v>
      </c>
      <c r="E50">
        <v>95.165000000000006</v>
      </c>
      <c r="F50">
        <v>67.59</v>
      </c>
      <c r="G50">
        <v>84.89</v>
      </c>
      <c r="H50">
        <v>82.769000000000005</v>
      </c>
      <c r="I50">
        <v>87.734999999999999</v>
      </c>
      <c r="J50">
        <v>65.456999999999994</v>
      </c>
      <c r="K50">
        <v>49.329000000000001</v>
      </c>
      <c r="L50">
        <v>28.946999999999999</v>
      </c>
      <c r="M50">
        <v>56.326000000000001</v>
      </c>
      <c r="N50">
        <v>104.977</v>
      </c>
      <c r="O50">
        <v>52.570999999999998</v>
      </c>
      <c r="P50">
        <v>42.738999999999997</v>
      </c>
      <c r="Q50">
        <v>133.57400000000001</v>
      </c>
      <c r="R50">
        <v>28.361000000000001</v>
      </c>
      <c r="S50">
        <v>95.218999999999994</v>
      </c>
      <c r="T50">
        <v>36.774000000000001</v>
      </c>
      <c r="U50">
        <v>59.881999999999998</v>
      </c>
      <c r="V50">
        <v>96.215000000000003</v>
      </c>
      <c r="W50">
        <v>41.628999999999998</v>
      </c>
      <c r="X50">
        <v>68.489999999999995</v>
      </c>
      <c r="Y50">
        <v>95.959000000000003</v>
      </c>
      <c r="Z50">
        <v>66.64</v>
      </c>
      <c r="AA50">
        <v>152.20699999999999</v>
      </c>
      <c r="AB50">
        <v>58.170999999999999</v>
      </c>
      <c r="AC50">
        <v>31.068000000000001</v>
      </c>
      <c r="AD50">
        <v>63.255000000000003</v>
      </c>
      <c r="AE50">
        <v>45.816000000000003</v>
      </c>
      <c r="AF50">
        <v>66.350999999999999</v>
      </c>
      <c r="AG50">
        <v>41.423000000000002</v>
      </c>
      <c r="AH50">
        <v>75.912999999999997</v>
      </c>
      <c r="AI50" s="3"/>
      <c r="AJ50" s="3"/>
      <c r="AK50" s="3"/>
      <c r="AL50" s="3"/>
      <c r="AM50" s="3"/>
      <c r="AN50" s="3"/>
      <c r="AO50" s="3"/>
      <c r="AP50" s="3"/>
      <c r="AQ50" s="3"/>
      <c r="AR50" s="3"/>
      <c r="AS50" s="3"/>
      <c r="AT50" s="3"/>
      <c r="AU50" s="3"/>
      <c r="AV50" s="3"/>
      <c r="AW50" s="3"/>
      <c r="AX50" s="3"/>
      <c r="AY50" s="3"/>
    </row>
    <row r="51" spans="1:1005" ht="14.5" x14ac:dyDescent="0.35">
      <c r="A51" s="86">
        <v>46478</v>
      </c>
      <c r="B51" s="30"/>
      <c r="C51" s="7">
        <v>203</v>
      </c>
      <c r="D51" s="10">
        <v>203</v>
      </c>
      <c r="E51">
        <v>132.36799999999999</v>
      </c>
      <c r="F51">
        <v>339.75099999999998</v>
      </c>
      <c r="G51">
        <v>260.904</v>
      </c>
      <c r="H51">
        <v>280.40499999999997</v>
      </c>
      <c r="I51">
        <v>226.27799999999999</v>
      </c>
      <c r="J51">
        <v>214.012</v>
      </c>
      <c r="K51">
        <v>189.69499999999999</v>
      </c>
      <c r="L51">
        <v>132.78200000000001</v>
      </c>
      <c r="M51">
        <v>227.72900000000001</v>
      </c>
      <c r="N51">
        <v>264.74599999999998</v>
      </c>
      <c r="O51">
        <v>209.73599999999999</v>
      </c>
      <c r="P51">
        <v>317.995</v>
      </c>
      <c r="Q51">
        <v>231.43799999999999</v>
      </c>
      <c r="R51">
        <v>102.777</v>
      </c>
      <c r="S51">
        <v>270.67899999999997</v>
      </c>
      <c r="T51">
        <v>202.83799999999999</v>
      </c>
      <c r="U51">
        <v>355.53</v>
      </c>
      <c r="V51">
        <v>264.56700000000001</v>
      </c>
      <c r="W51">
        <v>117.22799999999999</v>
      </c>
      <c r="X51">
        <v>254.249</v>
      </c>
      <c r="Y51">
        <v>172.97800000000001</v>
      </c>
      <c r="Z51">
        <v>265.96499999999997</v>
      </c>
      <c r="AA51">
        <v>221.614</v>
      </c>
      <c r="AB51">
        <v>146.00399999999999</v>
      </c>
      <c r="AC51">
        <v>216.00899999999999</v>
      </c>
      <c r="AD51">
        <v>203.626</v>
      </c>
      <c r="AE51">
        <v>143.34399999999999</v>
      </c>
      <c r="AF51">
        <v>175.45699999999999</v>
      </c>
      <c r="AG51">
        <v>192.81899999999999</v>
      </c>
      <c r="AH51">
        <v>243.518</v>
      </c>
      <c r="AI51" s="3"/>
      <c r="AJ51" s="3"/>
      <c r="AK51" s="3"/>
      <c r="AL51" s="3"/>
      <c r="AM51" s="3"/>
      <c r="AN51" s="3"/>
      <c r="AO51" s="3"/>
      <c r="AP51" s="3"/>
      <c r="AQ51" s="3"/>
      <c r="AR51" s="3"/>
      <c r="AS51" s="3"/>
      <c r="AT51" s="3"/>
      <c r="AU51" s="3"/>
      <c r="AV51" s="3"/>
      <c r="AW51" s="3"/>
      <c r="AX51" s="3"/>
      <c r="AY51" s="3"/>
    </row>
    <row r="52" spans="1:1005" ht="14.5" x14ac:dyDescent="0.35">
      <c r="A52" s="86">
        <v>46508</v>
      </c>
      <c r="B52" s="30"/>
      <c r="C52" s="7">
        <v>513</v>
      </c>
      <c r="D52" s="10">
        <v>513</v>
      </c>
      <c r="E52">
        <v>701.65599999999995</v>
      </c>
      <c r="F52">
        <v>796.85400000000004</v>
      </c>
      <c r="G52">
        <v>952.226</v>
      </c>
      <c r="H52">
        <v>690.90200000000004</v>
      </c>
      <c r="I52">
        <v>625.29700000000003</v>
      </c>
      <c r="J52">
        <v>546.81100000000004</v>
      </c>
      <c r="K52">
        <v>465.32100000000003</v>
      </c>
      <c r="L52">
        <v>205.33099999999999</v>
      </c>
      <c r="M52">
        <v>592.16600000000005</v>
      </c>
      <c r="N52">
        <v>443.637</v>
      </c>
      <c r="O52">
        <v>576.70500000000004</v>
      </c>
      <c r="P52">
        <v>668.83100000000002</v>
      </c>
      <c r="Q52">
        <v>436.827</v>
      </c>
      <c r="R52">
        <v>634.67200000000003</v>
      </c>
      <c r="S52">
        <v>761.12300000000005</v>
      </c>
      <c r="T52">
        <v>444</v>
      </c>
      <c r="U52">
        <v>887.68399999999997</v>
      </c>
      <c r="V52">
        <v>250.74799999999999</v>
      </c>
      <c r="W52">
        <v>358.26600000000002</v>
      </c>
      <c r="X52">
        <v>595.928</v>
      </c>
      <c r="Y52">
        <v>377.19600000000003</v>
      </c>
      <c r="Z52">
        <v>653.64300000000003</v>
      </c>
      <c r="AA52">
        <v>485.18099999999998</v>
      </c>
      <c r="AB52">
        <v>393.34100000000001</v>
      </c>
      <c r="AC52">
        <v>482.11900000000003</v>
      </c>
      <c r="AD52">
        <v>567.38099999999997</v>
      </c>
      <c r="AE52">
        <v>439.47500000000002</v>
      </c>
      <c r="AF52">
        <v>365.69600000000003</v>
      </c>
      <c r="AG52">
        <v>683.51400000000001</v>
      </c>
      <c r="AH52">
        <v>458.11399999999998</v>
      </c>
      <c r="AI52" s="3"/>
      <c r="AJ52" s="3"/>
      <c r="AK52" s="3"/>
      <c r="AL52" s="3"/>
      <c r="AM52" s="3"/>
      <c r="AN52" s="3"/>
      <c r="AO52" s="3"/>
      <c r="AP52" s="3"/>
      <c r="AQ52" s="3"/>
      <c r="AR52" s="3"/>
      <c r="AS52" s="3"/>
      <c r="AT52" s="3"/>
      <c r="AU52" s="3"/>
      <c r="AV52" s="3"/>
      <c r="AW52" s="3"/>
      <c r="AX52" s="3"/>
      <c r="AY52" s="3"/>
    </row>
    <row r="53" spans="1:1005" ht="14.5" x14ac:dyDescent="0.35">
      <c r="A53" s="86">
        <v>46539</v>
      </c>
      <c r="B53" s="30"/>
      <c r="C53" s="7">
        <v>367</v>
      </c>
      <c r="D53" s="10">
        <v>367</v>
      </c>
      <c r="E53">
        <v>824.63499999999999</v>
      </c>
      <c r="F53">
        <v>582.41399999999999</v>
      </c>
      <c r="G53">
        <v>810.45</v>
      </c>
      <c r="H53">
        <v>442.15499999999997</v>
      </c>
      <c r="I53">
        <v>519.78499999999997</v>
      </c>
      <c r="J53">
        <v>278.13799999999998</v>
      </c>
      <c r="K53">
        <v>210.62100000000001</v>
      </c>
      <c r="L53">
        <v>120.251</v>
      </c>
      <c r="M53">
        <v>434.86200000000002</v>
      </c>
      <c r="N53">
        <v>185.15100000000001</v>
      </c>
      <c r="O53">
        <v>443.79599999999999</v>
      </c>
      <c r="P53">
        <v>346.50299999999999</v>
      </c>
      <c r="Q53">
        <v>142.607</v>
      </c>
      <c r="R53">
        <v>704.548</v>
      </c>
      <c r="S53">
        <v>507.40300000000002</v>
      </c>
      <c r="T53">
        <v>557.21799999999996</v>
      </c>
      <c r="U53">
        <v>1101.6110000000001</v>
      </c>
      <c r="V53">
        <v>50.722000000000001</v>
      </c>
      <c r="W53">
        <v>259.01600000000002</v>
      </c>
      <c r="X53">
        <v>541.00699999999995</v>
      </c>
      <c r="Y53">
        <v>250.357</v>
      </c>
      <c r="Z53">
        <v>458.89100000000002</v>
      </c>
      <c r="AA53">
        <v>358.63099999999997</v>
      </c>
      <c r="AB53">
        <v>143.77099999999999</v>
      </c>
      <c r="AC53">
        <v>593.06700000000001</v>
      </c>
      <c r="AD53">
        <v>358.95299999999997</v>
      </c>
      <c r="AE53">
        <v>372.95699999999999</v>
      </c>
      <c r="AF53">
        <v>145.02000000000001</v>
      </c>
      <c r="AG53">
        <v>692.01199999999994</v>
      </c>
      <c r="AH53">
        <v>181.08600000000001</v>
      </c>
      <c r="AI53" s="3"/>
      <c r="AJ53" s="3"/>
      <c r="AK53" s="3"/>
      <c r="AL53" s="3"/>
      <c r="AM53" s="3"/>
      <c r="AN53" s="3"/>
      <c r="AO53" s="3"/>
      <c r="AP53" s="3"/>
      <c r="AQ53" s="3"/>
      <c r="AR53" s="3"/>
      <c r="AS53" s="3"/>
      <c r="AT53" s="3"/>
      <c r="AU53" s="3"/>
      <c r="AV53" s="3"/>
      <c r="AW53" s="3"/>
      <c r="AX53" s="3"/>
      <c r="AY53" s="3"/>
    </row>
    <row r="54" spans="1:1005" ht="14.5" x14ac:dyDescent="0.35">
      <c r="A54" s="86">
        <v>46569</v>
      </c>
      <c r="B54" s="30"/>
      <c r="C54" s="7">
        <v>60</v>
      </c>
      <c r="D54" s="10">
        <v>60</v>
      </c>
      <c r="E54">
        <v>296.51100000000002</v>
      </c>
      <c r="F54">
        <v>118.402</v>
      </c>
      <c r="G54">
        <v>151.67400000000001</v>
      </c>
      <c r="H54">
        <v>151.97900000000001</v>
      </c>
      <c r="I54">
        <v>107.31100000000001</v>
      </c>
      <c r="J54">
        <v>29.436</v>
      </c>
      <c r="K54">
        <v>24.518999999999998</v>
      </c>
      <c r="L54">
        <v>4.8449999999999998</v>
      </c>
      <c r="M54">
        <v>65.436000000000007</v>
      </c>
      <c r="N54">
        <v>28.356999999999999</v>
      </c>
      <c r="O54">
        <v>82.724000000000004</v>
      </c>
      <c r="P54">
        <v>48.823</v>
      </c>
      <c r="Q54">
        <v>14.224</v>
      </c>
      <c r="R54">
        <v>192.28100000000001</v>
      </c>
      <c r="S54">
        <v>143.971</v>
      </c>
      <c r="T54">
        <v>105.196</v>
      </c>
      <c r="U54">
        <v>495.91800000000001</v>
      </c>
      <c r="V54">
        <v>3.758</v>
      </c>
      <c r="W54">
        <v>35.220999999999997</v>
      </c>
      <c r="X54">
        <v>108.021</v>
      </c>
      <c r="Y54">
        <v>36.704000000000001</v>
      </c>
      <c r="Z54">
        <v>75.646000000000001</v>
      </c>
      <c r="AA54">
        <v>60.817</v>
      </c>
      <c r="AB54">
        <v>11.477</v>
      </c>
      <c r="AC54">
        <v>230.78899999999999</v>
      </c>
      <c r="AD54">
        <v>47.334000000000003</v>
      </c>
      <c r="AE54">
        <v>66.444000000000003</v>
      </c>
      <c r="AF54">
        <v>20.626000000000001</v>
      </c>
      <c r="AG54">
        <v>184.40299999999999</v>
      </c>
      <c r="AH54">
        <v>24.6</v>
      </c>
      <c r="AI54" s="3"/>
      <c r="AJ54" s="3"/>
      <c r="AK54" s="3"/>
      <c r="AL54" s="3"/>
      <c r="AM54" s="3"/>
      <c r="AN54" s="3"/>
      <c r="AO54" s="3"/>
      <c r="AP54" s="3"/>
      <c r="AQ54" s="3"/>
      <c r="AR54" s="3"/>
      <c r="AS54" s="3"/>
      <c r="AT54" s="3"/>
      <c r="AU54" s="3"/>
      <c r="AV54" s="3"/>
      <c r="AW54" s="3"/>
      <c r="AX54" s="3"/>
      <c r="AY54" s="3"/>
    </row>
    <row r="55" spans="1:1005" ht="14.5" x14ac:dyDescent="0.35">
      <c r="A55" s="86">
        <v>46600</v>
      </c>
      <c r="B55" s="30"/>
      <c r="C55" s="7">
        <v>19</v>
      </c>
      <c r="D55" s="10">
        <v>19</v>
      </c>
      <c r="E55">
        <v>48.762999999999998</v>
      </c>
      <c r="F55">
        <v>24.248000000000001</v>
      </c>
      <c r="G55">
        <v>42.959000000000003</v>
      </c>
      <c r="H55">
        <v>34.826000000000001</v>
      </c>
      <c r="I55">
        <v>24.811</v>
      </c>
      <c r="J55">
        <v>10.212999999999999</v>
      </c>
      <c r="K55">
        <v>11.066000000000001</v>
      </c>
      <c r="L55">
        <v>3.8980000000000001</v>
      </c>
      <c r="M55">
        <v>14.289</v>
      </c>
      <c r="N55">
        <v>9.7110000000000003</v>
      </c>
      <c r="O55">
        <v>15.563000000000001</v>
      </c>
      <c r="P55">
        <v>15.707000000000001</v>
      </c>
      <c r="Q55">
        <v>8.1609999999999996</v>
      </c>
      <c r="R55">
        <v>30.311</v>
      </c>
      <c r="S55">
        <v>28.658999999999999</v>
      </c>
      <c r="T55">
        <v>22.986999999999998</v>
      </c>
      <c r="U55">
        <v>76.222999999999999</v>
      </c>
      <c r="V55">
        <v>7.5540000000000003</v>
      </c>
      <c r="W55">
        <v>11.856</v>
      </c>
      <c r="X55">
        <v>37.869</v>
      </c>
      <c r="Y55">
        <v>11.212999999999999</v>
      </c>
      <c r="Z55">
        <v>18.651</v>
      </c>
      <c r="AA55">
        <v>15.66</v>
      </c>
      <c r="AB55">
        <v>6.5629999999999997</v>
      </c>
      <c r="AC55">
        <v>35.167000000000002</v>
      </c>
      <c r="AD55">
        <v>12.997</v>
      </c>
      <c r="AE55">
        <v>15.848000000000001</v>
      </c>
      <c r="AF55">
        <v>9.7859999999999996</v>
      </c>
      <c r="AG55">
        <v>31.861000000000001</v>
      </c>
      <c r="AH55">
        <v>10.212</v>
      </c>
      <c r="AI55" s="3"/>
      <c r="AJ55" s="3"/>
      <c r="AK55" s="3"/>
      <c r="AL55" s="3"/>
      <c r="AM55" s="3"/>
      <c r="AN55" s="3"/>
      <c r="AO55" s="3"/>
      <c r="AP55" s="3"/>
      <c r="AQ55" s="3"/>
      <c r="AR55" s="3"/>
      <c r="AS55" s="3"/>
      <c r="AT55" s="3"/>
      <c r="AU55" s="3"/>
      <c r="AV55" s="3"/>
      <c r="AW55" s="3"/>
      <c r="AX55" s="3"/>
      <c r="AY55" s="3"/>
    </row>
    <row r="56" spans="1:1005" ht="14.5" x14ac:dyDescent="0.35">
      <c r="A56" s="86">
        <v>46631</v>
      </c>
      <c r="B56" s="30"/>
      <c r="C56" s="7">
        <v>13</v>
      </c>
      <c r="D56" s="10">
        <v>13</v>
      </c>
      <c r="E56">
        <v>22.617999999999999</v>
      </c>
      <c r="F56">
        <v>18.613</v>
      </c>
      <c r="G56">
        <v>86.878</v>
      </c>
      <c r="H56">
        <v>18.585999999999999</v>
      </c>
      <c r="I56">
        <v>18.785</v>
      </c>
      <c r="J56">
        <v>19.012</v>
      </c>
      <c r="K56">
        <v>11.135999999999999</v>
      </c>
      <c r="L56">
        <v>6.718</v>
      </c>
      <c r="M56">
        <v>16.594000000000001</v>
      </c>
      <c r="N56">
        <v>18.600999999999999</v>
      </c>
      <c r="O56">
        <v>10.988</v>
      </c>
      <c r="P56">
        <v>26.282</v>
      </c>
      <c r="Q56">
        <v>16.052</v>
      </c>
      <c r="R56">
        <v>21.599</v>
      </c>
      <c r="S56">
        <v>17.626999999999999</v>
      </c>
      <c r="T56">
        <v>14.423999999999999</v>
      </c>
      <c r="U56">
        <v>37.186</v>
      </c>
      <c r="V56">
        <v>8.8849999999999998</v>
      </c>
      <c r="W56">
        <v>24.306999999999999</v>
      </c>
      <c r="X56">
        <v>36.36</v>
      </c>
      <c r="Y56">
        <v>10.035</v>
      </c>
      <c r="Z56">
        <v>13.581</v>
      </c>
      <c r="AA56">
        <v>13.173</v>
      </c>
      <c r="AB56">
        <v>7.5860000000000003</v>
      </c>
      <c r="AC56">
        <v>18.548999999999999</v>
      </c>
      <c r="AD56">
        <v>13.097</v>
      </c>
      <c r="AE56">
        <v>16.317</v>
      </c>
      <c r="AF56">
        <v>9.3930000000000007</v>
      </c>
      <c r="AG56">
        <v>21.128</v>
      </c>
      <c r="AH56">
        <v>10.648999999999999</v>
      </c>
      <c r="AI56" s="3"/>
      <c r="AJ56" s="3"/>
      <c r="AK56" s="3"/>
      <c r="AL56" s="3"/>
      <c r="AM56" s="3"/>
      <c r="AN56" s="3"/>
      <c r="AO56" s="3"/>
      <c r="AP56" s="3"/>
      <c r="AQ56" s="3"/>
      <c r="AR56" s="3"/>
      <c r="AS56" s="3"/>
      <c r="AT56" s="3"/>
      <c r="AU56" s="3"/>
      <c r="AV56" s="3"/>
      <c r="AW56" s="3"/>
      <c r="AX56" s="3"/>
      <c r="AY56" s="3"/>
    </row>
    <row r="57" spans="1:1005" ht="14.5" x14ac:dyDescent="0.35">
      <c r="A57" s="86">
        <v>46661</v>
      </c>
      <c r="B57" s="30"/>
      <c r="C57" s="7">
        <v>18</v>
      </c>
      <c r="D57" s="10">
        <v>26</v>
      </c>
      <c r="E57">
        <v>44.015999999999998</v>
      </c>
      <c r="F57">
        <v>27.378</v>
      </c>
      <c r="G57">
        <v>100.976</v>
      </c>
      <c r="H57">
        <v>43.845999999999997</v>
      </c>
      <c r="I57">
        <v>23.204999999999998</v>
      </c>
      <c r="J57">
        <v>37.829000000000001</v>
      </c>
      <c r="K57">
        <v>19.684000000000001</v>
      </c>
      <c r="L57">
        <v>20.821000000000002</v>
      </c>
      <c r="M57">
        <v>19.332000000000001</v>
      </c>
      <c r="N57">
        <v>37.027999999999999</v>
      </c>
      <c r="O57">
        <v>29.05</v>
      </c>
      <c r="P57">
        <v>49.968000000000004</v>
      </c>
      <c r="Q57">
        <v>45.473999999999997</v>
      </c>
      <c r="R57">
        <v>24.184000000000001</v>
      </c>
      <c r="S57">
        <v>35.597999999999999</v>
      </c>
      <c r="T57">
        <v>26.14</v>
      </c>
      <c r="U57">
        <v>40.158999999999999</v>
      </c>
      <c r="V57">
        <v>17.190999999999999</v>
      </c>
      <c r="W57">
        <v>48.487000000000002</v>
      </c>
      <c r="X57">
        <v>37.600999999999999</v>
      </c>
      <c r="Y57">
        <v>15.951000000000001</v>
      </c>
      <c r="Z57">
        <v>22.952000000000002</v>
      </c>
      <c r="AA57">
        <v>42.036999999999999</v>
      </c>
      <c r="AB57">
        <v>24.573</v>
      </c>
      <c r="AC57">
        <v>23.771000000000001</v>
      </c>
      <c r="AD57">
        <v>28.122</v>
      </c>
      <c r="AE57">
        <v>19.021000000000001</v>
      </c>
      <c r="AF57">
        <v>15.323</v>
      </c>
      <c r="AG57">
        <v>40.518000000000001</v>
      </c>
      <c r="AH57">
        <v>22.015999999999998</v>
      </c>
      <c r="AI57" s="3"/>
      <c r="AJ57" s="3"/>
      <c r="AK57" s="3"/>
      <c r="AL57" s="3"/>
      <c r="AM57" s="3"/>
      <c r="AN57" s="3"/>
      <c r="AO57" s="3"/>
      <c r="AP57" s="3"/>
      <c r="AQ57" s="3"/>
      <c r="AR57" s="3"/>
      <c r="AS57" s="3"/>
      <c r="AT57" s="3"/>
      <c r="AU57" s="3"/>
      <c r="AV57" s="3"/>
      <c r="AW57" s="3"/>
      <c r="AX57" s="3"/>
      <c r="AY57" s="3"/>
    </row>
    <row r="58" spans="1:1005" ht="14.5" x14ac:dyDescent="0.35">
      <c r="A58" s="86">
        <v>46692</v>
      </c>
      <c r="B58" s="30"/>
      <c r="C58" s="7">
        <v>25</v>
      </c>
      <c r="D58" s="10">
        <v>30</v>
      </c>
      <c r="E58">
        <v>40.122999999999998</v>
      </c>
      <c r="F58">
        <v>52.475999999999999</v>
      </c>
      <c r="G58">
        <v>50.188000000000002</v>
      </c>
      <c r="H58">
        <v>38.841999999999999</v>
      </c>
      <c r="I58">
        <v>26.341000000000001</v>
      </c>
      <c r="J58">
        <v>26.76</v>
      </c>
      <c r="K58">
        <v>25.387</v>
      </c>
      <c r="L58">
        <v>19.872</v>
      </c>
      <c r="M58">
        <v>25.446999999999999</v>
      </c>
      <c r="N58">
        <v>43.472000000000001</v>
      </c>
      <c r="O58">
        <v>28.69</v>
      </c>
      <c r="P58">
        <v>45.112000000000002</v>
      </c>
      <c r="Q58">
        <v>36.353000000000002</v>
      </c>
      <c r="R58">
        <v>29.835999999999999</v>
      </c>
      <c r="S58">
        <v>36.404000000000003</v>
      </c>
      <c r="T58">
        <v>47.734000000000002</v>
      </c>
      <c r="U58">
        <v>41.713000000000001</v>
      </c>
      <c r="V58">
        <v>23.576000000000001</v>
      </c>
      <c r="W58">
        <v>41.079000000000001</v>
      </c>
      <c r="X58">
        <v>35.997</v>
      </c>
      <c r="Y58">
        <v>23.577999999999999</v>
      </c>
      <c r="Z58">
        <v>26.402000000000001</v>
      </c>
      <c r="AA58">
        <v>32.807000000000002</v>
      </c>
      <c r="AB58">
        <v>26.291</v>
      </c>
      <c r="AC58">
        <v>30.088999999999999</v>
      </c>
      <c r="AD58">
        <v>38.781999999999996</v>
      </c>
      <c r="AE58">
        <v>26.135000000000002</v>
      </c>
      <c r="AF58">
        <v>21.751999999999999</v>
      </c>
      <c r="AG58">
        <v>35.597000000000001</v>
      </c>
      <c r="AH58">
        <v>26.321999999999999</v>
      </c>
      <c r="AI58" s="3"/>
      <c r="AJ58" s="3"/>
      <c r="AK58" s="3"/>
      <c r="AL58" s="3"/>
      <c r="AM58" s="3"/>
      <c r="AN58" s="3"/>
      <c r="AO58" s="3"/>
      <c r="AP58" s="3"/>
      <c r="AQ58" s="3"/>
      <c r="AR58" s="3"/>
      <c r="AS58" s="3"/>
      <c r="AT58" s="3"/>
      <c r="AU58" s="3"/>
      <c r="AV58" s="3"/>
      <c r="AW58" s="3"/>
      <c r="AX58" s="3"/>
      <c r="AY58" s="3"/>
    </row>
    <row r="59" spans="1:1005" ht="14.5" x14ac:dyDescent="0.35">
      <c r="A59" s="86">
        <v>46722</v>
      </c>
      <c r="B59" s="30"/>
      <c r="C59" s="7">
        <v>25</v>
      </c>
      <c r="D59" s="10">
        <v>25</v>
      </c>
      <c r="E59">
        <v>41.183999999999997</v>
      </c>
      <c r="F59">
        <v>47.323999999999998</v>
      </c>
      <c r="G59">
        <v>34.850999999999999</v>
      </c>
      <c r="H59">
        <v>41.521000000000001</v>
      </c>
      <c r="I59">
        <v>26.135000000000002</v>
      </c>
      <c r="J59">
        <v>24.064</v>
      </c>
      <c r="K59">
        <v>22.466999999999999</v>
      </c>
      <c r="L59">
        <v>19.902000000000001</v>
      </c>
      <c r="M59">
        <v>27.280999999999999</v>
      </c>
      <c r="N59">
        <v>26.116</v>
      </c>
      <c r="O59">
        <v>23.684999999999999</v>
      </c>
      <c r="P59">
        <v>31.405000000000001</v>
      </c>
      <c r="Q59">
        <v>24.202999999999999</v>
      </c>
      <c r="R59">
        <v>28.887</v>
      </c>
      <c r="S59">
        <v>29.151</v>
      </c>
      <c r="T59">
        <v>33.991999999999997</v>
      </c>
      <c r="U59">
        <v>34.829000000000001</v>
      </c>
      <c r="V59">
        <v>23.289000000000001</v>
      </c>
      <c r="W59">
        <v>27.885999999999999</v>
      </c>
      <c r="X59">
        <v>32.430999999999997</v>
      </c>
      <c r="Y59">
        <v>23.882999999999999</v>
      </c>
      <c r="Z59">
        <v>25.367000000000001</v>
      </c>
      <c r="AA59">
        <v>31.544</v>
      </c>
      <c r="AB59">
        <v>21.215</v>
      </c>
      <c r="AC59">
        <v>31.155999999999999</v>
      </c>
      <c r="AD59">
        <v>31.343</v>
      </c>
      <c r="AE59">
        <v>23.898</v>
      </c>
      <c r="AF59">
        <v>21.245000000000001</v>
      </c>
      <c r="AG59">
        <v>27.704000000000001</v>
      </c>
      <c r="AH59">
        <v>22.905999999999999</v>
      </c>
      <c r="AI59" s="3"/>
      <c r="AJ59" s="3"/>
      <c r="AK59" s="3"/>
      <c r="AL59" s="3"/>
      <c r="AM59" s="3"/>
      <c r="AN59" s="3"/>
      <c r="AO59" s="3"/>
      <c r="AP59" s="3"/>
      <c r="AQ59" s="3"/>
      <c r="AR59" s="3"/>
      <c r="AS59" s="3"/>
      <c r="AT59" s="3"/>
      <c r="AU59" s="3"/>
      <c r="AV59" s="3"/>
      <c r="AW59" s="3"/>
      <c r="AX59" s="3"/>
      <c r="AY59" s="3"/>
    </row>
    <row r="60" spans="1:1005" ht="14.5" x14ac:dyDescent="0.35">
      <c r="A60" s="86">
        <v>46753</v>
      </c>
      <c r="B60" s="30"/>
      <c r="C60" s="7">
        <v>25</v>
      </c>
      <c r="D60" s="10">
        <v>25</v>
      </c>
      <c r="E60">
        <v>31.260999999999999</v>
      </c>
      <c r="F60">
        <v>35.356999999999999</v>
      </c>
      <c r="G60">
        <v>32.488</v>
      </c>
      <c r="H60">
        <v>30.951000000000001</v>
      </c>
      <c r="I60">
        <v>29.338999999999999</v>
      </c>
      <c r="J60">
        <v>22.43</v>
      </c>
      <c r="K60">
        <v>20.960999999999999</v>
      </c>
      <c r="L60">
        <v>18.8</v>
      </c>
      <c r="M60">
        <v>23.931000000000001</v>
      </c>
      <c r="N60">
        <v>29.878</v>
      </c>
      <c r="O60">
        <v>26.446000000000002</v>
      </c>
      <c r="P60">
        <v>25.992000000000001</v>
      </c>
      <c r="Q60">
        <v>22.347000000000001</v>
      </c>
      <c r="R60">
        <v>27.408999999999999</v>
      </c>
      <c r="S60">
        <v>26.606999999999999</v>
      </c>
      <c r="T60">
        <v>30.524000000000001</v>
      </c>
      <c r="U60">
        <v>34.74</v>
      </c>
      <c r="V60">
        <v>21.253</v>
      </c>
      <c r="W60">
        <v>24.158999999999999</v>
      </c>
      <c r="X60">
        <v>28.747</v>
      </c>
      <c r="Y60">
        <v>22.295000000000002</v>
      </c>
      <c r="Z60">
        <v>24.408000000000001</v>
      </c>
      <c r="AA60">
        <v>28.244</v>
      </c>
      <c r="AB60">
        <v>19.91</v>
      </c>
      <c r="AC60">
        <v>27.114999999999998</v>
      </c>
      <c r="AD60">
        <v>26.253</v>
      </c>
      <c r="AE60">
        <v>22.654</v>
      </c>
      <c r="AF60">
        <v>20.765000000000001</v>
      </c>
      <c r="AG60">
        <v>25.687000000000001</v>
      </c>
      <c r="AH60">
        <v>24.440999999999999</v>
      </c>
      <c r="AI60" s="3"/>
      <c r="AJ60" s="3"/>
      <c r="AK60" s="3"/>
      <c r="AL60" s="3"/>
      <c r="AM60" s="3"/>
      <c r="AN60" s="3"/>
      <c r="AO60" s="3"/>
      <c r="AP60" s="3"/>
      <c r="AQ60" s="3"/>
      <c r="AR60" s="3"/>
      <c r="AS60" s="3"/>
      <c r="AT60" s="3"/>
      <c r="AU60" s="3"/>
      <c r="AV60" s="3"/>
      <c r="AW60" s="3"/>
      <c r="AX60" s="3"/>
      <c r="AY60" s="3"/>
    </row>
    <row r="61" spans="1:1005" ht="14.5" x14ac:dyDescent="0.35">
      <c r="A61" s="86">
        <v>46784</v>
      </c>
      <c r="B61" s="30"/>
      <c r="C61" s="7">
        <v>25</v>
      </c>
      <c r="D61" s="10">
        <v>25</v>
      </c>
      <c r="E61">
        <v>36.710999999999999</v>
      </c>
      <c r="F61">
        <v>28.853999999999999</v>
      </c>
      <c r="G61">
        <v>33.244</v>
      </c>
      <c r="H61">
        <v>32.030999999999999</v>
      </c>
      <c r="I61">
        <v>38.283000000000001</v>
      </c>
      <c r="J61">
        <v>20.809000000000001</v>
      </c>
      <c r="K61">
        <v>18.859000000000002</v>
      </c>
      <c r="L61">
        <v>27.948</v>
      </c>
      <c r="M61">
        <v>22.113</v>
      </c>
      <c r="N61">
        <v>33.037999999999997</v>
      </c>
      <c r="O61">
        <v>21.568999999999999</v>
      </c>
      <c r="P61">
        <v>29.420999999999999</v>
      </c>
      <c r="Q61">
        <v>20.196999999999999</v>
      </c>
      <c r="R61">
        <v>30.472000000000001</v>
      </c>
      <c r="S61">
        <v>23.643000000000001</v>
      </c>
      <c r="T61">
        <v>26.103999999999999</v>
      </c>
      <c r="U61">
        <v>31.125</v>
      </c>
      <c r="V61">
        <v>19.994</v>
      </c>
      <c r="W61">
        <v>25.818999999999999</v>
      </c>
      <c r="X61">
        <v>52.238999999999997</v>
      </c>
      <c r="Y61">
        <v>24.785</v>
      </c>
      <c r="Z61">
        <v>46.606999999999999</v>
      </c>
      <c r="AA61">
        <v>32.914000000000001</v>
      </c>
      <c r="AB61">
        <v>19.643000000000001</v>
      </c>
      <c r="AC61">
        <v>24.111999999999998</v>
      </c>
      <c r="AD61">
        <v>25.106000000000002</v>
      </c>
      <c r="AE61">
        <v>22.116</v>
      </c>
      <c r="AF61">
        <v>18.388000000000002</v>
      </c>
      <c r="AG61">
        <v>23.548999999999999</v>
      </c>
      <c r="AH61">
        <v>34.835999999999999</v>
      </c>
      <c r="AI61" s="3"/>
      <c r="AJ61" s="3"/>
      <c r="AK61" s="3"/>
      <c r="AL61" s="3"/>
      <c r="AM61" s="3"/>
      <c r="AN61" s="3"/>
      <c r="AO61" s="3"/>
      <c r="AP61" s="3"/>
      <c r="AQ61" s="3"/>
      <c r="AR61" s="3"/>
      <c r="AS61" s="3"/>
      <c r="AT61" s="3"/>
      <c r="AU61" s="3"/>
      <c r="AV61" s="3"/>
      <c r="AW61" s="3"/>
      <c r="AX61" s="3"/>
      <c r="AY61" s="3"/>
    </row>
    <row r="62" spans="1:1005" ht="14.5" x14ac:dyDescent="0.35">
      <c r="A62" s="86">
        <v>46813</v>
      </c>
      <c r="B62" s="30"/>
      <c r="C62" s="7">
        <v>74</v>
      </c>
      <c r="D62" s="10">
        <v>74</v>
      </c>
      <c r="E62">
        <v>67.355000000000004</v>
      </c>
      <c r="F62">
        <v>88.03</v>
      </c>
      <c r="G62">
        <v>86.326999999999998</v>
      </c>
      <c r="H62">
        <v>89.841999999999999</v>
      </c>
      <c r="I62">
        <v>65.462000000000003</v>
      </c>
      <c r="J62">
        <v>51.119</v>
      </c>
      <c r="K62">
        <v>29.875</v>
      </c>
      <c r="L62">
        <v>57.243000000000002</v>
      </c>
      <c r="M62">
        <v>104.557</v>
      </c>
      <c r="N62">
        <v>53.575000000000003</v>
      </c>
      <c r="O62">
        <v>43.534999999999997</v>
      </c>
      <c r="P62">
        <v>137.94499999999999</v>
      </c>
      <c r="Q62">
        <v>28.196000000000002</v>
      </c>
      <c r="R62">
        <v>95.165999999999997</v>
      </c>
      <c r="S62">
        <v>37.381</v>
      </c>
      <c r="T62">
        <v>60.933999999999997</v>
      </c>
      <c r="U62">
        <v>96.525000000000006</v>
      </c>
      <c r="V62">
        <v>43.131999999999998</v>
      </c>
      <c r="W62">
        <v>69.507999999999996</v>
      </c>
      <c r="X62">
        <v>100.44499999999999</v>
      </c>
      <c r="Y62">
        <v>66.376000000000005</v>
      </c>
      <c r="Z62">
        <v>155.59800000000001</v>
      </c>
      <c r="AA62">
        <v>59.024000000000001</v>
      </c>
      <c r="AB62">
        <v>32.609000000000002</v>
      </c>
      <c r="AC62">
        <v>63.173999999999999</v>
      </c>
      <c r="AD62">
        <v>46.201999999999998</v>
      </c>
      <c r="AE62">
        <v>68.162999999999997</v>
      </c>
      <c r="AF62">
        <v>45.44</v>
      </c>
      <c r="AG62">
        <v>75.796000000000006</v>
      </c>
      <c r="AH62">
        <v>94.525999999999996</v>
      </c>
      <c r="AI62" s="3"/>
      <c r="AJ62" s="3"/>
      <c r="AK62" s="3"/>
      <c r="AL62" s="3"/>
      <c r="AM62" s="3"/>
      <c r="AN62" s="3"/>
      <c r="AO62" s="3"/>
      <c r="AP62" s="3"/>
      <c r="AQ62" s="3"/>
      <c r="AR62" s="3"/>
      <c r="AS62" s="3"/>
      <c r="AT62" s="3"/>
      <c r="AU62" s="3"/>
      <c r="AV62" s="3"/>
      <c r="AW62" s="3"/>
      <c r="AX62" s="3"/>
      <c r="AY62" s="3"/>
    </row>
    <row r="63" spans="1:1005" ht="14.5" x14ac:dyDescent="0.35">
      <c r="A63" s="86">
        <v>46844</v>
      </c>
      <c r="B63" s="30"/>
      <c r="C63" s="7">
        <v>203</v>
      </c>
      <c r="D63" s="10">
        <v>203</v>
      </c>
      <c r="E63">
        <v>340.99900000000002</v>
      </c>
      <c r="F63">
        <v>275.50400000000002</v>
      </c>
      <c r="G63">
        <v>290.59800000000001</v>
      </c>
      <c r="H63">
        <v>241.53200000000001</v>
      </c>
      <c r="I63">
        <v>214.1</v>
      </c>
      <c r="J63">
        <v>202.28399999999999</v>
      </c>
      <c r="K63">
        <v>135.101</v>
      </c>
      <c r="L63">
        <v>241.071</v>
      </c>
      <c r="M63">
        <v>264.35500000000002</v>
      </c>
      <c r="N63">
        <v>217.83099999999999</v>
      </c>
      <c r="O63">
        <v>328.24299999999999</v>
      </c>
      <c r="P63">
        <v>237.66399999999999</v>
      </c>
      <c r="Q63">
        <v>102.398</v>
      </c>
      <c r="R63">
        <v>286.43599999999998</v>
      </c>
      <c r="S63">
        <v>209.154</v>
      </c>
      <c r="T63">
        <v>367.06200000000001</v>
      </c>
      <c r="U63">
        <v>265.99900000000002</v>
      </c>
      <c r="V63">
        <v>123.184</v>
      </c>
      <c r="W63">
        <v>260.786</v>
      </c>
      <c r="X63">
        <v>175.37700000000001</v>
      </c>
      <c r="Y63">
        <v>265.702</v>
      </c>
      <c r="Z63">
        <v>222.71299999999999</v>
      </c>
      <c r="AA63">
        <v>153.48699999999999</v>
      </c>
      <c r="AB63">
        <v>224.92500000000001</v>
      </c>
      <c r="AC63">
        <v>203.86099999999999</v>
      </c>
      <c r="AD63">
        <v>145.071</v>
      </c>
      <c r="AE63">
        <v>181.74199999999999</v>
      </c>
      <c r="AF63">
        <v>203.453</v>
      </c>
      <c r="AG63">
        <v>244.32900000000001</v>
      </c>
      <c r="AH63">
        <v>134.89099999999999</v>
      </c>
      <c r="AI63" s="3"/>
      <c r="AJ63" s="3"/>
      <c r="AK63" s="3"/>
      <c r="AL63" s="3"/>
      <c r="AM63" s="3"/>
      <c r="AN63" s="3"/>
      <c r="AO63" s="3"/>
      <c r="AP63" s="3"/>
      <c r="AQ63" s="3"/>
      <c r="AR63" s="3"/>
      <c r="AS63" s="3"/>
      <c r="AT63" s="3"/>
      <c r="AU63" s="3"/>
      <c r="AV63" s="3"/>
      <c r="AW63" s="3"/>
      <c r="AX63" s="3"/>
      <c r="AY63" s="3"/>
    </row>
    <row r="64" spans="1:1005" ht="14.5" x14ac:dyDescent="0.35">
      <c r="A64" s="86">
        <v>46874</v>
      </c>
      <c r="B64" s="30"/>
      <c r="C64" s="7">
        <v>513</v>
      </c>
      <c r="D64" s="10">
        <v>513</v>
      </c>
      <c r="E64">
        <v>796.85400000000004</v>
      </c>
      <c r="F64">
        <v>952.226</v>
      </c>
      <c r="G64">
        <v>690.90200000000004</v>
      </c>
      <c r="H64">
        <v>625.29700000000003</v>
      </c>
      <c r="I64">
        <v>546.81100000000004</v>
      </c>
      <c r="J64">
        <v>465.32100000000003</v>
      </c>
      <c r="K64">
        <v>205.33099999999999</v>
      </c>
      <c r="L64">
        <v>592.16600000000005</v>
      </c>
      <c r="M64">
        <v>443.637</v>
      </c>
      <c r="N64">
        <v>576.70500000000004</v>
      </c>
      <c r="O64">
        <v>668.83100000000002</v>
      </c>
      <c r="P64">
        <v>436.827</v>
      </c>
      <c r="Q64">
        <v>634.67200000000003</v>
      </c>
      <c r="R64">
        <v>761.12300000000005</v>
      </c>
      <c r="S64">
        <v>444</v>
      </c>
      <c r="T64">
        <v>887.68399999999997</v>
      </c>
      <c r="U64">
        <v>250.74799999999999</v>
      </c>
      <c r="V64">
        <v>358.26600000000002</v>
      </c>
      <c r="W64">
        <v>595.928</v>
      </c>
      <c r="X64">
        <v>377.19600000000003</v>
      </c>
      <c r="Y64">
        <v>653.64300000000003</v>
      </c>
      <c r="Z64">
        <v>485.18099999999998</v>
      </c>
      <c r="AA64">
        <v>393.34100000000001</v>
      </c>
      <c r="AB64">
        <v>482.11900000000003</v>
      </c>
      <c r="AC64">
        <v>567.38099999999997</v>
      </c>
      <c r="AD64">
        <v>439.47500000000002</v>
      </c>
      <c r="AE64">
        <v>365.69600000000003</v>
      </c>
      <c r="AF64">
        <v>683.51400000000001</v>
      </c>
      <c r="AG64">
        <v>458.11399999999998</v>
      </c>
      <c r="AH64">
        <v>458.11399999999998</v>
      </c>
      <c r="AI64" s="3"/>
      <c r="AJ64" s="3"/>
      <c r="AK64" s="3"/>
      <c r="AL64" s="3"/>
      <c r="AM64" s="3"/>
      <c r="AN64" s="3"/>
      <c r="AO64" s="3"/>
      <c r="AP64" s="3"/>
      <c r="AQ64" s="3"/>
      <c r="AR64" s="3"/>
      <c r="AS64" s="3"/>
      <c r="AT64" s="3"/>
      <c r="AU64" s="3"/>
      <c r="AV64" s="3"/>
      <c r="AW64" s="3"/>
      <c r="AX64" s="3"/>
      <c r="AY64" s="3"/>
      <c r="ALQ64" t="e">
        <v>#N/A</v>
      </c>
    </row>
    <row r="65" spans="1:1005" ht="14.5" x14ac:dyDescent="0.35">
      <c r="A65" s="86">
        <v>46905</v>
      </c>
      <c r="B65" s="30"/>
      <c r="C65" s="7">
        <v>367</v>
      </c>
      <c r="D65" s="10">
        <v>367</v>
      </c>
      <c r="E65">
        <v>582.41399999999999</v>
      </c>
      <c r="F65">
        <v>810.45</v>
      </c>
      <c r="G65">
        <v>442.15499999999997</v>
      </c>
      <c r="H65">
        <v>519.78499999999997</v>
      </c>
      <c r="I65">
        <v>278.13799999999998</v>
      </c>
      <c r="J65">
        <v>210.62100000000001</v>
      </c>
      <c r="K65">
        <v>120.251</v>
      </c>
      <c r="L65">
        <v>434.86200000000002</v>
      </c>
      <c r="M65">
        <v>185.15100000000001</v>
      </c>
      <c r="N65">
        <v>443.79599999999999</v>
      </c>
      <c r="O65">
        <v>346.50299999999999</v>
      </c>
      <c r="P65">
        <v>142.607</v>
      </c>
      <c r="Q65">
        <v>704.548</v>
      </c>
      <c r="R65">
        <v>507.40300000000002</v>
      </c>
      <c r="S65">
        <v>557.21799999999996</v>
      </c>
      <c r="T65">
        <v>1101.6110000000001</v>
      </c>
      <c r="U65">
        <v>50.722000000000001</v>
      </c>
      <c r="V65">
        <v>259.01600000000002</v>
      </c>
      <c r="W65">
        <v>541.00699999999995</v>
      </c>
      <c r="X65">
        <v>250.357</v>
      </c>
      <c r="Y65">
        <v>458.89100000000002</v>
      </c>
      <c r="Z65">
        <v>358.63099999999997</v>
      </c>
      <c r="AA65">
        <v>143.77099999999999</v>
      </c>
      <c r="AB65">
        <v>593.06700000000001</v>
      </c>
      <c r="AC65">
        <v>358.95299999999997</v>
      </c>
      <c r="AD65">
        <v>372.95699999999999</v>
      </c>
      <c r="AE65">
        <v>145.02000000000001</v>
      </c>
      <c r="AF65">
        <v>692.01199999999994</v>
      </c>
      <c r="AG65">
        <v>181.08600000000001</v>
      </c>
      <c r="AH65">
        <v>181.08600000000001</v>
      </c>
      <c r="AI65" s="3"/>
      <c r="AJ65" s="3"/>
      <c r="AK65" s="3"/>
      <c r="AL65" s="3"/>
      <c r="AM65" s="3"/>
      <c r="AN65" s="3"/>
      <c r="AO65" s="3"/>
      <c r="AP65" s="3"/>
      <c r="AQ65" s="3"/>
      <c r="AR65" s="3"/>
      <c r="AS65" s="3"/>
      <c r="AT65" s="3"/>
      <c r="AU65" s="3"/>
      <c r="AV65" s="3"/>
      <c r="AW65" s="3"/>
      <c r="AX65" s="3"/>
      <c r="AY65" s="3"/>
      <c r="ALQ65" t="e">
        <v>#N/A</v>
      </c>
    </row>
    <row r="66" spans="1:1005" ht="14.5" x14ac:dyDescent="0.35">
      <c r="A66" s="86">
        <v>46935</v>
      </c>
      <c r="B66" s="30"/>
      <c r="C66" s="7">
        <v>60</v>
      </c>
      <c r="D66" s="10">
        <v>60</v>
      </c>
      <c r="E66">
        <v>118.402</v>
      </c>
      <c r="F66">
        <v>151.67400000000001</v>
      </c>
      <c r="G66">
        <v>151.97900000000001</v>
      </c>
      <c r="H66">
        <v>107.31100000000001</v>
      </c>
      <c r="I66">
        <v>29.436</v>
      </c>
      <c r="J66">
        <v>24.518999999999998</v>
      </c>
      <c r="K66">
        <v>4.8449999999999998</v>
      </c>
      <c r="L66">
        <v>65.436000000000007</v>
      </c>
      <c r="M66">
        <v>28.356999999999999</v>
      </c>
      <c r="N66">
        <v>82.724000000000004</v>
      </c>
      <c r="O66">
        <v>48.823</v>
      </c>
      <c r="P66">
        <v>14.224</v>
      </c>
      <c r="Q66">
        <v>192.28100000000001</v>
      </c>
      <c r="R66">
        <v>143.971</v>
      </c>
      <c r="S66">
        <v>105.196</v>
      </c>
      <c r="T66">
        <v>495.91800000000001</v>
      </c>
      <c r="U66">
        <v>3.758</v>
      </c>
      <c r="V66">
        <v>35.220999999999997</v>
      </c>
      <c r="W66">
        <v>108.021</v>
      </c>
      <c r="X66">
        <v>36.704000000000001</v>
      </c>
      <c r="Y66">
        <v>75.646000000000001</v>
      </c>
      <c r="Z66">
        <v>60.817</v>
      </c>
      <c r="AA66">
        <v>11.477</v>
      </c>
      <c r="AB66">
        <v>230.78899999999999</v>
      </c>
      <c r="AC66">
        <v>47.334000000000003</v>
      </c>
      <c r="AD66">
        <v>66.444000000000003</v>
      </c>
      <c r="AE66">
        <v>20.626000000000001</v>
      </c>
      <c r="AF66">
        <v>184.40299999999999</v>
      </c>
      <c r="AG66">
        <v>24.6</v>
      </c>
      <c r="AH66">
        <v>24.6</v>
      </c>
      <c r="AI66" s="3"/>
      <c r="AJ66" s="3"/>
      <c r="AK66" s="3"/>
      <c r="AL66" s="3"/>
      <c r="AM66" s="3"/>
      <c r="AN66" s="3"/>
      <c r="AO66" s="3"/>
      <c r="AP66" s="3"/>
      <c r="AQ66" s="3"/>
      <c r="AR66" s="3"/>
      <c r="AS66" s="3"/>
      <c r="AT66" s="3"/>
      <c r="AU66" s="3"/>
      <c r="AV66" s="3"/>
      <c r="AW66" s="3"/>
      <c r="AX66" s="3"/>
      <c r="AY66" s="3"/>
      <c r="ALQ66" t="e">
        <v>#N/A</v>
      </c>
    </row>
    <row r="67" spans="1:1005" ht="14.5" x14ac:dyDescent="0.35">
      <c r="A67" s="86">
        <v>46966</v>
      </c>
      <c r="B67" s="30"/>
      <c r="C67" s="7">
        <v>19</v>
      </c>
      <c r="D67" s="10">
        <v>19</v>
      </c>
      <c r="E67">
        <v>24.248000000000001</v>
      </c>
      <c r="F67">
        <v>42.959000000000003</v>
      </c>
      <c r="G67">
        <v>34.826000000000001</v>
      </c>
      <c r="H67">
        <v>24.811</v>
      </c>
      <c r="I67">
        <v>10.212999999999999</v>
      </c>
      <c r="J67">
        <v>11.066000000000001</v>
      </c>
      <c r="K67">
        <v>3.8980000000000001</v>
      </c>
      <c r="L67">
        <v>14.289</v>
      </c>
      <c r="M67">
        <v>9.7110000000000003</v>
      </c>
      <c r="N67">
        <v>15.563000000000001</v>
      </c>
      <c r="O67">
        <v>15.707000000000001</v>
      </c>
      <c r="P67">
        <v>8.1609999999999996</v>
      </c>
      <c r="Q67">
        <v>30.311</v>
      </c>
      <c r="R67">
        <v>28.658999999999999</v>
      </c>
      <c r="S67">
        <v>22.986999999999998</v>
      </c>
      <c r="T67">
        <v>76.222999999999999</v>
      </c>
      <c r="U67">
        <v>7.5540000000000003</v>
      </c>
      <c r="V67">
        <v>11.856</v>
      </c>
      <c r="W67">
        <v>37.869</v>
      </c>
      <c r="X67">
        <v>11.212999999999999</v>
      </c>
      <c r="Y67">
        <v>18.651</v>
      </c>
      <c r="Z67">
        <v>15.66</v>
      </c>
      <c r="AA67">
        <v>6.5629999999999997</v>
      </c>
      <c r="AB67">
        <v>35.167000000000002</v>
      </c>
      <c r="AC67">
        <v>12.997</v>
      </c>
      <c r="AD67">
        <v>15.848000000000001</v>
      </c>
      <c r="AE67">
        <v>9.7859999999999996</v>
      </c>
      <c r="AF67">
        <v>31.861000000000001</v>
      </c>
      <c r="AG67">
        <v>10.212</v>
      </c>
      <c r="AH67">
        <v>10.212</v>
      </c>
      <c r="AI67" s="3"/>
      <c r="AJ67" s="3"/>
      <c r="AK67" s="3"/>
      <c r="AL67" s="3"/>
      <c r="AM67" s="3"/>
      <c r="AN67" s="3"/>
      <c r="AO67" s="3"/>
      <c r="AP67" s="3"/>
      <c r="AQ67" s="3"/>
      <c r="AR67" s="3"/>
      <c r="AS67" s="3"/>
      <c r="AT67" s="3"/>
      <c r="AU67" s="3"/>
      <c r="AV67" s="3"/>
      <c r="AW67" s="3"/>
      <c r="AX67" s="3"/>
      <c r="AY67" s="3"/>
      <c r="ALQ67" t="e">
        <v>#N/A</v>
      </c>
    </row>
    <row r="68" spans="1:1005" ht="14.5" x14ac:dyDescent="0.35">
      <c r="A68" s="86">
        <v>46997</v>
      </c>
      <c r="B68" s="30"/>
      <c r="C68" s="7">
        <v>13</v>
      </c>
      <c r="D68" s="10">
        <v>13</v>
      </c>
      <c r="E68">
        <v>18.613</v>
      </c>
      <c r="F68">
        <v>86.878</v>
      </c>
      <c r="G68">
        <v>18.585999999999999</v>
      </c>
      <c r="H68">
        <v>18.785</v>
      </c>
      <c r="I68">
        <v>19.012</v>
      </c>
      <c r="J68">
        <v>11.135999999999999</v>
      </c>
      <c r="K68">
        <v>6.718</v>
      </c>
      <c r="L68">
        <v>16.594000000000001</v>
      </c>
      <c r="M68">
        <v>18.600999999999999</v>
      </c>
      <c r="N68">
        <v>10.988</v>
      </c>
      <c r="O68">
        <v>26.282</v>
      </c>
      <c r="P68">
        <v>16.052</v>
      </c>
      <c r="Q68">
        <v>21.599</v>
      </c>
      <c r="R68">
        <v>17.626999999999999</v>
      </c>
      <c r="S68">
        <v>14.423999999999999</v>
      </c>
      <c r="T68">
        <v>37.186</v>
      </c>
      <c r="U68">
        <v>8.8849999999999998</v>
      </c>
      <c r="V68">
        <v>24.306999999999999</v>
      </c>
      <c r="W68">
        <v>36.36</v>
      </c>
      <c r="X68">
        <v>10.035</v>
      </c>
      <c r="Y68">
        <v>13.581</v>
      </c>
      <c r="Z68">
        <v>13.173</v>
      </c>
      <c r="AA68">
        <v>7.5860000000000003</v>
      </c>
      <c r="AB68">
        <v>18.548999999999999</v>
      </c>
      <c r="AC68">
        <v>13.097</v>
      </c>
      <c r="AD68">
        <v>16.317</v>
      </c>
      <c r="AE68">
        <v>9.3930000000000007</v>
      </c>
      <c r="AF68">
        <v>21.128</v>
      </c>
      <c r="AG68">
        <v>10.648999999999999</v>
      </c>
      <c r="AH68">
        <v>10.648999999999999</v>
      </c>
      <c r="AI68" s="3"/>
      <c r="AJ68" s="3"/>
      <c r="AK68" s="3"/>
      <c r="AL68" s="3"/>
      <c r="AM68" s="3"/>
      <c r="AN68" s="3"/>
      <c r="AO68" s="3"/>
      <c r="AP68" s="3"/>
      <c r="AQ68" s="3"/>
      <c r="AR68" s="3"/>
      <c r="AS68" s="3"/>
      <c r="AT68" s="3"/>
      <c r="AU68" s="3"/>
      <c r="AV68" s="3"/>
      <c r="AW68" s="3"/>
      <c r="AX68" s="3"/>
      <c r="AY68" s="3"/>
      <c r="ALQ68" t="e">
        <v>#N/A</v>
      </c>
    </row>
    <row r="69" spans="1:1005" ht="14.5" x14ac:dyDescent="0.35">
      <c r="A69" s="86"/>
      <c r="B69" s="30"/>
      <c r="C69" s="7"/>
      <c r="D69" s="10"/>
      <c r="AI69" s="3"/>
      <c r="AJ69" s="3"/>
      <c r="AK69" s="3"/>
      <c r="AL69" s="3"/>
      <c r="AM69" s="3"/>
      <c r="AN69" s="3"/>
      <c r="AO69" s="3"/>
      <c r="AP69" s="3"/>
      <c r="AQ69" s="3"/>
      <c r="AR69" s="3"/>
      <c r="AS69" s="3"/>
      <c r="AT69" s="3"/>
      <c r="AU69" s="3"/>
      <c r="AV69" s="3"/>
      <c r="AW69" s="3"/>
      <c r="AX69" s="3"/>
      <c r="AY69" s="3"/>
      <c r="ALQ69" t="e">
        <v>#N/A</v>
      </c>
    </row>
    <row r="70" spans="1:1005" ht="14.5" x14ac:dyDescent="0.35">
      <c r="A70" s="86"/>
      <c r="B70" s="30"/>
      <c r="C70" s="7"/>
      <c r="D70" s="10"/>
      <c r="AI70" s="3"/>
      <c r="AJ70" s="3"/>
      <c r="AK70" s="3"/>
      <c r="AL70" s="3"/>
      <c r="AM70" s="3"/>
      <c r="AN70" s="3"/>
      <c r="AO70" s="3"/>
      <c r="AP70" s="3"/>
      <c r="AQ70" s="3"/>
      <c r="AR70" s="3"/>
      <c r="AS70" s="3"/>
      <c r="AT70" s="3"/>
      <c r="AU70" s="3"/>
      <c r="AV70" s="3"/>
      <c r="AW70" s="3"/>
      <c r="AX70" s="3"/>
      <c r="AY70" s="3"/>
      <c r="ALQ70" t="e">
        <v>#N/A</v>
      </c>
    </row>
    <row r="71" spans="1:1005" ht="14.5" x14ac:dyDescent="0.35">
      <c r="A71" s="86"/>
      <c r="B71" s="30"/>
      <c r="C71" s="7"/>
      <c r="D71" s="10"/>
      <c r="AI71" s="3"/>
      <c r="AJ71" s="3"/>
      <c r="AK71" s="3"/>
      <c r="AL71" s="3"/>
      <c r="AM71" s="3"/>
      <c r="AN71" s="3"/>
      <c r="AO71" s="3"/>
      <c r="AP71" s="3"/>
      <c r="AQ71" s="3"/>
      <c r="AR71" s="3"/>
      <c r="AS71" s="3"/>
      <c r="AT71" s="3"/>
      <c r="AU71" s="3"/>
      <c r="AV71" s="3"/>
      <c r="AW71" s="3"/>
      <c r="AX71" s="3"/>
      <c r="AY71" s="3"/>
      <c r="ALQ71" t="e">
        <v>#N/A</v>
      </c>
    </row>
    <row r="72" spans="1:1005" ht="14.5" x14ac:dyDescent="0.35">
      <c r="A72" s="87"/>
      <c r="B72" s="30"/>
      <c r="C72" s="7"/>
      <c r="D72" s="13"/>
      <c r="AI72" s="3"/>
      <c r="AJ72" s="3"/>
      <c r="AK72" s="3"/>
      <c r="AL72" s="3"/>
      <c r="AM72" s="3"/>
      <c r="AN72" s="3"/>
      <c r="AO72" s="3"/>
      <c r="AP72" s="3"/>
      <c r="AQ72" s="3"/>
      <c r="AR72" s="3"/>
      <c r="AS72" s="3"/>
      <c r="AT72" s="3"/>
      <c r="AU72" s="3"/>
      <c r="AV72" s="3"/>
      <c r="AW72" s="3"/>
      <c r="AX72" s="3"/>
      <c r="AY72" s="3"/>
      <c r="ALQ72" t="e">
        <v>#N/A</v>
      </c>
    </row>
    <row r="73" spans="1:1005" ht="14.5" x14ac:dyDescent="0.35">
      <c r="A73" s="87"/>
      <c r="B73" s="30"/>
      <c r="C73" s="7"/>
      <c r="D73" s="10"/>
      <c r="AI73" s="3"/>
      <c r="AJ73" s="3"/>
      <c r="AK73" s="3"/>
      <c r="AL73" s="3"/>
      <c r="AM73" s="3"/>
      <c r="AN73" s="3"/>
      <c r="AO73" s="3"/>
      <c r="AP73" s="3"/>
      <c r="AQ73" s="3"/>
      <c r="AR73" s="3"/>
      <c r="AS73" s="3"/>
      <c r="AT73" s="3"/>
      <c r="AU73" s="3"/>
      <c r="AV73" s="3"/>
      <c r="AW73" s="3"/>
      <c r="AX73" s="3"/>
      <c r="AY73" s="3"/>
    </row>
    <row r="74" spans="1:1005" ht="14.5" x14ac:dyDescent="0.35">
      <c r="A74" s="87"/>
      <c r="B74" s="30"/>
      <c r="C74" s="7"/>
      <c r="D74" s="10"/>
      <c r="AI74" s="3"/>
      <c r="AJ74" s="3"/>
      <c r="AK74" s="3"/>
      <c r="AL74" s="3"/>
      <c r="AM74" s="3"/>
      <c r="AN74" s="3"/>
      <c r="AO74" s="3"/>
      <c r="AP74" s="3"/>
      <c r="AQ74" s="3"/>
      <c r="AR74" s="3"/>
      <c r="AS74" s="3"/>
      <c r="AT74" s="3"/>
      <c r="AU74" s="3"/>
      <c r="AV74" s="3"/>
      <c r="AW74" s="3"/>
      <c r="AX74" s="3"/>
      <c r="AY74" s="3"/>
    </row>
    <row r="75" spans="1:1005" ht="14.5" x14ac:dyDescent="0.35">
      <c r="A75" s="87"/>
      <c r="B75" s="30"/>
      <c r="C75" s="7"/>
      <c r="D75" s="10"/>
      <c r="AI75" s="3"/>
      <c r="AJ75" s="3"/>
      <c r="AK75" s="3"/>
      <c r="AL75" s="3"/>
      <c r="AM75" s="3"/>
      <c r="AN75" s="3"/>
      <c r="AO75" s="3"/>
      <c r="AP75" s="3"/>
      <c r="AQ75" s="3"/>
      <c r="AR75" s="3"/>
      <c r="AS75" s="3"/>
      <c r="AT75" s="3"/>
      <c r="AU75" s="3"/>
      <c r="AV75" s="3"/>
      <c r="AW75" s="3"/>
      <c r="AX75" s="3"/>
      <c r="AY75" s="3"/>
    </row>
    <row r="76" spans="1:1005" ht="14.5" x14ac:dyDescent="0.35">
      <c r="A76" s="87"/>
      <c r="B76" s="30"/>
      <c r="C76" s="7"/>
      <c r="D76" s="10"/>
      <c r="AI76" s="3"/>
      <c r="AJ76" s="3"/>
      <c r="AK76" s="3"/>
      <c r="AL76" s="3"/>
      <c r="AM76" s="3"/>
      <c r="AN76" s="3"/>
      <c r="AO76" s="3"/>
      <c r="AP76" s="3"/>
      <c r="AQ76" s="3"/>
      <c r="AR76" s="3"/>
      <c r="AS76" s="3"/>
      <c r="AT76" s="3"/>
      <c r="AU76" s="3"/>
      <c r="AV76" s="3"/>
      <c r="AW76" s="3"/>
      <c r="AX76" s="3"/>
      <c r="AY76" s="3"/>
    </row>
    <row r="77" spans="1:1005" ht="14.5" x14ac:dyDescent="0.35">
      <c r="A77" s="87"/>
      <c r="B77" s="30"/>
      <c r="C77" s="7"/>
      <c r="D77" s="10"/>
      <c r="AI77" s="3"/>
      <c r="AJ77" s="3"/>
      <c r="AK77" s="3"/>
      <c r="AL77" s="3"/>
      <c r="AM77" s="3"/>
      <c r="AN77" s="3"/>
      <c r="AO77" s="3"/>
      <c r="AP77" s="3"/>
      <c r="AQ77" s="3"/>
      <c r="AR77" s="3"/>
      <c r="AS77" s="3"/>
      <c r="AT77" s="3"/>
      <c r="AU77" s="3"/>
      <c r="AV77" s="3"/>
      <c r="AW77" s="3"/>
      <c r="AX77" s="3"/>
      <c r="AY77" s="3"/>
    </row>
    <row r="78" spans="1:1005" ht="14.5" x14ac:dyDescent="0.35">
      <c r="A78" s="87"/>
      <c r="B78" s="30"/>
      <c r="C78" s="7"/>
      <c r="D78" s="10"/>
      <c r="AI78" s="3"/>
      <c r="AJ78" s="3"/>
      <c r="AK78" s="3"/>
      <c r="AL78" s="3"/>
      <c r="AM78" s="3"/>
      <c r="AN78" s="3"/>
      <c r="AO78" s="3"/>
      <c r="AP78" s="3"/>
      <c r="AQ78" s="3"/>
      <c r="AR78" s="3"/>
      <c r="AS78" s="3"/>
      <c r="AT78" s="3"/>
      <c r="AU78" s="3"/>
      <c r="AV78" s="3"/>
      <c r="AW78" s="3"/>
      <c r="AX78" s="3"/>
      <c r="AY78" s="3"/>
    </row>
    <row r="79" spans="1:1005" ht="14.5" x14ac:dyDescent="0.35">
      <c r="A79" s="87"/>
      <c r="B79" s="30"/>
      <c r="C79" s="7"/>
      <c r="D79" s="10"/>
      <c r="AI79" s="3"/>
      <c r="AJ79" s="3"/>
      <c r="AK79" s="3"/>
      <c r="AL79" s="3"/>
      <c r="AM79" s="3"/>
      <c r="AN79" s="3"/>
      <c r="AO79" s="3"/>
      <c r="AP79" s="3"/>
      <c r="AQ79" s="3"/>
      <c r="AR79" s="3"/>
      <c r="AS79" s="3"/>
      <c r="AT79" s="3"/>
      <c r="AU79" s="3"/>
      <c r="AV79" s="3"/>
      <c r="AW79" s="3"/>
      <c r="AX79" s="3"/>
      <c r="AY79" s="3"/>
    </row>
    <row r="80" spans="1:1005" ht="14.5" x14ac:dyDescent="0.35">
      <c r="A80" s="87"/>
      <c r="B80" s="30"/>
      <c r="C80" s="7"/>
      <c r="D80" s="10"/>
      <c r="AI80" s="3"/>
      <c r="AJ80" s="3"/>
      <c r="AK80" s="3"/>
      <c r="AL80" s="3"/>
      <c r="AM80" s="3"/>
      <c r="AN80" s="3"/>
      <c r="AO80" s="3"/>
      <c r="AP80" s="3"/>
      <c r="AQ80" s="3"/>
      <c r="AR80" s="3"/>
      <c r="AS80" s="3"/>
      <c r="AT80" s="3"/>
      <c r="AU80" s="3"/>
      <c r="AV80" s="3"/>
      <c r="AW80" s="3"/>
      <c r="AX80" s="3"/>
      <c r="AY80" s="3"/>
    </row>
    <row r="81" spans="1:4" ht="12.75" customHeight="1" x14ac:dyDescent="0.35">
      <c r="A81" s="87"/>
      <c r="B81" s="30"/>
      <c r="C81" s="7"/>
      <c r="D81" s="10"/>
    </row>
    <row r="82" spans="1:4" ht="12.75" customHeight="1" x14ac:dyDescent="0.35">
      <c r="A82" s="87"/>
      <c r="B82" s="30"/>
      <c r="C82" s="7"/>
      <c r="D82" s="10"/>
    </row>
    <row r="83" spans="1:4" ht="12.75" customHeight="1" x14ac:dyDescent="0.35">
      <c r="A83" s="87"/>
      <c r="B83" s="30"/>
      <c r="C83" s="7"/>
      <c r="D83" s="10"/>
    </row>
    <row r="84" spans="1:4" ht="12.75" customHeight="1" x14ac:dyDescent="0.35">
      <c r="A84" s="87"/>
      <c r="B84" s="30"/>
      <c r="C84" s="7"/>
      <c r="D84" s="10"/>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1905A-40A4-467A-BB67-B9215C99018B}">
  <sheetPr codeName="Sheet19">
    <tabColor theme="6" tint="-0.249977111117893"/>
  </sheetPr>
  <dimension ref="A1:ALQ84"/>
  <sheetViews>
    <sheetView topLeftCell="A34" zoomScale="85" zoomScaleNormal="85" workbookViewId="0">
      <selection activeCell="D4" sqref="D4"/>
    </sheetView>
  </sheetViews>
  <sheetFormatPr defaultColWidth="18.6328125" defaultRowHeight="12.75" customHeight="1" x14ac:dyDescent="0.35"/>
  <cols>
    <col min="1" max="54" width="9.08984375" customWidth="1"/>
  </cols>
  <sheetData>
    <row r="1" spans="1:51" ht="14.5" x14ac:dyDescent="0.35">
      <c r="A1" s="88"/>
      <c r="B1" s="141">
        <v>10.892799999999999</v>
      </c>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2"/>
      <c r="AJ1" s="2"/>
      <c r="AK1" s="2"/>
      <c r="AL1" s="2"/>
      <c r="AM1" s="2"/>
    </row>
    <row r="2" spans="1:51" ht="14.5" x14ac:dyDescent="0.35">
      <c r="A2" s="88"/>
      <c r="B2" s="89" t="s">
        <v>0</v>
      </c>
      <c r="C2" s="89" t="s">
        <v>1</v>
      </c>
      <c r="D2" s="89" t="s">
        <v>2</v>
      </c>
      <c r="E2" s="89">
        <v>1991</v>
      </c>
      <c r="F2" s="89">
        <v>1992</v>
      </c>
      <c r="G2" s="89">
        <v>1993</v>
      </c>
      <c r="H2" s="89">
        <v>1994</v>
      </c>
      <c r="I2" s="89">
        <v>1995</v>
      </c>
      <c r="J2" s="89">
        <v>1996</v>
      </c>
      <c r="K2" s="89">
        <v>1997</v>
      </c>
      <c r="L2" s="89">
        <v>1998</v>
      </c>
      <c r="M2" s="89">
        <v>1999</v>
      </c>
      <c r="N2" s="89">
        <v>2000</v>
      </c>
      <c r="O2" s="89">
        <v>2001</v>
      </c>
      <c r="P2" s="89">
        <v>2002</v>
      </c>
      <c r="Q2" s="89">
        <v>2003</v>
      </c>
      <c r="R2" s="89">
        <v>2004</v>
      </c>
      <c r="S2" s="89">
        <v>2005</v>
      </c>
      <c r="T2" s="89">
        <v>2006</v>
      </c>
      <c r="U2" s="89">
        <v>2007</v>
      </c>
      <c r="V2" s="89">
        <v>2008</v>
      </c>
      <c r="W2" s="89">
        <v>2009</v>
      </c>
      <c r="X2" s="89">
        <v>2010</v>
      </c>
      <c r="Y2" s="89">
        <v>2011</v>
      </c>
      <c r="Z2" s="89">
        <v>2012</v>
      </c>
      <c r="AA2" s="89">
        <v>2013</v>
      </c>
      <c r="AB2" s="89">
        <v>2014</v>
      </c>
      <c r="AC2" s="89">
        <v>2015</v>
      </c>
      <c r="AD2" s="89">
        <v>2016</v>
      </c>
      <c r="AE2" s="89">
        <v>2017</v>
      </c>
      <c r="AF2" s="89">
        <v>2018</v>
      </c>
      <c r="AG2" s="89">
        <v>2019</v>
      </c>
      <c r="AH2" s="89">
        <v>2020</v>
      </c>
      <c r="AI2" s="2"/>
      <c r="AJ2" s="2"/>
      <c r="AK2" s="2"/>
      <c r="AL2" s="2"/>
      <c r="AM2" s="2"/>
    </row>
    <row r="3" spans="1:51" ht="14.5" x14ac:dyDescent="0.35">
      <c r="A3" s="90"/>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2"/>
      <c r="AJ3" s="2"/>
      <c r="AK3" s="2"/>
      <c r="AL3" s="2"/>
      <c r="AM3" s="2"/>
    </row>
    <row r="4" spans="1:51" ht="14.5" x14ac:dyDescent="0.35">
      <c r="A4" s="92">
        <v>45047</v>
      </c>
      <c r="B4" s="93"/>
      <c r="C4" s="93">
        <v>195</v>
      </c>
      <c r="D4" s="94">
        <v>225</v>
      </c>
      <c r="E4" s="15">
        <v>162.297</v>
      </c>
      <c r="F4" s="15">
        <v>256.56700000000001</v>
      </c>
      <c r="G4" s="15">
        <v>232.29599999999999</v>
      </c>
      <c r="H4" s="15">
        <v>218.864</v>
      </c>
      <c r="I4" s="15">
        <v>144.81899999999999</v>
      </c>
      <c r="J4" s="15">
        <v>267.95299999999997</v>
      </c>
      <c r="K4" s="15">
        <v>228.47</v>
      </c>
      <c r="L4" s="15">
        <v>189.499</v>
      </c>
      <c r="M4" s="15">
        <v>205.78</v>
      </c>
      <c r="N4" s="15">
        <v>255.21</v>
      </c>
      <c r="O4" s="15">
        <v>298.69</v>
      </c>
      <c r="P4" s="15">
        <v>207.12299999999999</v>
      </c>
      <c r="Q4" s="15">
        <v>226.86199999999999</v>
      </c>
      <c r="R4" s="15">
        <v>236.33600000000001</v>
      </c>
      <c r="S4" s="15">
        <v>244.584</v>
      </c>
      <c r="T4" s="15">
        <v>252.679</v>
      </c>
      <c r="U4" s="15">
        <v>246.26900000000001</v>
      </c>
      <c r="V4" s="15">
        <v>218.54900000000001</v>
      </c>
      <c r="W4" s="15">
        <v>305.73700000000002</v>
      </c>
      <c r="X4" s="15">
        <v>170.47200000000001</v>
      </c>
      <c r="Y4" s="15">
        <v>192.886</v>
      </c>
      <c r="Z4" s="15">
        <v>261.40800000000002</v>
      </c>
      <c r="AA4" s="15">
        <v>221.49600000000001</v>
      </c>
      <c r="AB4" s="15">
        <v>199.15600000000001</v>
      </c>
      <c r="AC4" s="15">
        <v>210.83600000000001</v>
      </c>
      <c r="AD4" s="15">
        <v>200.053</v>
      </c>
      <c r="AE4" s="15">
        <v>223.13800000000001</v>
      </c>
      <c r="AF4" s="15">
        <v>283.45</v>
      </c>
      <c r="AG4" s="15">
        <v>163.375</v>
      </c>
      <c r="AH4" s="15">
        <v>257.637</v>
      </c>
      <c r="AI4" s="3"/>
      <c r="AJ4" s="3"/>
      <c r="AK4" s="3"/>
      <c r="AL4" s="3"/>
      <c r="AM4" s="3"/>
      <c r="AN4" s="3"/>
      <c r="AO4" s="3"/>
      <c r="AP4" s="3"/>
      <c r="AQ4" s="3"/>
      <c r="AR4" s="3"/>
      <c r="AS4" s="3"/>
      <c r="AT4" s="3"/>
      <c r="AU4" s="3"/>
      <c r="AV4" s="3"/>
      <c r="AW4" s="3"/>
      <c r="AX4" s="3"/>
      <c r="AY4" s="3"/>
    </row>
    <row r="5" spans="1:51" ht="14.5" x14ac:dyDescent="0.35">
      <c r="A5" s="92">
        <v>45078</v>
      </c>
      <c r="B5" s="93"/>
      <c r="C5" s="93">
        <v>215</v>
      </c>
      <c r="D5" s="94">
        <v>230</v>
      </c>
      <c r="E5" s="15">
        <v>242.50700000000001</v>
      </c>
      <c r="F5" s="15">
        <v>228.76599999999999</v>
      </c>
      <c r="G5" s="15">
        <v>228.488</v>
      </c>
      <c r="H5" s="15">
        <v>251.256</v>
      </c>
      <c r="I5" s="15">
        <v>259.33300000000003</v>
      </c>
      <c r="J5" s="15">
        <v>188.24700000000001</v>
      </c>
      <c r="K5" s="15">
        <v>266.88799999999998</v>
      </c>
      <c r="L5" s="15">
        <v>199.09299999999999</v>
      </c>
      <c r="M5" s="15">
        <v>282.17899999999997</v>
      </c>
      <c r="N5" s="15">
        <v>203.124</v>
      </c>
      <c r="O5" s="15">
        <v>195.45599999999999</v>
      </c>
      <c r="P5" s="15">
        <v>228.08699999999999</v>
      </c>
      <c r="Q5" s="15">
        <v>220.63300000000001</v>
      </c>
      <c r="R5" s="15">
        <v>180.39599999999999</v>
      </c>
      <c r="S5" s="15">
        <v>196.7</v>
      </c>
      <c r="T5" s="15">
        <v>199.36199999999999</v>
      </c>
      <c r="U5" s="15">
        <v>258.49900000000002</v>
      </c>
      <c r="V5" s="15">
        <v>237.10599999999999</v>
      </c>
      <c r="W5" s="15">
        <v>186.40600000000001</v>
      </c>
      <c r="X5" s="15">
        <v>259.62299999999999</v>
      </c>
      <c r="Y5" s="15">
        <v>306.52</v>
      </c>
      <c r="Z5" s="15">
        <v>186.524</v>
      </c>
      <c r="AA5" s="15">
        <v>231.23400000000001</v>
      </c>
      <c r="AB5" s="15">
        <v>267.83699999999999</v>
      </c>
      <c r="AC5" s="15">
        <v>408.21800000000002</v>
      </c>
      <c r="AD5" s="15">
        <v>304.72500000000002</v>
      </c>
      <c r="AE5" s="15">
        <v>252.59899999999999</v>
      </c>
      <c r="AF5" s="15">
        <v>202.10499999999999</v>
      </c>
      <c r="AG5" s="15">
        <v>293.565</v>
      </c>
      <c r="AH5" s="15">
        <v>210.75</v>
      </c>
      <c r="AI5" s="3"/>
      <c r="AJ5" s="3"/>
      <c r="AK5" s="3"/>
      <c r="AL5" s="3"/>
      <c r="AM5" s="3"/>
      <c r="AN5" s="3"/>
      <c r="AO5" s="3"/>
      <c r="AP5" s="3"/>
      <c r="AQ5" s="3"/>
      <c r="AR5" s="3"/>
      <c r="AS5" s="3"/>
      <c r="AT5" s="3"/>
      <c r="AU5" s="3"/>
      <c r="AV5" s="3"/>
      <c r="AW5" s="3"/>
      <c r="AX5" s="3"/>
      <c r="AY5" s="3"/>
    </row>
    <row r="6" spans="1:51" ht="14.5" x14ac:dyDescent="0.35">
      <c r="A6" s="92">
        <v>45108</v>
      </c>
      <c r="B6" s="93"/>
      <c r="C6" s="93">
        <v>59</v>
      </c>
      <c r="D6" s="94">
        <v>74</v>
      </c>
      <c r="E6" s="15">
        <v>133.11000000000001</v>
      </c>
      <c r="F6" s="15">
        <v>118.43600000000001</v>
      </c>
      <c r="G6" s="15">
        <v>82.23</v>
      </c>
      <c r="H6" s="15">
        <v>55.216999999999999</v>
      </c>
      <c r="I6" s="15">
        <v>198.99799999999999</v>
      </c>
      <c r="J6" s="15">
        <v>65.653000000000006</v>
      </c>
      <c r="K6" s="15">
        <v>85.162999999999997</v>
      </c>
      <c r="L6" s="15">
        <v>111.693</v>
      </c>
      <c r="M6" s="15">
        <v>165.94800000000001</v>
      </c>
      <c r="N6" s="15">
        <v>47.058999999999997</v>
      </c>
      <c r="O6" s="15">
        <v>65.694999999999993</v>
      </c>
      <c r="P6" s="15">
        <v>50.018000000000001</v>
      </c>
      <c r="Q6" s="15">
        <v>60.853999999999999</v>
      </c>
      <c r="R6" s="15">
        <v>60.454999999999998</v>
      </c>
      <c r="S6" s="15">
        <v>72.921999999999997</v>
      </c>
      <c r="T6" s="15">
        <v>83.682000000000002</v>
      </c>
      <c r="U6" s="15">
        <v>91.981999999999999</v>
      </c>
      <c r="V6" s="15">
        <v>84.414000000000001</v>
      </c>
      <c r="W6" s="15">
        <v>70.894000000000005</v>
      </c>
      <c r="X6" s="15">
        <v>69.144000000000005</v>
      </c>
      <c r="Y6" s="15">
        <v>102.59099999999999</v>
      </c>
      <c r="Z6" s="15">
        <v>48.451999999999998</v>
      </c>
      <c r="AA6" s="15">
        <v>64.938000000000002</v>
      </c>
      <c r="AB6" s="15">
        <v>77.227999999999994</v>
      </c>
      <c r="AC6" s="15">
        <v>136.05799999999999</v>
      </c>
      <c r="AD6" s="15">
        <v>75.078000000000003</v>
      </c>
      <c r="AE6" s="15">
        <v>69.402000000000001</v>
      </c>
      <c r="AF6" s="15">
        <v>48.965000000000003</v>
      </c>
      <c r="AG6" s="15">
        <v>120.55500000000001</v>
      </c>
      <c r="AH6" s="15">
        <v>54.155999999999999</v>
      </c>
      <c r="AI6" s="3"/>
      <c r="AJ6" s="3"/>
      <c r="AK6" s="3"/>
      <c r="AL6" s="3"/>
      <c r="AM6" s="3"/>
      <c r="AN6" s="3"/>
      <c r="AO6" s="3"/>
      <c r="AP6" s="3"/>
      <c r="AQ6" s="3"/>
      <c r="AR6" s="3"/>
      <c r="AS6" s="3"/>
      <c r="AT6" s="3"/>
      <c r="AU6" s="3"/>
      <c r="AV6" s="3"/>
      <c r="AW6" s="3"/>
      <c r="AX6" s="3"/>
      <c r="AY6" s="3"/>
    </row>
    <row r="7" spans="1:51" ht="14.5" x14ac:dyDescent="0.35">
      <c r="A7" s="92">
        <v>45139</v>
      </c>
      <c r="B7" s="93"/>
      <c r="C7" s="93">
        <v>30</v>
      </c>
      <c r="D7" s="94">
        <v>36</v>
      </c>
      <c r="E7" s="15">
        <v>48.125999999999998</v>
      </c>
      <c r="F7" s="15">
        <v>52.027999999999999</v>
      </c>
      <c r="G7" s="15">
        <v>35.682000000000002</v>
      </c>
      <c r="H7" s="15">
        <v>23.888000000000002</v>
      </c>
      <c r="I7" s="15">
        <v>66.709999999999994</v>
      </c>
      <c r="J7" s="15">
        <v>25.937000000000001</v>
      </c>
      <c r="K7" s="15">
        <v>68.597999999999999</v>
      </c>
      <c r="L7" s="15">
        <v>38.387999999999998</v>
      </c>
      <c r="M7" s="15">
        <v>93.375</v>
      </c>
      <c r="N7" s="15">
        <v>26.239000000000001</v>
      </c>
      <c r="O7" s="15">
        <v>40.319000000000003</v>
      </c>
      <c r="P7" s="15">
        <v>21.495999999999999</v>
      </c>
      <c r="Q7" s="15">
        <v>31.263999999999999</v>
      </c>
      <c r="R7" s="15">
        <v>25.754000000000001</v>
      </c>
      <c r="S7" s="15">
        <v>36.317999999999998</v>
      </c>
      <c r="T7" s="15">
        <v>44.801000000000002</v>
      </c>
      <c r="U7" s="15">
        <v>52.404000000000003</v>
      </c>
      <c r="V7" s="15">
        <v>31.786000000000001</v>
      </c>
      <c r="W7" s="15">
        <v>26.283000000000001</v>
      </c>
      <c r="X7" s="15">
        <v>45.756</v>
      </c>
      <c r="Y7" s="15">
        <v>33.417000000000002</v>
      </c>
      <c r="Z7" s="15">
        <v>23.61</v>
      </c>
      <c r="AA7" s="15">
        <v>44.433999999999997</v>
      </c>
      <c r="AB7" s="15">
        <v>41.018000000000001</v>
      </c>
      <c r="AC7" s="15">
        <v>43.762999999999998</v>
      </c>
      <c r="AD7" s="15">
        <v>44.517000000000003</v>
      </c>
      <c r="AE7" s="15">
        <v>34.512999999999998</v>
      </c>
      <c r="AF7" s="15">
        <v>21.170999999999999</v>
      </c>
      <c r="AG7" s="15">
        <v>35.253</v>
      </c>
      <c r="AH7" s="15">
        <v>26.234000000000002</v>
      </c>
      <c r="AI7" s="3"/>
      <c r="AJ7" s="3"/>
      <c r="AK7" s="3"/>
      <c r="AL7" s="3"/>
      <c r="AM7" s="3"/>
      <c r="AN7" s="3"/>
      <c r="AO7" s="3"/>
      <c r="AP7" s="3"/>
      <c r="AQ7" s="3"/>
      <c r="AR7" s="3"/>
      <c r="AS7" s="3"/>
      <c r="AT7" s="3"/>
      <c r="AU7" s="3"/>
      <c r="AV7" s="3"/>
      <c r="AW7" s="3"/>
      <c r="AX7" s="3"/>
      <c r="AY7" s="3"/>
    </row>
    <row r="8" spans="1:51" ht="14.5" x14ac:dyDescent="0.35">
      <c r="A8" s="92">
        <v>45170</v>
      </c>
      <c r="B8" s="93"/>
      <c r="C8" s="93">
        <v>25</v>
      </c>
      <c r="D8" s="94">
        <v>28</v>
      </c>
      <c r="E8" s="15">
        <v>48.027999999999999</v>
      </c>
      <c r="F8" s="15">
        <v>29.655000000000001</v>
      </c>
      <c r="G8" s="15">
        <v>29.407</v>
      </c>
      <c r="H8" s="15">
        <v>32.685000000000002</v>
      </c>
      <c r="I8" s="15">
        <v>34.503999999999998</v>
      </c>
      <c r="J8" s="15">
        <v>24.151</v>
      </c>
      <c r="K8" s="15">
        <v>57.792000000000002</v>
      </c>
      <c r="L8" s="15">
        <v>25.811</v>
      </c>
      <c r="M8" s="15">
        <v>44.7</v>
      </c>
      <c r="N8" s="15">
        <v>19.515999999999998</v>
      </c>
      <c r="O8" s="15">
        <v>20.02</v>
      </c>
      <c r="P8" s="15">
        <v>30.981999999999999</v>
      </c>
      <c r="Q8" s="15">
        <v>42.116</v>
      </c>
      <c r="R8" s="15">
        <v>43.389000000000003</v>
      </c>
      <c r="S8" s="15">
        <v>21.109000000000002</v>
      </c>
      <c r="T8" s="15">
        <v>35.42</v>
      </c>
      <c r="U8" s="15">
        <v>39.606000000000002</v>
      </c>
      <c r="V8" s="15">
        <v>35.616</v>
      </c>
      <c r="W8" s="15">
        <v>17.04</v>
      </c>
      <c r="X8" s="15">
        <v>21.925999999999998</v>
      </c>
      <c r="Y8" s="15">
        <v>21.74</v>
      </c>
      <c r="Z8" s="15">
        <v>14.939</v>
      </c>
      <c r="AA8" s="15">
        <v>54.494</v>
      </c>
      <c r="AB8" s="15">
        <v>40.859000000000002</v>
      </c>
      <c r="AC8" s="15">
        <v>23.041</v>
      </c>
      <c r="AD8" s="15">
        <v>26.593</v>
      </c>
      <c r="AE8" s="15">
        <v>18.741</v>
      </c>
      <c r="AF8" s="15">
        <v>13.568</v>
      </c>
      <c r="AG8" s="15">
        <v>17.725000000000001</v>
      </c>
      <c r="AH8" s="15">
        <v>15.423999999999999</v>
      </c>
      <c r="AI8" s="3"/>
      <c r="AJ8" s="3"/>
      <c r="AK8" s="3"/>
      <c r="AL8" s="3"/>
      <c r="AM8" s="3"/>
      <c r="AN8" s="3"/>
      <c r="AO8" s="3"/>
      <c r="AP8" s="3"/>
      <c r="AQ8" s="3"/>
      <c r="AR8" s="3"/>
      <c r="AS8" s="3"/>
      <c r="AT8" s="3"/>
      <c r="AU8" s="3"/>
      <c r="AV8" s="3"/>
      <c r="AW8" s="3"/>
      <c r="AX8" s="3"/>
      <c r="AY8" s="3"/>
    </row>
    <row r="9" spans="1:51" ht="14.5" x14ac:dyDescent="0.35">
      <c r="A9" s="92">
        <v>45200</v>
      </c>
      <c r="B9" s="93"/>
      <c r="C9" s="93">
        <v>17</v>
      </c>
      <c r="D9" s="94">
        <v>23</v>
      </c>
      <c r="E9" s="15">
        <v>23.132999999999999</v>
      </c>
      <c r="F9" s="15">
        <v>19.696999999999999</v>
      </c>
      <c r="G9" s="15">
        <v>21.619</v>
      </c>
      <c r="H9" s="15">
        <v>29.826000000000001</v>
      </c>
      <c r="I9" s="15">
        <v>27.914000000000001</v>
      </c>
      <c r="J9" s="15">
        <v>42.820999999999998</v>
      </c>
      <c r="K9" s="15">
        <v>51.338000000000001</v>
      </c>
      <c r="L9" s="15">
        <v>26.207999999999998</v>
      </c>
      <c r="M9" s="15">
        <v>23.152000000000001</v>
      </c>
      <c r="N9" s="15">
        <v>23.106000000000002</v>
      </c>
      <c r="O9" s="15">
        <v>17.21</v>
      </c>
      <c r="P9" s="15">
        <v>33.514000000000003</v>
      </c>
      <c r="Q9" s="15">
        <v>23.204000000000001</v>
      </c>
      <c r="R9" s="15">
        <v>46.170999999999999</v>
      </c>
      <c r="S9" s="15">
        <v>40.415999999999997</v>
      </c>
      <c r="T9" s="15">
        <v>89.451999999999998</v>
      </c>
      <c r="U9" s="15">
        <v>37.930999999999997</v>
      </c>
      <c r="V9" s="15">
        <v>23.177</v>
      </c>
      <c r="W9" s="15">
        <v>19.234999999999999</v>
      </c>
      <c r="X9" s="15">
        <v>25.681000000000001</v>
      </c>
      <c r="Y9" s="15">
        <v>32.076000000000001</v>
      </c>
      <c r="Z9" s="15">
        <v>13.262</v>
      </c>
      <c r="AA9" s="15">
        <v>39.667999999999999</v>
      </c>
      <c r="AB9" s="15">
        <v>48.734999999999999</v>
      </c>
      <c r="AC9" s="15">
        <v>26.201000000000001</v>
      </c>
      <c r="AD9" s="15">
        <v>20.28</v>
      </c>
      <c r="AE9" s="15">
        <v>18.596</v>
      </c>
      <c r="AF9" s="15">
        <v>17.765999999999998</v>
      </c>
      <c r="AG9" s="15">
        <v>13.641</v>
      </c>
      <c r="AH9" s="15">
        <v>16.423999999999999</v>
      </c>
      <c r="AI9" s="3"/>
      <c r="AJ9" s="3"/>
      <c r="AK9" s="3"/>
      <c r="AL9" s="3"/>
      <c r="AM9" s="3"/>
      <c r="AN9" s="3"/>
      <c r="AO9" s="3"/>
      <c r="AP9" s="3"/>
      <c r="AQ9" s="3"/>
      <c r="AR9" s="3"/>
      <c r="AS9" s="3"/>
      <c r="AT9" s="3"/>
      <c r="AU9" s="3"/>
      <c r="AV9" s="3"/>
      <c r="AW9" s="3"/>
      <c r="AX9" s="3"/>
      <c r="AY9" s="3"/>
    </row>
    <row r="10" spans="1:51" ht="14.5" x14ac:dyDescent="0.35">
      <c r="A10" s="92">
        <v>45231</v>
      </c>
      <c r="B10" s="93"/>
      <c r="C10" s="93">
        <v>16</v>
      </c>
      <c r="D10" s="94">
        <v>18</v>
      </c>
      <c r="E10" s="15">
        <v>17.492999999999999</v>
      </c>
      <c r="F10" s="15">
        <v>16.113</v>
      </c>
      <c r="G10" s="15">
        <v>16.303999999999998</v>
      </c>
      <c r="H10" s="15">
        <v>22.256</v>
      </c>
      <c r="I10" s="15">
        <v>18.783999999999999</v>
      </c>
      <c r="J10" s="15">
        <v>23.966999999999999</v>
      </c>
      <c r="K10" s="15">
        <v>27.582999999999998</v>
      </c>
      <c r="L10" s="15">
        <v>22.573</v>
      </c>
      <c r="M10" s="15">
        <v>16.239999999999998</v>
      </c>
      <c r="N10" s="15">
        <v>17.709</v>
      </c>
      <c r="O10" s="15">
        <v>14.952</v>
      </c>
      <c r="P10" s="15">
        <v>19.800999999999998</v>
      </c>
      <c r="Q10" s="15">
        <v>16.427</v>
      </c>
      <c r="R10" s="15">
        <v>27.82</v>
      </c>
      <c r="S10" s="15">
        <v>25.611000000000001</v>
      </c>
      <c r="T10" s="15">
        <v>34.338000000000001</v>
      </c>
      <c r="U10" s="15">
        <v>23.061</v>
      </c>
      <c r="V10" s="15">
        <v>18.079999999999998</v>
      </c>
      <c r="W10" s="15">
        <v>18.439</v>
      </c>
      <c r="X10" s="15">
        <v>21.428000000000001</v>
      </c>
      <c r="Y10" s="15">
        <v>23.058</v>
      </c>
      <c r="Z10" s="15">
        <v>12.285</v>
      </c>
      <c r="AA10" s="15">
        <v>25.053999999999998</v>
      </c>
      <c r="AB10" s="15">
        <v>24.204999999999998</v>
      </c>
      <c r="AC10" s="15">
        <v>20.303000000000001</v>
      </c>
      <c r="AD10" s="15">
        <v>15.603</v>
      </c>
      <c r="AE10" s="15">
        <v>14.603</v>
      </c>
      <c r="AF10" s="15">
        <v>15.102</v>
      </c>
      <c r="AG10" s="15">
        <v>12.843999999999999</v>
      </c>
      <c r="AH10" s="15">
        <v>16.843</v>
      </c>
      <c r="AI10" s="3"/>
      <c r="AJ10" s="3"/>
      <c r="AK10" s="3"/>
      <c r="AL10" s="3"/>
      <c r="AM10" s="3"/>
      <c r="AN10" s="3"/>
      <c r="AO10" s="3"/>
      <c r="AP10" s="3"/>
      <c r="AQ10" s="3"/>
      <c r="AR10" s="3"/>
      <c r="AS10" s="3"/>
      <c r="AT10" s="3"/>
      <c r="AU10" s="3"/>
      <c r="AV10" s="3"/>
      <c r="AW10" s="3"/>
      <c r="AX10" s="3"/>
      <c r="AY10" s="3"/>
    </row>
    <row r="11" spans="1:51" ht="14.5" x14ac:dyDescent="0.35">
      <c r="A11" s="92">
        <v>45261</v>
      </c>
      <c r="B11" s="93"/>
      <c r="C11" s="93">
        <v>14</v>
      </c>
      <c r="D11" s="94">
        <v>15</v>
      </c>
      <c r="E11" s="15">
        <v>15.119</v>
      </c>
      <c r="F11" s="15">
        <v>14.461</v>
      </c>
      <c r="G11" s="15">
        <v>14.65</v>
      </c>
      <c r="H11" s="15">
        <v>16.472999999999999</v>
      </c>
      <c r="I11" s="15">
        <v>16.117999999999999</v>
      </c>
      <c r="J11" s="15">
        <v>18.02</v>
      </c>
      <c r="K11" s="15">
        <v>18.645</v>
      </c>
      <c r="L11" s="15">
        <v>18.388000000000002</v>
      </c>
      <c r="M11" s="15">
        <v>14.643000000000001</v>
      </c>
      <c r="N11" s="15">
        <v>14.945</v>
      </c>
      <c r="O11" s="15">
        <v>13.505000000000001</v>
      </c>
      <c r="P11" s="15">
        <v>15.978999999999999</v>
      </c>
      <c r="Q11" s="15">
        <v>15.451000000000001</v>
      </c>
      <c r="R11" s="15">
        <v>19.350999999999999</v>
      </c>
      <c r="S11" s="15">
        <v>17.684000000000001</v>
      </c>
      <c r="T11" s="15">
        <v>21.192</v>
      </c>
      <c r="U11" s="15">
        <v>18.725999999999999</v>
      </c>
      <c r="V11" s="15">
        <v>15.628</v>
      </c>
      <c r="W11" s="15">
        <v>14.755000000000001</v>
      </c>
      <c r="X11" s="15">
        <v>16.974</v>
      </c>
      <c r="Y11" s="15">
        <v>17.114000000000001</v>
      </c>
      <c r="Z11" s="15">
        <v>12.869</v>
      </c>
      <c r="AA11" s="15">
        <v>19.061</v>
      </c>
      <c r="AB11" s="15">
        <v>19.076000000000001</v>
      </c>
      <c r="AC11" s="15">
        <v>16.856999999999999</v>
      </c>
      <c r="AD11" s="15">
        <v>14.76</v>
      </c>
      <c r="AE11" s="15">
        <v>13.718</v>
      </c>
      <c r="AF11" s="15">
        <v>13.221</v>
      </c>
      <c r="AG11" s="15">
        <v>13.425000000000001</v>
      </c>
      <c r="AH11" s="15">
        <v>14.847</v>
      </c>
      <c r="AI11" s="3"/>
      <c r="AJ11" s="3"/>
      <c r="AK11" s="3"/>
      <c r="AL11" s="3"/>
      <c r="AM11" s="3"/>
      <c r="AN11" s="3"/>
      <c r="AO11" s="3"/>
      <c r="AP11" s="3"/>
      <c r="AQ11" s="3"/>
      <c r="AR11" s="3"/>
      <c r="AS11" s="3"/>
      <c r="AT11" s="3"/>
      <c r="AU11" s="3"/>
      <c r="AV11" s="3"/>
      <c r="AW11" s="3"/>
      <c r="AX11" s="3"/>
      <c r="AY11" s="3"/>
    </row>
    <row r="12" spans="1:51" ht="14.5" x14ac:dyDescent="0.35">
      <c r="A12" s="92">
        <v>45292</v>
      </c>
      <c r="B12" s="93"/>
      <c r="C12" s="93">
        <v>13</v>
      </c>
      <c r="D12" s="94">
        <v>13</v>
      </c>
      <c r="E12" s="15">
        <v>13.706</v>
      </c>
      <c r="F12" s="15">
        <v>13.545999999999999</v>
      </c>
      <c r="G12" s="15">
        <v>13.827</v>
      </c>
      <c r="H12" s="15">
        <v>14.507</v>
      </c>
      <c r="I12" s="15">
        <v>14.875</v>
      </c>
      <c r="J12" s="15">
        <v>15.18</v>
      </c>
      <c r="K12" s="15">
        <v>15.632999999999999</v>
      </c>
      <c r="L12" s="15">
        <v>15.381</v>
      </c>
      <c r="M12" s="15">
        <v>14.412000000000001</v>
      </c>
      <c r="N12" s="15">
        <v>13.811999999999999</v>
      </c>
      <c r="O12" s="15">
        <v>13.242000000000001</v>
      </c>
      <c r="P12" s="15">
        <v>14.592000000000001</v>
      </c>
      <c r="Q12" s="15">
        <v>13.898</v>
      </c>
      <c r="R12" s="15">
        <v>18.178000000000001</v>
      </c>
      <c r="S12" s="15">
        <v>15.574999999999999</v>
      </c>
      <c r="T12" s="15">
        <v>16.689</v>
      </c>
      <c r="U12" s="15">
        <v>15.601000000000001</v>
      </c>
      <c r="V12" s="15">
        <v>14.148</v>
      </c>
      <c r="W12" s="15">
        <v>13.356999999999999</v>
      </c>
      <c r="X12" s="15">
        <v>14.851000000000001</v>
      </c>
      <c r="Y12" s="15">
        <v>15.768000000000001</v>
      </c>
      <c r="Z12" s="15">
        <v>13.052</v>
      </c>
      <c r="AA12" s="15">
        <v>16.489999999999998</v>
      </c>
      <c r="AB12" s="15">
        <v>16.702999999999999</v>
      </c>
      <c r="AC12" s="15">
        <v>14.528</v>
      </c>
      <c r="AD12" s="15">
        <v>14.68</v>
      </c>
      <c r="AE12" s="15">
        <v>13.186</v>
      </c>
      <c r="AF12" s="15">
        <v>12.643000000000001</v>
      </c>
      <c r="AG12" s="15">
        <v>12.997</v>
      </c>
      <c r="AH12" s="15">
        <v>13.271000000000001</v>
      </c>
      <c r="AI12" s="3"/>
      <c r="AJ12" s="3"/>
      <c r="AK12" s="3"/>
      <c r="AL12" s="3"/>
      <c r="AM12" s="3"/>
      <c r="AN12" s="3"/>
      <c r="AO12" s="3"/>
      <c r="AP12" s="3"/>
      <c r="AQ12" s="3"/>
      <c r="AR12" s="3"/>
      <c r="AS12" s="3"/>
      <c r="AT12" s="3"/>
      <c r="AU12" s="3"/>
      <c r="AV12" s="3"/>
      <c r="AW12" s="3"/>
      <c r="AX12" s="3"/>
      <c r="AY12" s="3"/>
    </row>
    <row r="13" spans="1:51" ht="14.5" x14ac:dyDescent="0.35">
      <c r="A13" s="92">
        <v>45323</v>
      </c>
      <c r="B13" s="93"/>
      <c r="C13" s="93">
        <v>12</v>
      </c>
      <c r="D13" s="94">
        <v>12</v>
      </c>
      <c r="E13" s="15">
        <v>12.837</v>
      </c>
      <c r="F13" s="15">
        <v>12.51</v>
      </c>
      <c r="G13" s="15">
        <v>12.208</v>
      </c>
      <c r="H13" s="15">
        <v>16.727</v>
      </c>
      <c r="I13" s="15">
        <v>16.882000000000001</v>
      </c>
      <c r="J13" s="15">
        <v>13.295999999999999</v>
      </c>
      <c r="K13" s="15">
        <v>13.403</v>
      </c>
      <c r="L13" s="15">
        <v>14.952999999999999</v>
      </c>
      <c r="M13" s="15">
        <v>14.318</v>
      </c>
      <c r="N13" s="15">
        <v>12.445</v>
      </c>
      <c r="O13" s="15">
        <v>12.073</v>
      </c>
      <c r="P13" s="15">
        <v>13.757</v>
      </c>
      <c r="Q13" s="15">
        <v>13.557</v>
      </c>
      <c r="R13" s="15">
        <v>16.626999999999999</v>
      </c>
      <c r="S13" s="15">
        <v>13.305</v>
      </c>
      <c r="T13" s="15">
        <v>17.632999999999999</v>
      </c>
      <c r="U13" s="15">
        <v>12.933</v>
      </c>
      <c r="V13" s="15">
        <v>13.801</v>
      </c>
      <c r="W13" s="15">
        <v>11.69</v>
      </c>
      <c r="X13" s="15">
        <v>13.127000000000001</v>
      </c>
      <c r="Y13" s="15">
        <v>12.808999999999999</v>
      </c>
      <c r="Z13" s="15">
        <v>12.727</v>
      </c>
      <c r="AA13" s="15">
        <v>17.859000000000002</v>
      </c>
      <c r="AB13" s="15">
        <v>18.98</v>
      </c>
      <c r="AC13" s="15">
        <v>17.094000000000001</v>
      </c>
      <c r="AD13" s="15">
        <v>18.216000000000001</v>
      </c>
      <c r="AE13" s="15">
        <v>13.170999999999999</v>
      </c>
      <c r="AF13" s="15">
        <v>11.491</v>
      </c>
      <c r="AG13" s="15">
        <v>12.028</v>
      </c>
      <c r="AH13" s="15">
        <v>12.749000000000001</v>
      </c>
      <c r="AI13" s="3"/>
      <c r="AJ13" s="3"/>
      <c r="AK13" s="3"/>
      <c r="AL13" s="3"/>
      <c r="AM13" s="3"/>
      <c r="AN13" s="3"/>
      <c r="AO13" s="3"/>
      <c r="AP13" s="3"/>
      <c r="AQ13" s="3"/>
      <c r="AR13" s="3"/>
      <c r="AS13" s="3"/>
      <c r="AT13" s="3"/>
      <c r="AU13" s="3"/>
      <c r="AV13" s="3"/>
      <c r="AW13" s="3"/>
      <c r="AX13" s="3"/>
      <c r="AY13" s="3"/>
    </row>
    <row r="14" spans="1:51" ht="14.5" x14ac:dyDescent="0.35">
      <c r="A14" s="92">
        <v>45352</v>
      </c>
      <c r="B14" s="93"/>
      <c r="C14" s="93">
        <v>18</v>
      </c>
      <c r="D14" s="94">
        <v>23</v>
      </c>
      <c r="E14" s="15">
        <v>19.786000000000001</v>
      </c>
      <c r="F14" s="15">
        <v>20.393999999999998</v>
      </c>
      <c r="G14" s="15">
        <v>21.99</v>
      </c>
      <c r="H14" s="15">
        <v>37.630000000000003</v>
      </c>
      <c r="I14" s="15">
        <v>19.968</v>
      </c>
      <c r="J14" s="15">
        <v>45.801000000000002</v>
      </c>
      <c r="K14" s="15">
        <v>22.364999999999998</v>
      </c>
      <c r="L14" s="15">
        <v>21.800999999999998</v>
      </c>
      <c r="M14" s="15">
        <v>19.315999999999999</v>
      </c>
      <c r="N14" s="15">
        <v>22.114999999999998</v>
      </c>
      <c r="O14" s="15">
        <v>15.616</v>
      </c>
      <c r="P14" s="15">
        <v>19.501999999999999</v>
      </c>
      <c r="Q14" s="15">
        <v>38.771999999999998</v>
      </c>
      <c r="R14" s="15">
        <v>30.172999999999998</v>
      </c>
      <c r="S14" s="15">
        <v>16.718</v>
      </c>
      <c r="T14" s="15">
        <v>53.784999999999997</v>
      </c>
      <c r="U14" s="15">
        <v>17.254000000000001</v>
      </c>
      <c r="V14" s="15">
        <v>22.920999999999999</v>
      </c>
      <c r="W14" s="15">
        <v>13.451000000000001</v>
      </c>
      <c r="X14" s="15">
        <v>20.956</v>
      </c>
      <c r="Y14" s="15">
        <v>23.89</v>
      </c>
      <c r="Z14" s="15">
        <v>16.986000000000001</v>
      </c>
      <c r="AA14" s="15">
        <v>23.308</v>
      </c>
      <c r="AB14" s="15">
        <v>36.094999999999999</v>
      </c>
      <c r="AC14" s="15">
        <v>24.347999999999999</v>
      </c>
      <c r="AD14" s="15">
        <v>48.622999999999998</v>
      </c>
      <c r="AE14" s="15">
        <v>15.103999999999999</v>
      </c>
      <c r="AF14" s="15">
        <v>16.954000000000001</v>
      </c>
      <c r="AG14" s="15">
        <v>18.178999999999998</v>
      </c>
      <c r="AH14" s="15">
        <v>14.734</v>
      </c>
      <c r="AI14" s="3"/>
      <c r="AJ14" s="3"/>
      <c r="AK14" s="3"/>
      <c r="AL14" s="3"/>
      <c r="AM14" s="3"/>
      <c r="AN14" s="3"/>
      <c r="AO14" s="3"/>
      <c r="AP14" s="3"/>
      <c r="AQ14" s="3"/>
      <c r="AR14" s="3"/>
      <c r="AS14" s="3"/>
      <c r="AT14" s="3"/>
      <c r="AU14" s="3"/>
      <c r="AV14" s="3"/>
      <c r="AW14" s="3"/>
      <c r="AX14" s="3"/>
      <c r="AY14" s="3"/>
    </row>
    <row r="15" spans="1:51" ht="14.5" x14ac:dyDescent="0.35">
      <c r="A15" s="92">
        <v>45383</v>
      </c>
      <c r="B15" s="93"/>
      <c r="C15" s="93">
        <v>40</v>
      </c>
      <c r="D15" s="94">
        <v>51</v>
      </c>
      <c r="E15" s="15">
        <v>70.396000000000001</v>
      </c>
      <c r="F15" s="15">
        <v>55.594999999999999</v>
      </c>
      <c r="G15" s="15">
        <v>58.603000000000002</v>
      </c>
      <c r="H15" s="15">
        <v>42.484000000000002</v>
      </c>
      <c r="I15" s="15">
        <v>40.594999999999999</v>
      </c>
      <c r="J15" s="15">
        <v>75.388000000000005</v>
      </c>
      <c r="K15" s="15">
        <v>46.302999999999997</v>
      </c>
      <c r="L15" s="15">
        <v>47.158999999999999</v>
      </c>
      <c r="M15" s="15">
        <v>56.011000000000003</v>
      </c>
      <c r="N15" s="15">
        <v>69.745999999999995</v>
      </c>
      <c r="O15" s="15">
        <v>40.256</v>
      </c>
      <c r="P15" s="15">
        <v>45.616</v>
      </c>
      <c r="Q15" s="15">
        <v>99.635999999999996</v>
      </c>
      <c r="R15" s="15">
        <v>85.527000000000001</v>
      </c>
      <c r="S15" s="15">
        <v>53.311</v>
      </c>
      <c r="T15" s="15">
        <v>76.864999999999995</v>
      </c>
      <c r="U15" s="15">
        <v>42.1</v>
      </c>
      <c r="V15" s="15">
        <v>45.311999999999998</v>
      </c>
      <c r="W15" s="15">
        <v>32.840000000000003</v>
      </c>
      <c r="X15" s="15">
        <v>43.805999999999997</v>
      </c>
      <c r="Y15" s="15">
        <v>81.463999999999999</v>
      </c>
      <c r="Z15" s="15">
        <v>24.335000000000001</v>
      </c>
      <c r="AA15" s="15">
        <v>56.381</v>
      </c>
      <c r="AB15" s="15">
        <v>46.911000000000001</v>
      </c>
      <c r="AC15" s="15">
        <v>45.567</v>
      </c>
      <c r="AD15" s="15">
        <v>84.96</v>
      </c>
      <c r="AE15" s="15">
        <v>31.876000000000001</v>
      </c>
      <c r="AF15" s="15">
        <v>62.048000000000002</v>
      </c>
      <c r="AG15" s="15">
        <v>28.704000000000001</v>
      </c>
      <c r="AH15" s="15">
        <v>25.131</v>
      </c>
      <c r="AI15" s="3"/>
      <c r="AJ15" s="3"/>
      <c r="AK15" s="3"/>
      <c r="AL15" s="3"/>
      <c r="AM15" s="3"/>
      <c r="AN15" s="3"/>
      <c r="AO15" s="3"/>
      <c r="AP15" s="3"/>
      <c r="AQ15" s="3"/>
      <c r="AR15" s="3"/>
      <c r="AS15" s="3"/>
      <c r="AT15" s="3"/>
      <c r="AU15" s="3"/>
      <c r="AV15" s="3"/>
      <c r="AW15" s="3"/>
      <c r="AX15" s="3"/>
      <c r="AY15" s="3"/>
    </row>
    <row r="16" spans="1:51" ht="14.5" x14ac:dyDescent="0.35">
      <c r="A16" s="92">
        <v>45413</v>
      </c>
      <c r="B16" s="93"/>
      <c r="C16" s="93">
        <v>112</v>
      </c>
      <c r="D16" s="94">
        <v>135</v>
      </c>
      <c r="E16" s="15">
        <v>165.46199999999999</v>
      </c>
      <c r="F16" s="15">
        <v>227.11500000000001</v>
      </c>
      <c r="G16" s="15">
        <v>157.90600000000001</v>
      </c>
      <c r="H16" s="15">
        <v>112.395</v>
      </c>
      <c r="I16" s="15">
        <v>143.33799999999999</v>
      </c>
      <c r="J16" s="15">
        <v>209.78800000000001</v>
      </c>
      <c r="K16" s="15">
        <v>147.43700000000001</v>
      </c>
      <c r="L16" s="15">
        <v>154.78899999999999</v>
      </c>
      <c r="M16" s="15">
        <v>127.155</v>
      </c>
      <c r="N16" s="15">
        <v>237.548</v>
      </c>
      <c r="O16" s="15">
        <v>53.447000000000003</v>
      </c>
      <c r="P16" s="15">
        <v>126.68300000000001</v>
      </c>
      <c r="Q16" s="15">
        <v>155.548</v>
      </c>
      <c r="R16" s="15">
        <v>243.64500000000001</v>
      </c>
      <c r="S16" s="15">
        <v>126.637</v>
      </c>
      <c r="T16" s="15">
        <v>154.97999999999999</v>
      </c>
      <c r="U16" s="15">
        <v>190.626</v>
      </c>
      <c r="V16" s="15">
        <v>211.61500000000001</v>
      </c>
      <c r="W16" s="15">
        <v>92.474000000000004</v>
      </c>
      <c r="X16" s="15">
        <v>134.959</v>
      </c>
      <c r="Y16" s="15">
        <v>116.113</v>
      </c>
      <c r="Z16" s="15">
        <v>87.174999999999997</v>
      </c>
      <c r="AA16" s="15">
        <v>124.259</v>
      </c>
      <c r="AB16" s="15">
        <v>98.69</v>
      </c>
      <c r="AC16" s="15">
        <v>109.83</v>
      </c>
      <c r="AD16" s="15">
        <v>155.55699999999999</v>
      </c>
      <c r="AE16" s="15">
        <v>73.986999999999995</v>
      </c>
      <c r="AF16" s="15">
        <v>149.74299999999999</v>
      </c>
      <c r="AG16" s="15">
        <v>119.81399999999999</v>
      </c>
      <c r="AH16" s="15">
        <v>84.494</v>
      </c>
      <c r="AI16" s="3"/>
      <c r="AJ16" s="3"/>
      <c r="AK16" s="3"/>
      <c r="AL16" s="3"/>
      <c r="AM16" s="3"/>
      <c r="AN16" s="3"/>
      <c r="AO16" s="3"/>
      <c r="AP16" s="3"/>
      <c r="AQ16" s="3"/>
      <c r="AR16" s="3"/>
      <c r="AS16" s="3"/>
      <c r="AT16" s="3"/>
      <c r="AU16" s="3"/>
      <c r="AV16" s="3"/>
      <c r="AW16" s="3"/>
      <c r="AX16" s="3"/>
      <c r="AY16" s="3"/>
    </row>
    <row r="17" spans="1:51" ht="14.5" x14ac:dyDescent="0.35">
      <c r="A17" s="92">
        <v>45444</v>
      </c>
      <c r="B17" s="93"/>
      <c r="C17" s="93">
        <v>99</v>
      </c>
      <c r="D17" s="94">
        <v>144</v>
      </c>
      <c r="E17" s="15">
        <v>111.952</v>
      </c>
      <c r="F17" s="15">
        <v>229.48099999999999</v>
      </c>
      <c r="G17" s="15">
        <v>145.48400000000001</v>
      </c>
      <c r="H17" s="15">
        <v>265.80799999999999</v>
      </c>
      <c r="I17" s="15">
        <v>98.361999999999995</v>
      </c>
      <c r="J17" s="15">
        <v>257.12</v>
      </c>
      <c r="K17" s="15">
        <v>125.634</v>
      </c>
      <c r="L17" s="15">
        <v>219.24600000000001</v>
      </c>
      <c r="M17" s="15">
        <v>75.412000000000006</v>
      </c>
      <c r="N17" s="15">
        <v>127.288</v>
      </c>
      <c r="O17" s="15">
        <v>30.233000000000001</v>
      </c>
      <c r="P17" s="15">
        <v>90.869</v>
      </c>
      <c r="Q17" s="15">
        <v>98.6</v>
      </c>
      <c r="R17" s="15">
        <v>210.75299999999999</v>
      </c>
      <c r="S17" s="15">
        <v>83.06</v>
      </c>
      <c r="T17" s="15">
        <v>119.92700000000001</v>
      </c>
      <c r="U17" s="15">
        <v>215.363</v>
      </c>
      <c r="V17" s="15">
        <v>116.92400000000001</v>
      </c>
      <c r="W17" s="15">
        <v>144.20599999999999</v>
      </c>
      <c r="X17" s="15">
        <v>221.71</v>
      </c>
      <c r="Y17" s="15">
        <v>50.334000000000003</v>
      </c>
      <c r="Z17" s="15">
        <v>64.978999999999999</v>
      </c>
      <c r="AA17" s="15">
        <v>151.489</v>
      </c>
      <c r="AB17" s="15">
        <v>185.42699999999999</v>
      </c>
      <c r="AC17" s="15">
        <v>171.131</v>
      </c>
      <c r="AD17" s="15">
        <v>167.136</v>
      </c>
      <c r="AE17" s="15">
        <v>31.114999999999998</v>
      </c>
      <c r="AF17" s="15">
        <v>271.24700000000001</v>
      </c>
      <c r="AG17" s="15">
        <v>89.899000000000001</v>
      </c>
      <c r="AH17" s="15">
        <v>156.374</v>
      </c>
      <c r="AI17" s="3"/>
      <c r="AJ17" s="3"/>
      <c r="AK17" s="3"/>
      <c r="AL17" s="3"/>
      <c r="AM17" s="3"/>
      <c r="AN17" s="3"/>
      <c r="AO17" s="3"/>
      <c r="AP17" s="3"/>
      <c r="AQ17" s="3"/>
      <c r="AR17" s="3"/>
      <c r="AS17" s="3"/>
      <c r="AT17" s="3"/>
      <c r="AU17" s="3"/>
      <c r="AV17" s="3"/>
      <c r="AW17" s="3"/>
      <c r="AX17" s="3"/>
      <c r="AY17" s="3"/>
    </row>
    <row r="18" spans="1:51" ht="14.5" x14ac:dyDescent="0.35">
      <c r="A18" s="92">
        <v>45474</v>
      </c>
      <c r="B18" s="93"/>
      <c r="C18" s="93">
        <v>30</v>
      </c>
      <c r="D18" s="94">
        <v>51</v>
      </c>
      <c r="E18" s="15">
        <v>63.591999999999999</v>
      </c>
      <c r="F18" s="15">
        <v>83.533000000000001</v>
      </c>
      <c r="G18" s="15">
        <v>37.942</v>
      </c>
      <c r="H18" s="15">
        <v>206.17500000000001</v>
      </c>
      <c r="I18" s="15">
        <v>40.551000000000002</v>
      </c>
      <c r="J18" s="15">
        <v>94.471999999999994</v>
      </c>
      <c r="K18" s="15">
        <v>71.608999999999995</v>
      </c>
      <c r="L18" s="15">
        <v>143.66200000000001</v>
      </c>
      <c r="M18" s="15">
        <v>24.597999999999999</v>
      </c>
      <c r="N18" s="15">
        <v>52.685000000000002</v>
      </c>
      <c r="O18" s="15">
        <v>13.618</v>
      </c>
      <c r="P18" s="15">
        <v>29.11</v>
      </c>
      <c r="Q18" s="15">
        <v>38.073</v>
      </c>
      <c r="R18" s="15">
        <v>81.328000000000003</v>
      </c>
      <c r="S18" s="15">
        <v>49.030999999999999</v>
      </c>
      <c r="T18" s="15">
        <v>48.225999999999999</v>
      </c>
      <c r="U18" s="15">
        <v>82.813999999999993</v>
      </c>
      <c r="V18" s="15">
        <v>46.465000000000003</v>
      </c>
      <c r="W18" s="15">
        <v>42.576000000000001</v>
      </c>
      <c r="X18" s="15">
        <v>87.123000000000005</v>
      </c>
      <c r="Y18" s="15">
        <v>21.140999999999998</v>
      </c>
      <c r="Z18" s="15">
        <v>27.699000000000002</v>
      </c>
      <c r="AA18" s="15">
        <v>48.92</v>
      </c>
      <c r="AB18" s="15">
        <v>60.423000000000002</v>
      </c>
      <c r="AC18" s="15">
        <v>51.048000000000002</v>
      </c>
      <c r="AD18" s="15">
        <v>53.856000000000002</v>
      </c>
      <c r="AE18" s="15">
        <v>14.035</v>
      </c>
      <c r="AF18" s="15">
        <v>114.44</v>
      </c>
      <c r="AG18" s="15">
        <v>32.021999999999998</v>
      </c>
      <c r="AH18" s="15">
        <v>92.545000000000002</v>
      </c>
      <c r="AI18" s="3"/>
      <c r="AJ18" s="3"/>
      <c r="AK18" s="3"/>
      <c r="AL18" s="3"/>
      <c r="AM18" s="3"/>
      <c r="AN18" s="3"/>
      <c r="AO18" s="3"/>
      <c r="AP18" s="3"/>
      <c r="AQ18" s="3"/>
      <c r="AR18" s="3"/>
      <c r="AS18" s="3"/>
      <c r="AT18" s="3"/>
      <c r="AU18" s="3"/>
      <c r="AV18" s="3"/>
      <c r="AW18" s="3"/>
      <c r="AX18" s="3"/>
      <c r="AY18" s="3"/>
    </row>
    <row r="19" spans="1:51" ht="14.5" x14ac:dyDescent="0.35">
      <c r="A19" s="92">
        <v>45505</v>
      </c>
      <c r="B19" s="93"/>
      <c r="C19" s="93">
        <v>22</v>
      </c>
      <c r="D19" s="94">
        <v>29</v>
      </c>
      <c r="E19" s="15">
        <v>37.954999999999998</v>
      </c>
      <c r="F19" s="15">
        <v>38.826000000000001</v>
      </c>
      <c r="G19" s="15">
        <v>19.297000000000001</v>
      </c>
      <c r="H19" s="15">
        <v>70.891000000000005</v>
      </c>
      <c r="I19" s="15">
        <v>19.443000000000001</v>
      </c>
      <c r="J19" s="15">
        <v>67.870999999999995</v>
      </c>
      <c r="K19" s="15">
        <v>29.774999999999999</v>
      </c>
      <c r="L19" s="15">
        <v>90.441000000000003</v>
      </c>
      <c r="M19" s="15">
        <v>16.87</v>
      </c>
      <c r="N19" s="15">
        <v>36.874000000000002</v>
      </c>
      <c r="O19" s="15">
        <v>10.521000000000001</v>
      </c>
      <c r="P19" s="15">
        <v>21.026</v>
      </c>
      <c r="Q19" s="15">
        <v>19.498000000000001</v>
      </c>
      <c r="R19" s="15">
        <v>40.390999999999998</v>
      </c>
      <c r="S19" s="15">
        <v>34.006999999999998</v>
      </c>
      <c r="T19" s="15">
        <v>40.726999999999997</v>
      </c>
      <c r="U19" s="15">
        <v>32.703000000000003</v>
      </c>
      <c r="V19" s="15">
        <v>21.122</v>
      </c>
      <c r="W19" s="15">
        <v>35.588999999999999</v>
      </c>
      <c r="X19" s="15">
        <v>29.251000000000001</v>
      </c>
      <c r="Y19" s="15">
        <v>14.776</v>
      </c>
      <c r="Z19" s="15">
        <v>28.402000000000001</v>
      </c>
      <c r="AA19" s="15">
        <v>31.815000000000001</v>
      </c>
      <c r="AB19" s="15">
        <v>25.998999999999999</v>
      </c>
      <c r="AC19" s="15">
        <v>35.154000000000003</v>
      </c>
      <c r="AD19" s="15">
        <v>31.026</v>
      </c>
      <c r="AE19" s="15">
        <v>9.7539999999999996</v>
      </c>
      <c r="AF19" s="15">
        <v>34.944000000000003</v>
      </c>
      <c r="AG19" s="15">
        <v>17.619</v>
      </c>
      <c r="AH19" s="15">
        <v>36.121000000000002</v>
      </c>
      <c r="AI19" s="3"/>
      <c r="AJ19" s="3"/>
      <c r="AK19" s="3"/>
      <c r="AL19" s="3"/>
      <c r="AM19" s="3"/>
      <c r="AN19" s="3"/>
      <c r="AO19" s="3"/>
      <c r="AP19" s="3"/>
      <c r="AQ19" s="3"/>
      <c r="AR19" s="3"/>
      <c r="AS19" s="3"/>
      <c r="AT19" s="3"/>
      <c r="AU19" s="3"/>
      <c r="AV19" s="3"/>
      <c r="AW19" s="3"/>
      <c r="AX19" s="3"/>
      <c r="AY19" s="3"/>
    </row>
    <row r="20" spans="1:51" ht="14.5" x14ac:dyDescent="0.35">
      <c r="A20" s="92">
        <v>45536</v>
      </c>
      <c r="B20" s="93"/>
      <c r="C20" s="93">
        <v>19</v>
      </c>
      <c r="D20" s="94">
        <v>26</v>
      </c>
      <c r="E20" s="15">
        <v>25.286000000000001</v>
      </c>
      <c r="F20" s="15">
        <v>30.922000000000001</v>
      </c>
      <c r="G20" s="15">
        <v>30.648</v>
      </c>
      <c r="H20" s="15">
        <v>37.046999999999997</v>
      </c>
      <c r="I20" s="15">
        <v>21.812000000000001</v>
      </c>
      <c r="J20" s="15">
        <v>63.210999999999999</v>
      </c>
      <c r="K20" s="15">
        <v>24.192</v>
      </c>
      <c r="L20" s="15">
        <v>45.308</v>
      </c>
      <c r="M20" s="15">
        <v>16.154</v>
      </c>
      <c r="N20" s="15">
        <v>19.327999999999999</v>
      </c>
      <c r="O20" s="15">
        <v>23.847000000000001</v>
      </c>
      <c r="P20" s="15">
        <v>35.819000000000003</v>
      </c>
      <c r="Q20" s="15">
        <v>41.981999999999999</v>
      </c>
      <c r="R20" s="15">
        <v>23.812000000000001</v>
      </c>
      <c r="S20" s="15">
        <v>33.351999999999997</v>
      </c>
      <c r="T20" s="15">
        <v>37.234000000000002</v>
      </c>
      <c r="U20" s="15">
        <v>37.890999999999998</v>
      </c>
      <c r="V20" s="15">
        <v>15.32</v>
      </c>
      <c r="W20" s="15">
        <v>19.327999999999999</v>
      </c>
      <c r="X20" s="15">
        <v>20.995999999999999</v>
      </c>
      <c r="Y20" s="15">
        <v>12.055999999999999</v>
      </c>
      <c r="Z20" s="15">
        <v>48.232999999999997</v>
      </c>
      <c r="AA20" s="15">
        <v>40.512999999999998</v>
      </c>
      <c r="AB20" s="15">
        <v>17.527999999999999</v>
      </c>
      <c r="AC20" s="15">
        <v>24.616</v>
      </c>
      <c r="AD20" s="15">
        <v>18.797000000000001</v>
      </c>
      <c r="AE20" s="15">
        <v>9.9700000000000006</v>
      </c>
      <c r="AF20" s="15">
        <v>18.288</v>
      </c>
      <c r="AG20" s="15">
        <v>13.125</v>
      </c>
      <c r="AH20" s="15">
        <v>45.192999999999998</v>
      </c>
      <c r="AI20" s="3"/>
      <c r="AJ20" s="3"/>
      <c r="AK20" s="3"/>
      <c r="AL20" s="3"/>
      <c r="AM20" s="3"/>
      <c r="AN20" s="3"/>
      <c r="AO20" s="3"/>
      <c r="AP20" s="3"/>
      <c r="AQ20" s="3"/>
      <c r="AR20" s="3"/>
      <c r="AS20" s="3"/>
      <c r="AT20" s="3"/>
      <c r="AU20" s="3"/>
      <c r="AV20" s="3"/>
      <c r="AW20" s="3"/>
      <c r="AX20" s="3"/>
      <c r="AY20" s="3"/>
    </row>
    <row r="21" spans="1:51" ht="14.5" x14ac:dyDescent="0.35">
      <c r="A21" s="92">
        <v>45566</v>
      </c>
      <c r="B21" s="93"/>
      <c r="C21" s="93">
        <v>19</v>
      </c>
      <c r="D21" s="94">
        <v>23</v>
      </c>
      <c r="E21" s="15">
        <v>16.489000000000001</v>
      </c>
      <c r="F21" s="15">
        <v>21.728999999999999</v>
      </c>
      <c r="G21" s="15">
        <v>27.021000000000001</v>
      </c>
      <c r="H21" s="15">
        <v>27.367000000000001</v>
      </c>
      <c r="I21" s="15">
        <v>38.720999999999997</v>
      </c>
      <c r="J21" s="15">
        <v>50.911999999999999</v>
      </c>
      <c r="K21" s="15">
        <v>24.286000000000001</v>
      </c>
      <c r="L21" s="15">
        <v>21.712</v>
      </c>
      <c r="M21" s="15">
        <v>19.274000000000001</v>
      </c>
      <c r="N21" s="15">
        <v>15.74</v>
      </c>
      <c r="O21" s="15">
        <v>25.146000000000001</v>
      </c>
      <c r="P21" s="15">
        <v>19.004999999999999</v>
      </c>
      <c r="Q21" s="15">
        <v>43.152999999999999</v>
      </c>
      <c r="R21" s="15">
        <v>40.817</v>
      </c>
      <c r="S21" s="15">
        <v>82.051000000000002</v>
      </c>
      <c r="T21" s="15">
        <v>34.189</v>
      </c>
      <c r="U21" s="15">
        <v>23.027000000000001</v>
      </c>
      <c r="V21" s="15">
        <v>17.103999999999999</v>
      </c>
      <c r="W21" s="15">
        <v>22.5</v>
      </c>
      <c r="X21" s="15">
        <v>30.087</v>
      </c>
      <c r="Y21" s="15">
        <v>10.901</v>
      </c>
      <c r="Z21" s="15">
        <v>32.557000000000002</v>
      </c>
      <c r="AA21" s="15">
        <v>43.752000000000002</v>
      </c>
      <c r="AB21" s="15">
        <v>20.972999999999999</v>
      </c>
      <c r="AC21" s="15">
        <v>17.965</v>
      </c>
      <c r="AD21" s="15">
        <v>17.369</v>
      </c>
      <c r="AE21" s="15">
        <v>12.957000000000001</v>
      </c>
      <c r="AF21" s="15">
        <v>13.183999999999999</v>
      </c>
      <c r="AG21" s="15">
        <v>13.612</v>
      </c>
      <c r="AH21" s="15">
        <v>20.143000000000001</v>
      </c>
      <c r="AI21" s="3"/>
      <c r="AJ21" s="3"/>
      <c r="AK21" s="3"/>
      <c r="AL21" s="3"/>
      <c r="AM21" s="3"/>
      <c r="AN21" s="3"/>
      <c r="AO21" s="3"/>
      <c r="AP21" s="3"/>
      <c r="AQ21" s="3"/>
      <c r="AR21" s="3"/>
      <c r="AS21" s="3"/>
      <c r="AT21" s="3"/>
      <c r="AU21" s="3"/>
      <c r="AV21" s="3"/>
      <c r="AW21" s="3"/>
      <c r="AX21" s="3"/>
      <c r="AY21" s="3"/>
    </row>
    <row r="22" spans="1:51" ht="14.5" x14ac:dyDescent="0.35">
      <c r="A22" s="92">
        <v>45597</v>
      </c>
      <c r="B22" s="93"/>
      <c r="C22" s="93">
        <v>16</v>
      </c>
      <c r="D22" s="94">
        <v>18</v>
      </c>
      <c r="E22" s="15">
        <v>13.954000000000001</v>
      </c>
      <c r="F22" s="15">
        <v>16.295999999999999</v>
      </c>
      <c r="G22" s="15">
        <v>20.122</v>
      </c>
      <c r="H22" s="15">
        <v>18.548999999999999</v>
      </c>
      <c r="I22" s="15">
        <v>21.248999999999999</v>
      </c>
      <c r="J22" s="15">
        <v>27.207000000000001</v>
      </c>
      <c r="K22" s="15">
        <v>20.754999999999999</v>
      </c>
      <c r="L22" s="15">
        <v>15.256</v>
      </c>
      <c r="M22" s="15">
        <v>15.364000000000001</v>
      </c>
      <c r="N22" s="15">
        <v>13.603</v>
      </c>
      <c r="O22" s="15">
        <v>15.196</v>
      </c>
      <c r="P22" s="15">
        <v>13.75</v>
      </c>
      <c r="Q22" s="15">
        <v>26.236000000000001</v>
      </c>
      <c r="R22" s="15">
        <v>25.468</v>
      </c>
      <c r="S22" s="15">
        <v>31.236999999999998</v>
      </c>
      <c r="T22" s="15">
        <v>20.663</v>
      </c>
      <c r="U22" s="15">
        <v>18.027999999999999</v>
      </c>
      <c r="V22" s="15">
        <v>16.774999999999999</v>
      </c>
      <c r="W22" s="15">
        <v>18.888000000000002</v>
      </c>
      <c r="X22" s="15">
        <v>21.225000000000001</v>
      </c>
      <c r="Y22" s="15">
        <v>10.315</v>
      </c>
      <c r="Z22" s="15">
        <v>20.722000000000001</v>
      </c>
      <c r="AA22" s="15">
        <v>22.123000000000001</v>
      </c>
      <c r="AB22" s="15">
        <v>16.632999999999999</v>
      </c>
      <c r="AC22" s="15">
        <v>13.853999999999999</v>
      </c>
      <c r="AD22" s="15">
        <v>13.912000000000001</v>
      </c>
      <c r="AE22" s="15">
        <v>11.304</v>
      </c>
      <c r="AF22" s="15">
        <v>12.537000000000001</v>
      </c>
      <c r="AG22" s="15">
        <v>14.393000000000001</v>
      </c>
      <c r="AH22" s="15">
        <v>15.398</v>
      </c>
      <c r="AI22" s="3"/>
      <c r="AJ22" s="3"/>
      <c r="AK22" s="3"/>
      <c r="AL22" s="3"/>
      <c r="AM22" s="3"/>
      <c r="AN22" s="3"/>
      <c r="AO22" s="3"/>
      <c r="AP22" s="3"/>
      <c r="AQ22" s="3"/>
      <c r="AR22" s="3"/>
      <c r="AS22" s="3"/>
      <c r="AT22" s="3"/>
      <c r="AU22" s="3"/>
      <c r="AV22" s="3"/>
      <c r="AW22" s="3"/>
      <c r="AX22" s="3"/>
      <c r="AY22" s="3"/>
    </row>
    <row r="23" spans="1:51" ht="14.5" x14ac:dyDescent="0.35">
      <c r="A23" s="92">
        <v>45627</v>
      </c>
      <c r="B23" s="93"/>
      <c r="C23" s="93">
        <v>15</v>
      </c>
      <c r="D23" s="94">
        <v>15</v>
      </c>
      <c r="E23" s="15">
        <v>12.794</v>
      </c>
      <c r="F23" s="15">
        <v>14.711</v>
      </c>
      <c r="G23" s="15">
        <v>15.04</v>
      </c>
      <c r="H23" s="15">
        <v>15.984999999999999</v>
      </c>
      <c r="I23" s="15">
        <v>16.100000000000001</v>
      </c>
      <c r="J23" s="15">
        <v>18.588000000000001</v>
      </c>
      <c r="K23" s="15">
        <v>17.091000000000001</v>
      </c>
      <c r="L23" s="15">
        <v>13.786</v>
      </c>
      <c r="M23" s="15">
        <v>13.057</v>
      </c>
      <c r="N23" s="15">
        <v>12.439</v>
      </c>
      <c r="O23" s="15">
        <v>12.41</v>
      </c>
      <c r="P23" s="15">
        <v>13.1</v>
      </c>
      <c r="Q23" s="15">
        <v>18.218</v>
      </c>
      <c r="R23" s="15">
        <v>17.751000000000001</v>
      </c>
      <c r="S23" s="15">
        <v>19.045999999999999</v>
      </c>
      <c r="T23" s="15">
        <v>16.643000000000001</v>
      </c>
      <c r="U23" s="15">
        <v>15.581</v>
      </c>
      <c r="V23" s="15">
        <v>13.420999999999999</v>
      </c>
      <c r="W23" s="15">
        <v>14.798</v>
      </c>
      <c r="X23" s="15">
        <v>15.696999999999999</v>
      </c>
      <c r="Y23" s="15">
        <v>10.920999999999999</v>
      </c>
      <c r="Z23" s="15">
        <v>15.715999999999999</v>
      </c>
      <c r="AA23" s="15">
        <v>17.23</v>
      </c>
      <c r="AB23" s="15">
        <v>14.013</v>
      </c>
      <c r="AC23" s="15">
        <v>13.17</v>
      </c>
      <c r="AD23" s="15">
        <v>13.132</v>
      </c>
      <c r="AE23" s="15">
        <v>10.016</v>
      </c>
      <c r="AF23" s="15">
        <v>13.083</v>
      </c>
      <c r="AG23" s="15">
        <v>12.746</v>
      </c>
      <c r="AH23" s="15">
        <v>13.4</v>
      </c>
      <c r="AI23" s="3"/>
      <c r="AJ23" s="3"/>
      <c r="AK23" s="3"/>
      <c r="AL23" s="3"/>
      <c r="AM23" s="3"/>
      <c r="AN23" s="3"/>
      <c r="AO23" s="3"/>
      <c r="AP23" s="3"/>
      <c r="AQ23" s="3"/>
      <c r="AR23" s="3"/>
      <c r="AS23" s="3"/>
      <c r="AT23" s="3"/>
      <c r="AU23" s="3"/>
      <c r="AV23" s="3"/>
      <c r="AW23" s="3"/>
      <c r="AX23" s="3"/>
      <c r="AY23" s="3"/>
    </row>
    <row r="24" spans="1:51" ht="14.5" x14ac:dyDescent="0.35">
      <c r="A24" s="92">
        <v>45658</v>
      </c>
      <c r="B24" s="93"/>
      <c r="C24" s="93">
        <v>13</v>
      </c>
      <c r="D24" s="94">
        <v>13</v>
      </c>
      <c r="E24" s="15">
        <v>12.119</v>
      </c>
      <c r="F24" s="15">
        <v>13.945</v>
      </c>
      <c r="G24" s="15">
        <v>13.327999999999999</v>
      </c>
      <c r="H24" s="15">
        <v>14.804</v>
      </c>
      <c r="I24" s="15">
        <v>13.585000000000001</v>
      </c>
      <c r="J24" s="15">
        <v>15.683999999999999</v>
      </c>
      <c r="K24" s="15">
        <v>14.468999999999999</v>
      </c>
      <c r="L24" s="15">
        <v>13.59</v>
      </c>
      <c r="M24" s="15">
        <v>12.175000000000001</v>
      </c>
      <c r="N24" s="15">
        <v>12.247</v>
      </c>
      <c r="O24" s="15">
        <v>11.422000000000001</v>
      </c>
      <c r="P24" s="15">
        <v>11.974</v>
      </c>
      <c r="Q24" s="15">
        <v>17.029</v>
      </c>
      <c r="R24" s="15">
        <v>15.705</v>
      </c>
      <c r="S24" s="15">
        <v>14.808</v>
      </c>
      <c r="T24" s="15">
        <v>13.916</v>
      </c>
      <c r="U24" s="15">
        <v>14.103999999999999</v>
      </c>
      <c r="V24" s="15">
        <v>12.272</v>
      </c>
      <c r="W24" s="15">
        <v>12.965</v>
      </c>
      <c r="X24" s="15">
        <v>14.401</v>
      </c>
      <c r="Y24" s="15">
        <v>11.11</v>
      </c>
      <c r="Z24" s="15">
        <v>13.612</v>
      </c>
      <c r="AA24" s="15">
        <v>15.042999999999999</v>
      </c>
      <c r="AB24" s="15">
        <v>12.336</v>
      </c>
      <c r="AC24" s="15">
        <v>13.099</v>
      </c>
      <c r="AD24" s="15">
        <v>12.683</v>
      </c>
      <c r="AE24" s="15">
        <v>9.6760000000000002</v>
      </c>
      <c r="AF24" s="15">
        <v>12.680999999999999</v>
      </c>
      <c r="AG24" s="15">
        <v>11.441000000000001</v>
      </c>
      <c r="AH24" s="15">
        <v>12.266999999999999</v>
      </c>
      <c r="AI24" s="3"/>
      <c r="AJ24" s="3"/>
      <c r="AK24" s="3"/>
      <c r="AL24" s="3"/>
      <c r="AM24" s="3"/>
      <c r="AN24" s="3"/>
      <c r="AO24" s="3"/>
      <c r="AP24" s="3"/>
      <c r="AQ24" s="3"/>
      <c r="AR24" s="3"/>
      <c r="AS24" s="3"/>
      <c r="AT24" s="3"/>
      <c r="AU24" s="3"/>
      <c r="AV24" s="3"/>
      <c r="AW24" s="3"/>
      <c r="AX24" s="3"/>
      <c r="AY24" s="3"/>
    </row>
    <row r="25" spans="1:51" ht="14.5" x14ac:dyDescent="0.35">
      <c r="A25" s="92">
        <v>45689</v>
      </c>
      <c r="B25" s="93"/>
      <c r="C25" s="93">
        <v>12</v>
      </c>
      <c r="D25" s="94">
        <v>12</v>
      </c>
      <c r="E25" s="15">
        <v>10.836</v>
      </c>
      <c r="F25" s="15">
        <v>11.871</v>
      </c>
      <c r="G25" s="15">
        <v>14.551</v>
      </c>
      <c r="H25" s="15">
        <v>16.276</v>
      </c>
      <c r="I25" s="15">
        <v>11.481999999999999</v>
      </c>
      <c r="J25" s="15">
        <v>13.025</v>
      </c>
      <c r="K25" s="15">
        <v>13.616</v>
      </c>
      <c r="L25" s="15">
        <v>12.906000000000001</v>
      </c>
      <c r="M25" s="15">
        <v>10.563000000000001</v>
      </c>
      <c r="N25" s="15">
        <v>10.795</v>
      </c>
      <c r="O25" s="15">
        <v>10.503</v>
      </c>
      <c r="P25" s="15">
        <v>11.207000000000001</v>
      </c>
      <c r="Q25" s="15">
        <v>15.023</v>
      </c>
      <c r="R25" s="15">
        <v>13.026999999999999</v>
      </c>
      <c r="S25" s="15">
        <v>14.179</v>
      </c>
      <c r="T25" s="15">
        <v>11.214</v>
      </c>
      <c r="U25" s="15">
        <v>13.22</v>
      </c>
      <c r="V25" s="15">
        <v>10.417999999999999</v>
      </c>
      <c r="W25" s="15">
        <v>11.077</v>
      </c>
      <c r="X25" s="15">
        <v>11.375999999999999</v>
      </c>
      <c r="Y25" s="15">
        <v>10.647</v>
      </c>
      <c r="Z25" s="15">
        <v>13.972</v>
      </c>
      <c r="AA25" s="15">
        <v>16.625</v>
      </c>
      <c r="AB25" s="15">
        <v>13.638</v>
      </c>
      <c r="AC25" s="15">
        <v>15.234</v>
      </c>
      <c r="AD25" s="15">
        <v>12.244</v>
      </c>
      <c r="AE25" s="15">
        <v>8.57</v>
      </c>
      <c r="AF25" s="15">
        <v>11.351000000000001</v>
      </c>
      <c r="AG25" s="15">
        <v>10.551</v>
      </c>
      <c r="AH25" s="15">
        <v>11.048</v>
      </c>
      <c r="AI25" s="3"/>
      <c r="AJ25" s="3"/>
      <c r="AK25" s="3"/>
      <c r="AL25" s="3"/>
      <c r="AM25" s="3"/>
      <c r="AN25" s="3"/>
      <c r="AO25" s="3"/>
      <c r="AP25" s="3"/>
      <c r="AQ25" s="3"/>
      <c r="AR25" s="3"/>
      <c r="AS25" s="3"/>
      <c r="AT25" s="3"/>
      <c r="AU25" s="3"/>
      <c r="AV25" s="3"/>
      <c r="AW25" s="3"/>
      <c r="AX25" s="3"/>
      <c r="AY25" s="3"/>
    </row>
    <row r="26" spans="1:51" ht="14.5" x14ac:dyDescent="0.35">
      <c r="A26" s="92">
        <v>45717</v>
      </c>
      <c r="B26" s="93"/>
      <c r="C26" s="93">
        <v>23</v>
      </c>
      <c r="D26" s="94">
        <v>23</v>
      </c>
      <c r="E26" s="15">
        <v>17.364999999999998</v>
      </c>
      <c r="F26" s="15">
        <v>22.231000000000002</v>
      </c>
      <c r="G26" s="15">
        <v>34.106999999999999</v>
      </c>
      <c r="H26" s="15">
        <v>19.818999999999999</v>
      </c>
      <c r="I26" s="15">
        <v>39.085999999999999</v>
      </c>
      <c r="J26" s="15">
        <v>22.396000000000001</v>
      </c>
      <c r="K26" s="15">
        <v>20.420999999999999</v>
      </c>
      <c r="L26" s="15">
        <v>17.757000000000001</v>
      </c>
      <c r="M26" s="15">
        <v>19.044</v>
      </c>
      <c r="N26" s="15">
        <v>14.391</v>
      </c>
      <c r="O26" s="15">
        <v>15.253</v>
      </c>
      <c r="P26" s="15">
        <v>33.566000000000003</v>
      </c>
      <c r="Q26" s="15">
        <v>28.09</v>
      </c>
      <c r="R26" s="15">
        <v>16.946000000000002</v>
      </c>
      <c r="S26" s="15">
        <v>47.473999999999997</v>
      </c>
      <c r="T26" s="15">
        <v>14.888</v>
      </c>
      <c r="U26" s="15">
        <v>22.905000000000001</v>
      </c>
      <c r="V26" s="15">
        <v>12.359</v>
      </c>
      <c r="W26" s="15">
        <v>17.914000000000001</v>
      </c>
      <c r="X26" s="15">
        <v>21.385999999999999</v>
      </c>
      <c r="Y26" s="15">
        <v>14.061</v>
      </c>
      <c r="Z26" s="15">
        <v>18.282</v>
      </c>
      <c r="AA26" s="15">
        <v>32.386000000000003</v>
      </c>
      <c r="AB26" s="15">
        <v>20.306000000000001</v>
      </c>
      <c r="AC26" s="15">
        <v>41.893000000000001</v>
      </c>
      <c r="AD26" s="15">
        <v>14.476000000000001</v>
      </c>
      <c r="AE26" s="15">
        <v>12.707000000000001</v>
      </c>
      <c r="AF26" s="15">
        <v>17.603999999999999</v>
      </c>
      <c r="AG26" s="15">
        <v>12.515000000000001</v>
      </c>
      <c r="AH26" s="15">
        <v>17.201000000000001</v>
      </c>
      <c r="AI26" s="3"/>
      <c r="AJ26" s="3"/>
      <c r="AK26" s="3"/>
      <c r="AL26" s="3"/>
      <c r="AM26" s="3"/>
      <c r="AN26" s="3"/>
      <c r="AO26" s="3"/>
      <c r="AP26" s="3"/>
      <c r="AQ26" s="3"/>
      <c r="AR26" s="3"/>
      <c r="AS26" s="3"/>
      <c r="AT26" s="3"/>
      <c r="AU26" s="3"/>
      <c r="AV26" s="3"/>
      <c r="AW26" s="3"/>
      <c r="AX26" s="3"/>
      <c r="AY26" s="3"/>
    </row>
    <row r="27" spans="1:51" ht="14.5" x14ac:dyDescent="0.35">
      <c r="A27" s="92">
        <v>45748</v>
      </c>
      <c r="B27" s="93"/>
      <c r="C27" s="93">
        <v>51</v>
      </c>
      <c r="D27" s="94">
        <v>51</v>
      </c>
      <c r="E27" s="15">
        <v>47.930999999999997</v>
      </c>
      <c r="F27" s="15">
        <v>58.875</v>
      </c>
      <c r="G27" s="15">
        <v>39.511000000000003</v>
      </c>
      <c r="H27" s="15">
        <v>40.345999999999997</v>
      </c>
      <c r="I27" s="15">
        <v>68.162000000000006</v>
      </c>
      <c r="J27" s="15">
        <v>45.646999999999998</v>
      </c>
      <c r="K27" s="15">
        <v>44.9</v>
      </c>
      <c r="L27" s="15">
        <v>51.631</v>
      </c>
      <c r="M27" s="15">
        <v>59.16</v>
      </c>
      <c r="N27" s="15">
        <v>38.701999999999998</v>
      </c>
      <c r="O27" s="15">
        <v>36.435000000000002</v>
      </c>
      <c r="P27" s="15">
        <v>91.462999999999994</v>
      </c>
      <c r="Q27" s="15">
        <v>79.147999999999996</v>
      </c>
      <c r="R27" s="15">
        <v>53.668999999999997</v>
      </c>
      <c r="S27" s="15">
        <v>72.713999999999999</v>
      </c>
      <c r="T27" s="15">
        <v>36.909999999999997</v>
      </c>
      <c r="U27" s="15">
        <v>42.570999999999998</v>
      </c>
      <c r="V27" s="15">
        <v>30.041</v>
      </c>
      <c r="W27" s="15">
        <v>38.764000000000003</v>
      </c>
      <c r="X27" s="15">
        <v>77.742000000000004</v>
      </c>
      <c r="Y27" s="15">
        <v>20.065999999999999</v>
      </c>
      <c r="Z27" s="15">
        <v>48.460999999999999</v>
      </c>
      <c r="AA27" s="15">
        <v>44.348999999999997</v>
      </c>
      <c r="AB27" s="15">
        <v>39.997</v>
      </c>
      <c r="AC27" s="15">
        <v>79.808000000000007</v>
      </c>
      <c r="AD27" s="15">
        <v>30.65</v>
      </c>
      <c r="AE27" s="15">
        <v>48.258000000000003</v>
      </c>
      <c r="AF27" s="15">
        <v>28.027999999999999</v>
      </c>
      <c r="AG27" s="15">
        <v>21.411999999999999</v>
      </c>
      <c r="AH27" s="15">
        <v>64.998999999999995</v>
      </c>
      <c r="AI27" s="3"/>
      <c r="AJ27" s="3"/>
      <c r="AK27" s="3"/>
      <c r="AL27" s="3"/>
      <c r="AM27" s="3"/>
      <c r="AN27" s="3"/>
      <c r="AO27" s="3"/>
      <c r="AP27" s="3"/>
      <c r="AQ27" s="3"/>
      <c r="AR27" s="3"/>
      <c r="AS27" s="3"/>
      <c r="AT27" s="3"/>
      <c r="AU27" s="3"/>
      <c r="AV27" s="3"/>
      <c r="AW27" s="3"/>
      <c r="AX27" s="3"/>
      <c r="AY27" s="3"/>
    </row>
    <row r="28" spans="1:51" ht="14.5" x14ac:dyDescent="0.35">
      <c r="A28" s="92">
        <v>45778</v>
      </c>
      <c r="B28" s="93"/>
      <c r="C28" s="93">
        <v>135</v>
      </c>
      <c r="D28" s="94">
        <v>135</v>
      </c>
      <c r="E28" s="15">
        <v>212.42099999999999</v>
      </c>
      <c r="F28" s="15">
        <v>158.26499999999999</v>
      </c>
      <c r="G28" s="15">
        <v>107.244</v>
      </c>
      <c r="H28" s="15">
        <v>143.17599999999999</v>
      </c>
      <c r="I28" s="15">
        <v>198.655</v>
      </c>
      <c r="J28" s="15">
        <v>147.24199999999999</v>
      </c>
      <c r="K28" s="15">
        <v>151.506</v>
      </c>
      <c r="L28" s="15">
        <v>124.72799999999999</v>
      </c>
      <c r="M28" s="15">
        <v>229.34100000000001</v>
      </c>
      <c r="N28" s="15">
        <v>52.127000000000002</v>
      </c>
      <c r="O28" s="15">
        <v>115.252</v>
      </c>
      <c r="P28" s="15">
        <v>150.744</v>
      </c>
      <c r="Q28" s="15">
        <v>233.565</v>
      </c>
      <c r="R28" s="15">
        <v>127.077</v>
      </c>
      <c r="S28" s="15">
        <v>151.91</v>
      </c>
      <c r="T28" s="15">
        <v>182.88800000000001</v>
      </c>
      <c r="U28" s="15">
        <v>209.988</v>
      </c>
      <c r="V28" s="15">
        <v>88.805000000000007</v>
      </c>
      <c r="W28" s="15">
        <v>129.30199999999999</v>
      </c>
      <c r="X28" s="15">
        <v>114.514</v>
      </c>
      <c r="Y28" s="15">
        <v>78.59</v>
      </c>
      <c r="Z28" s="15">
        <v>117.74299999999999</v>
      </c>
      <c r="AA28" s="15">
        <v>95.8</v>
      </c>
      <c r="AB28" s="15">
        <v>104.47</v>
      </c>
      <c r="AC28" s="15">
        <v>148.10900000000001</v>
      </c>
      <c r="AD28" s="15">
        <v>72.793999999999997</v>
      </c>
      <c r="AE28" s="15">
        <v>131.601</v>
      </c>
      <c r="AF28" s="15">
        <v>119.009</v>
      </c>
      <c r="AG28" s="15">
        <v>74.114999999999995</v>
      </c>
      <c r="AH28" s="15">
        <v>161.322</v>
      </c>
      <c r="AI28" s="3"/>
      <c r="AJ28" s="3"/>
      <c r="AK28" s="3"/>
      <c r="AL28" s="3"/>
      <c r="AM28" s="3"/>
      <c r="AN28" s="3"/>
      <c r="AO28" s="3"/>
      <c r="AP28" s="3"/>
      <c r="AQ28" s="3"/>
      <c r="AR28" s="3"/>
      <c r="AS28" s="3"/>
      <c r="AT28" s="3"/>
      <c r="AU28" s="3"/>
      <c r="AV28" s="3"/>
      <c r="AW28" s="3"/>
      <c r="AX28" s="3"/>
      <c r="AY28" s="3"/>
    </row>
    <row r="29" spans="1:51" ht="14.5" x14ac:dyDescent="0.35">
      <c r="A29" s="92">
        <v>45809</v>
      </c>
      <c r="B29" s="93"/>
      <c r="C29" s="93">
        <v>144</v>
      </c>
      <c r="D29" s="94">
        <v>144</v>
      </c>
      <c r="E29" s="15">
        <v>230.02699999999999</v>
      </c>
      <c r="F29" s="15">
        <v>145.42400000000001</v>
      </c>
      <c r="G29" s="15">
        <v>263.11099999999999</v>
      </c>
      <c r="H29" s="15">
        <v>98.304000000000002</v>
      </c>
      <c r="I29" s="15">
        <v>257.41800000000001</v>
      </c>
      <c r="J29" s="15">
        <v>125.68600000000001</v>
      </c>
      <c r="K29" s="15">
        <v>217.334</v>
      </c>
      <c r="L29" s="15">
        <v>74.694000000000003</v>
      </c>
      <c r="M29" s="15">
        <v>128.292</v>
      </c>
      <c r="N29" s="15">
        <v>29.404</v>
      </c>
      <c r="O29" s="15">
        <v>86.341999999999999</v>
      </c>
      <c r="P29" s="15">
        <v>96.923000000000002</v>
      </c>
      <c r="Q29" s="15">
        <v>213.14</v>
      </c>
      <c r="R29" s="15">
        <v>83.052999999999997</v>
      </c>
      <c r="S29" s="15">
        <v>118.476</v>
      </c>
      <c r="T29" s="15">
        <v>213.096</v>
      </c>
      <c r="U29" s="15">
        <v>116.771</v>
      </c>
      <c r="V29" s="15">
        <v>142.4</v>
      </c>
      <c r="W29" s="15">
        <v>219.352</v>
      </c>
      <c r="X29" s="15">
        <v>49.454000000000001</v>
      </c>
      <c r="Y29" s="15">
        <v>62.601999999999997</v>
      </c>
      <c r="Z29" s="15">
        <v>148.09899999999999</v>
      </c>
      <c r="AA29" s="15">
        <v>183.804</v>
      </c>
      <c r="AB29" s="15">
        <v>168.304</v>
      </c>
      <c r="AC29" s="15">
        <v>168.03899999999999</v>
      </c>
      <c r="AD29" s="15">
        <v>30.672000000000001</v>
      </c>
      <c r="AE29" s="15">
        <v>261.28800000000001</v>
      </c>
      <c r="AF29" s="15">
        <v>89.603999999999999</v>
      </c>
      <c r="AG29" s="15">
        <v>150.68700000000001</v>
      </c>
      <c r="AH29" s="15">
        <v>110.69</v>
      </c>
      <c r="AI29" s="3"/>
      <c r="AJ29" s="3"/>
      <c r="AK29" s="3"/>
      <c r="AL29" s="3"/>
      <c r="AM29" s="3"/>
      <c r="AN29" s="3"/>
      <c r="AO29" s="3"/>
      <c r="AP29" s="3"/>
      <c r="AQ29" s="3"/>
      <c r="AR29" s="3"/>
      <c r="AS29" s="3"/>
      <c r="AT29" s="3"/>
      <c r="AU29" s="3"/>
      <c r="AV29" s="3"/>
      <c r="AW29" s="3"/>
      <c r="AX29" s="3"/>
      <c r="AY29" s="3"/>
    </row>
    <row r="30" spans="1:51" ht="14.5" x14ac:dyDescent="0.35">
      <c r="A30" s="92">
        <v>45839</v>
      </c>
      <c r="B30" s="93"/>
      <c r="C30" s="93">
        <v>51</v>
      </c>
      <c r="D30" s="94">
        <v>51</v>
      </c>
      <c r="E30" s="15">
        <v>87.635999999999996</v>
      </c>
      <c r="F30" s="15">
        <v>37.966000000000001</v>
      </c>
      <c r="G30" s="15">
        <v>205.52600000000001</v>
      </c>
      <c r="H30" s="15">
        <v>40.51</v>
      </c>
      <c r="I30" s="15">
        <v>92.206999999999994</v>
      </c>
      <c r="J30" s="15">
        <v>71.58</v>
      </c>
      <c r="K30" s="15">
        <v>143.06899999999999</v>
      </c>
      <c r="L30" s="15">
        <v>24.096</v>
      </c>
      <c r="M30" s="15">
        <v>53.387</v>
      </c>
      <c r="N30" s="15">
        <v>13.04</v>
      </c>
      <c r="O30" s="15">
        <v>27.681000000000001</v>
      </c>
      <c r="P30" s="15">
        <v>37.311</v>
      </c>
      <c r="Q30" s="15">
        <v>84.278000000000006</v>
      </c>
      <c r="R30" s="15">
        <v>48.988999999999997</v>
      </c>
      <c r="S30" s="15">
        <v>47.277999999999999</v>
      </c>
      <c r="T30" s="15">
        <v>82.1</v>
      </c>
      <c r="U30" s="15">
        <v>48.603999999999999</v>
      </c>
      <c r="V30" s="15">
        <v>41.857999999999997</v>
      </c>
      <c r="W30" s="15">
        <v>86.272000000000006</v>
      </c>
      <c r="X30" s="15">
        <v>20.448</v>
      </c>
      <c r="Y30" s="15">
        <v>26.382999999999999</v>
      </c>
      <c r="Z30" s="15">
        <v>47.786000000000001</v>
      </c>
      <c r="AA30" s="15">
        <v>59.654000000000003</v>
      </c>
      <c r="AB30" s="15">
        <v>49.951000000000001</v>
      </c>
      <c r="AC30" s="15">
        <v>53.938000000000002</v>
      </c>
      <c r="AD30" s="15">
        <v>13.802</v>
      </c>
      <c r="AE30" s="15">
        <v>112.602</v>
      </c>
      <c r="AF30" s="15">
        <v>31.780999999999999</v>
      </c>
      <c r="AG30" s="15">
        <v>93.375</v>
      </c>
      <c r="AH30" s="15">
        <v>62.823999999999998</v>
      </c>
      <c r="AI30" s="3"/>
      <c r="AJ30" s="3"/>
      <c r="AK30" s="3"/>
      <c r="AL30" s="3"/>
      <c r="AM30" s="3"/>
      <c r="AN30" s="3"/>
      <c r="AO30" s="3"/>
      <c r="AP30" s="3"/>
      <c r="AQ30" s="3"/>
      <c r="AR30" s="3"/>
      <c r="AS30" s="3"/>
      <c r="AT30" s="3"/>
      <c r="AU30" s="3"/>
      <c r="AV30" s="3"/>
      <c r="AW30" s="3"/>
      <c r="AX30" s="3"/>
      <c r="AY30" s="3"/>
    </row>
    <row r="31" spans="1:51" ht="14.5" x14ac:dyDescent="0.35">
      <c r="A31" s="92">
        <v>45870</v>
      </c>
      <c r="B31" s="93"/>
      <c r="C31" s="93">
        <v>29</v>
      </c>
      <c r="D31" s="94">
        <v>29</v>
      </c>
      <c r="E31" s="15">
        <v>38.164000000000001</v>
      </c>
      <c r="F31" s="15">
        <v>19.265999999999998</v>
      </c>
      <c r="G31" s="15">
        <v>70.513000000000005</v>
      </c>
      <c r="H31" s="15">
        <v>19.341000000000001</v>
      </c>
      <c r="I31" s="15">
        <v>72.596999999999994</v>
      </c>
      <c r="J31" s="15">
        <v>29.699000000000002</v>
      </c>
      <c r="K31" s="15">
        <v>90.022999999999996</v>
      </c>
      <c r="L31" s="15">
        <v>16.341000000000001</v>
      </c>
      <c r="M31" s="15">
        <v>36.597000000000001</v>
      </c>
      <c r="N31" s="15">
        <v>9.9329999999999998</v>
      </c>
      <c r="O31" s="15">
        <v>19.803000000000001</v>
      </c>
      <c r="P31" s="15">
        <v>18.954999999999998</v>
      </c>
      <c r="Q31" s="15">
        <v>40.771999999999998</v>
      </c>
      <c r="R31" s="15">
        <v>33.997</v>
      </c>
      <c r="S31" s="15">
        <v>39.878</v>
      </c>
      <c r="T31" s="15">
        <v>32.146000000000001</v>
      </c>
      <c r="U31" s="15">
        <v>21.445</v>
      </c>
      <c r="V31" s="15">
        <v>34.884999999999998</v>
      </c>
      <c r="W31" s="15">
        <v>28.614999999999998</v>
      </c>
      <c r="X31" s="15">
        <v>14.083</v>
      </c>
      <c r="Y31" s="15">
        <v>27.478999999999999</v>
      </c>
      <c r="Z31" s="15">
        <v>30.821000000000002</v>
      </c>
      <c r="AA31" s="15">
        <v>25.327999999999999</v>
      </c>
      <c r="AB31" s="15">
        <v>34.048999999999999</v>
      </c>
      <c r="AC31" s="15">
        <v>31.56</v>
      </c>
      <c r="AD31" s="15">
        <v>9.4540000000000006</v>
      </c>
      <c r="AE31" s="15">
        <v>34.170999999999999</v>
      </c>
      <c r="AF31" s="15">
        <v>17.346</v>
      </c>
      <c r="AG31" s="15">
        <v>36.206000000000003</v>
      </c>
      <c r="AH31" s="15">
        <v>37.293999999999997</v>
      </c>
      <c r="AI31" s="3"/>
      <c r="AJ31" s="3"/>
      <c r="AK31" s="3"/>
      <c r="AL31" s="3"/>
      <c r="AM31" s="3"/>
      <c r="AN31" s="3"/>
      <c r="AO31" s="3"/>
      <c r="AP31" s="3"/>
      <c r="AQ31" s="3"/>
      <c r="AR31" s="3"/>
      <c r="AS31" s="3"/>
      <c r="AT31" s="3"/>
      <c r="AU31" s="3"/>
      <c r="AV31" s="3"/>
      <c r="AW31" s="3"/>
      <c r="AX31" s="3"/>
      <c r="AY31" s="3"/>
    </row>
    <row r="32" spans="1:51" ht="14.5" x14ac:dyDescent="0.35">
      <c r="A32" s="92">
        <v>45901</v>
      </c>
      <c r="B32" s="93"/>
      <c r="C32" s="93">
        <v>26</v>
      </c>
      <c r="D32" s="94">
        <v>26</v>
      </c>
      <c r="E32" s="15">
        <v>32.183999999999997</v>
      </c>
      <c r="F32" s="15">
        <v>30.709</v>
      </c>
      <c r="G32" s="15">
        <v>36.823</v>
      </c>
      <c r="H32" s="15">
        <v>21.791</v>
      </c>
      <c r="I32" s="15">
        <v>62.767000000000003</v>
      </c>
      <c r="J32" s="15">
        <v>24.204000000000001</v>
      </c>
      <c r="K32" s="15">
        <v>45.097999999999999</v>
      </c>
      <c r="L32" s="15">
        <v>15.746</v>
      </c>
      <c r="M32" s="15">
        <v>19.213000000000001</v>
      </c>
      <c r="N32" s="15">
        <v>23.21</v>
      </c>
      <c r="O32" s="15">
        <v>34.325000000000003</v>
      </c>
      <c r="P32" s="15">
        <v>41.246000000000002</v>
      </c>
      <c r="Q32" s="15">
        <v>23.614000000000001</v>
      </c>
      <c r="R32" s="15">
        <v>33.435000000000002</v>
      </c>
      <c r="S32" s="15">
        <v>36.563000000000002</v>
      </c>
      <c r="T32" s="15">
        <v>37.308999999999997</v>
      </c>
      <c r="U32" s="15">
        <v>15.44</v>
      </c>
      <c r="V32" s="15">
        <v>18.844000000000001</v>
      </c>
      <c r="W32" s="15">
        <v>20.524999999999999</v>
      </c>
      <c r="X32" s="15">
        <v>11.518000000000001</v>
      </c>
      <c r="Y32" s="15">
        <v>45.875999999999998</v>
      </c>
      <c r="Z32" s="15">
        <v>39.46</v>
      </c>
      <c r="AA32" s="15">
        <v>16.998000000000001</v>
      </c>
      <c r="AB32" s="15">
        <v>23.774999999999999</v>
      </c>
      <c r="AC32" s="15">
        <v>18.54</v>
      </c>
      <c r="AD32" s="15">
        <v>9.7639999999999993</v>
      </c>
      <c r="AE32" s="15">
        <v>17.786000000000001</v>
      </c>
      <c r="AF32" s="15">
        <v>12.97</v>
      </c>
      <c r="AG32" s="15">
        <v>44.350999999999999</v>
      </c>
      <c r="AH32" s="15">
        <v>24.774999999999999</v>
      </c>
      <c r="AI32" s="3"/>
      <c r="AJ32" s="3"/>
      <c r="AK32" s="3"/>
      <c r="AL32" s="3"/>
      <c r="AM32" s="3"/>
      <c r="AN32" s="3"/>
      <c r="AO32" s="3"/>
      <c r="AP32" s="3"/>
      <c r="AQ32" s="3"/>
      <c r="AR32" s="3"/>
      <c r="AS32" s="3"/>
      <c r="AT32" s="3"/>
      <c r="AU32" s="3"/>
      <c r="AV32" s="3"/>
      <c r="AW32" s="3"/>
      <c r="AX32" s="3"/>
      <c r="AY32" s="3"/>
    </row>
    <row r="33" spans="1:51" ht="14.5" x14ac:dyDescent="0.35">
      <c r="A33" s="92">
        <v>45931</v>
      </c>
      <c r="B33" s="93"/>
      <c r="C33" s="93">
        <v>19</v>
      </c>
      <c r="D33" s="94">
        <v>23</v>
      </c>
      <c r="E33" s="15">
        <v>21.771000000000001</v>
      </c>
      <c r="F33" s="15">
        <v>27.074000000000002</v>
      </c>
      <c r="G33" s="15">
        <v>27.154</v>
      </c>
      <c r="H33" s="15">
        <v>38.677</v>
      </c>
      <c r="I33" s="15">
        <v>51.497999999999998</v>
      </c>
      <c r="J33" s="15">
        <v>24.291</v>
      </c>
      <c r="K33" s="15">
        <v>21.532</v>
      </c>
      <c r="L33" s="15">
        <v>18.751000000000001</v>
      </c>
      <c r="M33" s="15">
        <v>15.362</v>
      </c>
      <c r="N33" s="15">
        <v>24.556000000000001</v>
      </c>
      <c r="O33" s="15">
        <v>17.992000000000001</v>
      </c>
      <c r="P33" s="15">
        <v>42.438000000000002</v>
      </c>
      <c r="Q33" s="15">
        <v>41.040999999999997</v>
      </c>
      <c r="R33" s="15">
        <v>82.156000000000006</v>
      </c>
      <c r="S33" s="15">
        <v>33.609000000000002</v>
      </c>
      <c r="T33" s="15">
        <v>22.605</v>
      </c>
      <c r="U33" s="15">
        <v>17.12</v>
      </c>
      <c r="V33" s="15">
        <v>21.984999999999999</v>
      </c>
      <c r="W33" s="15">
        <v>29.492000000000001</v>
      </c>
      <c r="X33" s="15">
        <v>10.368</v>
      </c>
      <c r="Y33" s="15">
        <v>32.765000000000001</v>
      </c>
      <c r="Z33" s="15">
        <v>42.814</v>
      </c>
      <c r="AA33" s="15">
        <v>20.36</v>
      </c>
      <c r="AB33" s="15">
        <v>17.204000000000001</v>
      </c>
      <c r="AC33" s="15">
        <v>17.408000000000001</v>
      </c>
      <c r="AD33" s="15">
        <v>12.704000000000001</v>
      </c>
      <c r="AE33" s="15">
        <v>12.686</v>
      </c>
      <c r="AF33" s="15">
        <v>13.456</v>
      </c>
      <c r="AG33" s="15">
        <v>19.847999999999999</v>
      </c>
      <c r="AH33" s="15">
        <v>16.018999999999998</v>
      </c>
      <c r="AI33" s="3"/>
      <c r="AJ33" s="3"/>
      <c r="AK33" s="3"/>
      <c r="AL33" s="3"/>
      <c r="AM33" s="3"/>
      <c r="AN33" s="3"/>
      <c r="AO33" s="3"/>
      <c r="AP33" s="3"/>
      <c r="AQ33" s="3"/>
      <c r="AR33" s="3"/>
      <c r="AS33" s="3"/>
      <c r="AT33" s="3"/>
      <c r="AU33" s="3"/>
      <c r="AV33" s="3"/>
      <c r="AW33" s="3"/>
      <c r="AX33" s="3"/>
      <c r="AY33" s="3"/>
    </row>
    <row r="34" spans="1:51" ht="14.5" x14ac:dyDescent="0.35">
      <c r="A34" s="92">
        <v>45962</v>
      </c>
      <c r="B34" s="93"/>
      <c r="C34" s="93">
        <v>16</v>
      </c>
      <c r="D34" s="94">
        <v>18</v>
      </c>
      <c r="E34" s="15">
        <v>16.376999999999999</v>
      </c>
      <c r="F34" s="15">
        <v>20.169</v>
      </c>
      <c r="G34" s="15">
        <v>18.373999999999999</v>
      </c>
      <c r="H34" s="15">
        <v>21.2</v>
      </c>
      <c r="I34" s="15">
        <v>27.556999999999999</v>
      </c>
      <c r="J34" s="15">
        <v>20.759</v>
      </c>
      <c r="K34" s="15">
        <v>15.096</v>
      </c>
      <c r="L34" s="15">
        <v>14.941000000000001</v>
      </c>
      <c r="M34" s="15">
        <v>13.462</v>
      </c>
      <c r="N34" s="15">
        <v>14.714</v>
      </c>
      <c r="O34" s="15">
        <v>12.861000000000001</v>
      </c>
      <c r="P34" s="15">
        <v>25.716000000000001</v>
      </c>
      <c r="Q34" s="15">
        <v>25.864000000000001</v>
      </c>
      <c r="R34" s="15">
        <v>31.298999999999999</v>
      </c>
      <c r="S34" s="15">
        <v>20.206</v>
      </c>
      <c r="T34" s="15">
        <v>17.666</v>
      </c>
      <c r="U34" s="15">
        <v>16.861999999999998</v>
      </c>
      <c r="V34" s="15">
        <v>18.449000000000002</v>
      </c>
      <c r="W34" s="15">
        <v>20.762</v>
      </c>
      <c r="X34" s="15">
        <v>9.8279999999999994</v>
      </c>
      <c r="Y34" s="15">
        <v>20.036999999999999</v>
      </c>
      <c r="Z34" s="15">
        <v>21.448</v>
      </c>
      <c r="AA34" s="15">
        <v>16.111999999999998</v>
      </c>
      <c r="AB34" s="15">
        <v>13.151</v>
      </c>
      <c r="AC34" s="15">
        <v>13.691000000000001</v>
      </c>
      <c r="AD34" s="15">
        <v>11.097</v>
      </c>
      <c r="AE34" s="15">
        <v>12.074999999999999</v>
      </c>
      <c r="AF34" s="15">
        <v>14.246</v>
      </c>
      <c r="AG34" s="15">
        <v>14.804</v>
      </c>
      <c r="AH34" s="15">
        <v>13.491</v>
      </c>
      <c r="AI34" s="3"/>
      <c r="AJ34" s="3"/>
      <c r="AK34" s="3"/>
      <c r="AL34" s="3"/>
      <c r="AM34" s="3"/>
      <c r="AN34" s="3"/>
      <c r="AO34" s="3"/>
      <c r="AP34" s="3"/>
      <c r="AQ34" s="3"/>
      <c r="AR34" s="3"/>
      <c r="AS34" s="3"/>
      <c r="AT34" s="3"/>
      <c r="AU34" s="3"/>
      <c r="AV34" s="3"/>
      <c r="AW34" s="3"/>
      <c r="AX34" s="3"/>
      <c r="AY34" s="3"/>
    </row>
    <row r="35" spans="1:51" ht="14.5" x14ac:dyDescent="0.35">
      <c r="A35" s="92">
        <v>45992</v>
      </c>
      <c r="B35" s="93"/>
      <c r="C35" s="93">
        <v>15</v>
      </c>
      <c r="D35" s="94">
        <v>15</v>
      </c>
      <c r="E35" s="15">
        <v>14.702</v>
      </c>
      <c r="F35" s="15">
        <v>15.085000000000001</v>
      </c>
      <c r="G35" s="15">
        <v>15.82</v>
      </c>
      <c r="H35" s="15">
        <v>16.062000000000001</v>
      </c>
      <c r="I35" s="15">
        <v>18.577000000000002</v>
      </c>
      <c r="J35" s="15">
        <v>17.094999999999999</v>
      </c>
      <c r="K35" s="15">
        <v>13.631</v>
      </c>
      <c r="L35" s="15">
        <v>12.677</v>
      </c>
      <c r="M35" s="15">
        <v>12.141</v>
      </c>
      <c r="N35" s="15">
        <v>11.962999999999999</v>
      </c>
      <c r="O35" s="15">
        <v>12.231</v>
      </c>
      <c r="P35" s="15">
        <v>17.722000000000001</v>
      </c>
      <c r="Q35" s="15">
        <v>17.853000000000002</v>
      </c>
      <c r="R35" s="15">
        <v>19.105</v>
      </c>
      <c r="S35" s="15">
        <v>16.082999999999998</v>
      </c>
      <c r="T35" s="15">
        <v>15.22</v>
      </c>
      <c r="U35" s="15">
        <v>13.531000000000001</v>
      </c>
      <c r="V35" s="15">
        <v>14.332000000000001</v>
      </c>
      <c r="W35" s="15">
        <v>15.265000000000001</v>
      </c>
      <c r="X35" s="15">
        <v>10.442</v>
      </c>
      <c r="Y35" s="15">
        <v>15.095000000000001</v>
      </c>
      <c r="Z35" s="15">
        <v>16.548999999999999</v>
      </c>
      <c r="AA35" s="15">
        <v>13.505000000000001</v>
      </c>
      <c r="AB35" s="15">
        <v>12.468999999999999</v>
      </c>
      <c r="AC35" s="15">
        <v>12.898999999999999</v>
      </c>
      <c r="AD35" s="15">
        <v>9.83</v>
      </c>
      <c r="AE35" s="15">
        <v>12.612</v>
      </c>
      <c r="AF35" s="15">
        <v>12.603</v>
      </c>
      <c r="AG35" s="15">
        <v>12.885999999999999</v>
      </c>
      <c r="AH35" s="15">
        <v>12.378</v>
      </c>
      <c r="AI35" s="3"/>
      <c r="AJ35" s="3"/>
      <c r="AK35" s="3"/>
      <c r="AL35" s="3"/>
      <c r="AM35" s="3"/>
      <c r="AN35" s="3"/>
      <c r="AO35" s="3"/>
      <c r="AP35" s="3"/>
      <c r="AQ35" s="3"/>
      <c r="AR35" s="3"/>
      <c r="AS35" s="3"/>
      <c r="AT35" s="3"/>
      <c r="AU35" s="3"/>
      <c r="AV35" s="3"/>
      <c r="AW35" s="3"/>
      <c r="AX35" s="3"/>
      <c r="AY35" s="3"/>
    </row>
    <row r="36" spans="1:51" ht="14.5" x14ac:dyDescent="0.35">
      <c r="A36" s="92">
        <v>46023</v>
      </c>
      <c r="B36" s="93"/>
      <c r="C36" s="93">
        <v>13</v>
      </c>
      <c r="D36" s="94">
        <v>13</v>
      </c>
      <c r="E36">
        <v>13.872</v>
      </c>
      <c r="F36">
        <v>13.369</v>
      </c>
      <c r="G36">
        <v>14.638999999999999</v>
      </c>
      <c r="H36">
        <v>13.553000000000001</v>
      </c>
      <c r="I36">
        <v>15.55</v>
      </c>
      <c r="J36">
        <v>14.474</v>
      </c>
      <c r="K36">
        <v>13.435</v>
      </c>
      <c r="L36">
        <v>11.83</v>
      </c>
      <c r="M36">
        <v>11.917999999999999</v>
      </c>
      <c r="N36">
        <v>10.996</v>
      </c>
      <c r="O36">
        <v>11.196999999999999</v>
      </c>
      <c r="P36">
        <v>16.457000000000001</v>
      </c>
      <c r="Q36">
        <v>15.717000000000001</v>
      </c>
      <c r="R36">
        <v>14.863</v>
      </c>
      <c r="S36">
        <v>13.468</v>
      </c>
      <c r="T36">
        <v>13.753</v>
      </c>
      <c r="U36">
        <v>12.295999999999999</v>
      </c>
      <c r="V36">
        <v>12.548</v>
      </c>
      <c r="W36">
        <v>13.972</v>
      </c>
      <c r="X36">
        <v>10.635999999999999</v>
      </c>
      <c r="Y36">
        <v>12.954000000000001</v>
      </c>
      <c r="Z36">
        <v>14.359</v>
      </c>
      <c r="AA36">
        <v>11.896000000000001</v>
      </c>
      <c r="AB36">
        <v>12.333</v>
      </c>
      <c r="AC36">
        <v>12.414999999999999</v>
      </c>
      <c r="AD36">
        <v>9.5020000000000007</v>
      </c>
      <c r="AE36">
        <v>12.244999999999999</v>
      </c>
      <c r="AF36">
        <v>11.311999999999999</v>
      </c>
      <c r="AG36">
        <v>11.742000000000001</v>
      </c>
      <c r="AH36">
        <v>11.738</v>
      </c>
      <c r="AI36" s="3"/>
      <c r="AJ36" s="3"/>
      <c r="AK36" s="3"/>
      <c r="AL36" s="3"/>
      <c r="AM36" s="3"/>
      <c r="AN36" s="3"/>
      <c r="AO36" s="3"/>
      <c r="AP36" s="3"/>
      <c r="AQ36" s="3"/>
      <c r="AR36" s="3"/>
      <c r="AS36" s="3"/>
      <c r="AT36" s="3"/>
      <c r="AU36" s="3"/>
      <c r="AV36" s="3"/>
      <c r="AW36" s="3"/>
      <c r="AX36" s="3"/>
      <c r="AY36" s="3"/>
    </row>
    <row r="37" spans="1:51" ht="14.5" x14ac:dyDescent="0.35">
      <c r="A37" s="92">
        <v>46054</v>
      </c>
      <c r="B37" s="93"/>
      <c r="C37" s="93">
        <v>12</v>
      </c>
      <c r="D37" s="94">
        <v>12</v>
      </c>
      <c r="E37">
        <v>11.827</v>
      </c>
      <c r="F37">
        <v>14.61</v>
      </c>
      <c r="G37">
        <v>16.024999999999999</v>
      </c>
      <c r="H37">
        <v>11.452999999999999</v>
      </c>
      <c r="I37">
        <v>12.887</v>
      </c>
      <c r="J37">
        <v>13.62</v>
      </c>
      <c r="K37">
        <v>12.736000000000001</v>
      </c>
      <c r="L37">
        <v>10.247</v>
      </c>
      <c r="M37">
        <v>10.492000000000001</v>
      </c>
      <c r="N37">
        <v>10.093999999999999</v>
      </c>
      <c r="O37">
        <v>10.395</v>
      </c>
      <c r="P37">
        <v>14.512</v>
      </c>
      <c r="Q37">
        <v>12.885999999999999</v>
      </c>
      <c r="R37">
        <v>14.24</v>
      </c>
      <c r="S37">
        <v>10.856</v>
      </c>
      <c r="T37">
        <v>12.798999999999999</v>
      </c>
      <c r="U37">
        <v>10.420999999999999</v>
      </c>
      <c r="V37">
        <v>10.701000000000001</v>
      </c>
      <c r="W37">
        <v>11.023</v>
      </c>
      <c r="X37">
        <v>10.214</v>
      </c>
      <c r="Y37">
        <v>12.717000000000001</v>
      </c>
      <c r="Z37">
        <v>15.939</v>
      </c>
      <c r="AA37">
        <v>13.067</v>
      </c>
      <c r="AB37">
        <v>14.207000000000001</v>
      </c>
      <c r="AC37">
        <v>12.019</v>
      </c>
      <c r="AD37">
        <v>8.4190000000000005</v>
      </c>
      <c r="AE37">
        <v>10.961</v>
      </c>
      <c r="AF37">
        <v>10.427</v>
      </c>
      <c r="AG37">
        <v>10.552</v>
      </c>
      <c r="AH37">
        <v>10.493</v>
      </c>
      <c r="AI37" s="3"/>
      <c r="AJ37" s="3"/>
      <c r="AK37" s="3"/>
      <c r="AL37" s="3"/>
      <c r="AM37" s="3"/>
      <c r="AN37" s="3"/>
      <c r="AO37" s="3"/>
      <c r="AP37" s="3"/>
      <c r="AQ37" s="3"/>
      <c r="AR37" s="3"/>
      <c r="AS37" s="3"/>
      <c r="AT37" s="3"/>
      <c r="AU37" s="3"/>
      <c r="AV37" s="3"/>
      <c r="AW37" s="3"/>
      <c r="AX37" s="3"/>
      <c r="AY37" s="3"/>
    </row>
    <row r="38" spans="1:51" ht="14.5" x14ac:dyDescent="0.35">
      <c r="A38" s="92">
        <v>46082</v>
      </c>
      <c r="B38" s="93"/>
      <c r="C38" s="93">
        <v>23</v>
      </c>
      <c r="D38" s="94">
        <v>23</v>
      </c>
      <c r="E38">
        <v>21.89</v>
      </c>
      <c r="F38">
        <v>34.225000000000001</v>
      </c>
      <c r="G38">
        <v>19.538</v>
      </c>
      <c r="H38">
        <v>38.981999999999999</v>
      </c>
      <c r="I38">
        <v>21.994</v>
      </c>
      <c r="J38">
        <v>20.422999999999998</v>
      </c>
      <c r="K38">
        <v>17.457999999999998</v>
      </c>
      <c r="L38">
        <v>18.419</v>
      </c>
      <c r="M38">
        <v>13.507</v>
      </c>
      <c r="N38">
        <v>14.654</v>
      </c>
      <c r="O38">
        <v>31.806999999999999</v>
      </c>
      <c r="P38">
        <v>27.324000000000002</v>
      </c>
      <c r="Q38">
        <v>16.797999999999998</v>
      </c>
      <c r="R38">
        <v>47.576000000000001</v>
      </c>
      <c r="S38">
        <v>14.262</v>
      </c>
      <c r="T38">
        <v>22.192</v>
      </c>
      <c r="U38">
        <v>12.125999999999999</v>
      </c>
      <c r="V38">
        <v>17.231000000000002</v>
      </c>
      <c r="W38">
        <v>20.631</v>
      </c>
      <c r="X38">
        <v>13.445</v>
      </c>
      <c r="Y38">
        <v>17.872</v>
      </c>
      <c r="Z38">
        <v>31.405999999999999</v>
      </c>
      <c r="AA38">
        <v>19.533000000000001</v>
      </c>
      <c r="AB38">
        <v>39.832999999999998</v>
      </c>
      <c r="AC38">
        <v>14.06</v>
      </c>
      <c r="AD38">
        <v>12.47</v>
      </c>
      <c r="AE38">
        <v>16.841000000000001</v>
      </c>
      <c r="AF38">
        <v>12.345000000000001</v>
      </c>
      <c r="AG38">
        <v>15.994</v>
      </c>
      <c r="AH38">
        <v>16.565999999999999</v>
      </c>
      <c r="AI38" s="3"/>
      <c r="AJ38" s="3"/>
      <c r="AK38" s="3"/>
      <c r="AL38" s="3"/>
      <c r="AM38" s="3"/>
      <c r="AN38" s="3"/>
      <c r="AO38" s="3"/>
      <c r="AP38" s="3"/>
      <c r="AQ38" s="3"/>
      <c r="AR38" s="3"/>
      <c r="AS38" s="3"/>
      <c r="AT38" s="3"/>
      <c r="AU38" s="3"/>
      <c r="AV38" s="3"/>
      <c r="AW38" s="3"/>
      <c r="AX38" s="3"/>
      <c r="AY38" s="3"/>
    </row>
    <row r="39" spans="1:51" ht="14.5" x14ac:dyDescent="0.35">
      <c r="A39" s="92">
        <v>46113</v>
      </c>
      <c r="B39" s="93"/>
      <c r="C39" s="93">
        <v>51</v>
      </c>
      <c r="D39" s="94">
        <v>51</v>
      </c>
      <c r="E39">
        <v>57.316000000000003</v>
      </c>
      <c r="F39">
        <v>39.616999999999997</v>
      </c>
      <c r="G39">
        <v>40.113</v>
      </c>
      <c r="H39">
        <v>68.081999999999994</v>
      </c>
      <c r="I39">
        <v>44.045000000000002</v>
      </c>
      <c r="J39">
        <v>44.901000000000003</v>
      </c>
      <c r="K39">
        <v>51.372</v>
      </c>
      <c r="L39">
        <v>58.491</v>
      </c>
      <c r="M39">
        <v>37.893000000000001</v>
      </c>
      <c r="N39">
        <v>35.883000000000003</v>
      </c>
      <c r="O39">
        <v>89.043000000000006</v>
      </c>
      <c r="P39">
        <v>77.635000000000005</v>
      </c>
      <c r="Q39">
        <v>52.170999999999999</v>
      </c>
      <c r="R39">
        <v>72.796999999999997</v>
      </c>
      <c r="S39">
        <v>35.728999999999999</v>
      </c>
      <c r="T39">
        <v>41.981999999999999</v>
      </c>
      <c r="U39">
        <v>29.402000000000001</v>
      </c>
      <c r="V39">
        <v>38.04</v>
      </c>
      <c r="W39">
        <v>76.91</v>
      </c>
      <c r="X39">
        <v>19.484999999999999</v>
      </c>
      <c r="Y39">
        <v>46.951999999999998</v>
      </c>
      <c r="Z39">
        <v>43.722000000000001</v>
      </c>
      <c r="AA39">
        <v>39.383000000000003</v>
      </c>
      <c r="AB39">
        <v>78.459999999999994</v>
      </c>
      <c r="AC39">
        <v>29.158000000000001</v>
      </c>
      <c r="AD39">
        <v>47.64</v>
      </c>
      <c r="AE39">
        <v>27.286000000000001</v>
      </c>
      <c r="AF39">
        <v>21.17</v>
      </c>
      <c r="AG39">
        <v>59.295999999999999</v>
      </c>
      <c r="AH39">
        <v>46.566000000000003</v>
      </c>
      <c r="AI39" s="3"/>
      <c r="AJ39" s="3"/>
      <c r="AK39" s="3"/>
      <c r="AL39" s="3"/>
      <c r="AM39" s="3"/>
      <c r="AN39" s="3"/>
      <c r="AO39" s="3"/>
      <c r="AP39" s="3"/>
      <c r="AQ39" s="3"/>
      <c r="AR39" s="3"/>
      <c r="AS39" s="3"/>
      <c r="AT39" s="3"/>
      <c r="AU39" s="3"/>
      <c r="AV39" s="3"/>
      <c r="AW39" s="3"/>
      <c r="AX39" s="3"/>
      <c r="AY39" s="3"/>
    </row>
    <row r="40" spans="1:51" ht="14.5" x14ac:dyDescent="0.35">
      <c r="A40" s="92">
        <v>46143</v>
      </c>
      <c r="B40" s="93"/>
      <c r="C40" s="93">
        <v>135</v>
      </c>
      <c r="D40" s="94">
        <v>135</v>
      </c>
      <c r="E40">
        <v>153.404</v>
      </c>
      <c r="F40">
        <v>107.31100000000001</v>
      </c>
      <c r="G40">
        <v>143.02099999999999</v>
      </c>
      <c r="H40">
        <v>198.65199999999999</v>
      </c>
      <c r="I40">
        <v>143.489</v>
      </c>
      <c r="J40">
        <v>151.50899999999999</v>
      </c>
      <c r="K40">
        <v>124.57299999999999</v>
      </c>
      <c r="L40">
        <v>228.73</v>
      </c>
      <c r="M40">
        <v>51.198</v>
      </c>
      <c r="N40">
        <v>114.694</v>
      </c>
      <c r="O40">
        <v>149.25299999999999</v>
      </c>
      <c r="P40">
        <v>232.87200000000001</v>
      </c>
      <c r="Q40">
        <v>126.214</v>
      </c>
      <c r="R40">
        <v>151.971</v>
      </c>
      <c r="S40">
        <v>181.86699999999999</v>
      </c>
      <c r="T40">
        <v>209.57499999999999</v>
      </c>
      <c r="U40">
        <v>84.332999999999998</v>
      </c>
      <c r="V40">
        <v>128.59</v>
      </c>
      <c r="W40">
        <v>114.10299999999999</v>
      </c>
      <c r="X40">
        <v>78.188999999999993</v>
      </c>
      <c r="Y40">
        <v>110.625</v>
      </c>
      <c r="Z40">
        <v>94.8</v>
      </c>
      <c r="AA40">
        <v>103.88</v>
      </c>
      <c r="AB40">
        <v>147.32499999999999</v>
      </c>
      <c r="AC40">
        <v>72.944000000000003</v>
      </c>
      <c r="AD40">
        <v>130.79499999999999</v>
      </c>
      <c r="AE40">
        <v>118.167</v>
      </c>
      <c r="AF40">
        <v>73.935000000000002</v>
      </c>
      <c r="AG40">
        <v>160.578</v>
      </c>
      <c r="AH40">
        <v>211.113</v>
      </c>
      <c r="AI40" s="3"/>
      <c r="AJ40" s="3"/>
      <c r="AK40" s="3"/>
      <c r="AL40" s="3"/>
      <c r="AM40" s="3"/>
      <c r="AN40" s="3"/>
      <c r="AO40" s="3"/>
      <c r="AP40" s="3"/>
      <c r="AQ40" s="3"/>
      <c r="AR40" s="3"/>
      <c r="AS40" s="3"/>
      <c r="AT40" s="3"/>
      <c r="AU40" s="3"/>
      <c r="AV40" s="3"/>
      <c r="AW40" s="3"/>
      <c r="AX40" s="3"/>
      <c r="AY40" s="3"/>
    </row>
    <row r="41" spans="1:51" ht="14.5" x14ac:dyDescent="0.35">
      <c r="A41" s="92">
        <v>46174</v>
      </c>
      <c r="B41" s="93"/>
      <c r="C41" s="93">
        <v>144</v>
      </c>
      <c r="D41" s="94">
        <v>144</v>
      </c>
      <c r="E41">
        <v>148.94399999999999</v>
      </c>
      <c r="F41">
        <v>263.137</v>
      </c>
      <c r="G41">
        <v>98.200999999999993</v>
      </c>
      <c r="H41">
        <v>257.41000000000003</v>
      </c>
      <c r="I41">
        <v>126.877</v>
      </c>
      <c r="J41">
        <v>217.35</v>
      </c>
      <c r="K41">
        <v>74.596000000000004</v>
      </c>
      <c r="L41">
        <v>128.09700000000001</v>
      </c>
      <c r="M41">
        <v>30.158000000000001</v>
      </c>
      <c r="N41">
        <v>86.027000000000001</v>
      </c>
      <c r="O41">
        <v>96.381</v>
      </c>
      <c r="P41">
        <v>212.93199999999999</v>
      </c>
      <c r="Q41">
        <v>83.655000000000001</v>
      </c>
      <c r="R41">
        <v>118.509</v>
      </c>
      <c r="S41">
        <v>212.77799999999999</v>
      </c>
      <c r="T41">
        <v>116.563</v>
      </c>
      <c r="U41">
        <v>145.345</v>
      </c>
      <c r="V41">
        <v>219.05600000000001</v>
      </c>
      <c r="W41">
        <v>49.185000000000002</v>
      </c>
      <c r="X41">
        <v>62.304000000000002</v>
      </c>
      <c r="Y41">
        <v>151.83000000000001</v>
      </c>
      <c r="Z41">
        <v>183.25700000000001</v>
      </c>
      <c r="AA41">
        <v>168.001</v>
      </c>
      <c r="AB41">
        <v>167.709</v>
      </c>
      <c r="AC41">
        <v>31.026</v>
      </c>
      <c r="AD41">
        <v>260.98500000000001</v>
      </c>
      <c r="AE41">
        <v>89.23</v>
      </c>
      <c r="AF41">
        <v>150.583</v>
      </c>
      <c r="AG41">
        <v>112.09399999999999</v>
      </c>
      <c r="AH41">
        <v>229.74700000000001</v>
      </c>
      <c r="AI41" s="3"/>
      <c r="AJ41" s="3"/>
      <c r="AK41" s="3"/>
      <c r="AL41" s="3"/>
      <c r="AM41" s="3"/>
      <c r="AN41" s="3"/>
      <c r="AO41" s="3"/>
      <c r="AP41" s="3"/>
      <c r="AQ41" s="3"/>
      <c r="AR41" s="3"/>
      <c r="AS41" s="3"/>
      <c r="AT41" s="3"/>
      <c r="AU41" s="3"/>
      <c r="AV41" s="3"/>
      <c r="AW41" s="3"/>
      <c r="AX41" s="3"/>
      <c r="AY41" s="3"/>
    </row>
    <row r="42" spans="1:51" ht="14.5" x14ac:dyDescent="0.35">
      <c r="A42" s="92">
        <v>46204</v>
      </c>
      <c r="B42" s="93"/>
      <c r="C42" s="93">
        <v>51</v>
      </c>
      <c r="D42" s="94">
        <v>51</v>
      </c>
      <c r="E42">
        <v>39.277999999999999</v>
      </c>
      <c r="F42">
        <v>205.53800000000001</v>
      </c>
      <c r="G42">
        <v>40.418999999999997</v>
      </c>
      <c r="H42">
        <v>92.197999999999993</v>
      </c>
      <c r="I42">
        <v>74.194000000000003</v>
      </c>
      <c r="J42">
        <v>143.07300000000001</v>
      </c>
      <c r="K42">
        <v>24.009</v>
      </c>
      <c r="L42">
        <v>53.232999999999997</v>
      </c>
      <c r="M42">
        <v>13.025</v>
      </c>
      <c r="N42">
        <v>27.449000000000002</v>
      </c>
      <c r="O42">
        <v>37.005000000000003</v>
      </c>
      <c r="P42">
        <v>84.165999999999997</v>
      </c>
      <c r="Q42">
        <v>48.795999999999999</v>
      </c>
      <c r="R42">
        <v>47.308</v>
      </c>
      <c r="S42">
        <v>81.92</v>
      </c>
      <c r="T42">
        <v>48.430999999999997</v>
      </c>
      <c r="U42">
        <v>42.640999999999998</v>
      </c>
      <c r="V42">
        <v>86.075999999999993</v>
      </c>
      <c r="W42">
        <v>20.202999999999999</v>
      </c>
      <c r="X42">
        <v>26.091000000000001</v>
      </c>
      <c r="Y42">
        <v>48.338999999999999</v>
      </c>
      <c r="Z42">
        <v>59.313000000000002</v>
      </c>
      <c r="AA42">
        <v>49.698999999999998</v>
      </c>
      <c r="AB42">
        <v>53.7</v>
      </c>
      <c r="AC42">
        <v>13.832000000000001</v>
      </c>
      <c r="AD42">
        <v>112.521</v>
      </c>
      <c r="AE42">
        <v>31.484000000000002</v>
      </c>
      <c r="AF42">
        <v>93.298000000000002</v>
      </c>
      <c r="AG42">
        <v>62.994</v>
      </c>
      <c r="AH42">
        <v>87.516000000000005</v>
      </c>
      <c r="AI42" s="3"/>
      <c r="AJ42" s="3"/>
      <c r="AK42" s="3"/>
      <c r="AL42" s="3"/>
      <c r="AM42" s="3"/>
      <c r="AN42" s="3"/>
      <c r="AO42" s="3"/>
      <c r="AP42" s="3"/>
      <c r="AQ42" s="3"/>
      <c r="AR42" s="3"/>
      <c r="AS42" s="3"/>
      <c r="AT42" s="3"/>
      <c r="AU42" s="3"/>
      <c r="AV42" s="3"/>
      <c r="AW42" s="3"/>
      <c r="AX42" s="3"/>
      <c r="AY42" s="3"/>
    </row>
    <row r="43" spans="1:51" ht="14.5" x14ac:dyDescent="0.35">
      <c r="A43" s="92">
        <v>46235</v>
      </c>
      <c r="B43" s="93"/>
      <c r="C43" s="93">
        <v>29</v>
      </c>
      <c r="D43" s="94">
        <v>29</v>
      </c>
      <c r="E43">
        <v>19.532</v>
      </c>
      <c r="F43">
        <v>70.525000000000006</v>
      </c>
      <c r="G43">
        <v>19.254999999999999</v>
      </c>
      <c r="H43">
        <v>72.584999999999994</v>
      </c>
      <c r="I43">
        <v>30.152999999999999</v>
      </c>
      <c r="J43">
        <v>90.025000000000006</v>
      </c>
      <c r="K43">
        <v>16.259</v>
      </c>
      <c r="L43">
        <v>36.453000000000003</v>
      </c>
      <c r="M43">
        <v>9.7680000000000007</v>
      </c>
      <c r="N43">
        <v>19.581</v>
      </c>
      <c r="O43">
        <v>18.739000000000001</v>
      </c>
      <c r="P43">
        <v>40.671999999999997</v>
      </c>
      <c r="Q43">
        <v>34.835999999999999</v>
      </c>
      <c r="R43">
        <v>39.908000000000001</v>
      </c>
      <c r="S43">
        <v>31.992999999999999</v>
      </c>
      <c r="T43">
        <v>21.294</v>
      </c>
      <c r="U43">
        <v>35.616999999999997</v>
      </c>
      <c r="V43">
        <v>28.443999999999999</v>
      </c>
      <c r="W43">
        <v>13.853999999999999</v>
      </c>
      <c r="X43">
        <v>27.192</v>
      </c>
      <c r="Y43">
        <v>31.187000000000001</v>
      </c>
      <c r="Z43">
        <v>25.042000000000002</v>
      </c>
      <c r="AA43">
        <v>33.786999999999999</v>
      </c>
      <c r="AB43">
        <v>31.343</v>
      </c>
      <c r="AC43">
        <v>9.34</v>
      </c>
      <c r="AD43">
        <v>34.118000000000002</v>
      </c>
      <c r="AE43">
        <v>17.079999999999998</v>
      </c>
      <c r="AF43">
        <v>36.131999999999998</v>
      </c>
      <c r="AG43">
        <v>37.356999999999999</v>
      </c>
      <c r="AH43">
        <v>38.091999999999999</v>
      </c>
      <c r="AI43" s="3"/>
      <c r="AJ43" s="3"/>
      <c r="AK43" s="3"/>
      <c r="AL43" s="3"/>
      <c r="AM43" s="3"/>
      <c r="AN43" s="3"/>
      <c r="AO43" s="3"/>
      <c r="AP43" s="3"/>
      <c r="AQ43" s="3"/>
      <c r="AR43" s="3"/>
      <c r="AS43" s="3"/>
      <c r="AT43" s="3"/>
      <c r="AU43" s="3"/>
      <c r="AV43" s="3"/>
      <c r="AW43" s="3"/>
      <c r="AX43" s="3"/>
      <c r="AY43" s="3"/>
    </row>
    <row r="44" spans="1:51" ht="14.5" x14ac:dyDescent="0.35">
      <c r="A44" s="92">
        <v>46266</v>
      </c>
      <c r="B44" s="93"/>
      <c r="C44" s="93">
        <v>26</v>
      </c>
      <c r="D44" s="94">
        <v>26</v>
      </c>
      <c r="E44">
        <v>30.565999999999999</v>
      </c>
      <c r="F44">
        <v>36.834000000000003</v>
      </c>
      <c r="G44">
        <v>21.706</v>
      </c>
      <c r="H44">
        <v>62.756999999999998</v>
      </c>
      <c r="I44">
        <v>24.408999999999999</v>
      </c>
      <c r="J44">
        <v>45.1</v>
      </c>
      <c r="K44">
        <v>15.672000000000001</v>
      </c>
      <c r="L44">
        <v>19.085999999999999</v>
      </c>
      <c r="M44">
        <v>22.553000000000001</v>
      </c>
      <c r="N44">
        <v>34.067999999999998</v>
      </c>
      <c r="O44">
        <v>40.94</v>
      </c>
      <c r="P44">
        <v>23.532</v>
      </c>
      <c r="Q44">
        <v>33.003999999999998</v>
      </c>
      <c r="R44">
        <v>36.591000000000001</v>
      </c>
      <c r="S44">
        <v>37.122999999999998</v>
      </c>
      <c r="T44">
        <v>15.305</v>
      </c>
      <c r="U44">
        <v>19.085000000000001</v>
      </c>
      <c r="V44">
        <v>20.376000000000001</v>
      </c>
      <c r="W44">
        <v>11.31</v>
      </c>
      <c r="X44">
        <v>45.503</v>
      </c>
      <c r="Y44">
        <v>37.780999999999999</v>
      </c>
      <c r="Z44">
        <v>16.739999999999998</v>
      </c>
      <c r="AA44">
        <v>23.556999999999999</v>
      </c>
      <c r="AB44">
        <v>18.344999999999999</v>
      </c>
      <c r="AC44">
        <v>9.6349999999999998</v>
      </c>
      <c r="AD44">
        <v>17.75</v>
      </c>
      <c r="AE44">
        <v>12.728999999999999</v>
      </c>
      <c r="AF44">
        <v>44.271999999999998</v>
      </c>
      <c r="AG44">
        <v>25.175999999999998</v>
      </c>
      <c r="AH44">
        <v>32.124000000000002</v>
      </c>
      <c r="AI44" s="3"/>
      <c r="AJ44" s="3"/>
      <c r="AK44" s="3"/>
      <c r="AL44" s="3"/>
      <c r="AM44" s="3"/>
      <c r="AN44" s="3"/>
      <c r="AO44" s="3"/>
      <c r="AP44" s="3"/>
      <c r="AQ44" s="3"/>
      <c r="AR44" s="3"/>
      <c r="AS44" s="3"/>
      <c r="AT44" s="3"/>
      <c r="AU44" s="3"/>
      <c r="AV44" s="3"/>
      <c r="AW44" s="3"/>
      <c r="AX44" s="3"/>
      <c r="AY44" s="3"/>
    </row>
    <row r="45" spans="1:51" ht="14.5" x14ac:dyDescent="0.35">
      <c r="A45" s="92">
        <v>46296</v>
      </c>
      <c r="B45" s="93"/>
      <c r="C45" s="93">
        <v>19</v>
      </c>
      <c r="D45" s="94">
        <v>23</v>
      </c>
      <c r="E45">
        <v>27.071999999999999</v>
      </c>
      <c r="F45">
        <v>27.163</v>
      </c>
      <c r="G45">
        <v>38.569000000000003</v>
      </c>
      <c r="H45">
        <v>51.49</v>
      </c>
      <c r="I45">
        <v>24.02</v>
      </c>
      <c r="J45">
        <v>21.533000000000001</v>
      </c>
      <c r="K45">
        <v>18.666</v>
      </c>
      <c r="L45">
        <v>15.24</v>
      </c>
      <c r="M45">
        <v>24.7</v>
      </c>
      <c r="N45">
        <v>17.795000000000002</v>
      </c>
      <c r="O45">
        <v>42.156999999999996</v>
      </c>
      <c r="P45">
        <v>40.951000000000001</v>
      </c>
      <c r="Q45">
        <v>82.384</v>
      </c>
      <c r="R45">
        <v>33.633000000000003</v>
      </c>
      <c r="S45">
        <v>22.47</v>
      </c>
      <c r="T45">
        <v>16.988</v>
      </c>
      <c r="U45">
        <v>21.954999999999998</v>
      </c>
      <c r="V45">
        <v>29.317</v>
      </c>
      <c r="W45">
        <v>10.166</v>
      </c>
      <c r="X45">
        <v>32.472000000000001</v>
      </c>
      <c r="Y45">
        <v>44.311</v>
      </c>
      <c r="Z45">
        <v>20.071000000000002</v>
      </c>
      <c r="AA45">
        <v>16.997</v>
      </c>
      <c r="AB45">
        <v>17.216000000000001</v>
      </c>
      <c r="AC45">
        <v>12.343999999999999</v>
      </c>
      <c r="AD45">
        <v>12.648</v>
      </c>
      <c r="AE45">
        <v>13.231999999999999</v>
      </c>
      <c r="AF45">
        <v>19.783999999999999</v>
      </c>
      <c r="AG45">
        <v>16.026</v>
      </c>
      <c r="AH45">
        <v>21.707000000000001</v>
      </c>
      <c r="AI45" s="3"/>
      <c r="AJ45" s="3"/>
      <c r="AK45" s="3"/>
      <c r="AL45" s="3"/>
      <c r="AM45" s="3"/>
      <c r="AN45" s="3"/>
      <c r="AO45" s="3"/>
      <c r="AP45" s="3"/>
      <c r="AQ45" s="3"/>
      <c r="AR45" s="3"/>
      <c r="AS45" s="3"/>
      <c r="AT45" s="3"/>
      <c r="AU45" s="3"/>
      <c r="AV45" s="3"/>
      <c r="AW45" s="3"/>
      <c r="AX45" s="3"/>
      <c r="AY45" s="3"/>
    </row>
    <row r="46" spans="1:51" ht="14.5" x14ac:dyDescent="0.35">
      <c r="A46" s="92">
        <v>46327</v>
      </c>
      <c r="B46" s="93"/>
      <c r="C46" s="93">
        <v>16</v>
      </c>
      <c r="D46" s="94">
        <v>18</v>
      </c>
      <c r="E46">
        <v>20.547000000000001</v>
      </c>
      <c r="F46">
        <v>18.382000000000001</v>
      </c>
      <c r="G46">
        <v>21.09</v>
      </c>
      <c r="H46">
        <v>27.55</v>
      </c>
      <c r="I46">
        <v>21.038</v>
      </c>
      <c r="J46">
        <v>15.098000000000001</v>
      </c>
      <c r="K46">
        <v>14.866</v>
      </c>
      <c r="L46">
        <v>13.351000000000001</v>
      </c>
      <c r="M46">
        <v>14.77</v>
      </c>
      <c r="N46">
        <v>12.673999999999999</v>
      </c>
      <c r="O46">
        <v>25.488</v>
      </c>
      <c r="P46">
        <v>25.791</v>
      </c>
      <c r="Q46">
        <v>32.009</v>
      </c>
      <c r="R46">
        <v>20.225000000000001</v>
      </c>
      <c r="S46">
        <v>17.547999999999998</v>
      </c>
      <c r="T46">
        <v>16.742000000000001</v>
      </c>
      <c r="U46">
        <v>18.824000000000002</v>
      </c>
      <c r="V46">
        <v>20.622</v>
      </c>
      <c r="W46">
        <v>9.6430000000000007</v>
      </c>
      <c r="X46">
        <v>19.79</v>
      </c>
      <c r="Y46">
        <v>21.64</v>
      </c>
      <c r="Z46">
        <v>15.865</v>
      </c>
      <c r="AA46">
        <v>12.96</v>
      </c>
      <c r="AB46">
        <v>13.52</v>
      </c>
      <c r="AC46">
        <v>11.124000000000001</v>
      </c>
      <c r="AD46">
        <v>12.04</v>
      </c>
      <c r="AE46">
        <v>14.038</v>
      </c>
      <c r="AF46">
        <v>14.743</v>
      </c>
      <c r="AG46">
        <v>13.377000000000001</v>
      </c>
      <c r="AH46">
        <v>16.315999999999999</v>
      </c>
      <c r="AI46" s="3"/>
      <c r="AJ46" s="3"/>
      <c r="AK46" s="3"/>
      <c r="AL46" s="3"/>
      <c r="AM46" s="3"/>
      <c r="AN46" s="3"/>
      <c r="AO46" s="3"/>
      <c r="AP46" s="3"/>
      <c r="AQ46" s="3"/>
      <c r="AR46" s="3"/>
      <c r="AS46" s="3"/>
      <c r="AT46" s="3"/>
      <c r="AU46" s="3"/>
      <c r="AV46" s="3"/>
      <c r="AW46" s="3"/>
      <c r="AX46" s="3"/>
      <c r="AY46" s="3"/>
    </row>
    <row r="47" spans="1:51" ht="14.5" x14ac:dyDescent="0.35">
      <c r="A47" s="92">
        <v>46357</v>
      </c>
      <c r="B47" s="93"/>
      <c r="C47" s="93">
        <v>15</v>
      </c>
      <c r="D47" s="94">
        <v>15</v>
      </c>
      <c r="E47">
        <v>15.148999999999999</v>
      </c>
      <c r="F47">
        <v>15.827</v>
      </c>
      <c r="G47">
        <v>15.975</v>
      </c>
      <c r="H47">
        <v>18.57</v>
      </c>
      <c r="I47">
        <v>17.295000000000002</v>
      </c>
      <c r="J47">
        <v>13.632</v>
      </c>
      <c r="K47">
        <v>12.606999999999999</v>
      </c>
      <c r="L47">
        <v>12.032999999999999</v>
      </c>
      <c r="M47">
        <v>11.923999999999999</v>
      </c>
      <c r="N47">
        <v>12.05</v>
      </c>
      <c r="O47">
        <v>17.507000000000001</v>
      </c>
      <c r="P47">
        <v>17.782</v>
      </c>
      <c r="Q47">
        <v>19.303000000000001</v>
      </c>
      <c r="R47">
        <v>16.106000000000002</v>
      </c>
      <c r="S47">
        <v>15.103</v>
      </c>
      <c r="T47">
        <v>13.414</v>
      </c>
      <c r="U47">
        <v>14.422000000000001</v>
      </c>
      <c r="V47">
        <v>15.132</v>
      </c>
      <c r="W47">
        <v>10.260999999999999</v>
      </c>
      <c r="X47">
        <v>14.849</v>
      </c>
      <c r="Y47">
        <v>16.576000000000001</v>
      </c>
      <c r="Z47">
        <v>13.263999999999999</v>
      </c>
      <c r="AA47">
        <v>12.278</v>
      </c>
      <c r="AB47">
        <v>12.734</v>
      </c>
      <c r="AC47">
        <v>9.7360000000000007</v>
      </c>
      <c r="AD47">
        <v>12.576000000000001</v>
      </c>
      <c r="AE47">
        <v>12.401</v>
      </c>
      <c r="AF47">
        <v>12.829000000000001</v>
      </c>
      <c r="AG47">
        <v>12.263</v>
      </c>
      <c r="AH47">
        <v>14.64</v>
      </c>
      <c r="AI47" s="3"/>
      <c r="AJ47" s="3"/>
      <c r="AK47" s="3"/>
      <c r="AL47" s="3"/>
      <c r="AM47" s="3"/>
      <c r="AN47" s="3"/>
      <c r="AO47" s="3"/>
      <c r="AP47" s="3"/>
      <c r="AQ47" s="3"/>
      <c r="AR47" s="3"/>
      <c r="AS47" s="3"/>
      <c r="AT47" s="3"/>
      <c r="AU47" s="3"/>
      <c r="AV47" s="3"/>
      <c r="AW47" s="3"/>
      <c r="AX47" s="3"/>
      <c r="AY47" s="3"/>
    </row>
    <row r="48" spans="1:51" ht="14.5" x14ac:dyDescent="0.35">
      <c r="A48" s="92">
        <v>46388</v>
      </c>
      <c r="B48" s="93"/>
      <c r="C48" s="93">
        <v>13</v>
      </c>
      <c r="D48" s="94">
        <v>13</v>
      </c>
      <c r="E48">
        <v>13.385999999999999</v>
      </c>
      <c r="F48">
        <v>14.647</v>
      </c>
      <c r="G48">
        <v>13.48</v>
      </c>
      <c r="H48">
        <v>15.542999999999999</v>
      </c>
      <c r="I48">
        <v>14.484</v>
      </c>
      <c r="J48">
        <v>13.436999999999999</v>
      </c>
      <c r="K48">
        <v>11.766999999999999</v>
      </c>
      <c r="L48">
        <v>11.81</v>
      </c>
      <c r="M48">
        <v>10.842000000000001</v>
      </c>
      <c r="N48">
        <v>11.037000000000001</v>
      </c>
      <c r="O48">
        <v>16.21</v>
      </c>
      <c r="P48">
        <v>15.638999999999999</v>
      </c>
      <c r="Q48">
        <v>14.954000000000001</v>
      </c>
      <c r="R48">
        <v>13.487</v>
      </c>
      <c r="S48">
        <v>13.638</v>
      </c>
      <c r="T48">
        <v>12.183999999999999</v>
      </c>
      <c r="U48">
        <v>12.624000000000001</v>
      </c>
      <c r="V48">
        <v>13.842000000000001</v>
      </c>
      <c r="W48">
        <v>10.457000000000001</v>
      </c>
      <c r="X48">
        <v>12.731</v>
      </c>
      <c r="Y48">
        <v>14.19</v>
      </c>
      <c r="Z48">
        <v>11.685</v>
      </c>
      <c r="AA48">
        <v>12.14</v>
      </c>
      <c r="AB48">
        <v>12.256</v>
      </c>
      <c r="AC48">
        <v>9.4049999999999994</v>
      </c>
      <c r="AD48">
        <v>12.212</v>
      </c>
      <c r="AE48">
        <v>11.127000000000001</v>
      </c>
      <c r="AF48">
        <v>11.69</v>
      </c>
      <c r="AG48">
        <v>11.596</v>
      </c>
      <c r="AH48">
        <v>13.811</v>
      </c>
      <c r="AI48" s="3"/>
      <c r="AJ48" s="3"/>
      <c r="AK48" s="3"/>
      <c r="AL48" s="3"/>
      <c r="AM48" s="3"/>
      <c r="AN48" s="3"/>
      <c r="AO48" s="3"/>
      <c r="AP48" s="3"/>
      <c r="AQ48" s="3"/>
      <c r="AR48" s="3"/>
      <c r="AS48" s="3"/>
      <c r="AT48" s="3"/>
      <c r="AU48" s="3"/>
      <c r="AV48" s="3"/>
      <c r="AW48" s="3"/>
      <c r="AX48" s="3"/>
      <c r="AY48" s="3"/>
    </row>
    <row r="49" spans="1:1005" ht="14.5" x14ac:dyDescent="0.35">
      <c r="A49" s="92">
        <v>46419</v>
      </c>
      <c r="B49" s="93"/>
      <c r="C49" s="93">
        <v>12</v>
      </c>
      <c r="D49" s="94">
        <v>12</v>
      </c>
      <c r="E49">
        <v>14.391999999999999</v>
      </c>
      <c r="F49">
        <v>16.036000000000001</v>
      </c>
      <c r="G49">
        <v>11.388999999999999</v>
      </c>
      <c r="H49">
        <v>12.881</v>
      </c>
      <c r="I49">
        <v>13.525</v>
      </c>
      <c r="J49">
        <v>12.737</v>
      </c>
      <c r="K49">
        <v>10.19</v>
      </c>
      <c r="L49">
        <v>10.398</v>
      </c>
      <c r="M49">
        <v>9.9809999999999999</v>
      </c>
      <c r="N49">
        <v>10.226000000000001</v>
      </c>
      <c r="O49">
        <v>14.292999999999999</v>
      </c>
      <c r="P49">
        <v>12.815</v>
      </c>
      <c r="Q49">
        <v>14.255000000000001</v>
      </c>
      <c r="R49">
        <v>10.872</v>
      </c>
      <c r="S49">
        <v>12.673</v>
      </c>
      <c r="T49">
        <v>10.326000000000001</v>
      </c>
      <c r="U49">
        <v>10.727</v>
      </c>
      <c r="V49">
        <v>10.916</v>
      </c>
      <c r="W49">
        <v>10.052</v>
      </c>
      <c r="X49">
        <v>12.48</v>
      </c>
      <c r="Y49">
        <v>15.861000000000001</v>
      </c>
      <c r="Z49">
        <v>12.803000000000001</v>
      </c>
      <c r="AA49">
        <v>13.942</v>
      </c>
      <c r="AB49">
        <v>11.868</v>
      </c>
      <c r="AC49">
        <v>8.32</v>
      </c>
      <c r="AD49">
        <v>10.930999999999999</v>
      </c>
      <c r="AE49">
        <v>10.250999999999999</v>
      </c>
      <c r="AF49">
        <v>10.505000000000001</v>
      </c>
      <c r="AG49">
        <v>10.355</v>
      </c>
      <c r="AH49">
        <v>11.776999999999999</v>
      </c>
      <c r="AI49" s="3"/>
      <c r="AJ49" s="3"/>
      <c r="AK49" s="3"/>
      <c r="AL49" s="3"/>
      <c r="AM49" s="3"/>
      <c r="AN49" s="3"/>
      <c r="AO49" s="3"/>
      <c r="AP49" s="3"/>
      <c r="AQ49" s="3"/>
      <c r="AR49" s="3"/>
      <c r="AS49" s="3"/>
      <c r="AT49" s="3"/>
      <c r="AU49" s="3"/>
      <c r="AV49" s="3"/>
      <c r="AW49" s="3"/>
      <c r="AX49" s="3"/>
      <c r="AY49" s="3"/>
    </row>
    <row r="50" spans="1:1005" ht="14.5" x14ac:dyDescent="0.35">
      <c r="A50" s="92">
        <v>46447</v>
      </c>
      <c r="B50" s="93"/>
      <c r="C50" s="93">
        <v>23</v>
      </c>
      <c r="D50" s="94">
        <v>23</v>
      </c>
      <c r="E50">
        <v>34.219000000000001</v>
      </c>
      <c r="F50">
        <v>19.552</v>
      </c>
      <c r="G50">
        <v>38.783000000000001</v>
      </c>
      <c r="H50">
        <v>21.981999999999999</v>
      </c>
      <c r="I50">
        <v>20.084</v>
      </c>
      <c r="J50">
        <v>17.460999999999999</v>
      </c>
      <c r="K50">
        <v>18.300999999999998</v>
      </c>
      <c r="L50">
        <v>13.38</v>
      </c>
      <c r="M50">
        <v>14.348000000000001</v>
      </c>
      <c r="N50">
        <v>31.452999999999999</v>
      </c>
      <c r="O50">
        <v>26.977</v>
      </c>
      <c r="P50">
        <v>16.701000000000001</v>
      </c>
      <c r="Q50">
        <v>47.366999999999997</v>
      </c>
      <c r="R50">
        <v>14.29</v>
      </c>
      <c r="S50">
        <v>21.968</v>
      </c>
      <c r="T50">
        <v>12.009</v>
      </c>
      <c r="U50">
        <v>17.009</v>
      </c>
      <c r="V50">
        <v>20.413</v>
      </c>
      <c r="W50">
        <v>13.215</v>
      </c>
      <c r="X50">
        <v>17.584</v>
      </c>
      <c r="Y50">
        <v>29.635000000000002</v>
      </c>
      <c r="Z50">
        <v>19.172999999999998</v>
      </c>
      <c r="AA50">
        <v>39.267000000000003</v>
      </c>
      <c r="AB50">
        <v>13.882999999999999</v>
      </c>
      <c r="AC50">
        <v>12.131</v>
      </c>
      <c r="AD50">
        <v>16.785</v>
      </c>
      <c r="AE50">
        <v>12.096</v>
      </c>
      <c r="AF50">
        <v>15.901</v>
      </c>
      <c r="AG50">
        <v>15.943</v>
      </c>
      <c r="AH50">
        <v>21.768999999999998</v>
      </c>
      <c r="AI50" s="3"/>
      <c r="AJ50" s="3"/>
      <c r="AK50" s="3"/>
      <c r="AL50" s="3"/>
      <c r="AM50" s="3"/>
      <c r="AN50" s="3"/>
      <c r="AO50" s="3"/>
      <c r="AP50" s="3"/>
      <c r="AQ50" s="3"/>
      <c r="AR50" s="3"/>
      <c r="AS50" s="3"/>
      <c r="AT50" s="3"/>
      <c r="AU50" s="3"/>
      <c r="AV50" s="3"/>
      <c r="AW50" s="3"/>
      <c r="AX50" s="3"/>
      <c r="AY50" s="3"/>
    </row>
    <row r="51" spans="1:1005" ht="14.5" x14ac:dyDescent="0.35">
      <c r="A51" s="92">
        <v>46478</v>
      </c>
      <c r="B51" s="93"/>
      <c r="C51" s="93">
        <v>51</v>
      </c>
      <c r="D51" s="94">
        <v>51</v>
      </c>
      <c r="E51">
        <v>38.362000000000002</v>
      </c>
      <c r="F51">
        <v>40.122</v>
      </c>
      <c r="G51">
        <v>67.894999999999996</v>
      </c>
      <c r="H51">
        <v>44.03</v>
      </c>
      <c r="I51">
        <v>42.317</v>
      </c>
      <c r="J51">
        <v>51.374000000000002</v>
      </c>
      <c r="K51">
        <v>58.390999999999998</v>
      </c>
      <c r="L51">
        <v>37.784999999999997</v>
      </c>
      <c r="M51">
        <v>34.384999999999998</v>
      </c>
      <c r="N51">
        <v>88.680999999999997</v>
      </c>
      <c r="O51">
        <v>76.947000000000003</v>
      </c>
      <c r="P51">
        <v>52.040999999999997</v>
      </c>
      <c r="Q51">
        <v>69.498999999999995</v>
      </c>
      <c r="R51">
        <v>35.777000000000001</v>
      </c>
      <c r="S51">
        <v>41.789000000000001</v>
      </c>
      <c r="T51">
        <v>29.169</v>
      </c>
      <c r="U51">
        <v>37.35</v>
      </c>
      <c r="V51">
        <v>76.710999999999999</v>
      </c>
      <c r="W51">
        <v>19.274000000000001</v>
      </c>
      <c r="X51">
        <v>46.718000000000004</v>
      </c>
      <c r="Y51">
        <v>44.234999999999999</v>
      </c>
      <c r="Z51">
        <v>39.100999999999999</v>
      </c>
      <c r="AA51">
        <v>78.13</v>
      </c>
      <c r="AB51">
        <v>29.013999999999999</v>
      </c>
      <c r="AC51">
        <v>43.688000000000002</v>
      </c>
      <c r="AD51">
        <v>27.233000000000001</v>
      </c>
      <c r="AE51">
        <v>20.792999999999999</v>
      </c>
      <c r="AF51">
        <v>59.204000000000001</v>
      </c>
      <c r="AG51">
        <v>43.83</v>
      </c>
      <c r="AH51">
        <v>57.201999999999998</v>
      </c>
      <c r="AI51" s="3"/>
      <c r="AJ51" s="3"/>
      <c r="AK51" s="3"/>
      <c r="AL51" s="3"/>
      <c r="AM51" s="3"/>
      <c r="AN51" s="3"/>
      <c r="AO51" s="3"/>
      <c r="AP51" s="3"/>
      <c r="AQ51" s="3"/>
      <c r="AR51" s="3"/>
      <c r="AS51" s="3"/>
      <c r="AT51" s="3"/>
      <c r="AU51" s="3"/>
      <c r="AV51" s="3"/>
      <c r="AW51" s="3"/>
      <c r="AX51" s="3"/>
      <c r="AY51" s="3"/>
    </row>
    <row r="52" spans="1:1005" ht="14.5" x14ac:dyDescent="0.35">
      <c r="A52" s="92">
        <v>46508</v>
      </c>
      <c r="B52" s="93"/>
      <c r="C52" s="93">
        <v>135</v>
      </c>
      <c r="D52" s="94">
        <v>135</v>
      </c>
      <c r="E52">
        <v>105.01900000000001</v>
      </c>
      <c r="F52">
        <v>143.02699999999999</v>
      </c>
      <c r="G52">
        <v>198.58099999999999</v>
      </c>
      <c r="H52">
        <v>143.48400000000001</v>
      </c>
      <c r="I52">
        <v>148.506</v>
      </c>
      <c r="J52">
        <v>124.574</v>
      </c>
      <c r="K52">
        <v>228.667</v>
      </c>
      <c r="L52">
        <v>51.116999999999997</v>
      </c>
      <c r="M52">
        <v>109.58199999999999</v>
      </c>
      <c r="N52">
        <v>149.09</v>
      </c>
      <c r="O52">
        <v>232.55699999999999</v>
      </c>
      <c r="P52">
        <v>126.154</v>
      </c>
      <c r="Q52">
        <v>152.232</v>
      </c>
      <c r="R52">
        <v>181.90199999999999</v>
      </c>
      <c r="S52">
        <v>209.46700000000001</v>
      </c>
      <c r="T52">
        <v>84.216999999999999</v>
      </c>
      <c r="U52">
        <v>123.093</v>
      </c>
      <c r="V52">
        <v>113.996</v>
      </c>
      <c r="W52">
        <v>78.05</v>
      </c>
      <c r="X52">
        <v>110.417</v>
      </c>
      <c r="Y52">
        <v>91.149000000000001</v>
      </c>
      <c r="Z52">
        <v>103.61</v>
      </c>
      <c r="AA52">
        <v>147.16900000000001</v>
      </c>
      <c r="AB52">
        <v>72.819000000000003</v>
      </c>
      <c r="AC52">
        <v>130.53100000000001</v>
      </c>
      <c r="AD52">
        <v>118.11</v>
      </c>
      <c r="AE52">
        <v>73.724999999999994</v>
      </c>
      <c r="AF52">
        <v>160.51499999999999</v>
      </c>
      <c r="AG52">
        <v>203.86799999999999</v>
      </c>
      <c r="AH52">
        <v>153.297</v>
      </c>
      <c r="AI52" s="3"/>
      <c r="AJ52" s="3"/>
      <c r="AK52" s="3"/>
      <c r="AL52" s="3"/>
      <c r="AM52" s="3"/>
      <c r="AN52" s="3"/>
      <c r="AO52" s="3"/>
      <c r="AP52" s="3"/>
      <c r="AQ52" s="3"/>
      <c r="AR52" s="3"/>
      <c r="AS52" s="3"/>
      <c r="AT52" s="3"/>
      <c r="AU52" s="3"/>
      <c r="AV52" s="3"/>
      <c r="AW52" s="3"/>
      <c r="AX52" s="3"/>
      <c r="AY52" s="3"/>
    </row>
    <row r="53" spans="1:1005" ht="14.5" x14ac:dyDescent="0.35">
      <c r="A53" s="92">
        <v>46539</v>
      </c>
      <c r="B53" s="93"/>
      <c r="C53" s="93">
        <v>144</v>
      </c>
      <c r="D53" s="94">
        <v>144</v>
      </c>
      <c r="E53">
        <v>257.42399999999998</v>
      </c>
      <c r="F53">
        <v>98.206000000000003</v>
      </c>
      <c r="G53">
        <v>257.38200000000001</v>
      </c>
      <c r="H53">
        <v>126.874</v>
      </c>
      <c r="I53">
        <v>215.95599999999999</v>
      </c>
      <c r="J53">
        <v>74.596999999999994</v>
      </c>
      <c r="K53">
        <v>128.06100000000001</v>
      </c>
      <c r="L53">
        <v>30.087</v>
      </c>
      <c r="M53">
        <v>90.99</v>
      </c>
      <c r="N53">
        <v>96.293999999999997</v>
      </c>
      <c r="O53">
        <v>212.846</v>
      </c>
      <c r="P53">
        <v>83.61</v>
      </c>
      <c r="Q53">
        <v>119.95099999999999</v>
      </c>
      <c r="R53">
        <v>212.78899999999999</v>
      </c>
      <c r="S53">
        <v>116.496</v>
      </c>
      <c r="T53">
        <v>145.267</v>
      </c>
      <c r="U53">
        <v>220.84100000000001</v>
      </c>
      <c r="V53">
        <v>49.103999999999999</v>
      </c>
      <c r="W53">
        <v>62.191000000000003</v>
      </c>
      <c r="X53">
        <v>151.70400000000001</v>
      </c>
      <c r="Y53">
        <v>183.994</v>
      </c>
      <c r="Z53">
        <v>167.86199999999999</v>
      </c>
      <c r="AA53">
        <v>167.62799999999999</v>
      </c>
      <c r="AB53">
        <v>30.917000000000002</v>
      </c>
      <c r="AC53">
        <v>256.791</v>
      </c>
      <c r="AD53">
        <v>89.203999999999994</v>
      </c>
      <c r="AE53">
        <v>150.43600000000001</v>
      </c>
      <c r="AF53">
        <v>112.062</v>
      </c>
      <c r="AG53">
        <v>232.32</v>
      </c>
      <c r="AH53">
        <v>148.904</v>
      </c>
      <c r="AI53" s="3"/>
      <c r="AJ53" s="3"/>
      <c r="AK53" s="3"/>
      <c r="AL53" s="3"/>
      <c r="AM53" s="3"/>
      <c r="AN53" s="3"/>
      <c r="AO53" s="3"/>
      <c r="AP53" s="3"/>
      <c r="AQ53" s="3"/>
      <c r="AR53" s="3"/>
      <c r="AS53" s="3"/>
      <c r="AT53" s="3"/>
      <c r="AU53" s="3"/>
      <c r="AV53" s="3"/>
      <c r="AW53" s="3"/>
      <c r="AX53" s="3"/>
      <c r="AY53" s="3"/>
    </row>
    <row r="54" spans="1:1005" ht="14.5" x14ac:dyDescent="0.35">
      <c r="A54" s="92">
        <v>46569</v>
      </c>
      <c r="B54" s="93"/>
      <c r="C54" s="93">
        <v>51</v>
      </c>
      <c r="D54" s="94">
        <v>51</v>
      </c>
      <c r="E54">
        <v>211.32599999999999</v>
      </c>
      <c r="F54">
        <v>40.423000000000002</v>
      </c>
      <c r="G54">
        <v>92.177999999999997</v>
      </c>
      <c r="H54">
        <v>74.191000000000003</v>
      </c>
      <c r="I54">
        <v>147.76300000000001</v>
      </c>
      <c r="J54">
        <v>24.01</v>
      </c>
      <c r="K54">
        <v>53.201000000000001</v>
      </c>
      <c r="L54">
        <v>12.958</v>
      </c>
      <c r="M54">
        <v>27.652000000000001</v>
      </c>
      <c r="N54">
        <v>36.930999999999997</v>
      </c>
      <c r="O54">
        <v>84.117000000000004</v>
      </c>
      <c r="P54">
        <v>48.752000000000002</v>
      </c>
      <c r="Q54">
        <v>48.030999999999999</v>
      </c>
      <c r="R54">
        <v>81.927999999999997</v>
      </c>
      <c r="S54">
        <v>48.371000000000002</v>
      </c>
      <c r="T54">
        <v>42.570999999999998</v>
      </c>
      <c r="U54">
        <v>89.087000000000003</v>
      </c>
      <c r="V54">
        <v>20.126000000000001</v>
      </c>
      <c r="W54">
        <v>25.978999999999999</v>
      </c>
      <c r="X54">
        <v>48.225999999999999</v>
      </c>
      <c r="Y54">
        <v>60.95</v>
      </c>
      <c r="Z54">
        <v>49.576999999999998</v>
      </c>
      <c r="AA54">
        <v>53.63</v>
      </c>
      <c r="AB54">
        <v>13.725</v>
      </c>
      <c r="AC54">
        <v>118.304</v>
      </c>
      <c r="AD54">
        <v>31.460999999999999</v>
      </c>
      <c r="AE54">
        <v>93.183999999999997</v>
      </c>
      <c r="AF54">
        <v>62.965000000000003</v>
      </c>
      <c r="AG54">
        <v>92.48</v>
      </c>
      <c r="AH54">
        <v>39.246000000000002</v>
      </c>
      <c r="AI54" s="3"/>
      <c r="AJ54" s="3"/>
      <c r="AK54" s="3"/>
      <c r="AL54" s="3"/>
      <c r="AM54" s="3"/>
      <c r="AN54" s="3"/>
      <c r="AO54" s="3"/>
      <c r="AP54" s="3"/>
      <c r="AQ54" s="3"/>
      <c r="AR54" s="3"/>
      <c r="AS54" s="3"/>
      <c r="AT54" s="3"/>
      <c r="AU54" s="3"/>
      <c r="AV54" s="3"/>
      <c r="AW54" s="3"/>
      <c r="AX54" s="3"/>
      <c r="AY54" s="3"/>
    </row>
    <row r="55" spans="1:1005" ht="14.5" x14ac:dyDescent="0.35">
      <c r="A55" s="92">
        <v>46600</v>
      </c>
      <c r="B55" s="93"/>
      <c r="C55" s="93">
        <v>29</v>
      </c>
      <c r="D55" s="94">
        <v>29</v>
      </c>
      <c r="E55">
        <v>72.296000000000006</v>
      </c>
      <c r="F55">
        <v>19.259</v>
      </c>
      <c r="G55">
        <v>72.561000000000007</v>
      </c>
      <c r="H55">
        <v>30.15</v>
      </c>
      <c r="I55">
        <v>90.575000000000003</v>
      </c>
      <c r="J55">
        <v>16.260000000000002</v>
      </c>
      <c r="K55">
        <v>36.423000000000002</v>
      </c>
      <c r="L55">
        <v>9.7040000000000006</v>
      </c>
      <c r="M55">
        <v>19.509</v>
      </c>
      <c r="N55">
        <v>18.672000000000001</v>
      </c>
      <c r="O55">
        <v>40.627000000000002</v>
      </c>
      <c r="P55">
        <v>34.795999999999999</v>
      </c>
      <c r="Q55">
        <v>40.536999999999999</v>
      </c>
      <c r="R55">
        <v>32.000999999999998</v>
      </c>
      <c r="S55">
        <v>21.242000000000001</v>
      </c>
      <c r="T55">
        <v>35.551000000000002</v>
      </c>
      <c r="U55">
        <v>29.251999999999999</v>
      </c>
      <c r="V55">
        <v>13.782</v>
      </c>
      <c r="W55">
        <v>27.084</v>
      </c>
      <c r="X55">
        <v>31.077000000000002</v>
      </c>
      <c r="Y55">
        <v>25.37</v>
      </c>
      <c r="Z55">
        <v>33.659999999999997</v>
      </c>
      <c r="AA55">
        <v>31.279</v>
      </c>
      <c r="AB55">
        <v>9.2409999999999997</v>
      </c>
      <c r="AC55">
        <v>35.018000000000001</v>
      </c>
      <c r="AD55">
        <v>17.059000000000001</v>
      </c>
      <c r="AE55">
        <v>36.023000000000003</v>
      </c>
      <c r="AF55">
        <v>37.33</v>
      </c>
      <c r="AG55">
        <v>36.487000000000002</v>
      </c>
      <c r="AH55">
        <v>19.503</v>
      </c>
      <c r="AI55" s="3"/>
      <c r="AJ55" s="3"/>
      <c r="AK55" s="3"/>
      <c r="AL55" s="3"/>
      <c r="AM55" s="3"/>
      <c r="AN55" s="3"/>
      <c r="AO55" s="3"/>
      <c r="AP55" s="3"/>
      <c r="AQ55" s="3"/>
      <c r="AR55" s="3"/>
      <c r="AS55" s="3"/>
      <c r="AT55" s="3"/>
      <c r="AU55" s="3"/>
      <c r="AV55" s="3"/>
      <c r="AW55" s="3"/>
      <c r="AX55" s="3"/>
      <c r="AY55" s="3"/>
    </row>
    <row r="56" spans="1:1005" ht="14.5" x14ac:dyDescent="0.35">
      <c r="A56" s="92">
        <v>46631</v>
      </c>
      <c r="B56" s="93"/>
      <c r="C56" s="93">
        <v>26</v>
      </c>
      <c r="D56" s="94">
        <v>26</v>
      </c>
      <c r="E56">
        <v>37.470999999999997</v>
      </c>
      <c r="F56">
        <v>21.71</v>
      </c>
      <c r="G56">
        <v>62.734000000000002</v>
      </c>
      <c r="H56">
        <v>24.407</v>
      </c>
      <c r="I56">
        <v>46.375</v>
      </c>
      <c r="J56">
        <v>15.672000000000001</v>
      </c>
      <c r="K56">
        <v>19.059000000000001</v>
      </c>
      <c r="L56">
        <v>22.484000000000002</v>
      </c>
      <c r="M56">
        <v>34.314</v>
      </c>
      <c r="N56">
        <v>40.854999999999997</v>
      </c>
      <c r="O56">
        <v>23.495000000000001</v>
      </c>
      <c r="P56">
        <v>32.966999999999999</v>
      </c>
      <c r="Q56">
        <v>36.423000000000002</v>
      </c>
      <c r="R56">
        <v>37.131999999999998</v>
      </c>
      <c r="S56">
        <v>15.257999999999999</v>
      </c>
      <c r="T56">
        <v>19.024999999999999</v>
      </c>
      <c r="U56">
        <v>20.603000000000002</v>
      </c>
      <c r="V56">
        <v>11.244999999999999</v>
      </c>
      <c r="W56">
        <v>45.375</v>
      </c>
      <c r="X56">
        <v>37.664999999999999</v>
      </c>
      <c r="Y56">
        <v>16.846</v>
      </c>
      <c r="Z56">
        <v>23.45</v>
      </c>
      <c r="AA56">
        <v>18.286000000000001</v>
      </c>
      <c r="AB56">
        <v>9.5459999999999994</v>
      </c>
      <c r="AC56">
        <v>18.117999999999999</v>
      </c>
      <c r="AD56">
        <v>12.71</v>
      </c>
      <c r="AE56">
        <v>44.158000000000001</v>
      </c>
      <c r="AF56">
        <v>25.152999999999999</v>
      </c>
      <c r="AG56">
        <v>34.475000000000001</v>
      </c>
      <c r="AH56">
        <v>30.535</v>
      </c>
      <c r="AI56" s="3"/>
      <c r="AJ56" s="3"/>
      <c r="AK56" s="3"/>
      <c r="AL56" s="3"/>
      <c r="AM56" s="3"/>
      <c r="AN56" s="3"/>
      <c r="AO56" s="3"/>
      <c r="AP56" s="3"/>
      <c r="AQ56" s="3"/>
      <c r="AR56" s="3"/>
      <c r="AS56" s="3"/>
      <c r="AT56" s="3"/>
      <c r="AU56" s="3"/>
      <c r="AV56" s="3"/>
      <c r="AW56" s="3"/>
      <c r="AX56" s="3"/>
      <c r="AY56" s="3"/>
    </row>
    <row r="57" spans="1:1005" ht="14.5" x14ac:dyDescent="0.35">
      <c r="A57" s="92">
        <v>46661</v>
      </c>
      <c r="B57" s="93"/>
      <c r="C57" s="93">
        <v>19</v>
      </c>
      <c r="D57" s="94">
        <v>23</v>
      </c>
      <c r="E57">
        <v>27.844999999999999</v>
      </c>
      <c r="F57">
        <v>38.575000000000003</v>
      </c>
      <c r="G57">
        <v>51.472999999999999</v>
      </c>
      <c r="H57">
        <v>24.016999999999999</v>
      </c>
      <c r="I57">
        <v>21.91</v>
      </c>
      <c r="J57">
        <v>18.667000000000002</v>
      </c>
      <c r="K57">
        <v>15.214</v>
      </c>
      <c r="L57">
        <v>24.637</v>
      </c>
      <c r="M57">
        <v>18.100999999999999</v>
      </c>
      <c r="N57">
        <v>42.079000000000001</v>
      </c>
      <c r="O57">
        <v>40.911000000000001</v>
      </c>
      <c r="P57">
        <v>82.337000000000003</v>
      </c>
      <c r="Q57">
        <v>34.194000000000003</v>
      </c>
      <c r="R57">
        <v>22.475999999999999</v>
      </c>
      <c r="S57">
        <v>16.942</v>
      </c>
      <c r="T57">
        <v>21.896000000000001</v>
      </c>
      <c r="U57">
        <v>28.975000000000001</v>
      </c>
      <c r="V57">
        <v>10.103</v>
      </c>
      <c r="W57">
        <v>32.36</v>
      </c>
      <c r="X57">
        <v>44.201000000000001</v>
      </c>
      <c r="Y57">
        <v>19.934000000000001</v>
      </c>
      <c r="Z57">
        <v>16.896999999999998</v>
      </c>
      <c r="AA57">
        <v>17.158000000000001</v>
      </c>
      <c r="AB57">
        <v>12.247999999999999</v>
      </c>
      <c r="AC57">
        <v>12.712</v>
      </c>
      <c r="AD57">
        <v>13.215</v>
      </c>
      <c r="AE57">
        <v>19.690999999999999</v>
      </c>
      <c r="AF57">
        <v>16.004000000000001</v>
      </c>
      <c r="AG57">
        <v>21.831</v>
      </c>
      <c r="AH57">
        <v>27.041</v>
      </c>
      <c r="AI57" s="3"/>
      <c r="AJ57" s="3"/>
      <c r="AK57" s="3"/>
      <c r="AL57" s="3"/>
      <c r="AM57" s="3"/>
      <c r="AN57" s="3"/>
      <c r="AO57" s="3"/>
      <c r="AP57" s="3"/>
      <c r="AQ57" s="3"/>
      <c r="AR57" s="3"/>
      <c r="AS57" s="3"/>
      <c r="AT57" s="3"/>
      <c r="AU57" s="3"/>
      <c r="AV57" s="3"/>
      <c r="AW57" s="3"/>
      <c r="AX57" s="3"/>
      <c r="AY57" s="3"/>
    </row>
    <row r="58" spans="1:1005" ht="14.5" x14ac:dyDescent="0.35">
      <c r="A58" s="92">
        <v>46692</v>
      </c>
      <c r="B58" s="93"/>
      <c r="C58" s="93">
        <v>16</v>
      </c>
      <c r="D58" s="94">
        <v>18</v>
      </c>
      <c r="E58">
        <v>18.637</v>
      </c>
      <c r="F58">
        <v>21.094999999999999</v>
      </c>
      <c r="G58">
        <v>27.535</v>
      </c>
      <c r="H58">
        <v>21.035</v>
      </c>
      <c r="I58">
        <v>15.212</v>
      </c>
      <c r="J58">
        <v>14.867000000000001</v>
      </c>
      <c r="K58">
        <v>13.327</v>
      </c>
      <c r="L58">
        <v>14.714</v>
      </c>
      <c r="M58">
        <v>12.706</v>
      </c>
      <c r="N58">
        <v>25.422999999999998</v>
      </c>
      <c r="O58">
        <v>25.757999999999999</v>
      </c>
      <c r="P58">
        <v>31.975999999999999</v>
      </c>
      <c r="Q58">
        <v>20.728000000000002</v>
      </c>
      <c r="R58">
        <v>17.553999999999998</v>
      </c>
      <c r="S58">
        <v>16.7</v>
      </c>
      <c r="T58">
        <v>18.771000000000001</v>
      </c>
      <c r="U58">
        <v>21.004000000000001</v>
      </c>
      <c r="V58">
        <v>9.5850000000000009</v>
      </c>
      <c r="W58">
        <v>19.696999999999999</v>
      </c>
      <c r="X58">
        <v>21.553999999999998</v>
      </c>
      <c r="Y58">
        <v>16.001000000000001</v>
      </c>
      <c r="Z58">
        <v>12.866</v>
      </c>
      <c r="AA58">
        <v>13.468</v>
      </c>
      <c r="AB58">
        <v>11.042999999999999</v>
      </c>
      <c r="AC58">
        <v>12.009</v>
      </c>
      <c r="AD58">
        <v>14.022</v>
      </c>
      <c r="AE58">
        <v>14.653</v>
      </c>
      <c r="AF58">
        <v>13.355</v>
      </c>
      <c r="AG58">
        <v>16.466000000000001</v>
      </c>
      <c r="AH58">
        <v>20.52</v>
      </c>
      <c r="AI58" s="3"/>
      <c r="AJ58" s="3"/>
      <c r="AK58" s="3"/>
      <c r="AL58" s="3"/>
      <c r="AM58" s="3"/>
      <c r="AN58" s="3"/>
      <c r="AO58" s="3"/>
      <c r="AP58" s="3"/>
      <c r="AQ58" s="3"/>
      <c r="AR58" s="3"/>
      <c r="AS58" s="3"/>
      <c r="AT58" s="3"/>
      <c r="AU58" s="3"/>
      <c r="AV58" s="3"/>
      <c r="AW58" s="3"/>
      <c r="AX58" s="3"/>
      <c r="AY58" s="3"/>
    </row>
    <row r="59" spans="1:1005" ht="14.5" x14ac:dyDescent="0.35">
      <c r="A59" s="92">
        <v>46722</v>
      </c>
      <c r="B59" s="93"/>
      <c r="C59" s="93">
        <v>15</v>
      </c>
      <c r="D59" s="94">
        <v>15</v>
      </c>
      <c r="E59">
        <v>15.946</v>
      </c>
      <c r="F59">
        <v>15.98</v>
      </c>
      <c r="G59">
        <v>18.556000000000001</v>
      </c>
      <c r="H59">
        <v>17.292000000000002</v>
      </c>
      <c r="I59">
        <v>13.669</v>
      </c>
      <c r="J59">
        <v>12.608000000000001</v>
      </c>
      <c r="K59">
        <v>12.01</v>
      </c>
      <c r="L59">
        <v>11.872</v>
      </c>
      <c r="M59">
        <v>12.036</v>
      </c>
      <c r="N59">
        <v>17.440999999999999</v>
      </c>
      <c r="O59">
        <v>17.751000000000001</v>
      </c>
      <c r="P59">
        <v>19.268999999999998</v>
      </c>
      <c r="Q59">
        <v>16.254999999999999</v>
      </c>
      <c r="R59">
        <v>15.108000000000001</v>
      </c>
      <c r="S59">
        <v>13.372999999999999</v>
      </c>
      <c r="T59">
        <v>14.363</v>
      </c>
      <c r="U59">
        <v>15.28</v>
      </c>
      <c r="V59">
        <v>10.205</v>
      </c>
      <c r="W59">
        <v>14.754</v>
      </c>
      <c r="X59">
        <v>16.489000000000001</v>
      </c>
      <c r="Y59">
        <v>13.273999999999999</v>
      </c>
      <c r="Z59">
        <v>12.183999999999999</v>
      </c>
      <c r="AA59">
        <v>12.683</v>
      </c>
      <c r="AB59">
        <v>9.6590000000000007</v>
      </c>
      <c r="AC59">
        <v>12.571</v>
      </c>
      <c r="AD59">
        <v>12.385</v>
      </c>
      <c r="AE59">
        <v>12.744</v>
      </c>
      <c r="AF59">
        <v>12.243</v>
      </c>
      <c r="AG59">
        <v>14.691000000000001</v>
      </c>
      <c r="AH59">
        <v>15.122</v>
      </c>
      <c r="AI59" s="3"/>
      <c r="AJ59" s="3"/>
      <c r="AK59" s="3"/>
      <c r="AL59" s="3"/>
      <c r="AM59" s="3"/>
      <c r="AN59" s="3"/>
      <c r="AO59" s="3"/>
      <c r="AP59" s="3"/>
      <c r="AQ59" s="3"/>
      <c r="AR59" s="3"/>
      <c r="AS59" s="3"/>
      <c r="AT59" s="3"/>
      <c r="AU59" s="3"/>
      <c r="AV59" s="3"/>
      <c r="AW59" s="3"/>
      <c r="AX59" s="3"/>
      <c r="AY59" s="3"/>
    </row>
    <row r="60" spans="1:1005" ht="14.5" x14ac:dyDescent="0.35">
      <c r="A60" s="92">
        <v>46753</v>
      </c>
      <c r="B60" s="93"/>
      <c r="C60" s="93">
        <v>13</v>
      </c>
      <c r="D60" s="94">
        <v>13</v>
      </c>
      <c r="E60">
        <v>14.689</v>
      </c>
      <c r="F60">
        <v>13.484</v>
      </c>
      <c r="G60">
        <v>15.529</v>
      </c>
      <c r="H60">
        <v>14.481</v>
      </c>
      <c r="I60">
        <v>13.423999999999999</v>
      </c>
      <c r="J60">
        <v>11.766999999999999</v>
      </c>
      <c r="K60">
        <v>11.788</v>
      </c>
      <c r="L60">
        <v>10.792</v>
      </c>
      <c r="M60">
        <v>11.018000000000001</v>
      </c>
      <c r="N60">
        <v>16.132000000000001</v>
      </c>
      <c r="O60">
        <v>15.603</v>
      </c>
      <c r="P60">
        <v>14.923</v>
      </c>
      <c r="Q60">
        <v>13.563000000000001</v>
      </c>
      <c r="R60">
        <v>13.644</v>
      </c>
      <c r="S60">
        <v>12.146000000000001</v>
      </c>
      <c r="T60">
        <v>12.571</v>
      </c>
      <c r="U60">
        <v>13.916</v>
      </c>
      <c r="V60">
        <v>10.401</v>
      </c>
      <c r="W60">
        <v>12.645</v>
      </c>
      <c r="X60">
        <v>14.105</v>
      </c>
      <c r="Y60">
        <v>11.656000000000001</v>
      </c>
      <c r="Z60">
        <v>12.045999999999999</v>
      </c>
      <c r="AA60">
        <v>12.207000000000001</v>
      </c>
      <c r="AB60">
        <v>9.3330000000000002</v>
      </c>
      <c r="AC60">
        <v>12.206</v>
      </c>
      <c r="AD60">
        <v>11.113</v>
      </c>
      <c r="AE60">
        <v>11.615</v>
      </c>
      <c r="AF60">
        <v>11.577999999999999</v>
      </c>
      <c r="AG60">
        <v>13.797000000000001</v>
      </c>
      <c r="AH60">
        <v>13.362</v>
      </c>
      <c r="AI60" s="3"/>
      <c r="AJ60" s="3"/>
      <c r="AK60" s="3"/>
      <c r="AL60" s="3"/>
      <c r="AM60" s="3"/>
      <c r="AN60" s="3"/>
      <c r="AO60" s="3"/>
      <c r="AP60" s="3"/>
      <c r="AQ60" s="3"/>
      <c r="AR60" s="3"/>
      <c r="AS60" s="3"/>
      <c r="AT60" s="3"/>
      <c r="AU60" s="3"/>
      <c r="AV60" s="3"/>
      <c r="AW60" s="3"/>
      <c r="AX60" s="3"/>
      <c r="AY60" s="3"/>
    </row>
    <row r="61" spans="1:1005" ht="14.5" x14ac:dyDescent="0.35">
      <c r="A61" s="92">
        <v>46784</v>
      </c>
      <c r="B61" s="93"/>
      <c r="C61" s="93">
        <v>12</v>
      </c>
      <c r="D61" s="94">
        <v>12</v>
      </c>
      <c r="E61">
        <v>16.561</v>
      </c>
      <c r="F61">
        <v>11.78</v>
      </c>
      <c r="G61">
        <v>13.305</v>
      </c>
      <c r="H61">
        <v>14.042</v>
      </c>
      <c r="I61">
        <v>13.17</v>
      </c>
      <c r="J61">
        <v>10.57</v>
      </c>
      <c r="K61">
        <v>10.76</v>
      </c>
      <c r="L61">
        <v>10.260999999999999</v>
      </c>
      <c r="M61">
        <v>10.513</v>
      </c>
      <c r="N61">
        <v>14.701000000000001</v>
      </c>
      <c r="O61">
        <v>13.314</v>
      </c>
      <c r="P61">
        <v>14.688000000000001</v>
      </c>
      <c r="Q61">
        <v>11.278</v>
      </c>
      <c r="R61">
        <v>13.186</v>
      </c>
      <c r="S61">
        <v>10.648999999999999</v>
      </c>
      <c r="T61">
        <v>11.052</v>
      </c>
      <c r="U61">
        <v>11.316000000000001</v>
      </c>
      <c r="V61">
        <v>10.324</v>
      </c>
      <c r="W61">
        <v>13.317</v>
      </c>
      <c r="X61">
        <v>16.251999999999999</v>
      </c>
      <c r="Y61">
        <v>13.141</v>
      </c>
      <c r="Z61">
        <v>14.297000000000001</v>
      </c>
      <c r="AA61">
        <v>12.214</v>
      </c>
      <c r="AB61">
        <v>8.5440000000000005</v>
      </c>
      <c r="AC61">
        <v>11.295999999999999</v>
      </c>
      <c r="AD61">
        <v>10.621</v>
      </c>
      <c r="AE61">
        <v>10.801</v>
      </c>
      <c r="AF61">
        <v>10.696</v>
      </c>
      <c r="AG61">
        <v>12.198</v>
      </c>
      <c r="AH61">
        <v>15.012</v>
      </c>
      <c r="AI61" s="3"/>
      <c r="AJ61" s="3"/>
      <c r="AK61" s="3"/>
      <c r="AL61" s="3"/>
      <c r="AM61" s="3"/>
      <c r="AN61" s="3"/>
      <c r="AO61" s="3"/>
      <c r="AP61" s="3"/>
      <c r="AQ61" s="3"/>
      <c r="AR61" s="3"/>
      <c r="AS61" s="3"/>
      <c r="AT61" s="3"/>
      <c r="AU61" s="3"/>
      <c r="AV61" s="3"/>
      <c r="AW61" s="3"/>
      <c r="AX61" s="3"/>
      <c r="AY61" s="3"/>
    </row>
    <row r="62" spans="1:1005" ht="14.5" x14ac:dyDescent="0.35">
      <c r="A62" s="92">
        <v>46813</v>
      </c>
      <c r="B62" s="93"/>
      <c r="C62" s="93">
        <v>23</v>
      </c>
      <c r="D62" s="94">
        <v>23</v>
      </c>
      <c r="E62">
        <v>19.567</v>
      </c>
      <c r="F62">
        <v>39.856000000000002</v>
      </c>
      <c r="G62">
        <v>22.082000000000001</v>
      </c>
      <c r="H62">
        <v>20.423999999999999</v>
      </c>
      <c r="I62">
        <v>17.47</v>
      </c>
      <c r="J62">
        <v>18.47</v>
      </c>
      <c r="K62">
        <v>13.794</v>
      </c>
      <c r="L62">
        <v>14.417</v>
      </c>
      <c r="M62">
        <v>31.64</v>
      </c>
      <c r="N62">
        <v>27.12</v>
      </c>
      <c r="O62">
        <v>16.707999999999998</v>
      </c>
      <c r="P62">
        <v>47.93</v>
      </c>
      <c r="Q62">
        <v>14.319000000000001</v>
      </c>
      <c r="R62">
        <v>21.920999999999999</v>
      </c>
      <c r="S62">
        <v>12.176</v>
      </c>
      <c r="T62">
        <v>17.181000000000001</v>
      </c>
      <c r="U62">
        <v>20.484000000000002</v>
      </c>
      <c r="V62">
        <v>13.426</v>
      </c>
      <c r="W62">
        <v>17.167999999999999</v>
      </c>
      <c r="X62">
        <v>31.321999999999999</v>
      </c>
      <c r="Y62">
        <v>19.207999999999998</v>
      </c>
      <c r="Z62">
        <v>40.115000000000002</v>
      </c>
      <c r="AA62">
        <v>13.929</v>
      </c>
      <c r="AB62">
        <v>12.167999999999999</v>
      </c>
      <c r="AC62">
        <v>16.738</v>
      </c>
      <c r="AD62">
        <v>12.122999999999999</v>
      </c>
      <c r="AE62">
        <v>16.062000000000001</v>
      </c>
      <c r="AF62">
        <v>16.260999999999999</v>
      </c>
      <c r="AG62">
        <v>21.766999999999999</v>
      </c>
      <c r="AH62">
        <v>34.317999999999998</v>
      </c>
      <c r="AI62" s="3"/>
      <c r="AJ62" s="3"/>
      <c r="AK62" s="3"/>
      <c r="AL62" s="3"/>
      <c r="AM62" s="3"/>
      <c r="AN62" s="3"/>
      <c r="AO62" s="3"/>
      <c r="AP62" s="3"/>
      <c r="AQ62" s="3"/>
      <c r="AR62" s="3"/>
      <c r="AS62" s="3"/>
      <c r="AT62" s="3"/>
      <c r="AU62" s="3"/>
      <c r="AV62" s="3"/>
      <c r="AW62" s="3"/>
      <c r="AX62" s="3"/>
      <c r="AY62" s="3"/>
    </row>
    <row r="63" spans="1:1005" ht="14.5" x14ac:dyDescent="0.35">
      <c r="A63" s="92">
        <v>46844</v>
      </c>
      <c r="B63" s="93"/>
      <c r="C63" s="93">
        <v>51</v>
      </c>
      <c r="D63" s="94">
        <v>51</v>
      </c>
      <c r="E63">
        <v>40.436</v>
      </c>
      <c r="F63">
        <v>68.988</v>
      </c>
      <c r="G63">
        <v>45.744999999999997</v>
      </c>
      <c r="H63">
        <v>44.978999999999999</v>
      </c>
      <c r="I63">
        <v>51.834000000000003</v>
      </c>
      <c r="J63">
        <v>62.881999999999998</v>
      </c>
      <c r="K63">
        <v>38.201999999999998</v>
      </c>
      <c r="L63">
        <v>35.732999999999997</v>
      </c>
      <c r="M63">
        <v>88.974000000000004</v>
      </c>
      <c r="N63">
        <v>78.858000000000004</v>
      </c>
      <c r="O63">
        <v>53.5</v>
      </c>
      <c r="P63">
        <v>72.885999999999996</v>
      </c>
      <c r="Q63">
        <v>35.966000000000001</v>
      </c>
      <c r="R63">
        <v>44.448</v>
      </c>
      <c r="S63">
        <v>29.731000000000002</v>
      </c>
      <c r="T63">
        <v>38.228999999999999</v>
      </c>
      <c r="U63">
        <v>76.962000000000003</v>
      </c>
      <c r="V63">
        <v>20.265000000000001</v>
      </c>
      <c r="W63">
        <v>47.23</v>
      </c>
      <c r="X63">
        <v>43.622</v>
      </c>
      <c r="Y63">
        <v>39.274000000000001</v>
      </c>
      <c r="Z63">
        <v>77.637</v>
      </c>
      <c r="AA63">
        <v>30.402000000000001</v>
      </c>
      <c r="AB63">
        <v>47.220999999999997</v>
      </c>
      <c r="AC63">
        <v>27.196999999999999</v>
      </c>
      <c r="AD63">
        <v>20.745000000000001</v>
      </c>
      <c r="AE63">
        <v>63.75</v>
      </c>
      <c r="AF63">
        <v>46.040999999999997</v>
      </c>
      <c r="AG63">
        <v>57.478999999999999</v>
      </c>
      <c r="AH63">
        <v>39.539000000000001</v>
      </c>
      <c r="AI63" s="3"/>
      <c r="AJ63" s="3"/>
      <c r="AK63" s="3"/>
      <c r="AL63" s="3"/>
      <c r="AM63" s="3"/>
      <c r="AN63" s="3"/>
      <c r="AO63" s="3"/>
      <c r="AP63" s="3"/>
      <c r="AQ63" s="3"/>
      <c r="AR63" s="3"/>
      <c r="AS63" s="3"/>
      <c r="AT63" s="3"/>
      <c r="AU63" s="3"/>
      <c r="AV63" s="3"/>
      <c r="AW63" s="3"/>
      <c r="AX63" s="3"/>
      <c r="AY63" s="3"/>
    </row>
    <row r="64" spans="1:1005" ht="14.5" x14ac:dyDescent="0.35">
      <c r="A64" s="92">
        <v>46874</v>
      </c>
      <c r="B64" s="93"/>
      <c r="C64" s="93">
        <v>135</v>
      </c>
      <c r="D64" s="94">
        <v>135</v>
      </c>
      <c r="E64">
        <v>143.02699999999999</v>
      </c>
      <c r="F64">
        <v>198.58099999999999</v>
      </c>
      <c r="G64">
        <v>143.48400000000001</v>
      </c>
      <c r="H64">
        <v>148.506</v>
      </c>
      <c r="I64">
        <v>124.574</v>
      </c>
      <c r="J64">
        <v>228.667</v>
      </c>
      <c r="K64">
        <v>51.116999999999997</v>
      </c>
      <c r="L64">
        <v>109.58199999999999</v>
      </c>
      <c r="M64">
        <v>149.09</v>
      </c>
      <c r="N64">
        <v>232.55699999999999</v>
      </c>
      <c r="O64">
        <v>126.154</v>
      </c>
      <c r="P64">
        <v>152.232</v>
      </c>
      <c r="Q64">
        <v>181.90199999999999</v>
      </c>
      <c r="R64">
        <v>209.46700000000001</v>
      </c>
      <c r="S64">
        <v>84.216999999999999</v>
      </c>
      <c r="T64">
        <v>123.093</v>
      </c>
      <c r="U64">
        <v>113.996</v>
      </c>
      <c r="V64">
        <v>78.05</v>
      </c>
      <c r="W64">
        <v>110.417</v>
      </c>
      <c r="X64">
        <v>91.149000000000001</v>
      </c>
      <c r="Y64">
        <v>103.61</v>
      </c>
      <c r="Z64">
        <v>147.16900000000001</v>
      </c>
      <c r="AA64">
        <v>72.819000000000003</v>
      </c>
      <c r="AB64">
        <v>130.53100000000001</v>
      </c>
      <c r="AC64">
        <v>118.11</v>
      </c>
      <c r="AD64">
        <v>73.724999999999994</v>
      </c>
      <c r="AE64">
        <v>160.51499999999999</v>
      </c>
      <c r="AF64">
        <v>203.86799999999999</v>
      </c>
      <c r="AG64">
        <v>153.297</v>
      </c>
      <c r="AH64">
        <v>153.297</v>
      </c>
      <c r="AI64" s="3"/>
      <c r="AJ64" s="3"/>
      <c r="AK64" s="3"/>
      <c r="AL64" s="3"/>
      <c r="AM64" s="3"/>
      <c r="AN64" s="3"/>
      <c r="AO64" s="3"/>
      <c r="AP64" s="3"/>
      <c r="AQ64" s="3"/>
      <c r="AR64" s="3"/>
      <c r="AS64" s="3"/>
      <c r="AT64" s="3"/>
      <c r="AU64" s="3"/>
      <c r="AV64" s="3"/>
      <c r="AW64" s="3"/>
      <c r="AX64" s="3"/>
      <c r="AY64" s="3"/>
      <c r="ALQ64" t="e">
        <v>#N/A</v>
      </c>
    </row>
    <row r="65" spans="1:1005" ht="14.5" x14ac:dyDescent="0.35">
      <c r="A65" s="92">
        <v>46905</v>
      </c>
      <c r="B65" s="93"/>
      <c r="C65" s="93">
        <v>144</v>
      </c>
      <c r="D65" s="94">
        <v>144</v>
      </c>
      <c r="E65">
        <v>98.206000000000003</v>
      </c>
      <c r="F65">
        <v>257.38200000000001</v>
      </c>
      <c r="G65">
        <v>126.874</v>
      </c>
      <c r="H65">
        <v>215.95599999999999</v>
      </c>
      <c r="I65">
        <v>74.596999999999994</v>
      </c>
      <c r="J65">
        <v>128.06100000000001</v>
      </c>
      <c r="K65">
        <v>30.087</v>
      </c>
      <c r="L65">
        <v>90.99</v>
      </c>
      <c r="M65">
        <v>96.293999999999997</v>
      </c>
      <c r="N65">
        <v>212.846</v>
      </c>
      <c r="O65">
        <v>83.61</v>
      </c>
      <c r="P65">
        <v>119.95099999999999</v>
      </c>
      <c r="Q65">
        <v>212.78899999999999</v>
      </c>
      <c r="R65">
        <v>116.496</v>
      </c>
      <c r="S65">
        <v>145.267</v>
      </c>
      <c r="T65">
        <v>220.84100000000001</v>
      </c>
      <c r="U65">
        <v>49.103999999999999</v>
      </c>
      <c r="V65">
        <v>62.191000000000003</v>
      </c>
      <c r="W65">
        <v>151.70400000000001</v>
      </c>
      <c r="X65">
        <v>183.994</v>
      </c>
      <c r="Y65">
        <v>167.86199999999999</v>
      </c>
      <c r="Z65">
        <v>167.62799999999999</v>
      </c>
      <c r="AA65">
        <v>30.917000000000002</v>
      </c>
      <c r="AB65">
        <v>256.791</v>
      </c>
      <c r="AC65">
        <v>89.203999999999994</v>
      </c>
      <c r="AD65">
        <v>150.43600000000001</v>
      </c>
      <c r="AE65">
        <v>112.062</v>
      </c>
      <c r="AF65">
        <v>232.32</v>
      </c>
      <c r="AG65">
        <v>148.904</v>
      </c>
      <c r="AH65">
        <v>148.904</v>
      </c>
      <c r="AI65" s="3"/>
      <c r="AJ65" s="3"/>
      <c r="AK65" s="3"/>
      <c r="AL65" s="3"/>
      <c r="AM65" s="3"/>
      <c r="AN65" s="3"/>
      <c r="AO65" s="3"/>
      <c r="AP65" s="3"/>
      <c r="AQ65" s="3"/>
      <c r="AR65" s="3"/>
      <c r="AS65" s="3"/>
      <c r="AT65" s="3"/>
      <c r="AU65" s="3"/>
      <c r="AV65" s="3"/>
      <c r="AW65" s="3"/>
      <c r="AX65" s="3"/>
      <c r="AY65" s="3"/>
      <c r="ALQ65" t="e">
        <v>#N/A</v>
      </c>
    </row>
    <row r="66" spans="1:1005" ht="14.5" x14ac:dyDescent="0.35">
      <c r="A66" s="92">
        <v>46935</v>
      </c>
      <c r="B66" s="93"/>
      <c r="C66" s="93">
        <v>51</v>
      </c>
      <c r="D66" s="94">
        <v>51</v>
      </c>
      <c r="E66">
        <v>40.423000000000002</v>
      </c>
      <c r="F66">
        <v>92.177999999999997</v>
      </c>
      <c r="G66">
        <v>74.191000000000003</v>
      </c>
      <c r="H66">
        <v>147.76300000000001</v>
      </c>
      <c r="I66">
        <v>24.01</v>
      </c>
      <c r="J66">
        <v>53.201000000000001</v>
      </c>
      <c r="K66">
        <v>12.958</v>
      </c>
      <c r="L66">
        <v>27.652000000000001</v>
      </c>
      <c r="M66">
        <v>36.930999999999997</v>
      </c>
      <c r="N66">
        <v>84.117000000000004</v>
      </c>
      <c r="O66">
        <v>48.752000000000002</v>
      </c>
      <c r="P66">
        <v>48.030999999999999</v>
      </c>
      <c r="Q66">
        <v>81.927999999999997</v>
      </c>
      <c r="R66">
        <v>48.371000000000002</v>
      </c>
      <c r="S66">
        <v>42.570999999999998</v>
      </c>
      <c r="T66">
        <v>89.087000000000003</v>
      </c>
      <c r="U66">
        <v>20.126000000000001</v>
      </c>
      <c r="V66">
        <v>25.978999999999999</v>
      </c>
      <c r="W66">
        <v>48.225999999999999</v>
      </c>
      <c r="X66">
        <v>60.95</v>
      </c>
      <c r="Y66">
        <v>49.576999999999998</v>
      </c>
      <c r="Z66">
        <v>53.63</v>
      </c>
      <c r="AA66">
        <v>13.725</v>
      </c>
      <c r="AB66">
        <v>118.304</v>
      </c>
      <c r="AC66">
        <v>31.460999999999999</v>
      </c>
      <c r="AD66">
        <v>93.183999999999997</v>
      </c>
      <c r="AE66">
        <v>62.965000000000003</v>
      </c>
      <c r="AF66">
        <v>92.48</v>
      </c>
      <c r="AG66">
        <v>39.246000000000002</v>
      </c>
      <c r="AH66">
        <v>39.246000000000002</v>
      </c>
      <c r="AI66" s="3"/>
      <c r="AJ66" s="3"/>
      <c r="AK66" s="3"/>
      <c r="AL66" s="3"/>
      <c r="AM66" s="3"/>
      <c r="AN66" s="3"/>
      <c r="AO66" s="3"/>
      <c r="AP66" s="3"/>
      <c r="AQ66" s="3"/>
      <c r="AR66" s="3"/>
      <c r="AS66" s="3"/>
      <c r="AT66" s="3"/>
      <c r="AU66" s="3"/>
      <c r="AV66" s="3"/>
      <c r="AW66" s="3"/>
      <c r="AX66" s="3"/>
      <c r="AY66" s="3"/>
      <c r="ALQ66" t="e">
        <v>#N/A</v>
      </c>
    </row>
    <row r="67" spans="1:1005" ht="14.5" x14ac:dyDescent="0.35">
      <c r="A67" s="92">
        <v>46966</v>
      </c>
      <c r="B67" s="93"/>
      <c r="C67" s="93">
        <v>29</v>
      </c>
      <c r="D67" s="94">
        <v>29</v>
      </c>
      <c r="E67">
        <v>19.259</v>
      </c>
      <c r="F67">
        <v>72.561000000000007</v>
      </c>
      <c r="G67">
        <v>30.15</v>
      </c>
      <c r="H67">
        <v>90.575000000000003</v>
      </c>
      <c r="I67">
        <v>16.260000000000002</v>
      </c>
      <c r="J67">
        <v>36.423000000000002</v>
      </c>
      <c r="K67">
        <v>9.7040000000000006</v>
      </c>
      <c r="L67">
        <v>19.509</v>
      </c>
      <c r="M67">
        <v>18.672000000000001</v>
      </c>
      <c r="N67">
        <v>40.627000000000002</v>
      </c>
      <c r="O67">
        <v>34.795999999999999</v>
      </c>
      <c r="P67">
        <v>40.536999999999999</v>
      </c>
      <c r="Q67">
        <v>32.000999999999998</v>
      </c>
      <c r="R67">
        <v>21.242000000000001</v>
      </c>
      <c r="S67">
        <v>35.551000000000002</v>
      </c>
      <c r="T67">
        <v>29.251999999999999</v>
      </c>
      <c r="U67">
        <v>13.782</v>
      </c>
      <c r="V67">
        <v>27.084</v>
      </c>
      <c r="W67">
        <v>31.077000000000002</v>
      </c>
      <c r="X67">
        <v>25.37</v>
      </c>
      <c r="Y67">
        <v>33.659999999999997</v>
      </c>
      <c r="Z67">
        <v>31.279</v>
      </c>
      <c r="AA67">
        <v>9.2409999999999997</v>
      </c>
      <c r="AB67">
        <v>35.018000000000001</v>
      </c>
      <c r="AC67">
        <v>17.059000000000001</v>
      </c>
      <c r="AD67">
        <v>36.023000000000003</v>
      </c>
      <c r="AE67">
        <v>37.33</v>
      </c>
      <c r="AF67">
        <v>36.487000000000002</v>
      </c>
      <c r="AG67">
        <v>19.503</v>
      </c>
      <c r="AH67">
        <v>19.503</v>
      </c>
      <c r="AI67" s="3"/>
      <c r="AJ67" s="3"/>
      <c r="AK67" s="3"/>
      <c r="AL67" s="3"/>
      <c r="AM67" s="3"/>
      <c r="AN67" s="3"/>
      <c r="AO67" s="3"/>
      <c r="AP67" s="3"/>
      <c r="AQ67" s="3"/>
      <c r="AR67" s="3"/>
      <c r="AS67" s="3"/>
      <c r="AT67" s="3"/>
      <c r="AU67" s="3"/>
      <c r="AV67" s="3"/>
      <c r="AW67" s="3"/>
      <c r="AX67" s="3"/>
      <c r="AY67" s="3"/>
      <c r="ALQ67" t="e">
        <v>#N/A</v>
      </c>
    </row>
    <row r="68" spans="1:1005" ht="14.5" x14ac:dyDescent="0.35">
      <c r="A68" s="92">
        <v>46997</v>
      </c>
      <c r="B68" s="93"/>
      <c r="C68" s="93">
        <v>26</v>
      </c>
      <c r="D68" s="94">
        <v>26</v>
      </c>
      <c r="E68">
        <v>21.71</v>
      </c>
      <c r="F68">
        <v>62.734000000000002</v>
      </c>
      <c r="G68">
        <v>24.407</v>
      </c>
      <c r="H68">
        <v>46.375</v>
      </c>
      <c r="I68">
        <v>15.672000000000001</v>
      </c>
      <c r="J68">
        <v>19.059000000000001</v>
      </c>
      <c r="K68">
        <v>22.484000000000002</v>
      </c>
      <c r="L68">
        <v>34.314</v>
      </c>
      <c r="M68">
        <v>40.854999999999997</v>
      </c>
      <c r="N68">
        <v>23.495000000000001</v>
      </c>
      <c r="O68">
        <v>32.966999999999999</v>
      </c>
      <c r="P68">
        <v>36.423000000000002</v>
      </c>
      <c r="Q68">
        <v>37.131999999999998</v>
      </c>
      <c r="R68">
        <v>15.257999999999999</v>
      </c>
      <c r="S68">
        <v>19.024999999999999</v>
      </c>
      <c r="T68">
        <v>20.603000000000002</v>
      </c>
      <c r="U68">
        <v>11.244999999999999</v>
      </c>
      <c r="V68">
        <v>45.375</v>
      </c>
      <c r="W68">
        <v>37.664999999999999</v>
      </c>
      <c r="X68">
        <v>16.846</v>
      </c>
      <c r="Y68">
        <v>23.45</v>
      </c>
      <c r="Z68">
        <v>18.286000000000001</v>
      </c>
      <c r="AA68">
        <v>9.5459999999999994</v>
      </c>
      <c r="AB68">
        <v>18.117999999999999</v>
      </c>
      <c r="AC68">
        <v>12.71</v>
      </c>
      <c r="AD68">
        <v>44.158000000000001</v>
      </c>
      <c r="AE68">
        <v>25.152999999999999</v>
      </c>
      <c r="AF68">
        <v>34.475000000000001</v>
      </c>
      <c r="AG68">
        <v>30.535</v>
      </c>
      <c r="AH68">
        <v>30.535</v>
      </c>
      <c r="AI68" s="3"/>
      <c r="AJ68" s="3"/>
      <c r="AK68" s="3"/>
      <c r="AL68" s="3"/>
      <c r="AM68" s="3"/>
      <c r="AN68" s="3"/>
      <c r="AO68" s="3"/>
      <c r="AP68" s="3"/>
      <c r="AQ68" s="3"/>
      <c r="AR68" s="3"/>
      <c r="AS68" s="3"/>
      <c r="AT68" s="3"/>
      <c r="AU68" s="3"/>
      <c r="AV68" s="3"/>
      <c r="AW68" s="3"/>
      <c r="AX68" s="3"/>
      <c r="AY68" s="3"/>
      <c r="ALQ68" t="e">
        <v>#N/A</v>
      </c>
    </row>
    <row r="69" spans="1:1005" ht="14.5" x14ac:dyDescent="0.35">
      <c r="A69" s="92"/>
      <c r="B69" s="93"/>
      <c r="C69" s="93"/>
      <c r="D69" s="94"/>
      <c r="AI69" s="3"/>
      <c r="AJ69" s="3"/>
      <c r="AK69" s="3"/>
      <c r="AL69" s="3"/>
      <c r="AM69" s="3"/>
      <c r="AN69" s="3"/>
      <c r="AO69" s="3"/>
      <c r="AP69" s="3"/>
      <c r="AQ69" s="3"/>
      <c r="AR69" s="3"/>
      <c r="AS69" s="3"/>
      <c r="AT69" s="3"/>
      <c r="AU69" s="3"/>
      <c r="AV69" s="3"/>
      <c r="AW69" s="3"/>
      <c r="AX69" s="3"/>
      <c r="AY69" s="3"/>
      <c r="ALQ69" t="e">
        <v>#N/A</v>
      </c>
    </row>
    <row r="70" spans="1:1005" ht="14.5" x14ac:dyDescent="0.35">
      <c r="A70" s="92"/>
      <c r="B70" s="93"/>
      <c r="C70" s="93"/>
      <c r="D70" s="94"/>
      <c r="AI70" s="3"/>
      <c r="AJ70" s="3"/>
      <c r="AK70" s="3"/>
      <c r="AL70" s="3"/>
      <c r="AM70" s="3"/>
      <c r="AN70" s="3"/>
      <c r="AO70" s="3"/>
      <c r="AP70" s="3"/>
      <c r="AQ70" s="3"/>
      <c r="AR70" s="3"/>
      <c r="AS70" s="3"/>
      <c r="AT70" s="3"/>
      <c r="AU70" s="3"/>
      <c r="AV70" s="3"/>
      <c r="AW70" s="3"/>
      <c r="AX70" s="3"/>
      <c r="AY70" s="3"/>
      <c r="ALQ70" t="e">
        <v>#N/A</v>
      </c>
    </row>
    <row r="71" spans="1:1005" ht="14.5" x14ac:dyDescent="0.35">
      <c r="A71" s="92"/>
      <c r="B71" s="93"/>
      <c r="C71" s="93"/>
      <c r="D71" s="94"/>
      <c r="AI71" s="3"/>
      <c r="AJ71" s="3"/>
      <c r="AK71" s="3"/>
      <c r="AL71" s="3"/>
      <c r="AM71" s="3"/>
      <c r="AN71" s="3"/>
      <c r="AO71" s="3"/>
      <c r="AP71" s="3"/>
      <c r="AQ71" s="3"/>
      <c r="AR71" s="3"/>
      <c r="AS71" s="3"/>
      <c r="AT71" s="3"/>
      <c r="AU71" s="3"/>
      <c r="AV71" s="3"/>
      <c r="AW71" s="3"/>
      <c r="AX71" s="3"/>
      <c r="AY71" s="3"/>
      <c r="ALQ71" t="e">
        <v>#N/A</v>
      </c>
    </row>
    <row r="72" spans="1:1005" ht="14.5" x14ac:dyDescent="0.35">
      <c r="A72" s="92"/>
      <c r="B72" s="93"/>
      <c r="C72" s="93"/>
      <c r="D72" s="94"/>
      <c r="AI72" s="3"/>
      <c r="AJ72" s="3"/>
      <c r="AK72" s="3"/>
      <c r="AL72" s="3"/>
      <c r="AM72" s="3"/>
      <c r="AN72" s="3"/>
      <c r="AO72" s="3"/>
      <c r="AP72" s="3"/>
      <c r="AQ72" s="3"/>
      <c r="AR72" s="3"/>
      <c r="AS72" s="3"/>
      <c r="AT72" s="3"/>
      <c r="AU72" s="3"/>
      <c r="AV72" s="3"/>
      <c r="AW72" s="3"/>
      <c r="AX72" s="3"/>
      <c r="AY72" s="3"/>
      <c r="ALQ72" t="e">
        <v>#N/A</v>
      </c>
    </row>
    <row r="73" spans="1:1005" ht="14.5" x14ac:dyDescent="0.35">
      <c r="A73" s="92"/>
      <c r="B73" s="93"/>
      <c r="C73" s="93"/>
      <c r="D73" s="94"/>
      <c r="AI73" s="3"/>
      <c r="AJ73" s="3"/>
      <c r="AK73" s="3"/>
      <c r="AL73" s="3"/>
      <c r="AM73" s="3"/>
      <c r="AN73" s="3"/>
      <c r="AO73" s="3"/>
      <c r="AP73" s="3"/>
      <c r="AQ73" s="3"/>
      <c r="AR73" s="3"/>
      <c r="AS73" s="3"/>
      <c r="AT73" s="3"/>
      <c r="AU73" s="3"/>
      <c r="AV73" s="3"/>
      <c r="AW73" s="3"/>
      <c r="AX73" s="3"/>
      <c r="AY73" s="3"/>
    </row>
    <row r="74" spans="1:1005" ht="14.5" x14ac:dyDescent="0.35">
      <c r="A74" s="92"/>
      <c r="B74" s="93"/>
      <c r="C74" s="93"/>
      <c r="D74" s="94"/>
      <c r="AI74" s="3"/>
      <c r="AJ74" s="3"/>
      <c r="AK74" s="3"/>
      <c r="AL74" s="3"/>
      <c r="AM74" s="3"/>
      <c r="AN74" s="3"/>
      <c r="AO74" s="3"/>
      <c r="AP74" s="3"/>
      <c r="AQ74" s="3"/>
      <c r="AR74" s="3"/>
      <c r="AS74" s="3"/>
      <c r="AT74" s="3"/>
      <c r="AU74" s="3"/>
      <c r="AV74" s="3"/>
      <c r="AW74" s="3"/>
      <c r="AX74" s="3"/>
      <c r="AY74" s="3"/>
    </row>
    <row r="75" spans="1:1005" ht="14.5" x14ac:dyDescent="0.35">
      <c r="A75" s="92"/>
      <c r="B75" s="93"/>
      <c r="C75" s="93"/>
      <c r="D75" s="94"/>
      <c r="AI75" s="3"/>
      <c r="AJ75" s="3"/>
      <c r="AK75" s="3"/>
      <c r="AL75" s="3"/>
      <c r="AM75" s="3"/>
      <c r="AN75" s="3"/>
      <c r="AO75" s="3"/>
      <c r="AP75" s="3"/>
      <c r="AQ75" s="3"/>
      <c r="AR75" s="3"/>
      <c r="AS75" s="3"/>
      <c r="AT75" s="3"/>
      <c r="AU75" s="3"/>
      <c r="AV75" s="3"/>
      <c r="AW75" s="3"/>
      <c r="AX75" s="3"/>
      <c r="AY75" s="3"/>
    </row>
    <row r="76" spans="1:1005" ht="14.5" x14ac:dyDescent="0.35">
      <c r="A76" s="92"/>
      <c r="B76" s="93"/>
      <c r="C76" s="93"/>
      <c r="D76" s="94"/>
      <c r="AI76" s="3"/>
      <c r="AJ76" s="3"/>
      <c r="AK76" s="3"/>
      <c r="AL76" s="3"/>
      <c r="AM76" s="3"/>
      <c r="AN76" s="3"/>
      <c r="AO76" s="3"/>
      <c r="AP76" s="3"/>
      <c r="AQ76" s="3"/>
      <c r="AR76" s="3"/>
      <c r="AS76" s="3"/>
      <c r="AT76" s="3"/>
      <c r="AU76" s="3"/>
      <c r="AV76" s="3"/>
      <c r="AW76" s="3"/>
      <c r="AX76" s="3"/>
      <c r="AY76" s="3"/>
    </row>
    <row r="77" spans="1:1005" ht="14.5" x14ac:dyDescent="0.35">
      <c r="A77" s="92"/>
      <c r="B77" s="93"/>
      <c r="C77" s="93"/>
      <c r="D77" s="94"/>
      <c r="AI77" s="3"/>
      <c r="AJ77" s="3"/>
      <c r="AK77" s="3"/>
      <c r="AL77" s="3"/>
      <c r="AM77" s="3"/>
      <c r="AN77" s="3"/>
      <c r="AO77" s="3"/>
      <c r="AP77" s="3"/>
      <c r="AQ77" s="3"/>
      <c r="AR77" s="3"/>
      <c r="AS77" s="3"/>
      <c r="AT77" s="3"/>
      <c r="AU77" s="3"/>
      <c r="AV77" s="3"/>
      <c r="AW77" s="3"/>
      <c r="AX77" s="3"/>
      <c r="AY77" s="3"/>
    </row>
    <row r="78" spans="1:1005" ht="14.5" x14ac:dyDescent="0.35">
      <c r="A78" s="92"/>
      <c r="B78" s="93"/>
      <c r="C78" s="93"/>
      <c r="D78" s="94"/>
      <c r="AI78" s="3"/>
      <c r="AJ78" s="3"/>
      <c r="AK78" s="3"/>
      <c r="AL78" s="3"/>
      <c r="AM78" s="3"/>
      <c r="AN78" s="3"/>
      <c r="AO78" s="3"/>
      <c r="AP78" s="3"/>
      <c r="AQ78" s="3"/>
      <c r="AR78" s="3"/>
      <c r="AS78" s="3"/>
      <c r="AT78" s="3"/>
      <c r="AU78" s="3"/>
      <c r="AV78" s="3"/>
      <c r="AW78" s="3"/>
      <c r="AX78" s="3"/>
      <c r="AY78" s="3"/>
    </row>
    <row r="79" spans="1:1005" ht="14.5" x14ac:dyDescent="0.35">
      <c r="A79" s="92"/>
      <c r="B79" s="93"/>
      <c r="C79" s="93"/>
      <c r="D79" s="94"/>
      <c r="AI79" s="3"/>
      <c r="AJ79" s="3"/>
      <c r="AK79" s="3"/>
      <c r="AL79" s="3"/>
      <c r="AM79" s="3"/>
      <c r="AN79" s="3"/>
      <c r="AO79" s="3"/>
      <c r="AP79" s="3"/>
      <c r="AQ79" s="3"/>
      <c r="AR79" s="3"/>
      <c r="AS79" s="3"/>
      <c r="AT79" s="3"/>
      <c r="AU79" s="3"/>
      <c r="AV79" s="3"/>
      <c r="AW79" s="3"/>
      <c r="AX79" s="3"/>
      <c r="AY79" s="3"/>
    </row>
    <row r="80" spans="1:1005" ht="14.5" x14ac:dyDescent="0.35">
      <c r="A80" s="92"/>
      <c r="B80" s="93"/>
      <c r="C80" s="93"/>
      <c r="D80" s="94"/>
      <c r="AI80" s="3"/>
      <c r="AJ80" s="3"/>
      <c r="AK80" s="3"/>
      <c r="AL80" s="3"/>
      <c r="AM80" s="3"/>
      <c r="AN80" s="3"/>
      <c r="AO80" s="3"/>
      <c r="AP80" s="3"/>
      <c r="AQ80" s="3"/>
      <c r="AR80" s="3"/>
      <c r="AS80" s="3"/>
      <c r="AT80" s="3"/>
      <c r="AU80" s="3"/>
      <c r="AV80" s="3"/>
      <c r="AW80" s="3"/>
      <c r="AX80" s="3"/>
      <c r="AY80" s="3"/>
    </row>
    <row r="81" spans="1:4" ht="12.75" customHeight="1" x14ac:dyDescent="0.35">
      <c r="A81" s="92"/>
      <c r="B81" s="93"/>
      <c r="C81" s="93"/>
      <c r="D81" s="94"/>
    </row>
    <row r="82" spans="1:4" ht="12.75" customHeight="1" x14ac:dyDescent="0.35">
      <c r="A82" s="92"/>
      <c r="B82" s="93"/>
      <c r="C82" s="93"/>
      <c r="D82" s="94"/>
    </row>
    <row r="83" spans="1:4" ht="12.75" customHeight="1" x14ac:dyDescent="0.35">
      <c r="A83" s="92"/>
      <c r="B83" s="93"/>
      <c r="C83" s="93"/>
      <c r="D83" s="94"/>
    </row>
    <row r="84" spans="1:4" ht="12.75" customHeight="1" x14ac:dyDescent="0.35">
      <c r="A84" s="92"/>
      <c r="B84" s="93"/>
      <c r="C84" s="93"/>
      <c r="D84" s="9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B25D-EA2C-47F8-8E0C-2CE49FB8661A}">
  <sheetPr codeName="Sheet22">
    <tabColor rgb="FFE66CD5"/>
  </sheetPr>
  <dimension ref="A1:ALQ84"/>
  <sheetViews>
    <sheetView topLeftCell="A37" zoomScaleNormal="100" workbookViewId="0">
      <selection activeCell="D4" sqref="D4"/>
    </sheetView>
  </sheetViews>
  <sheetFormatPr defaultColWidth="18.6328125" defaultRowHeight="12.75" customHeight="1" x14ac:dyDescent="0.35"/>
  <cols>
    <col min="1" max="54" width="9.08984375" customWidth="1"/>
  </cols>
  <sheetData>
    <row r="1" spans="1:51" ht="14.5" x14ac:dyDescent="0.35">
      <c r="A1" s="95"/>
      <c r="B1" s="142" t="s">
        <v>37</v>
      </c>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2"/>
      <c r="AJ1" s="2"/>
      <c r="AK1" s="2"/>
      <c r="AL1" s="2"/>
      <c r="AM1" s="2"/>
    </row>
    <row r="2" spans="1:51" ht="14.5" x14ac:dyDescent="0.35">
      <c r="A2" s="95"/>
      <c r="B2" s="96" t="s">
        <v>0</v>
      </c>
      <c r="C2" s="96" t="s">
        <v>1</v>
      </c>
      <c r="D2" s="96" t="s">
        <v>2</v>
      </c>
      <c r="E2" s="96">
        <v>1991</v>
      </c>
      <c r="F2" s="96">
        <v>1992</v>
      </c>
      <c r="G2" s="96">
        <v>1993</v>
      </c>
      <c r="H2" s="96">
        <v>1994</v>
      </c>
      <c r="I2" s="96">
        <v>1995</v>
      </c>
      <c r="J2" s="96">
        <v>1996</v>
      </c>
      <c r="K2" s="96">
        <v>1997</v>
      </c>
      <c r="L2" s="96">
        <v>1998</v>
      </c>
      <c r="M2" s="96">
        <v>1999</v>
      </c>
      <c r="N2" s="96">
        <v>2000</v>
      </c>
      <c r="O2" s="96">
        <v>2001</v>
      </c>
      <c r="P2" s="96">
        <v>2002</v>
      </c>
      <c r="Q2" s="96">
        <v>2003</v>
      </c>
      <c r="R2" s="96">
        <v>2004</v>
      </c>
      <c r="S2" s="96">
        <v>2005</v>
      </c>
      <c r="T2" s="96">
        <v>2006</v>
      </c>
      <c r="U2" s="96">
        <v>2007</v>
      </c>
      <c r="V2" s="96">
        <v>2008</v>
      </c>
      <c r="W2" s="96">
        <v>2009</v>
      </c>
      <c r="X2" s="96">
        <v>2010</v>
      </c>
      <c r="Y2" s="96">
        <v>2011</v>
      </c>
      <c r="Z2" s="96">
        <v>2012</v>
      </c>
      <c r="AA2" s="96">
        <v>2013</v>
      </c>
      <c r="AB2" s="96">
        <v>2014</v>
      </c>
      <c r="AC2" s="96">
        <v>2015</v>
      </c>
      <c r="AD2" s="96">
        <v>2016</v>
      </c>
      <c r="AE2" s="96">
        <v>2017</v>
      </c>
      <c r="AF2" s="96">
        <v>2018</v>
      </c>
      <c r="AG2" s="96">
        <v>2019</v>
      </c>
      <c r="AH2" s="96">
        <v>2020</v>
      </c>
      <c r="AI2" s="2"/>
      <c r="AJ2" s="2"/>
      <c r="AK2" s="2"/>
      <c r="AL2" s="2"/>
      <c r="AM2" s="2"/>
    </row>
    <row r="3" spans="1:51" ht="14.5" x14ac:dyDescent="0.35">
      <c r="A3" s="97" t="str">
        <f>$A$1&amp;A2</f>
        <v/>
      </c>
      <c r="B3" s="98" t="s">
        <v>3</v>
      </c>
      <c r="C3" s="98" t="s">
        <v>4</v>
      </c>
      <c r="D3" s="98" t="s">
        <v>5</v>
      </c>
      <c r="E3" s="98" t="s">
        <v>6</v>
      </c>
      <c r="F3" s="98" t="s">
        <v>7</v>
      </c>
      <c r="G3" s="98" t="s">
        <v>8</v>
      </c>
      <c r="H3" s="98" t="s">
        <v>9</v>
      </c>
      <c r="I3" s="98" t="s">
        <v>10</v>
      </c>
      <c r="J3" s="98" t="s">
        <v>11</v>
      </c>
      <c r="K3" s="98" t="s">
        <v>12</v>
      </c>
      <c r="L3" s="98" t="s">
        <v>13</v>
      </c>
      <c r="M3" s="98" t="s">
        <v>14</v>
      </c>
      <c r="N3" s="98" t="s">
        <v>15</v>
      </c>
      <c r="O3" s="98" t="s">
        <v>16</v>
      </c>
      <c r="P3" s="98" t="s">
        <v>17</v>
      </c>
      <c r="Q3" s="98" t="s">
        <v>18</v>
      </c>
      <c r="R3" s="98" t="s">
        <v>19</v>
      </c>
      <c r="S3" s="98" t="s">
        <v>20</v>
      </c>
      <c r="T3" s="98" t="s">
        <v>21</v>
      </c>
      <c r="U3" s="98" t="s">
        <v>22</v>
      </c>
      <c r="V3" s="98" t="s">
        <v>23</v>
      </c>
      <c r="W3" s="98" t="s">
        <v>24</v>
      </c>
      <c r="X3" s="98" t="s">
        <v>25</v>
      </c>
      <c r="Y3" s="98" t="s">
        <v>26</v>
      </c>
      <c r="Z3" s="98" t="s">
        <v>27</v>
      </c>
      <c r="AA3" s="98" t="s">
        <v>28</v>
      </c>
      <c r="AB3" s="98" t="s">
        <v>29</v>
      </c>
      <c r="AC3" s="98" t="s">
        <v>30</v>
      </c>
      <c r="AD3" s="98" t="s">
        <v>31</v>
      </c>
      <c r="AE3" s="98" t="s">
        <v>32</v>
      </c>
      <c r="AF3" s="98" t="s">
        <v>33</v>
      </c>
      <c r="AG3" s="98" t="s">
        <v>34</v>
      </c>
      <c r="AH3" s="98" t="s">
        <v>35</v>
      </c>
      <c r="AI3" s="2"/>
      <c r="AJ3" s="2"/>
      <c r="AK3" s="2"/>
      <c r="AL3" s="2"/>
      <c r="AM3" s="2"/>
    </row>
    <row r="4" spans="1:51" ht="14.5" x14ac:dyDescent="0.35">
      <c r="A4" s="99">
        <v>45047</v>
      </c>
      <c r="B4" s="100"/>
      <c r="C4" s="101">
        <v>458</v>
      </c>
      <c r="D4" s="38">
        <v>590</v>
      </c>
      <c r="E4" s="15">
        <v>473.31900000000002</v>
      </c>
      <c r="F4" s="15">
        <v>716.70600000000002</v>
      </c>
      <c r="G4" s="15">
        <v>599.09900000000005</v>
      </c>
      <c r="H4" s="15">
        <v>578.20699999999999</v>
      </c>
      <c r="I4" s="15">
        <v>518.12300000000005</v>
      </c>
      <c r="J4" s="15">
        <v>620.57399999999996</v>
      </c>
      <c r="K4" s="15">
        <v>586.66700000000003</v>
      </c>
      <c r="L4" s="15">
        <v>495.858</v>
      </c>
      <c r="M4" s="15">
        <v>516.25199999999995</v>
      </c>
      <c r="N4" s="15">
        <v>636.41300000000001</v>
      </c>
      <c r="O4" s="15">
        <v>676.14</v>
      </c>
      <c r="P4" s="15">
        <v>527.95699999999999</v>
      </c>
      <c r="Q4" s="15">
        <v>640.15899999999999</v>
      </c>
      <c r="R4" s="15">
        <v>606.80799999999999</v>
      </c>
      <c r="S4" s="15">
        <v>591.27800000000002</v>
      </c>
      <c r="T4" s="15">
        <v>626.98599999999999</v>
      </c>
      <c r="U4" s="15">
        <v>620.24800000000005</v>
      </c>
      <c r="V4" s="15">
        <v>503.86399999999998</v>
      </c>
      <c r="W4" s="15">
        <v>665.73099999999999</v>
      </c>
      <c r="X4" s="15">
        <v>479.57600000000002</v>
      </c>
      <c r="Y4" s="15">
        <v>513.57100000000003</v>
      </c>
      <c r="Z4" s="15">
        <v>621.60400000000004</v>
      </c>
      <c r="AA4" s="15">
        <v>588.72299999999996</v>
      </c>
      <c r="AB4" s="15">
        <v>587.00099999999998</v>
      </c>
      <c r="AC4" s="15">
        <v>613.80600000000004</v>
      </c>
      <c r="AD4" s="15">
        <v>563.77700000000004</v>
      </c>
      <c r="AE4" s="15">
        <v>582.61800000000005</v>
      </c>
      <c r="AF4" s="15">
        <v>656.10500000000002</v>
      </c>
      <c r="AG4" s="15">
        <v>521.81700000000001</v>
      </c>
      <c r="AH4" s="15">
        <v>622.95100000000002</v>
      </c>
      <c r="AI4" s="3"/>
      <c r="AJ4" s="3"/>
      <c r="AK4" s="3"/>
      <c r="AL4" s="3"/>
      <c r="AM4" s="3"/>
      <c r="AN4" s="3"/>
      <c r="AO4" s="3"/>
      <c r="AP4" s="3"/>
      <c r="AQ4" s="3"/>
      <c r="AR4" s="3"/>
      <c r="AS4" s="3"/>
      <c r="AT4" s="3"/>
      <c r="AU4" s="3"/>
      <c r="AV4" s="3"/>
      <c r="AW4" s="3"/>
      <c r="AX4" s="3"/>
      <c r="AY4" s="3"/>
    </row>
    <row r="5" spans="1:51" ht="14.5" x14ac:dyDescent="0.35">
      <c r="A5" s="99">
        <v>45078</v>
      </c>
      <c r="B5" s="102"/>
      <c r="C5" s="103">
        <v>264</v>
      </c>
      <c r="D5" s="40">
        <v>340</v>
      </c>
      <c r="E5" s="15">
        <v>342.24400000000003</v>
      </c>
      <c r="F5" s="15">
        <v>336.30399999999997</v>
      </c>
      <c r="G5" s="15">
        <v>355.69</v>
      </c>
      <c r="H5" s="15">
        <v>321.28800000000001</v>
      </c>
      <c r="I5" s="15">
        <v>569.67499999999995</v>
      </c>
      <c r="J5" s="15">
        <v>248.17699999999999</v>
      </c>
      <c r="K5" s="15">
        <v>384.68</v>
      </c>
      <c r="L5" s="15">
        <v>310.60599999999999</v>
      </c>
      <c r="M5" s="15">
        <v>421.25599999999997</v>
      </c>
      <c r="N5" s="15">
        <v>289.303</v>
      </c>
      <c r="O5" s="15">
        <v>308.94299999999998</v>
      </c>
      <c r="P5" s="15">
        <v>337.75700000000001</v>
      </c>
      <c r="Q5" s="15">
        <v>380.07499999999999</v>
      </c>
      <c r="R5" s="15">
        <v>244.67</v>
      </c>
      <c r="S5" s="15">
        <v>325.41699999999997</v>
      </c>
      <c r="T5" s="15">
        <v>264.35199999999998</v>
      </c>
      <c r="U5" s="15">
        <v>320.33999999999997</v>
      </c>
      <c r="V5" s="15">
        <v>406.82600000000002</v>
      </c>
      <c r="W5" s="15">
        <v>287.99099999999999</v>
      </c>
      <c r="X5" s="15">
        <v>423.48899999999998</v>
      </c>
      <c r="Y5" s="15">
        <v>471.57499999999999</v>
      </c>
      <c r="Z5" s="15">
        <v>273.40699999999998</v>
      </c>
      <c r="AA5" s="15">
        <v>351.96100000000001</v>
      </c>
      <c r="AB5" s="15">
        <v>416.19299999999998</v>
      </c>
      <c r="AC5" s="15">
        <v>605.96799999999996</v>
      </c>
      <c r="AD5" s="15">
        <v>408.34699999999998</v>
      </c>
      <c r="AE5" s="15">
        <v>397.15800000000002</v>
      </c>
      <c r="AF5" s="15">
        <v>265.04599999999999</v>
      </c>
      <c r="AG5" s="15">
        <v>477.06900000000002</v>
      </c>
      <c r="AH5" s="15">
        <v>292.97300000000001</v>
      </c>
      <c r="AI5" s="3"/>
      <c r="AJ5" s="3"/>
      <c r="AK5" s="3"/>
      <c r="AL5" s="3"/>
      <c r="AM5" s="3"/>
      <c r="AN5" s="3"/>
      <c r="AO5" s="3"/>
      <c r="AP5" s="3"/>
      <c r="AQ5" s="3"/>
      <c r="AR5" s="3"/>
      <c r="AS5" s="3"/>
      <c r="AT5" s="3"/>
      <c r="AU5" s="3"/>
      <c r="AV5" s="3"/>
      <c r="AW5" s="3"/>
      <c r="AX5" s="3"/>
      <c r="AY5" s="3"/>
    </row>
    <row r="6" spans="1:51" ht="14.5" x14ac:dyDescent="0.35">
      <c r="A6" s="99">
        <v>45108</v>
      </c>
      <c r="B6" s="102"/>
      <c r="C6" s="103">
        <v>43</v>
      </c>
      <c r="D6" s="40">
        <v>56</v>
      </c>
      <c r="E6" s="15">
        <v>85.820999999999998</v>
      </c>
      <c r="F6" s="15">
        <v>77.819000000000003</v>
      </c>
      <c r="G6" s="15">
        <v>81.843000000000004</v>
      </c>
      <c r="H6" s="15">
        <v>34.539000000000001</v>
      </c>
      <c r="I6" s="15">
        <v>229.21899999999999</v>
      </c>
      <c r="J6" s="15">
        <v>29.251999999999999</v>
      </c>
      <c r="K6" s="15">
        <v>50.308999999999997</v>
      </c>
      <c r="L6" s="15">
        <v>87.131</v>
      </c>
      <c r="M6" s="15">
        <v>122.108</v>
      </c>
      <c r="N6" s="15">
        <v>24.43</v>
      </c>
      <c r="O6" s="15">
        <v>34.692</v>
      </c>
      <c r="P6" s="15">
        <v>31.3</v>
      </c>
      <c r="Q6" s="15">
        <v>48.16</v>
      </c>
      <c r="R6" s="15">
        <v>31.452000000000002</v>
      </c>
      <c r="S6" s="15">
        <v>55.338000000000001</v>
      </c>
      <c r="T6" s="15">
        <v>32.212000000000003</v>
      </c>
      <c r="U6" s="15">
        <v>50.139000000000003</v>
      </c>
      <c r="V6" s="15">
        <v>82.382999999999996</v>
      </c>
      <c r="W6" s="15">
        <v>71.540000000000006</v>
      </c>
      <c r="X6" s="15">
        <v>56.661999999999999</v>
      </c>
      <c r="Y6" s="15">
        <v>116.11199999999999</v>
      </c>
      <c r="Z6" s="15">
        <v>42.783999999999999</v>
      </c>
      <c r="AA6" s="15">
        <v>57.564999999999998</v>
      </c>
      <c r="AB6" s="15">
        <v>72.45</v>
      </c>
      <c r="AC6" s="15">
        <v>128.81700000000001</v>
      </c>
      <c r="AD6" s="15">
        <v>69.73</v>
      </c>
      <c r="AE6" s="15">
        <v>50.947000000000003</v>
      </c>
      <c r="AF6" s="15">
        <v>29.222000000000001</v>
      </c>
      <c r="AG6" s="15">
        <v>125.931</v>
      </c>
      <c r="AH6" s="15">
        <v>31.113</v>
      </c>
      <c r="AI6" s="3"/>
      <c r="AJ6" s="3"/>
      <c r="AK6" s="3"/>
      <c r="AL6" s="3"/>
      <c r="AM6" s="3"/>
      <c r="AN6" s="3"/>
      <c r="AO6" s="3"/>
      <c r="AP6" s="3"/>
      <c r="AQ6" s="3"/>
      <c r="AR6" s="3"/>
      <c r="AS6" s="3"/>
      <c r="AT6" s="3"/>
      <c r="AU6" s="3"/>
      <c r="AV6" s="3"/>
      <c r="AW6" s="3"/>
      <c r="AX6" s="3"/>
      <c r="AY6" s="3"/>
    </row>
    <row r="7" spans="1:51" ht="14.5" x14ac:dyDescent="0.35">
      <c r="A7" s="99">
        <v>45139</v>
      </c>
      <c r="B7" s="102"/>
      <c r="C7" s="103">
        <v>27</v>
      </c>
      <c r="D7" s="40">
        <v>10</v>
      </c>
      <c r="E7" s="15">
        <v>8.1140000000000008</v>
      </c>
      <c r="F7" s="15">
        <v>12.375</v>
      </c>
      <c r="G7" s="15">
        <v>10.117000000000001</v>
      </c>
      <c r="H7" s="15">
        <v>3.9209999999999998</v>
      </c>
      <c r="I7" s="15">
        <v>27.143000000000001</v>
      </c>
      <c r="J7" s="15">
        <v>1.968</v>
      </c>
      <c r="K7" s="15">
        <v>10.398</v>
      </c>
      <c r="L7" s="15">
        <v>6.9480000000000004</v>
      </c>
      <c r="M7" s="15">
        <v>27.061</v>
      </c>
      <c r="N7" s="15">
        <v>3.6720000000000002</v>
      </c>
      <c r="O7" s="15">
        <v>7.1719999999999997</v>
      </c>
      <c r="P7" s="15">
        <v>6.5179999999999998</v>
      </c>
      <c r="Q7" s="15">
        <v>5.0990000000000002</v>
      </c>
      <c r="R7" s="15">
        <v>5.8230000000000004</v>
      </c>
      <c r="S7" s="15">
        <v>7.3979999999999997</v>
      </c>
      <c r="T7" s="15">
        <v>9.8829999999999991</v>
      </c>
      <c r="U7" s="15">
        <v>7.157</v>
      </c>
      <c r="V7" s="15">
        <v>13.847</v>
      </c>
      <c r="W7" s="15">
        <v>8.657</v>
      </c>
      <c r="X7" s="15">
        <v>19.568999999999999</v>
      </c>
      <c r="Y7" s="15">
        <v>10.452</v>
      </c>
      <c r="Z7" s="15">
        <v>6.6509999999999998</v>
      </c>
      <c r="AA7" s="15">
        <v>19.218</v>
      </c>
      <c r="AB7" s="15">
        <v>21.59</v>
      </c>
      <c r="AC7" s="15">
        <v>19.622</v>
      </c>
      <c r="AD7" s="15">
        <v>14.581</v>
      </c>
      <c r="AE7" s="15">
        <v>13.164999999999999</v>
      </c>
      <c r="AF7" s="15">
        <v>11.305999999999999</v>
      </c>
      <c r="AG7" s="15">
        <v>16.344999999999999</v>
      </c>
      <c r="AH7" s="15">
        <v>6.7110000000000003</v>
      </c>
      <c r="AI7" s="3"/>
      <c r="AJ7" s="3"/>
      <c r="AK7" s="3"/>
      <c r="AL7" s="3"/>
      <c r="AM7" s="3"/>
      <c r="AN7" s="3"/>
      <c r="AO7" s="3"/>
      <c r="AP7" s="3"/>
      <c r="AQ7" s="3"/>
      <c r="AR7" s="3"/>
      <c r="AS7" s="3"/>
      <c r="AT7" s="3"/>
      <c r="AU7" s="3"/>
      <c r="AV7" s="3"/>
      <c r="AW7" s="3"/>
      <c r="AX7" s="3"/>
      <c r="AY7" s="3"/>
    </row>
    <row r="8" spans="1:51" ht="14.5" x14ac:dyDescent="0.35">
      <c r="A8" s="99">
        <v>45170</v>
      </c>
      <c r="B8" s="102"/>
      <c r="C8" s="103">
        <v>1</v>
      </c>
      <c r="D8" s="40">
        <v>15</v>
      </c>
      <c r="E8" s="15">
        <v>11.388999999999999</v>
      </c>
      <c r="F8" s="15">
        <v>14.273999999999999</v>
      </c>
      <c r="G8" s="15">
        <v>15.629</v>
      </c>
      <c r="H8" s="15">
        <v>11.821</v>
      </c>
      <c r="I8" s="15">
        <v>17.963000000000001</v>
      </c>
      <c r="J8" s="15">
        <v>13.859</v>
      </c>
      <c r="K8" s="15">
        <v>19.5</v>
      </c>
      <c r="L8" s="15">
        <v>11.114000000000001</v>
      </c>
      <c r="M8" s="15">
        <v>17.535</v>
      </c>
      <c r="N8" s="15">
        <v>13.246</v>
      </c>
      <c r="O8" s="15">
        <v>13.026999999999999</v>
      </c>
      <c r="P8" s="15">
        <v>12.134</v>
      </c>
      <c r="Q8" s="15">
        <v>19.306999999999999</v>
      </c>
      <c r="R8" s="15">
        <v>19.853999999999999</v>
      </c>
      <c r="S8" s="15">
        <v>13.648999999999999</v>
      </c>
      <c r="T8" s="15">
        <v>18.635000000000002</v>
      </c>
      <c r="U8" s="15">
        <v>24.141999999999999</v>
      </c>
      <c r="V8" s="15">
        <v>16.065000000000001</v>
      </c>
      <c r="W8" s="15">
        <v>14.587999999999999</v>
      </c>
      <c r="X8" s="15">
        <v>13.840999999999999</v>
      </c>
      <c r="Y8" s="15">
        <v>15.459</v>
      </c>
      <c r="Z8" s="15">
        <v>12.629</v>
      </c>
      <c r="AA8" s="15">
        <v>24.241</v>
      </c>
      <c r="AB8" s="15">
        <v>23.827999999999999</v>
      </c>
      <c r="AC8" s="15">
        <v>17.016999999999999</v>
      </c>
      <c r="AD8" s="15">
        <v>15.686999999999999</v>
      </c>
      <c r="AE8" s="15">
        <v>14.906000000000001</v>
      </c>
      <c r="AF8" s="15">
        <v>15.093999999999999</v>
      </c>
      <c r="AG8" s="15">
        <v>13.483000000000001</v>
      </c>
      <c r="AH8" s="15">
        <v>14.903</v>
      </c>
      <c r="AI8" s="3"/>
      <c r="AJ8" s="3"/>
      <c r="AK8" s="3"/>
      <c r="AL8" s="3"/>
      <c r="AM8" s="3"/>
      <c r="AN8" s="3"/>
      <c r="AO8" s="3"/>
      <c r="AP8" s="3"/>
      <c r="AQ8" s="3"/>
      <c r="AR8" s="3"/>
      <c r="AS8" s="3"/>
      <c r="AT8" s="3"/>
      <c r="AU8" s="3"/>
      <c r="AV8" s="3"/>
      <c r="AW8" s="3"/>
      <c r="AX8" s="3"/>
      <c r="AY8" s="3"/>
    </row>
    <row r="9" spans="1:51" ht="14.5" x14ac:dyDescent="0.35">
      <c r="A9" s="99">
        <v>45200</v>
      </c>
      <c r="B9" s="102"/>
      <c r="C9" s="103">
        <v>34</v>
      </c>
      <c r="D9" s="40">
        <v>38</v>
      </c>
      <c r="E9" s="15">
        <v>59.515000000000001</v>
      </c>
      <c r="F9" s="15">
        <v>61.156999999999996</v>
      </c>
      <c r="G9" s="15">
        <v>79.917000000000002</v>
      </c>
      <c r="H9" s="15">
        <v>67.515000000000001</v>
      </c>
      <c r="I9" s="15">
        <v>86.096000000000004</v>
      </c>
      <c r="J9" s="15">
        <v>81.888000000000005</v>
      </c>
      <c r="K9" s="15">
        <v>101.517</v>
      </c>
      <c r="L9" s="15">
        <v>68.302000000000007</v>
      </c>
      <c r="M9" s="15">
        <v>59.436999999999998</v>
      </c>
      <c r="N9" s="15">
        <v>68.403999999999996</v>
      </c>
      <c r="O9" s="15">
        <v>60.107999999999997</v>
      </c>
      <c r="P9" s="15">
        <v>64.846000000000004</v>
      </c>
      <c r="Q9" s="15">
        <v>59.518000000000001</v>
      </c>
      <c r="R9" s="15">
        <v>76.703999999999994</v>
      </c>
      <c r="S9" s="15">
        <v>85.138000000000005</v>
      </c>
      <c r="T9" s="15">
        <v>148.535</v>
      </c>
      <c r="U9" s="15">
        <v>108.59699999999999</v>
      </c>
      <c r="V9" s="15">
        <v>68.787999999999997</v>
      </c>
      <c r="W9" s="15">
        <v>69.179000000000002</v>
      </c>
      <c r="X9" s="15">
        <v>68.364999999999995</v>
      </c>
      <c r="Y9" s="15">
        <v>73.986000000000004</v>
      </c>
      <c r="Z9" s="15">
        <v>52.720999999999997</v>
      </c>
      <c r="AA9" s="15">
        <v>98.683999999999997</v>
      </c>
      <c r="AB9" s="15">
        <v>101.464</v>
      </c>
      <c r="AC9" s="15">
        <v>76.852999999999994</v>
      </c>
      <c r="AD9" s="15">
        <v>75.206999999999994</v>
      </c>
      <c r="AE9" s="15">
        <v>79.233000000000004</v>
      </c>
      <c r="AF9" s="15">
        <v>73.588999999999999</v>
      </c>
      <c r="AG9" s="15">
        <v>78.22</v>
      </c>
      <c r="AH9" s="15">
        <v>57.408999999999999</v>
      </c>
      <c r="AI9" s="3"/>
      <c r="AJ9" s="3"/>
      <c r="AK9" s="3"/>
      <c r="AL9" s="3"/>
      <c r="AM9" s="3"/>
      <c r="AN9" s="3"/>
      <c r="AO9" s="3"/>
      <c r="AP9" s="3"/>
      <c r="AQ9" s="3"/>
      <c r="AR9" s="3"/>
      <c r="AS9" s="3"/>
      <c r="AT9" s="3"/>
      <c r="AU9" s="3"/>
      <c r="AV9" s="3"/>
      <c r="AW9" s="3"/>
      <c r="AX9" s="3"/>
      <c r="AY9" s="3"/>
    </row>
    <row r="10" spans="1:51" ht="14.5" x14ac:dyDescent="0.35">
      <c r="A10" s="99">
        <v>45231</v>
      </c>
      <c r="B10" s="102"/>
      <c r="C10" s="103">
        <v>61</v>
      </c>
      <c r="D10" s="40">
        <v>93</v>
      </c>
      <c r="E10" s="15">
        <v>63.637999999999998</v>
      </c>
      <c r="F10" s="15">
        <v>69.563999999999993</v>
      </c>
      <c r="G10" s="15">
        <v>65.465000000000003</v>
      </c>
      <c r="H10" s="15">
        <v>64.387</v>
      </c>
      <c r="I10" s="15">
        <v>69.408000000000001</v>
      </c>
      <c r="J10" s="15">
        <v>76.108000000000004</v>
      </c>
      <c r="K10" s="15">
        <v>74.117000000000004</v>
      </c>
      <c r="L10" s="15">
        <v>63.119</v>
      </c>
      <c r="M10" s="15">
        <v>58.506</v>
      </c>
      <c r="N10" s="15">
        <v>58.137</v>
      </c>
      <c r="O10" s="15">
        <v>57.506999999999998</v>
      </c>
      <c r="P10" s="15">
        <v>62.185000000000002</v>
      </c>
      <c r="Q10" s="15">
        <v>57.177999999999997</v>
      </c>
      <c r="R10" s="15">
        <v>72.379000000000005</v>
      </c>
      <c r="S10" s="15">
        <v>69.733999999999995</v>
      </c>
      <c r="T10" s="15">
        <v>87.769000000000005</v>
      </c>
      <c r="U10" s="15">
        <v>75.59</v>
      </c>
      <c r="V10" s="15">
        <v>56.914000000000001</v>
      </c>
      <c r="W10" s="15">
        <v>59.226999999999997</v>
      </c>
      <c r="X10" s="15">
        <v>65.221999999999994</v>
      </c>
      <c r="Y10" s="15">
        <v>63.011000000000003</v>
      </c>
      <c r="Z10" s="15">
        <v>53.945</v>
      </c>
      <c r="AA10" s="15">
        <v>72.012</v>
      </c>
      <c r="AB10" s="15">
        <v>64.510000000000005</v>
      </c>
      <c r="AC10" s="15">
        <v>62.76</v>
      </c>
      <c r="AD10" s="15">
        <v>56.12</v>
      </c>
      <c r="AE10" s="15">
        <v>57.494999999999997</v>
      </c>
      <c r="AF10" s="15">
        <v>59.844999999999999</v>
      </c>
      <c r="AG10" s="15">
        <v>57.774999999999999</v>
      </c>
      <c r="AH10" s="15">
        <v>61.218000000000004</v>
      </c>
      <c r="AI10" s="3"/>
      <c r="AJ10" s="3"/>
      <c r="AK10" s="3"/>
      <c r="AL10" s="3"/>
      <c r="AM10" s="3"/>
      <c r="AN10" s="3"/>
      <c r="AO10" s="3"/>
      <c r="AP10" s="3"/>
      <c r="AQ10" s="3"/>
      <c r="AR10" s="3"/>
      <c r="AS10" s="3"/>
      <c r="AT10" s="3"/>
      <c r="AU10" s="3"/>
      <c r="AV10" s="3"/>
      <c r="AW10" s="3"/>
      <c r="AX10" s="3"/>
      <c r="AY10" s="3"/>
    </row>
    <row r="11" spans="1:51" ht="14.5" x14ac:dyDescent="0.35">
      <c r="A11" s="99">
        <v>45261</v>
      </c>
      <c r="B11" s="102"/>
      <c r="C11" s="103">
        <v>47</v>
      </c>
      <c r="D11" s="40">
        <v>45</v>
      </c>
      <c r="E11" s="15">
        <v>53.947000000000003</v>
      </c>
      <c r="F11" s="15">
        <v>52.17</v>
      </c>
      <c r="G11" s="15">
        <v>49.743000000000002</v>
      </c>
      <c r="H11" s="15">
        <v>52.378999999999998</v>
      </c>
      <c r="I11" s="15">
        <v>56.390999999999998</v>
      </c>
      <c r="J11" s="15">
        <v>61.472999999999999</v>
      </c>
      <c r="K11" s="15">
        <v>55.414999999999999</v>
      </c>
      <c r="L11" s="15">
        <v>56.460999999999999</v>
      </c>
      <c r="M11" s="15">
        <v>48.750999999999998</v>
      </c>
      <c r="N11" s="15">
        <v>48.636000000000003</v>
      </c>
      <c r="O11" s="15">
        <v>49.427999999999997</v>
      </c>
      <c r="P11" s="15">
        <v>50.255000000000003</v>
      </c>
      <c r="Q11" s="15">
        <v>52.305</v>
      </c>
      <c r="R11" s="15">
        <v>54.96</v>
      </c>
      <c r="S11" s="15">
        <v>53.006</v>
      </c>
      <c r="T11" s="15">
        <v>60.883000000000003</v>
      </c>
      <c r="U11" s="15">
        <v>64.218000000000004</v>
      </c>
      <c r="V11" s="15">
        <v>49.276000000000003</v>
      </c>
      <c r="W11" s="15">
        <v>48.597000000000001</v>
      </c>
      <c r="X11" s="15">
        <v>72.677000000000007</v>
      </c>
      <c r="Y11" s="15">
        <v>51.38</v>
      </c>
      <c r="Z11" s="15">
        <v>48.709000000000003</v>
      </c>
      <c r="AA11" s="15">
        <v>54.843000000000004</v>
      </c>
      <c r="AB11" s="15">
        <v>53.622999999999998</v>
      </c>
      <c r="AC11" s="15">
        <v>53.246000000000002</v>
      </c>
      <c r="AD11" s="15">
        <v>55.76</v>
      </c>
      <c r="AE11" s="15">
        <v>48.029000000000003</v>
      </c>
      <c r="AF11" s="15">
        <v>47.512</v>
      </c>
      <c r="AG11" s="15">
        <v>51.624000000000002</v>
      </c>
      <c r="AH11" s="15">
        <v>51.694000000000003</v>
      </c>
      <c r="AI11" s="3"/>
      <c r="AJ11" s="3"/>
      <c r="AK11" s="3"/>
      <c r="AL11" s="3"/>
      <c r="AM11" s="3"/>
      <c r="AN11" s="3"/>
      <c r="AO11" s="3"/>
      <c r="AP11" s="3"/>
      <c r="AQ11" s="3"/>
      <c r="AR11" s="3"/>
      <c r="AS11" s="3"/>
      <c r="AT11" s="3"/>
      <c r="AU11" s="3"/>
      <c r="AV11" s="3"/>
      <c r="AW11" s="3"/>
      <c r="AX11" s="3"/>
      <c r="AY11" s="3"/>
    </row>
    <row r="12" spans="1:51" ht="14.5" x14ac:dyDescent="0.35">
      <c r="A12" s="99">
        <v>45292</v>
      </c>
      <c r="B12" s="102"/>
      <c r="C12" s="103">
        <v>40</v>
      </c>
      <c r="D12" s="40">
        <v>38</v>
      </c>
      <c r="E12" s="15">
        <v>42.594000000000001</v>
      </c>
      <c r="F12" s="15">
        <v>49.784999999999997</v>
      </c>
      <c r="G12" s="15">
        <v>40.869</v>
      </c>
      <c r="H12" s="15">
        <v>45.024999999999999</v>
      </c>
      <c r="I12" s="15">
        <v>44.668999999999997</v>
      </c>
      <c r="J12" s="15">
        <v>49.246000000000002</v>
      </c>
      <c r="K12" s="15">
        <v>47.874000000000002</v>
      </c>
      <c r="L12" s="15">
        <v>46.247999999999998</v>
      </c>
      <c r="M12" s="15">
        <v>45.683</v>
      </c>
      <c r="N12" s="15">
        <v>39.982999999999997</v>
      </c>
      <c r="O12" s="15">
        <v>40.542999999999999</v>
      </c>
      <c r="P12" s="15">
        <v>40.963000000000001</v>
      </c>
      <c r="Q12" s="15">
        <v>43.741999999999997</v>
      </c>
      <c r="R12" s="15">
        <v>71.353999999999999</v>
      </c>
      <c r="S12" s="15">
        <v>46.311</v>
      </c>
      <c r="T12" s="15">
        <v>49.722999999999999</v>
      </c>
      <c r="U12" s="15">
        <v>48.639000000000003</v>
      </c>
      <c r="V12" s="15">
        <v>42.587000000000003</v>
      </c>
      <c r="W12" s="15">
        <v>40.155999999999999</v>
      </c>
      <c r="X12" s="15">
        <v>57.247999999999998</v>
      </c>
      <c r="Y12" s="15">
        <v>44.005000000000003</v>
      </c>
      <c r="Z12" s="15">
        <v>41.127000000000002</v>
      </c>
      <c r="AA12" s="15">
        <v>44.140999999999998</v>
      </c>
      <c r="AB12" s="15">
        <v>45.970999999999997</v>
      </c>
      <c r="AC12" s="15">
        <v>44.726999999999997</v>
      </c>
      <c r="AD12" s="15">
        <v>54.186</v>
      </c>
      <c r="AE12" s="15">
        <v>38.991</v>
      </c>
      <c r="AF12" s="15">
        <v>41.503999999999998</v>
      </c>
      <c r="AG12" s="15">
        <v>42.247</v>
      </c>
      <c r="AH12" s="15">
        <v>40.256</v>
      </c>
      <c r="AI12" s="3"/>
      <c r="AJ12" s="3"/>
      <c r="AK12" s="3"/>
      <c r="AL12" s="3"/>
      <c r="AM12" s="3"/>
      <c r="AN12" s="3"/>
      <c r="AO12" s="3"/>
      <c r="AP12" s="3"/>
      <c r="AQ12" s="3"/>
      <c r="AR12" s="3"/>
      <c r="AS12" s="3"/>
      <c r="AT12" s="3"/>
      <c r="AU12" s="3"/>
      <c r="AV12" s="3"/>
      <c r="AW12" s="3"/>
      <c r="AX12" s="3"/>
      <c r="AY12" s="3"/>
    </row>
    <row r="13" spans="1:51" ht="14.5" x14ac:dyDescent="0.35">
      <c r="A13" s="99">
        <v>45323</v>
      </c>
      <c r="B13" s="102"/>
      <c r="C13" s="103">
        <v>35</v>
      </c>
      <c r="D13" s="40">
        <v>33</v>
      </c>
      <c r="E13" s="15">
        <v>37.755000000000003</v>
      </c>
      <c r="F13" s="15">
        <v>44.822000000000003</v>
      </c>
      <c r="G13" s="15">
        <v>36.112000000000002</v>
      </c>
      <c r="H13" s="15">
        <v>45.83</v>
      </c>
      <c r="I13" s="15">
        <v>60.902999999999999</v>
      </c>
      <c r="J13" s="15">
        <v>40.543999999999997</v>
      </c>
      <c r="K13" s="15">
        <v>39.441000000000003</v>
      </c>
      <c r="L13" s="15">
        <v>42.131999999999998</v>
      </c>
      <c r="M13" s="15">
        <v>45.679000000000002</v>
      </c>
      <c r="N13" s="15">
        <v>35.735999999999997</v>
      </c>
      <c r="O13" s="15">
        <v>32.909999999999997</v>
      </c>
      <c r="P13" s="15">
        <v>37.433</v>
      </c>
      <c r="Q13" s="15">
        <v>36.616999999999997</v>
      </c>
      <c r="R13" s="15">
        <v>49.679000000000002</v>
      </c>
      <c r="S13" s="15">
        <v>36.127000000000002</v>
      </c>
      <c r="T13" s="15">
        <v>48.539000000000001</v>
      </c>
      <c r="U13" s="15">
        <v>40.994</v>
      </c>
      <c r="V13" s="15">
        <v>42.030999999999999</v>
      </c>
      <c r="W13" s="15">
        <v>33.695999999999998</v>
      </c>
      <c r="X13" s="15">
        <v>42.457999999999998</v>
      </c>
      <c r="Y13" s="15">
        <v>38.438000000000002</v>
      </c>
      <c r="Z13" s="15">
        <v>40.369999999999997</v>
      </c>
      <c r="AA13" s="15">
        <v>47.637</v>
      </c>
      <c r="AB13" s="15">
        <v>50.171999999999997</v>
      </c>
      <c r="AC13" s="15">
        <v>43.616</v>
      </c>
      <c r="AD13" s="15">
        <v>55.103999999999999</v>
      </c>
      <c r="AE13" s="15">
        <v>35.534999999999997</v>
      </c>
      <c r="AF13" s="15">
        <v>36.643999999999998</v>
      </c>
      <c r="AG13" s="15">
        <v>35.445</v>
      </c>
      <c r="AH13" s="15">
        <v>37.08</v>
      </c>
      <c r="AI13" s="3"/>
      <c r="AJ13" s="3"/>
      <c r="AK13" s="3"/>
      <c r="AL13" s="3"/>
      <c r="AM13" s="3"/>
      <c r="AN13" s="3"/>
      <c r="AO13" s="3"/>
      <c r="AP13" s="3"/>
      <c r="AQ13" s="3"/>
      <c r="AR13" s="3"/>
      <c r="AS13" s="3"/>
      <c r="AT13" s="3"/>
      <c r="AU13" s="3"/>
      <c r="AV13" s="3"/>
      <c r="AW13" s="3"/>
      <c r="AX13" s="3"/>
      <c r="AY13" s="3"/>
    </row>
    <row r="14" spans="1:51" ht="14.5" x14ac:dyDescent="0.35">
      <c r="A14" s="99">
        <v>45352</v>
      </c>
      <c r="B14" s="102"/>
      <c r="C14" s="103">
        <v>42</v>
      </c>
      <c r="D14" s="40">
        <v>44</v>
      </c>
      <c r="E14" s="15">
        <v>63.856999999999999</v>
      </c>
      <c r="F14" s="15">
        <v>73.328000000000003</v>
      </c>
      <c r="G14" s="15">
        <v>64.283000000000001</v>
      </c>
      <c r="H14" s="15">
        <v>93.352999999999994</v>
      </c>
      <c r="I14" s="15">
        <v>70.116</v>
      </c>
      <c r="J14" s="15">
        <v>75.995000000000005</v>
      </c>
      <c r="K14" s="15">
        <v>68.747</v>
      </c>
      <c r="L14" s="15">
        <v>65.497</v>
      </c>
      <c r="M14" s="15">
        <v>51.747</v>
      </c>
      <c r="N14" s="15">
        <v>52.652999999999999</v>
      </c>
      <c r="O14" s="15">
        <v>42.070999999999998</v>
      </c>
      <c r="P14" s="15">
        <v>53.603999999999999</v>
      </c>
      <c r="Q14" s="15">
        <v>80.433000000000007</v>
      </c>
      <c r="R14" s="15">
        <v>61.026000000000003</v>
      </c>
      <c r="S14" s="15">
        <v>45.177</v>
      </c>
      <c r="T14" s="15">
        <v>129.13999999999999</v>
      </c>
      <c r="U14" s="15">
        <v>48.832999999999998</v>
      </c>
      <c r="V14" s="15">
        <v>64.977999999999994</v>
      </c>
      <c r="W14" s="15">
        <v>39.762</v>
      </c>
      <c r="X14" s="15">
        <v>64.292000000000002</v>
      </c>
      <c r="Y14" s="15">
        <v>61.424999999999997</v>
      </c>
      <c r="Z14" s="15">
        <v>44.531999999999996</v>
      </c>
      <c r="AA14" s="15">
        <v>56.043999999999997</v>
      </c>
      <c r="AB14" s="15">
        <v>70.905000000000001</v>
      </c>
      <c r="AC14" s="15">
        <v>52.73</v>
      </c>
      <c r="AD14" s="15">
        <v>84.995000000000005</v>
      </c>
      <c r="AE14" s="15">
        <v>36.076999999999998</v>
      </c>
      <c r="AF14" s="15">
        <v>52.613999999999997</v>
      </c>
      <c r="AG14" s="15">
        <v>44.69</v>
      </c>
      <c r="AH14" s="15">
        <v>48.378999999999998</v>
      </c>
      <c r="AI14" s="3"/>
      <c r="AJ14" s="3"/>
      <c r="AK14" s="3"/>
      <c r="AL14" s="3"/>
      <c r="AM14" s="3"/>
      <c r="AN14" s="3"/>
      <c r="AO14" s="3"/>
      <c r="AP14" s="3"/>
      <c r="AQ14" s="3"/>
      <c r="AR14" s="3"/>
      <c r="AS14" s="3"/>
      <c r="AT14" s="3"/>
      <c r="AU14" s="3"/>
      <c r="AV14" s="3"/>
      <c r="AW14" s="3"/>
      <c r="AX14" s="3"/>
      <c r="AY14" s="3"/>
    </row>
    <row r="15" spans="1:51" ht="14.5" x14ac:dyDescent="0.35">
      <c r="A15" s="99">
        <v>45383</v>
      </c>
      <c r="B15" s="102"/>
      <c r="C15" s="103">
        <v>57</v>
      </c>
      <c r="D15" s="40">
        <v>85</v>
      </c>
      <c r="E15" s="15">
        <v>169.33699999999999</v>
      </c>
      <c r="F15" s="15">
        <v>170.626</v>
      </c>
      <c r="G15" s="15">
        <v>121.209</v>
      </c>
      <c r="H15" s="15">
        <v>124.242</v>
      </c>
      <c r="I15" s="15">
        <v>135.16300000000001</v>
      </c>
      <c r="J15" s="15">
        <v>163.20699999999999</v>
      </c>
      <c r="K15" s="15">
        <v>115.968</v>
      </c>
      <c r="L15" s="15">
        <v>108.015</v>
      </c>
      <c r="M15" s="15">
        <v>101.675</v>
      </c>
      <c r="N15" s="15">
        <v>91.917000000000002</v>
      </c>
      <c r="O15" s="15">
        <v>67.480999999999995</v>
      </c>
      <c r="P15" s="15">
        <v>104.071</v>
      </c>
      <c r="Q15" s="15">
        <v>177.96899999999999</v>
      </c>
      <c r="R15" s="15">
        <v>222.95099999999999</v>
      </c>
      <c r="S15" s="15">
        <v>174.458</v>
      </c>
      <c r="T15" s="15">
        <v>196.756</v>
      </c>
      <c r="U15" s="15">
        <v>71.221000000000004</v>
      </c>
      <c r="V15" s="15">
        <v>106.96299999999999</v>
      </c>
      <c r="W15" s="15">
        <v>81.290000000000006</v>
      </c>
      <c r="X15" s="15">
        <v>196.95699999999999</v>
      </c>
      <c r="Y15" s="15">
        <v>120.199</v>
      </c>
      <c r="Z15" s="15">
        <v>60.78</v>
      </c>
      <c r="AA15" s="15">
        <v>114.152</v>
      </c>
      <c r="AB15" s="15">
        <v>74.676000000000002</v>
      </c>
      <c r="AC15" s="15">
        <v>114.31699999999999</v>
      </c>
      <c r="AD15" s="15">
        <v>148.73500000000001</v>
      </c>
      <c r="AE15" s="15">
        <v>47.158000000000001</v>
      </c>
      <c r="AF15" s="15">
        <v>154.10300000000001</v>
      </c>
      <c r="AG15" s="15">
        <v>59.371000000000002</v>
      </c>
      <c r="AH15" s="15">
        <v>65.474999999999994</v>
      </c>
      <c r="AI15" s="3"/>
      <c r="AJ15" s="3"/>
      <c r="AK15" s="3"/>
      <c r="AL15" s="3"/>
      <c r="AM15" s="3"/>
      <c r="AN15" s="3"/>
      <c r="AO15" s="3"/>
      <c r="AP15" s="3"/>
      <c r="AQ15" s="3"/>
      <c r="AR15" s="3"/>
      <c r="AS15" s="3"/>
      <c r="AT15" s="3"/>
      <c r="AU15" s="3"/>
      <c r="AV15" s="3"/>
      <c r="AW15" s="3"/>
      <c r="AX15" s="3"/>
      <c r="AY15" s="3"/>
    </row>
    <row r="16" spans="1:51" ht="14.5" x14ac:dyDescent="0.35">
      <c r="A16" s="99">
        <v>45413</v>
      </c>
      <c r="B16" s="102"/>
      <c r="C16" s="103">
        <v>102</v>
      </c>
      <c r="D16" s="40">
        <v>163</v>
      </c>
      <c r="E16" s="15">
        <v>228.89</v>
      </c>
      <c r="F16" s="15">
        <v>582.17999999999995</v>
      </c>
      <c r="G16" s="15">
        <v>215.15799999999999</v>
      </c>
      <c r="H16" s="15">
        <v>391.55200000000002</v>
      </c>
      <c r="I16" s="15">
        <v>204.42699999999999</v>
      </c>
      <c r="J16" s="15">
        <v>394.44099999999997</v>
      </c>
      <c r="K16" s="15">
        <v>302.16000000000003</v>
      </c>
      <c r="L16" s="15">
        <v>207.03100000000001</v>
      </c>
      <c r="M16" s="15">
        <v>153.81200000000001</v>
      </c>
      <c r="N16" s="15">
        <v>212.85400000000001</v>
      </c>
      <c r="O16" s="15">
        <v>58.026000000000003</v>
      </c>
      <c r="P16" s="15">
        <v>223.107</v>
      </c>
      <c r="Q16" s="15">
        <v>199.898</v>
      </c>
      <c r="R16" s="15">
        <v>424.95299999999997</v>
      </c>
      <c r="S16" s="15">
        <v>202.482</v>
      </c>
      <c r="T16" s="15">
        <v>183.39500000000001</v>
      </c>
      <c r="U16" s="15">
        <v>367.065</v>
      </c>
      <c r="V16" s="15">
        <v>306.93900000000002</v>
      </c>
      <c r="W16" s="15">
        <v>193.608</v>
      </c>
      <c r="X16" s="15">
        <v>322.50400000000002</v>
      </c>
      <c r="Y16" s="15">
        <v>99.522999999999996</v>
      </c>
      <c r="Z16" s="15">
        <v>151.809</v>
      </c>
      <c r="AA16" s="15">
        <v>255.506</v>
      </c>
      <c r="AB16" s="15">
        <v>148.285</v>
      </c>
      <c r="AC16" s="15">
        <v>242.87700000000001</v>
      </c>
      <c r="AD16" s="15">
        <v>204.94499999999999</v>
      </c>
      <c r="AE16" s="15">
        <v>80.478999999999999</v>
      </c>
      <c r="AF16" s="15">
        <v>411.27199999999999</v>
      </c>
      <c r="AG16" s="15">
        <v>121.31100000000001</v>
      </c>
      <c r="AH16" s="15">
        <v>138.46700000000001</v>
      </c>
      <c r="AI16" s="3"/>
      <c r="AJ16" s="3"/>
      <c r="AK16" s="3"/>
      <c r="AL16" s="3"/>
      <c r="AM16" s="3"/>
      <c r="AN16" s="3"/>
      <c r="AO16" s="3"/>
      <c r="AP16" s="3"/>
      <c r="AQ16" s="3"/>
      <c r="AR16" s="3"/>
      <c r="AS16" s="3"/>
      <c r="AT16" s="3"/>
      <c r="AU16" s="3"/>
      <c r="AV16" s="3"/>
      <c r="AW16" s="3"/>
      <c r="AX16" s="3"/>
      <c r="AY16" s="3"/>
    </row>
    <row r="17" spans="1:51" ht="14.5" x14ac:dyDescent="0.35">
      <c r="A17" s="99">
        <v>45444</v>
      </c>
      <c r="B17" s="102"/>
      <c r="C17" s="103">
        <v>25</v>
      </c>
      <c r="D17" s="40">
        <v>96</v>
      </c>
      <c r="E17" s="15">
        <v>87.608000000000004</v>
      </c>
      <c r="F17" s="15">
        <v>333.26900000000001</v>
      </c>
      <c r="G17" s="15">
        <v>88.358999999999995</v>
      </c>
      <c r="H17" s="15">
        <v>412.83800000000002</v>
      </c>
      <c r="I17" s="15">
        <v>85.638999999999996</v>
      </c>
      <c r="J17" s="15">
        <v>273.56200000000001</v>
      </c>
      <c r="K17" s="15">
        <v>157.00700000000001</v>
      </c>
      <c r="L17" s="15">
        <v>156.566</v>
      </c>
      <c r="M17" s="15">
        <v>35.871000000000002</v>
      </c>
      <c r="N17" s="15">
        <v>64.058999999999997</v>
      </c>
      <c r="O17" s="15">
        <v>4.2460000000000004</v>
      </c>
      <c r="P17" s="15">
        <v>103.706</v>
      </c>
      <c r="Q17" s="15">
        <v>49.360999999999997</v>
      </c>
      <c r="R17" s="15">
        <v>222.03299999999999</v>
      </c>
      <c r="S17" s="15">
        <v>69.040000000000006</v>
      </c>
      <c r="T17" s="15">
        <v>52.396999999999998</v>
      </c>
      <c r="U17" s="15">
        <v>322.18400000000003</v>
      </c>
      <c r="V17" s="15">
        <v>136.816</v>
      </c>
      <c r="W17" s="15">
        <v>168.86799999999999</v>
      </c>
      <c r="X17" s="15">
        <v>315.55</v>
      </c>
      <c r="Y17" s="15">
        <v>7.6959999999999997</v>
      </c>
      <c r="Z17" s="15">
        <v>76.230999999999995</v>
      </c>
      <c r="AA17" s="15">
        <v>153.261</v>
      </c>
      <c r="AB17" s="15">
        <v>113.29300000000001</v>
      </c>
      <c r="AC17" s="15">
        <v>132.696</v>
      </c>
      <c r="AD17" s="15">
        <v>153.53299999999999</v>
      </c>
      <c r="AE17" s="15">
        <v>-0.77700000000000002</v>
      </c>
      <c r="AF17" s="15">
        <v>310.42399999999998</v>
      </c>
      <c r="AG17" s="15">
        <v>55.03</v>
      </c>
      <c r="AH17" s="15">
        <v>126.297</v>
      </c>
      <c r="AI17" s="3"/>
      <c r="AJ17" s="3"/>
      <c r="AK17" s="3"/>
      <c r="AL17" s="3"/>
      <c r="AM17" s="3"/>
      <c r="AN17" s="3"/>
      <c r="AO17" s="3"/>
      <c r="AP17" s="3"/>
      <c r="AQ17" s="3"/>
      <c r="AR17" s="3"/>
      <c r="AS17" s="3"/>
      <c r="AT17" s="3"/>
      <c r="AU17" s="3"/>
      <c r="AV17" s="3"/>
      <c r="AW17" s="3"/>
      <c r="AX17" s="3"/>
      <c r="AY17" s="3"/>
    </row>
    <row r="18" spans="1:51" ht="14.5" x14ac:dyDescent="0.35">
      <c r="A18" s="99">
        <v>45474</v>
      </c>
      <c r="B18" s="102"/>
      <c r="C18" s="103">
        <v>-60</v>
      </c>
      <c r="D18" s="40">
        <v>-23</v>
      </c>
      <c r="E18" s="15">
        <v>-0.627</v>
      </c>
      <c r="F18" s="15">
        <v>83.001000000000005</v>
      </c>
      <c r="G18" s="15">
        <v>-9.5329999999999995</v>
      </c>
      <c r="H18" s="15">
        <v>197.53399999999999</v>
      </c>
      <c r="I18" s="15">
        <v>-7.0030000000000001</v>
      </c>
      <c r="J18" s="15">
        <v>34.284999999999997</v>
      </c>
      <c r="K18" s="15">
        <v>32.207999999999998</v>
      </c>
      <c r="L18" s="15">
        <v>43.11</v>
      </c>
      <c r="M18" s="15">
        <v>-19.728999999999999</v>
      </c>
      <c r="N18" s="15">
        <v>-13.365</v>
      </c>
      <c r="O18" s="15">
        <v>-18.821999999999999</v>
      </c>
      <c r="P18" s="15">
        <v>-6.3689999999999998</v>
      </c>
      <c r="Q18" s="15">
        <v>-11.851000000000001</v>
      </c>
      <c r="R18" s="15">
        <v>28.827000000000002</v>
      </c>
      <c r="S18" s="15">
        <v>-9.4160000000000004</v>
      </c>
      <c r="T18" s="15">
        <v>-11.98</v>
      </c>
      <c r="U18" s="15">
        <v>67.424000000000007</v>
      </c>
      <c r="V18" s="15">
        <v>25.596</v>
      </c>
      <c r="W18" s="15">
        <v>4.9420000000000002</v>
      </c>
      <c r="X18" s="15">
        <v>86.816000000000003</v>
      </c>
      <c r="Y18" s="15">
        <v>-12.401999999999999</v>
      </c>
      <c r="Z18" s="15">
        <v>-1.2350000000000001</v>
      </c>
      <c r="AA18" s="15">
        <v>19.741</v>
      </c>
      <c r="AB18" s="15">
        <v>10.365</v>
      </c>
      <c r="AC18" s="15">
        <v>14.28</v>
      </c>
      <c r="AD18" s="15">
        <v>8.234</v>
      </c>
      <c r="AE18" s="15">
        <v>-18.422000000000001</v>
      </c>
      <c r="AF18" s="15">
        <v>79.694000000000003</v>
      </c>
      <c r="AG18" s="15">
        <v>-15.962999999999999</v>
      </c>
      <c r="AH18" s="15">
        <v>17.096</v>
      </c>
      <c r="AI18" s="3"/>
      <c r="AJ18" s="3"/>
      <c r="AK18" s="3"/>
      <c r="AL18" s="3"/>
      <c r="AM18" s="3"/>
      <c r="AN18" s="3"/>
      <c r="AO18" s="3"/>
      <c r="AP18" s="3"/>
      <c r="AQ18" s="3"/>
      <c r="AR18" s="3"/>
      <c r="AS18" s="3"/>
      <c r="AT18" s="3"/>
      <c r="AU18" s="3"/>
      <c r="AV18" s="3"/>
      <c r="AW18" s="3"/>
      <c r="AX18" s="3"/>
      <c r="AY18" s="3"/>
    </row>
    <row r="19" spans="1:51" ht="14.5" x14ac:dyDescent="0.35">
      <c r="A19" s="99">
        <v>45505</v>
      </c>
      <c r="B19" s="102"/>
      <c r="C19" s="103">
        <v>-52</v>
      </c>
      <c r="D19" s="40">
        <v>-28</v>
      </c>
      <c r="E19" s="15">
        <v>3.5910000000000002</v>
      </c>
      <c r="F19" s="15">
        <v>18.876000000000001</v>
      </c>
      <c r="G19" s="15">
        <v>-4.024</v>
      </c>
      <c r="H19" s="15">
        <v>36.229999999999997</v>
      </c>
      <c r="I19" s="15">
        <v>-6.0190000000000001</v>
      </c>
      <c r="J19" s="15">
        <v>15.336</v>
      </c>
      <c r="K19" s="15">
        <v>0.629</v>
      </c>
      <c r="L19" s="15">
        <v>27.516999999999999</v>
      </c>
      <c r="M19" s="15">
        <v>-6.8250000000000002</v>
      </c>
      <c r="N19" s="15">
        <v>-2.754</v>
      </c>
      <c r="O19" s="15">
        <v>-4.7030000000000003</v>
      </c>
      <c r="P19" s="15">
        <v>-4.8959999999999999</v>
      </c>
      <c r="Q19" s="15">
        <v>-1.4419999999999999</v>
      </c>
      <c r="R19" s="15">
        <v>6.8029999999999999</v>
      </c>
      <c r="S19" s="15">
        <v>-1.984</v>
      </c>
      <c r="T19" s="15">
        <v>-1.5840000000000001</v>
      </c>
      <c r="U19" s="15">
        <v>21.266999999999999</v>
      </c>
      <c r="V19" s="15">
        <v>3.3740000000000001</v>
      </c>
      <c r="W19" s="15">
        <v>14.558999999999999</v>
      </c>
      <c r="X19" s="15">
        <v>8.69</v>
      </c>
      <c r="Y19" s="15">
        <v>-3.73</v>
      </c>
      <c r="Z19" s="15">
        <v>9.0429999999999993</v>
      </c>
      <c r="AA19" s="15">
        <v>22.39</v>
      </c>
      <c r="AB19" s="15">
        <v>7.492</v>
      </c>
      <c r="AC19" s="15">
        <v>12.276</v>
      </c>
      <c r="AD19" s="15">
        <v>10.891999999999999</v>
      </c>
      <c r="AE19" s="15">
        <v>4.09</v>
      </c>
      <c r="AF19" s="15">
        <v>19.91</v>
      </c>
      <c r="AG19" s="15">
        <v>-2.4289999999999998</v>
      </c>
      <c r="AH19" s="15">
        <v>-4.7469999999999999</v>
      </c>
      <c r="AI19" s="3"/>
      <c r="AJ19" s="3"/>
      <c r="AK19" s="3"/>
      <c r="AL19" s="3"/>
      <c r="AM19" s="3"/>
      <c r="AN19" s="3"/>
      <c r="AO19" s="3"/>
      <c r="AP19" s="3"/>
      <c r="AQ19" s="3"/>
      <c r="AR19" s="3"/>
      <c r="AS19" s="3"/>
      <c r="AT19" s="3"/>
      <c r="AU19" s="3"/>
      <c r="AV19" s="3"/>
      <c r="AW19" s="3"/>
      <c r="AX19" s="3"/>
      <c r="AY19" s="3"/>
    </row>
    <row r="20" spans="1:51" ht="14.5" x14ac:dyDescent="0.35">
      <c r="A20" s="99">
        <v>45536</v>
      </c>
      <c r="B20" s="102"/>
      <c r="C20" s="103">
        <v>-9</v>
      </c>
      <c r="D20" s="40">
        <v>5</v>
      </c>
      <c r="E20" s="15">
        <v>29.303000000000001</v>
      </c>
      <c r="F20" s="15">
        <v>42.875</v>
      </c>
      <c r="G20" s="15">
        <v>22.928000000000001</v>
      </c>
      <c r="H20" s="15">
        <v>47.500999999999998</v>
      </c>
      <c r="I20" s="15">
        <v>29.123999999999999</v>
      </c>
      <c r="J20" s="15">
        <v>53.17</v>
      </c>
      <c r="K20" s="15">
        <v>24.024000000000001</v>
      </c>
      <c r="L20" s="15">
        <v>35.758000000000003</v>
      </c>
      <c r="M20" s="15">
        <v>23.670999999999999</v>
      </c>
      <c r="N20" s="15">
        <v>24.77</v>
      </c>
      <c r="O20" s="15">
        <v>17.195</v>
      </c>
      <c r="P20" s="15">
        <v>37.322000000000003</v>
      </c>
      <c r="Q20" s="15">
        <v>43.314</v>
      </c>
      <c r="R20" s="15">
        <v>34.49</v>
      </c>
      <c r="S20" s="15">
        <v>38.914000000000001</v>
      </c>
      <c r="T20" s="15">
        <v>58.393000000000001</v>
      </c>
      <c r="U20" s="15">
        <v>40.691000000000003</v>
      </c>
      <c r="V20" s="15">
        <v>31.702999999999999</v>
      </c>
      <c r="W20" s="15">
        <v>28.091000000000001</v>
      </c>
      <c r="X20" s="15">
        <v>38.688000000000002</v>
      </c>
      <c r="Y20" s="15">
        <v>21.103000000000002</v>
      </c>
      <c r="Z20" s="15">
        <v>48.039000000000001</v>
      </c>
      <c r="AA20" s="15">
        <v>59.104999999999997</v>
      </c>
      <c r="AB20" s="15">
        <v>33.487000000000002</v>
      </c>
      <c r="AC20" s="15">
        <v>35.246000000000002</v>
      </c>
      <c r="AD20" s="15">
        <v>34.002000000000002</v>
      </c>
      <c r="AE20" s="15">
        <v>25.939</v>
      </c>
      <c r="AF20" s="15">
        <v>32.83</v>
      </c>
      <c r="AG20" s="15">
        <v>27.273</v>
      </c>
      <c r="AH20" s="15">
        <v>19.913</v>
      </c>
      <c r="AI20" s="3"/>
      <c r="AJ20" s="3"/>
      <c r="AK20" s="3"/>
      <c r="AL20" s="3"/>
      <c r="AM20" s="3"/>
      <c r="AN20" s="3"/>
      <c r="AO20" s="3"/>
      <c r="AP20" s="3"/>
      <c r="AQ20" s="3"/>
      <c r="AR20" s="3"/>
      <c r="AS20" s="3"/>
      <c r="AT20" s="3"/>
      <c r="AU20" s="3"/>
      <c r="AV20" s="3"/>
      <c r="AW20" s="3"/>
      <c r="AX20" s="3"/>
      <c r="AY20" s="3"/>
    </row>
    <row r="21" spans="1:51" ht="14.5" x14ac:dyDescent="0.35">
      <c r="A21" s="99">
        <v>45566</v>
      </c>
      <c r="B21" s="102"/>
      <c r="C21" s="103">
        <v>-33</v>
      </c>
      <c r="D21" s="40">
        <v>38</v>
      </c>
      <c r="E21" s="15">
        <v>54.244999999999997</v>
      </c>
      <c r="F21" s="15">
        <v>80.564999999999998</v>
      </c>
      <c r="G21" s="15">
        <v>58.091000000000001</v>
      </c>
      <c r="H21" s="15">
        <v>79.634</v>
      </c>
      <c r="I21" s="15">
        <v>74.551000000000002</v>
      </c>
      <c r="J21" s="15">
        <v>98.36</v>
      </c>
      <c r="K21" s="15">
        <v>63.46</v>
      </c>
      <c r="L21" s="15">
        <v>50.929000000000002</v>
      </c>
      <c r="M21" s="15">
        <v>57.832999999999998</v>
      </c>
      <c r="N21" s="15">
        <v>50.259</v>
      </c>
      <c r="O21" s="15">
        <v>46.83</v>
      </c>
      <c r="P21" s="15">
        <v>49.023000000000003</v>
      </c>
      <c r="Q21" s="15">
        <v>67.872</v>
      </c>
      <c r="R21" s="15">
        <v>80.447999999999993</v>
      </c>
      <c r="S21" s="15">
        <v>129.923</v>
      </c>
      <c r="T21" s="15">
        <v>97.548000000000002</v>
      </c>
      <c r="U21" s="15">
        <v>66.718000000000004</v>
      </c>
      <c r="V21" s="15">
        <v>61.895000000000003</v>
      </c>
      <c r="W21" s="15">
        <v>60.124000000000002</v>
      </c>
      <c r="X21" s="15">
        <v>70.173000000000002</v>
      </c>
      <c r="Y21" s="15">
        <v>41.276000000000003</v>
      </c>
      <c r="Z21" s="15">
        <v>80.951999999999998</v>
      </c>
      <c r="AA21" s="15">
        <v>90.692999999999998</v>
      </c>
      <c r="AB21" s="15">
        <v>64.613</v>
      </c>
      <c r="AC21" s="15">
        <v>68.89</v>
      </c>
      <c r="AD21" s="15">
        <v>73.438999999999993</v>
      </c>
      <c r="AE21" s="15">
        <v>55.023000000000003</v>
      </c>
      <c r="AF21" s="15">
        <v>76.322999999999993</v>
      </c>
      <c r="AG21" s="15">
        <v>44.927999999999997</v>
      </c>
      <c r="AH21" s="15">
        <v>50.405999999999999</v>
      </c>
      <c r="AI21" s="3"/>
      <c r="AJ21" s="3"/>
      <c r="AK21" s="3"/>
      <c r="AL21" s="3"/>
      <c r="AM21" s="3"/>
      <c r="AN21" s="3"/>
      <c r="AO21" s="3"/>
      <c r="AP21" s="3"/>
      <c r="AQ21" s="3"/>
      <c r="AR21" s="3"/>
      <c r="AS21" s="3"/>
      <c r="AT21" s="3"/>
      <c r="AU21" s="3"/>
      <c r="AV21" s="3"/>
      <c r="AW21" s="3"/>
      <c r="AX21" s="3"/>
      <c r="AY21" s="3"/>
    </row>
    <row r="22" spans="1:51" ht="14.5" x14ac:dyDescent="0.35">
      <c r="A22" s="99">
        <v>45597</v>
      </c>
      <c r="B22" s="102"/>
      <c r="C22" s="103">
        <v>4</v>
      </c>
      <c r="D22" s="40">
        <v>56</v>
      </c>
      <c r="E22" s="15">
        <v>62.848999999999997</v>
      </c>
      <c r="F22" s="15">
        <v>65.206000000000003</v>
      </c>
      <c r="G22" s="15">
        <v>55.93</v>
      </c>
      <c r="H22" s="15">
        <v>65.688999999999993</v>
      </c>
      <c r="I22" s="15">
        <v>67.957999999999998</v>
      </c>
      <c r="J22" s="15">
        <v>70.269000000000005</v>
      </c>
      <c r="K22" s="15">
        <v>57.482999999999997</v>
      </c>
      <c r="L22" s="15">
        <v>49.896000000000001</v>
      </c>
      <c r="M22" s="15">
        <v>48.697000000000003</v>
      </c>
      <c r="N22" s="15">
        <v>48.368000000000002</v>
      </c>
      <c r="O22" s="15">
        <v>48.383000000000003</v>
      </c>
      <c r="P22" s="15">
        <v>48.679000000000002</v>
      </c>
      <c r="Q22" s="15">
        <v>65.123999999999995</v>
      </c>
      <c r="R22" s="15">
        <v>66.441000000000003</v>
      </c>
      <c r="S22" s="15">
        <v>76.188000000000002</v>
      </c>
      <c r="T22" s="15">
        <v>65.703000000000003</v>
      </c>
      <c r="U22" s="15">
        <v>55.026000000000003</v>
      </c>
      <c r="V22" s="15">
        <v>52.985999999999997</v>
      </c>
      <c r="W22" s="15">
        <v>56.58</v>
      </c>
      <c r="X22" s="15">
        <v>57.991</v>
      </c>
      <c r="Y22" s="15">
        <v>43.487000000000002</v>
      </c>
      <c r="Z22" s="15">
        <v>59.182000000000002</v>
      </c>
      <c r="AA22" s="15">
        <v>56.98</v>
      </c>
      <c r="AB22" s="15">
        <v>51.436999999999998</v>
      </c>
      <c r="AC22" s="15">
        <v>50.286000000000001</v>
      </c>
      <c r="AD22" s="15">
        <v>51.171999999999997</v>
      </c>
      <c r="AE22" s="15">
        <v>45.408000000000001</v>
      </c>
      <c r="AF22" s="15">
        <v>53.805999999999997</v>
      </c>
      <c r="AG22" s="15">
        <v>49.746000000000002</v>
      </c>
      <c r="AH22" s="15">
        <v>54.866</v>
      </c>
      <c r="AI22" s="3"/>
      <c r="AJ22" s="3"/>
      <c r="AK22" s="3"/>
      <c r="AL22" s="3"/>
      <c r="AM22" s="3"/>
      <c r="AN22" s="3"/>
      <c r="AO22" s="3"/>
      <c r="AP22" s="3"/>
      <c r="AQ22" s="3"/>
      <c r="AR22" s="3"/>
      <c r="AS22" s="3"/>
      <c r="AT22" s="3"/>
      <c r="AU22" s="3"/>
      <c r="AV22" s="3"/>
      <c r="AW22" s="3"/>
      <c r="AX22" s="3"/>
      <c r="AY22" s="3"/>
    </row>
    <row r="23" spans="1:51" ht="14.5" x14ac:dyDescent="0.35">
      <c r="A23" s="99">
        <v>45627</v>
      </c>
      <c r="B23" s="102"/>
      <c r="C23" s="103">
        <v>45</v>
      </c>
      <c r="D23" s="40">
        <v>45</v>
      </c>
      <c r="E23" s="15">
        <v>46.508000000000003</v>
      </c>
      <c r="F23" s="15">
        <v>49.957999999999998</v>
      </c>
      <c r="G23" s="15">
        <v>45.241999999999997</v>
      </c>
      <c r="H23" s="15">
        <v>53.222000000000001</v>
      </c>
      <c r="I23" s="15">
        <v>54.881</v>
      </c>
      <c r="J23" s="15">
        <v>52.872</v>
      </c>
      <c r="K23" s="15">
        <v>51.218000000000004</v>
      </c>
      <c r="L23" s="15">
        <v>41.133000000000003</v>
      </c>
      <c r="M23" s="15">
        <v>39.909999999999997</v>
      </c>
      <c r="N23" s="15">
        <v>41.073</v>
      </c>
      <c r="O23" s="15">
        <v>38.104999999999997</v>
      </c>
      <c r="P23" s="15">
        <v>44.085999999999999</v>
      </c>
      <c r="Q23" s="15">
        <v>49.216000000000001</v>
      </c>
      <c r="R23" s="15">
        <v>50.360999999999997</v>
      </c>
      <c r="S23" s="15">
        <v>52.494</v>
      </c>
      <c r="T23" s="15">
        <v>56.963000000000001</v>
      </c>
      <c r="U23" s="15">
        <v>47.459000000000003</v>
      </c>
      <c r="V23" s="15">
        <v>42.792999999999999</v>
      </c>
      <c r="W23" s="15">
        <v>63.226999999999997</v>
      </c>
      <c r="X23" s="15">
        <v>47.457999999999998</v>
      </c>
      <c r="Y23" s="15">
        <v>38.435000000000002</v>
      </c>
      <c r="Z23" s="15">
        <v>44.917999999999999</v>
      </c>
      <c r="AA23" s="15">
        <v>47.061</v>
      </c>
      <c r="AB23" s="15">
        <v>43.29</v>
      </c>
      <c r="AC23" s="15">
        <v>49.423999999999999</v>
      </c>
      <c r="AD23" s="15">
        <v>42.816000000000003</v>
      </c>
      <c r="AE23" s="15">
        <v>35.198</v>
      </c>
      <c r="AF23" s="15">
        <v>49.11</v>
      </c>
      <c r="AG23" s="15">
        <v>41.168999999999997</v>
      </c>
      <c r="AH23" s="15">
        <v>45.768000000000001</v>
      </c>
      <c r="AI23" s="3"/>
      <c r="AJ23" s="3"/>
      <c r="AK23" s="3"/>
      <c r="AL23" s="3"/>
      <c r="AM23" s="3"/>
      <c r="AN23" s="3"/>
      <c r="AO23" s="3"/>
      <c r="AP23" s="3"/>
      <c r="AQ23" s="3"/>
      <c r="AR23" s="3"/>
      <c r="AS23" s="3"/>
      <c r="AT23" s="3"/>
      <c r="AU23" s="3"/>
      <c r="AV23" s="3"/>
      <c r="AW23" s="3"/>
      <c r="AX23" s="3"/>
      <c r="AY23" s="3"/>
    </row>
    <row r="24" spans="1:51" ht="14.5" x14ac:dyDescent="0.35">
      <c r="A24" s="99">
        <v>45658</v>
      </c>
      <c r="B24" s="102"/>
      <c r="C24" s="103">
        <v>38</v>
      </c>
      <c r="D24" s="40">
        <v>38</v>
      </c>
      <c r="E24" s="15">
        <v>44.402000000000001</v>
      </c>
      <c r="F24" s="15">
        <v>41.139000000000003</v>
      </c>
      <c r="G24" s="15">
        <v>38.618000000000002</v>
      </c>
      <c r="H24" s="15">
        <v>41.95</v>
      </c>
      <c r="I24" s="15">
        <v>43.689</v>
      </c>
      <c r="J24" s="15">
        <v>45.808999999999997</v>
      </c>
      <c r="K24" s="15">
        <v>42.112000000000002</v>
      </c>
      <c r="L24" s="15">
        <v>38.469000000000001</v>
      </c>
      <c r="M24" s="15">
        <v>32.027999999999999</v>
      </c>
      <c r="N24" s="15">
        <v>32.948</v>
      </c>
      <c r="O24" s="15">
        <v>30.076000000000001</v>
      </c>
      <c r="P24" s="15">
        <v>36.262999999999998</v>
      </c>
      <c r="Q24" s="15">
        <v>63.923000000000002</v>
      </c>
      <c r="R24" s="15">
        <v>43.844999999999999</v>
      </c>
      <c r="S24" s="15">
        <v>42.457000000000001</v>
      </c>
      <c r="T24" s="15">
        <v>42.805999999999997</v>
      </c>
      <c r="U24" s="15">
        <v>40.912999999999997</v>
      </c>
      <c r="V24" s="15">
        <v>34.96</v>
      </c>
      <c r="W24" s="15">
        <v>49.234000000000002</v>
      </c>
      <c r="X24" s="15">
        <v>40.515000000000001</v>
      </c>
      <c r="Y24" s="15">
        <v>31.574000000000002</v>
      </c>
      <c r="Z24" s="15">
        <v>35.438000000000002</v>
      </c>
      <c r="AA24" s="15">
        <v>40.124000000000002</v>
      </c>
      <c r="AB24" s="15">
        <v>35.781999999999996</v>
      </c>
      <c r="AC24" s="15">
        <v>48.481000000000002</v>
      </c>
      <c r="AD24" s="15">
        <v>34.298000000000002</v>
      </c>
      <c r="AE24" s="15">
        <v>30.138000000000002</v>
      </c>
      <c r="AF24" s="15">
        <v>40.057000000000002</v>
      </c>
      <c r="AG24" s="15">
        <v>31.045999999999999</v>
      </c>
      <c r="AH24" s="15">
        <v>35.616999999999997</v>
      </c>
      <c r="AI24" s="3"/>
      <c r="AJ24" s="3"/>
      <c r="AK24" s="3"/>
      <c r="AL24" s="3"/>
      <c r="AM24" s="3"/>
      <c r="AN24" s="3"/>
      <c r="AO24" s="3"/>
      <c r="AP24" s="3"/>
      <c r="AQ24" s="3"/>
      <c r="AR24" s="3"/>
      <c r="AS24" s="3"/>
      <c r="AT24" s="3"/>
      <c r="AU24" s="3"/>
      <c r="AV24" s="3"/>
      <c r="AW24" s="3"/>
      <c r="AX24" s="3"/>
      <c r="AY24" s="3"/>
    </row>
    <row r="25" spans="1:51" ht="14.5" x14ac:dyDescent="0.35">
      <c r="A25" s="99">
        <v>45689</v>
      </c>
      <c r="B25" s="102"/>
      <c r="C25" s="103">
        <v>33</v>
      </c>
      <c r="D25" s="40">
        <v>33</v>
      </c>
      <c r="E25" s="15">
        <v>38.692</v>
      </c>
      <c r="F25" s="15">
        <v>35.366999999999997</v>
      </c>
      <c r="G25" s="15">
        <v>37.948999999999998</v>
      </c>
      <c r="H25" s="15">
        <v>56.064</v>
      </c>
      <c r="I25" s="15">
        <v>34.793999999999997</v>
      </c>
      <c r="J25" s="15">
        <v>36.499000000000002</v>
      </c>
      <c r="K25" s="15">
        <v>36.914000000000001</v>
      </c>
      <c r="L25" s="15">
        <v>37.192999999999998</v>
      </c>
      <c r="M25" s="15">
        <v>27.593</v>
      </c>
      <c r="N25" s="15">
        <v>25.483000000000001</v>
      </c>
      <c r="O25" s="15">
        <v>26.584</v>
      </c>
      <c r="P25" s="15">
        <v>29.273</v>
      </c>
      <c r="Q25" s="15">
        <v>42.926000000000002</v>
      </c>
      <c r="R25" s="15">
        <v>33.113999999999997</v>
      </c>
      <c r="S25" s="15">
        <v>39.898000000000003</v>
      </c>
      <c r="T25" s="15">
        <v>35.43</v>
      </c>
      <c r="U25" s="15">
        <v>38.729999999999997</v>
      </c>
      <c r="V25" s="15">
        <v>28.186</v>
      </c>
      <c r="W25" s="15">
        <v>35.406999999999996</v>
      </c>
      <c r="X25" s="15">
        <v>34.28</v>
      </c>
      <c r="Y25" s="15">
        <v>30.983000000000001</v>
      </c>
      <c r="Z25" s="15">
        <v>37.738</v>
      </c>
      <c r="AA25" s="15">
        <v>41.820999999999998</v>
      </c>
      <c r="AB25" s="15">
        <v>34.484999999999999</v>
      </c>
      <c r="AC25" s="15">
        <v>47.473999999999997</v>
      </c>
      <c r="AD25" s="15">
        <v>30.428000000000001</v>
      </c>
      <c r="AE25" s="15">
        <v>25.823</v>
      </c>
      <c r="AF25" s="15">
        <v>32.529000000000003</v>
      </c>
      <c r="AG25" s="15">
        <v>27.530999999999999</v>
      </c>
      <c r="AH25" s="15">
        <v>30.64</v>
      </c>
      <c r="AI25" s="3"/>
      <c r="AJ25" s="3"/>
      <c r="AK25" s="3"/>
      <c r="AL25" s="3"/>
      <c r="AM25" s="3"/>
      <c r="AN25" s="3"/>
      <c r="AO25" s="3"/>
      <c r="AP25" s="3"/>
      <c r="AQ25" s="3"/>
      <c r="AR25" s="3"/>
      <c r="AS25" s="3"/>
      <c r="AT25" s="3"/>
      <c r="AU25" s="3"/>
      <c r="AV25" s="3"/>
      <c r="AW25" s="3"/>
      <c r="AX25" s="3"/>
      <c r="AY25" s="3"/>
    </row>
    <row r="26" spans="1:51" ht="14.5" x14ac:dyDescent="0.35">
      <c r="A26" s="99">
        <v>45717</v>
      </c>
      <c r="B26" s="102"/>
      <c r="C26" s="103">
        <v>44</v>
      </c>
      <c r="D26" s="40">
        <v>44</v>
      </c>
      <c r="E26" s="15">
        <v>62.648000000000003</v>
      </c>
      <c r="F26" s="15">
        <v>64.534000000000006</v>
      </c>
      <c r="G26" s="15">
        <v>81.037000000000006</v>
      </c>
      <c r="H26" s="15">
        <v>66.733999999999995</v>
      </c>
      <c r="I26" s="15">
        <v>64.268000000000001</v>
      </c>
      <c r="J26" s="15">
        <v>65.795000000000002</v>
      </c>
      <c r="K26" s="15">
        <v>60.223999999999997</v>
      </c>
      <c r="L26" s="15">
        <v>43.476999999999997</v>
      </c>
      <c r="M26" s="15">
        <v>42.558999999999997</v>
      </c>
      <c r="N26" s="15">
        <v>34.816000000000003</v>
      </c>
      <c r="O26" s="15">
        <v>40.185000000000002</v>
      </c>
      <c r="P26" s="15">
        <v>67.415999999999997</v>
      </c>
      <c r="Q26" s="15">
        <v>53.073</v>
      </c>
      <c r="R26" s="15">
        <v>42.822000000000003</v>
      </c>
      <c r="S26" s="15">
        <v>107.99299999999999</v>
      </c>
      <c r="T26" s="15">
        <v>43.588999999999999</v>
      </c>
      <c r="U26" s="15">
        <v>62.125999999999998</v>
      </c>
      <c r="V26" s="15">
        <v>34.875</v>
      </c>
      <c r="W26" s="15">
        <v>55.685000000000002</v>
      </c>
      <c r="X26" s="15">
        <v>56.466999999999999</v>
      </c>
      <c r="Y26" s="15">
        <v>34.104999999999997</v>
      </c>
      <c r="Z26" s="15">
        <v>44.795000000000002</v>
      </c>
      <c r="AA26" s="15">
        <v>59.904000000000003</v>
      </c>
      <c r="AB26" s="15">
        <v>41.505000000000003</v>
      </c>
      <c r="AC26" s="15">
        <v>71.671999999999997</v>
      </c>
      <c r="AD26" s="15">
        <v>31.277000000000001</v>
      </c>
      <c r="AE26" s="15">
        <v>39.68</v>
      </c>
      <c r="AF26" s="15">
        <v>42.487000000000002</v>
      </c>
      <c r="AG26" s="15">
        <v>37.640999999999998</v>
      </c>
      <c r="AH26" s="15">
        <v>53.784999999999997</v>
      </c>
      <c r="AI26" s="3"/>
      <c r="AJ26" s="3"/>
      <c r="AK26" s="3"/>
      <c r="AL26" s="3"/>
      <c r="AM26" s="3"/>
      <c r="AN26" s="3"/>
      <c r="AO26" s="3"/>
      <c r="AP26" s="3"/>
      <c r="AQ26" s="3"/>
      <c r="AR26" s="3"/>
      <c r="AS26" s="3"/>
      <c r="AT26" s="3"/>
      <c r="AU26" s="3"/>
      <c r="AV26" s="3"/>
      <c r="AW26" s="3"/>
      <c r="AX26" s="3"/>
      <c r="AY26" s="3"/>
    </row>
    <row r="27" spans="1:51" ht="14.5" x14ac:dyDescent="0.35">
      <c r="A27" s="99">
        <v>45748</v>
      </c>
      <c r="B27" s="102"/>
      <c r="C27" s="103">
        <v>85</v>
      </c>
      <c r="D27" s="40">
        <v>85</v>
      </c>
      <c r="E27" s="15">
        <v>144.89500000000001</v>
      </c>
      <c r="F27" s="15">
        <v>121.00700000000001</v>
      </c>
      <c r="G27" s="15">
        <v>105.261</v>
      </c>
      <c r="H27" s="15">
        <v>127.09099999999999</v>
      </c>
      <c r="I27" s="15">
        <v>138.673</v>
      </c>
      <c r="J27" s="15">
        <v>109.502</v>
      </c>
      <c r="K27" s="15">
        <v>99.650999999999996</v>
      </c>
      <c r="L27" s="15">
        <v>80.903999999999996</v>
      </c>
      <c r="M27" s="15">
        <v>67.75</v>
      </c>
      <c r="N27" s="15">
        <v>52.284999999999997</v>
      </c>
      <c r="O27" s="15">
        <v>76.087999999999994</v>
      </c>
      <c r="P27" s="15">
        <v>154.5</v>
      </c>
      <c r="Q27" s="15">
        <v>191.69200000000001</v>
      </c>
      <c r="R27" s="15">
        <v>165.547</v>
      </c>
      <c r="S27" s="15">
        <v>178.12299999999999</v>
      </c>
      <c r="T27" s="15">
        <v>59.021000000000001</v>
      </c>
      <c r="U27" s="15">
        <v>100.70699999999999</v>
      </c>
      <c r="V27" s="15">
        <v>70.899000000000001</v>
      </c>
      <c r="W27" s="15">
        <v>177.32400000000001</v>
      </c>
      <c r="X27" s="15">
        <v>111.336</v>
      </c>
      <c r="Y27" s="15">
        <v>43.396999999999998</v>
      </c>
      <c r="Z27" s="15">
        <v>89.421999999999997</v>
      </c>
      <c r="AA27" s="15">
        <v>62.753999999999998</v>
      </c>
      <c r="AB27" s="15">
        <v>88.34</v>
      </c>
      <c r="AC27" s="15">
        <v>132.77099999999999</v>
      </c>
      <c r="AD27" s="15">
        <v>40.426000000000002</v>
      </c>
      <c r="AE27" s="15">
        <v>117.634</v>
      </c>
      <c r="AF27" s="15">
        <v>56.265000000000001</v>
      </c>
      <c r="AG27" s="15">
        <v>50.082000000000001</v>
      </c>
      <c r="AH27" s="15">
        <v>143.892</v>
      </c>
      <c r="AI27" s="3"/>
      <c r="AJ27" s="3"/>
      <c r="AK27" s="3"/>
      <c r="AL27" s="3"/>
      <c r="AM27" s="3"/>
      <c r="AN27" s="3"/>
      <c r="AO27" s="3"/>
      <c r="AP27" s="3"/>
      <c r="AQ27" s="3"/>
      <c r="AR27" s="3"/>
      <c r="AS27" s="3"/>
      <c r="AT27" s="3"/>
      <c r="AU27" s="3"/>
      <c r="AV27" s="3"/>
      <c r="AW27" s="3"/>
      <c r="AX27" s="3"/>
      <c r="AY27" s="3"/>
    </row>
    <row r="28" spans="1:51" ht="14.5" x14ac:dyDescent="0.35">
      <c r="A28" s="99">
        <v>45778</v>
      </c>
      <c r="B28" s="102"/>
      <c r="C28" s="103">
        <v>163</v>
      </c>
      <c r="D28" s="40">
        <v>163</v>
      </c>
      <c r="E28" s="15">
        <v>538.70699999999999</v>
      </c>
      <c r="F28" s="15">
        <v>214.84700000000001</v>
      </c>
      <c r="G28" s="15">
        <v>365.05799999999999</v>
      </c>
      <c r="H28" s="15">
        <v>199.833</v>
      </c>
      <c r="I28" s="15">
        <v>366.98500000000001</v>
      </c>
      <c r="J28" s="15">
        <v>292.976</v>
      </c>
      <c r="K28" s="15">
        <v>195.42599999999999</v>
      </c>
      <c r="L28" s="15">
        <v>136.04300000000001</v>
      </c>
      <c r="M28" s="15">
        <v>182.67</v>
      </c>
      <c r="N28" s="15">
        <v>46.704999999999998</v>
      </c>
      <c r="O28" s="15">
        <v>189.107</v>
      </c>
      <c r="P28" s="15">
        <v>184.37700000000001</v>
      </c>
      <c r="Q28" s="15">
        <v>397.685</v>
      </c>
      <c r="R28" s="15">
        <v>197.477</v>
      </c>
      <c r="S28" s="15">
        <v>173.88499999999999</v>
      </c>
      <c r="T28" s="15">
        <v>332.49700000000001</v>
      </c>
      <c r="U28" s="15">
        <v>297.66300000000001</v>
      </c>
      <c r="V28" s="15">
        <v>175.822</v>
      </c>
      <c r="W28" s="15">
        <v>303.16199999999998</v>
      </c>
      <c r="X28" s="15">
        <v>94.33</v>
      </c>
      <c r="Y28" s="15">
        <v>120.485</v>
      </c>
      <c r="Z28" s="15">
        <v>228.488</v>
      </c>
      <c r="AA28" s="15">
        <v>137.727</v>
      </c>
      <c r="AB28" s="15">
        <v>209.738</v>
      </c>
      <c r="AC28" s="15">
        <v>187.197</v>
      </c>
      <c r="AD28" s="15">
        <v>72.617000000000004</v>
      </c>
      <c r="AE28" s="15">
        <v>358.93799999999999</v>
      </c>
      <c r="AF28" s="15">
        <v>116.583</v>
      </c>
      <c r="AG28" s="15">
        <v>106.929</v>
      </c>
      <c r="AH28" s="15">
        <v>211.608</v>
      </c>
      <c r="AI28" s="3"/>
      <c r="AJ28" s="3"/>
      <c r="AK28" s="3"/>
      <c r="AL28" s="3"/>
      <c r="AM28" s="3"/>
      <c r="AN28" s="3"/>
      <c r="AO28" s="3"/>
      <c r="AP28" s="3"/>
      <c r="AQ28" s="3"/>
      <c r="AR28" s="3"/>
      <c r="AS28" s="3"/>
      <c r="AT28" s="3"/>
      <c r="AU28" s="3"/>
      <c r="AV28" s="3"/>
      <c r="AW28" s="3"/>
      <c r="AX28" s="3"/>
      <c r="AY28" s="3"/>
    </row>
    <row r="29" spans="1:51" ht="14.5" x14ac:dyDescent="0.35">
      <c r="A29" s="99">
        <v>45809</v>
      </c>
      <c r="B29" s="102"/>
      <c r="C29" s="103">
        <v>96</v>
      </c>
      <c r="D29" s="40">
        <v>96</v>
      </c>
      <c r="E29" s="15">
        <v>337.14600000000002</v>
      </c>
      <c r="F29" s="15">
        <v>88.165999999999997</v>
      </c>
      <c r="G29" s="15">
        <v>404.44799999999998</v>
      </c>
      <c r="H29" s="15">
        <v>83.564999999999998</v>
      </c>
      <c r="I29" s="15">
        <v>273.02600000000001</v>
      </c>
      <c r="J29" s="15">
        <v>154.71299999999999</v>
      </c>
      <c r="K29" s="15">
        <v>152.25800000000001</v>
      </c>
      <c r="L29" s="15">
        <v>30.494</v>
      </c>
      <c r="M29" s="15">
        <v>60.655000000000001</v>
      </c>
      <c r="N29" s="15">
        <v>-0.373</v>
      </c>
      <c r="O29" s="15">
        <v>93.066999999999993</v>
      </c>
      <c r="P29" s="15">
        <v>44.177</v>
      </c>
      <c r="Q29" s="15">
        <v>224.36199999999999</v>
      </c>
      <c r="R29" s="15">
        <v>67.094999999999999</v>
      </c>
      <c r="S29" s="15">
        <v>48.104999999999997</v>
      </c>
      <c r="T29" s="15">
        <v>312.76100000000002</v>
      </c>
      <c r="U29" s="15">
        <v>137.48400000000001</v>
      </c>
      <c r="V29" s="15">
        <v>162.36699999999999</v>
      </c>
      <c r="W29" s="15">
        <v>309.22300000000001</v>
      </c>
      <c r="X29" s="15">
        <v>5.2610000000000001</v>
      </c>
      <c r="Y29" s="15">
        <v>70.117000000000004</v>
      </c>
      <c r="Z29" s="15">
        <v>145.47200000000001</v>
      </c>
      <c r="AA29" s="15">
        <v>107.89400000000001</v>
      </c>
      <c r="AB29" s="15">
        <v>123.706</v>
      </c>
      <c r="AC29" s="15">
        <v>151.328</v>
      </c>
      <c r="AD29" s="15">
        <v>-3.7650000000000001</v>
      </c>
      <c r="AE29" s="15">
        <v>294.815</v>
      </c>
      <c r="AF29" s="15">
        <v>53.298000000000002</v>
      </c>
      <c r="AG29" s="15">
        <v>116.94499999999999</v>
      </c>
      <c r="AH29" s="15">
        <v>82.337000000000003</v>
      </c>
      <c r="AI29" s="3"/>
      <c r="AJ29" s="3"/>
      <c r="AK29" s="3"/>
      <c r="AL29" s="3"/>
      <c r="AM29" s="3"/>
      <c r="AN29" s="3"/>
      <c r="AO29" s="3"/>
      <c r="AP29" s="3"/>
      <c r="AQ29" s="3"/>
      <c r="AR29" s="3"/>
      <c r="AS29" s="3"/>
      <c r="AT29" s="3"/>
      <c r="AU29" s="3"/>
      <c r="AV29" s="3"/>
      <c r="AW29" s="3"/>
      <c r="AX29" s="3"/>
      <c r="AY29" s="3"/>
    </row>
    <row r="30" spans="1:51" ht="14.5" x14ac:dyDescent="0.35">
      <c r="A30" s="99">
        <v>45839</v>
      </c>
      <c r="B30" s="102"/>
      <c r="C30" s="103">
        <v>-23</v>
      </c>
      <c r="D30" s="40">
        <v>-23</v>
      </c>
      <c r="E30" s="15">
        <v>87.334999999999994</v>
      </c>
      <c r="F30" s="15">
        <v>-9.6470000000000002</v>
      </c>
      <c r="G30" s="15">
        <v>194.864</v>
      </c>
      <c r="H30" s="15">
        <v>-8.548</v>
      </c>
      <c r="I30" s="15">
        <v>34.613999999999997</v>
      </c>
      <c r="J30" s="15">
        <v>30.614999999999998</v>
      </c>
      <c r="K30" s="15">
        <v>40.851999999999997</v>
      </c>
      <c r="L30" s="15">
        <v>-22.439</v>
      </c>
      <c r="M30" s="15">
        <v>-16.149999999999999</v>
      </c>
      <c r="N30" s="15">
        <v>-21.186</v>
      </c>
      <c r="O30" s="15">
        <v>-10.281000000000001</v>
      </c>
      <c r="P30" s="15">
        <v>-14.981999999999999</v>
      </c>
      <c r="Q30" s="15">
        <v>30.44</v>
      </c>
      <c r="R30" s="15">
        <v>-10.904</v>
      </c>
      <c r="S30" s="15">
        <v>-14.803000000000001</v>
      </c>
      <c r="T30" s="15">
        <v>64.316000000000003</v>
      </c>
      <c r="U30" s="15">
        <v>27.283000000000001</v>
      </c>
      <c r="V30" s="15">
        <v>1.734</v>
      </c>
      <c r="W30" s="15">
        <v>84.070999999999998</v>
      </c>
      <c r="X30" s="15">
        <v>-13.802</v>
      </c>
      <c r="Y30" s="15">
        <v>-5.8479999999999999</v>
      </c>
      <c r="Z30" s="15">
        <v>15.99</v>
      </c>
      <c r="AA30" s="15">
        <v>7.1079999999999997</v>
      </c>
      <c r="AB30" s="15">
        <v>9.9540000000000006</v>
      </c>
      <c r="AC30" s="15">
        <v>7.2569999999999997</v>
      </c>
      <c r="AD30" s="15">
        <v>-19.927</v>
      </c>
      <c r="AE30" s="15">
        <v>74.721000000000004</v>
      </c>
      <c r="AF30" s="15">
        <v>-16.911000000000001</v>
      </c>
      <c r="AG30" s="15">
        <v>14.209</v>
      </c>
      <c r="AH30" s="15">
        <v>-3.6139999999999999</v>
      </c>
      <c r="AI30" s="3"/>
      <c r="AJ30" s="3"/>
      <c r="AK30" s="3"/>
      <c r="AL30" s="3"/>
      <c r="AM30" s="3"/>
      <c r="AN30" s="3"/>
      <c r="AO30" s="3"/>
      <c r="AP30" s="3"/>
      <c r="AQ30" s="3"/>
      <c r="AR30" s="3"/>
      <c r="AS30" s="3"/>
      <c r="AT30" s="3"/>
      <c r="AU30" s="3"/>
      <c r="AV30" s="3"/>
      <c r="AW30" s="3"/>
      <c r="AX30" s="3"/>
      <c r="AY30" s="3"/>
    </row>
    <row r="31" spans="1:51" ht="14.5" x14ac:dyDescent="0.35">
      <c r="A31" s="99">
        <v>45870</v>
      </c>
      <c r="B31" s="102"/>
      <c r="C31" s="103">
        <v>-28</v>
      </c>
      <c r="D31" s="40">
        <v>-28</v>
      </c>
      <c r="E31" s="15">
        <v>18.062999999999999</v>
      </c>
      <c r="F31" s="15">
        <v>-4.1130000000000004</v>
      </c>
      <c r="G31" s="15">
        <v>34.122999999999998</v>
      </c>
      <c r="H31" s="15">
        <v>-7.1740000000000004</v>
      </c>
      <c r="I31" s="15">
        <v>16.596</v>
      </c>
      <c r="J31" s="15">
        <v>-0.629</v>
      </c>
      <c r="K31" s="15">
        <v>28.202999999999999</v>
      </c>
      <c r="L31" s="15">
        <v>-8.7089999999999996</v>
      </c>
      <c r="M31" s="15">
        <v>-5.5869999999999997</v>
      </c>
      <c r="N31" s="15">
        <v>-6.3090000000000002</v>
      </c>
      <c r="O31" s="15">
        <v>-7.45</v>
      </c>
      <c r="P31" s="15">
        <v>-4.2039999999999997</v>
      </c>
      <c r="Q31" s="15">
        <v>6.0439999999999996</v>
      </c>
      <c r="R31" s="15">
        <v>-3.2610000000000001</v>
      </c>
      <c r="S31" s="15">
        <v>-4.2460000000000004</v>
      </c>
      <c r="T31" s="15">
        <v>19.077999999999999</v>
      </c>
      <c r="U31" s="15">
        <v>2.8260000000000001</v>
      </c>
      <c r="V31" s="15">
        <v>11.718</v>
      </c>
      <c r="W31" s="15">
        <v>7.0919999999999996</v>
      </c>
      <c r="X31" s="15">
        <v>-4.9009999999999998</v>
      </c>
      <c r="Y31" s="15">
        <v>6.7750000000000004</v>
      </c>
      <c r="Z31" s="15">
        <v>19.361999999999998</v>
      </c>
      <c r="AA31" s="15">
        <v>5.4039999999999999</v>
      </c>
      <c r="AB31" s="15">
        <v>9.0920000000000005</v>
      </c>
      <c r="AC31" s="15">
        <v>9.1679999999999993</v>
      </c>
      <c r="AD31" s="15">
        <v>2.7120000000000002</v>
      </c>
      <c r="AE31" s="15">
        <v>17.594000000000001</v>
      </c>
      <c r="AF31" s="15">
        <v>-3.0609999999999999</v>
      </c>
      <c r="AG31" s="15">
        <v>-7.8159999999999998</v>
      </c>
      <c r="AH31" s="15">
        <v>1.5609999999999999</v>
      </c>
      <c r="AI31" s="3"/>
      <c r="AJ31" s="3"/>
      <c r="AK31" s="3"/>
      <c r="AL31" s="3"/>
      <c r="AM31" s="3"/>
      <c r="AN31" s="3"/>
      <c r="AO31" s="3"/>
      <c r="AP31" s="3"/>
      <c r="AQ31" s="3"/>
      <c r="AR31" s="3"/>
      <c r="AS31" s="3"/>
      <c r="AT31" s="3"/>
      <c r="AU31" s="3"/>
      <c r="AV31" s="3"/>
      <c r="AW31" s="3"/>
      <c r="AX31" s="3"/>
      <c r="AY31" s="3"/>
    </row>
    <row r="32" spans="1:51" ht="14.5" x14ac:dyDescent="0.35">
      <c r="A32" s="99">
        <v>45901</v>
      </c>
      <c r="B32" s="102"/>
      <c r="C32" s="103">
        <v>5</v>
      </c>
      <c r="D32" s="40">
        <v>5</v>
      </c>
      <c r="E32" s="15">
        <v>42.176000000000002</v>
      </c>
      <c r="F32" s="15">
        <v>22.82</v>
      </c>
      <c r="G32" s="15">
        <v>45.878999999999998</v>
      </c>
      <c r="H32" s="15">
        <v>27.742999999999999</v>
      </c>
      <c r="I32" s="15">
        <v>52.249000000000002</v>
      </c>
      <c r="J32" s="15">
        <v>23.207000000000001</v>
      </c>
      <c r="K32" s="15">
        <v>34.914000000000001</v>
      </c>
      <c r="L32" s="15">
        <v>20.347999999999999</v>
      </c>
      <c r="M32" s="15">
        <v>21.806999999999999</v>
      </c>
      <c r="N32" s="15">
        <v>14.141999999999999</v>
      </c>
      <c r="O32" s="15">
        <v>32.545999999999999</v>
      </c>
      <c r="P32" s="15">
        <v>40.113</v>
      </c>
      <c r="Q32" s="15">
        <v>31.850999999999999</v>
      </c>
      <c r="R32" s="15">
        <v>37.414000000000001</v>
      </c>
      <c r="S32" s="15">
        <v>55.4</v>
      </c>
      <c r="T32" s="15">
        <v>39.426000000000002</v>
      </c>
      <c r="U32" s="15">
        <v>30.917000000000002</v>
      </c>
      <c r="V32" s="15">
        <v>25.736999999999998</v>
      </c>
      <c r="W32" s="15">
        <v>37.073999999999998</v>
      </c>
      <c r="X32" s="15">
        <v>19.225000000000001</v>
      </c>
      <c r="Y32" s="15">
        <v>43.344999999999999</v>
      </c>
      <c r="Z32" s="15">
        <v>56.805</v>
      </c>
      <c r="AA32" s="15">
        <v>30.937000000000001</v>
      </c>
      <c r="AB32" s="15">
        <v>32.268000000000001</v>
      </c>
      <c r="AC32" s="15">
        <v>32.19</v>
      </c>
      <c r="AD32" s="15">
        <v>24.12</v>
      </c>
      <c r="AE32" s="15">
        <v>30.605</v>
      </c>
      <c r="AF32" s="15">
        <v>26.215</v>
      </c>
      <c r="AG32" s="15">
        <v>15.651</v>
      </c>
      <c r="AH32" s="15">
        <v>26.858000000000001</v>
      </c>
      <c r="AI32" s="3"/>
      <c r="AJ32" s="3"/>
      <c r="AK32" s="3"/>
      <c r="AL32" s="3"/>
      <c r="AM32" s="3"/>
      <c r="AN32" s="3"/>
      <c r="AO32" s="3"/>
      <c r="AP32" s="3"/>
      <c r="AQ32" s="3"/>
      <c r="AR32" s="3"/>
      <c r="AS32" s="3"/>
      <c r="AT32" s="3"/>
      <c r="AU32" s="3"/>
      <c r="AV32" s="3"/>
      <c r="AW32" s="3"/>
      <c r="AX32" s="3"/>
      <c r="AY32" s="3"/>
    </row>
    <row r="33" spans="1:51" ht="14.5" x14ac:dyDescent="0.35">
      <c r="A33" s="99">
        <v>45931</v>
      </c>
      <c r="B33" s="102"/>
      <c r="C33" s="103">
        <v>-33</v>
      </c>
      <c r="D33" s="40">
        <v>38</v>
      </c>
      <c r="E33" s="15">
        <v>79.847999999999999</v>
      </c>
      <c r="F33" s="15">
        <v>58.113999999999997</v>
      </c>
      <c r="G33" s="15">
        <v>77.968999999999994</v>
      </c>
      <c r="H33" s="15">
        <v>73.183000000000007</v>
      </c>
      <c r="I33" s="15">
        <v>97.147999999999996</v>
      </c>
      <c r="J33" s="15">
        <v>62.694000000000003</v>
      </c>
      <c r="K33" s="15">
        <v>49.353000000000002</v>
      </c>
      <c r="L33" s="15">
        <v>54.646000000000001</v>
      </c>
      <c r="M33" s="15">
        <v>47.372999999999998</v>
      </c>
      <c r="N33" s="15">
        <v>43.106999999999999</v>
      </c>
      <c r="O33" s="15">
        <v>45.072000000000003</v>
      </c>
      <c r="P33" s="15">
        <v>64.674000000000007</v>
      </c>
      <c r="Q33" s="15">
        <v>80.825000000000003</v>
      </c>
      <c r="R33" s="15">
        <v>128.256</v>
      </c>
      <c r="S33" s="15">
        <v>94.498000000000005</v>
      </c>
      <c r="T33" s="15">
        <v>65.186000000000007</v>
      </c>
      <c r="U33" s="15">
        <v>61.677999999999997</v>
      </c>
      <c r="V33" s="15">
        <v>57.841999999999999</v>
      </c>
      <c r="W33" s="15">
        <v>68.504999999999995</v>
      </c>
      <c r="X33" s="15">
        <v>39.619</v>
      </c>
      <c r="Y33" s="15">
        <v>77.793000000000006</v>
      </c>
      <c r="Z33" s="15">
        <v>87.786000000000001</v>
      </c>
      <c r="AA33" s="15">
        <v>62.067999999999998</v>
      </c>
      <c r="AB33" s="15">
        <v>65.927000000000007</v>
      </c>
      <c r="AC33" s="15">
        <v>71.86</v>
      </c>
      <c r="AD33" s="15">
        <v>52.353999999999999</v>
      </c>
      <c r="AE33" s="15">
        <v>74.203000000000003</v>
      </c>
      <c r="AF33" s="15">
        <v>43.883000000000003</v>
      </c>
      <c r="AG33" s="15">
        <v>47.241</v>
      </c>
      <c r="AH33" s="15">
        <v>51.893000000000001</v>
      </c>
      <c r="AI33" s="3"/>
      <c r="AJ33" s="3"/>
      <c r="AK33" s="3"/>
      <c r="AL33" s="3"/>
      <c r="AM33" s="3"/>
      <c r="AN33" s="3"/>
      <c r="AO33" s="3"/>
      <c r="AP33" s="3"/>
      <c r="AQ33" s="3"/>
      <c r="AR33" s="3"/>
      <c r="AS33" s="3"/>
      <c r="AT33" s="3"/>
      <c r="AU33" s="3"/>
      <c r="AV33" s="3"/>
      <c r="AW33" s="3"/>
      <c r="AX33" s="3"/>
      <c r="AY33" s="3"/>
    </row>
    <row r="34" spans="1:51" ht="14.5" x14ac:dyDescent="0.35">
      <c r="A34" s="99">
        <v>45962</v>
      </c>
      <c r="B34" s="102"/>
      <c r="C34" s="103">
        <v>4</v>
      </c>
      <c r="D34" s="40">
        <v>56</v>
      </c>
      <c r="E34" s="15">
        <v>65.158000000000001</v>
      </c>
      <c r="F34" s="15">
        <v>56.09</v>
      </c>
      <c r="G34" s="15">
        <v>64.367999999999995</v>
      </c>
      <c r="H34" s="15">
        <v>66.745000000000005</v>
      </c>
      <c r="I34" s="15">
        <v>70.28</v>
      </c>
      <c r="J34" s="15">
        <v>56.875999999999998</v>
      </c>
      <c r="K34" s="15">
        <v>48.540999999999997</v>
      </c>
      <c r="L34" s="15">
        <v>45.93</v>
      </c>
      <c r="M34" s="15">
        <v>46.042999999999999</v>
      </c>
      <c r="N34" s="15">
        <v>45.158000000000001</v>
      </c>
      <c r="O34" s="15">
        <v>45.295999999999999</v>
      </c>
      <c r="P34" s="15">
        <v>62.34</v>
      </c>
      <c r="Q34" s="15">
        <v>66.135999999999996</v>
      </c>
      <c r="R34" s="15">
        <v>75.180999999999997</v>
      </c>
      <c r="S34" s="15">
        <v>63.47</v>
      </c>
      <c r="T34" s="15">
        <v>53.83</v>
      </c>
      <c r="U34" s="15">
        <v>52.512999999999998</v>
      </c>
      <c r="V34" s="15">
        <v>54.604999999999997</v>
      </c>
      <c r="W34" s="15">
        <v>56.628999999999998</v>
      </c>
      <c r="X34" s="15">
        <v>42.125999999999998</v>
      </c>
      <c r="Y34" s="15">
        <v>56.884</v>
      </c>
      <c r="Z34" s="15">
        <v>54.66</v>
      </c>
      <c r="AA34" s="15">
        <v>49.247999999999998</v>
      </c>
      <c r="AB34" s="15">
        <v>47.773000000000003</v>
      </c>
      <c r="AC34" s="15">
        <v>50.685000000000002</v>
      </c>
      <c r="AD34" s="15">
        <v>43.473999999999997</v>
      </c>
      <c r="AE34" s="15">
        <v>51.987000000000002</v>
      </c>
      <c r="AF34" s="15">
        <v>48.933</v>
      </c>
      <c r="AG34" s="15">
        <v>51.432000000000002</v>
      </c>
      <c r="AH34" s="15">
        <v>60.588999999999999</v>
      </c>
      <c r="AI34" s="3"/>
      <c r="AJ34" s="3"/>
      <c r="AK34" s="3"/>
      <c r="AL34" s="3"/>
      <c r="AM34" s="3"/>
      <c r="AN34" s="3"/>
      <c r="AO34" s="3"/>
      <c r="AP34" s="3"/>
      <c r="AQ34" s="3"/>
      <c r="AR34" s="3"/>
      <c r="AS34" s="3"/>
      <c r="AT34" s="3"/>
      <c r="AU34" s="3"/>
      <c r="AV34" s="3"/>
      <c r="AW34" s="3"/>
      <c r="AX34" s="3"/>
      <c r="AY34" s="3"/>
    </row>
    <row r="35" spans="1:51" ht="14.5" x14ac:dyDescent="0.35">
      <c r="A35" s="99">
        <v>45992</v>
      </c>
      <c r="B35" s="102"/>
      <c r="C35" s="103">
        <v>45</v>
      </c>
      <c r="D35" s="40">
        <v>45</v>
      </c>
      <c r="E35" s="15">
        <v>49.466999999999999</v>
      </c>
      <c r="F35" s="15">
        <v>45.433999999999997</v>
      </c>
      <c r="G35" s="15">
        <v>51.972999999999999</v>
      </c>
      <c r="H35" s="15">
        <v>53.790999999999997</v>
      </c>
      <c r="I35" s="15">
        <v>52.101999999999997</v>
      </c>
      <c r="J35" s="15">
        <v>50.643999999999998</v>
      </c>
      <c r="K35" s="15">
        <v>39.860999999999997</v>
      </c>
      <c r="L35" s="15">
        <v>37.265999999999998</v>
      </c>
      <c r="M35" s="15">
        <v>38.503</v>
      </c>
      <c r="N35" s="15">
        <v>35.167999999999999</v>
      </c>
      <c r="O35" s="15">
        <v>40.779000000000003</v>
      </c>
      <c r="P35" s="15">
        <v>46.841999999999999</v>
      </c>
      <c r="Q35" s="15">
        <v>49.822000000000003</v>
      </c>
      <c r="R35" s="15">
        <v>51.615000000000002</v>
      </c>
      <c r="S35" s="15">
        <v>54.619</v>
      </c>
      <c r="T35" s="15">
        <v>46.334000000000003</v>
      </c>
      <c r="U35" s="15">
        <v>42.420999999999999</v>
      </c>
      <c r="V35" s="15">
        <v>60.856999999999999</v>
      </c>
      <c r="W35" s="15">
        <v>46.207999999999998</v>
      </c>
      <c r="X35" s="15">
        <v>37.131999999999998</v>
      </c>
      <c r="Y35" s="15">
        <v>42.304000000000002</v>
      </c>
      <c r="Z35" s="15">
        <v>44.845999999999997</v>
      </c>
      <c r="AA35" s="15">
        <v>41.207000000000001</v>
      </c>
      <c r="AB35" s="15">
        <v>46.741999999999997</v>
      </c>
      <c r="AC35" s="15">
        <v>41.536000000000001</v>
      </c>
      <c r="AD35" s="15">
        <v>33.441000000000003</v>
      </c>
      <c r="AE35" s="15">
        <v>47.317999999999998</v>
      </c>
      <c r="AF35" s="15">
        <v>40.408000000000001</v>
      </c>
      <c r="AG35" s="15">
        <v>43.066000000000003</v>
      </c>
      <c r="AH35" s="15">
        <v>44.563000000000002</v>
      </c>
      <c r="AI35" s="3"/>
      <c r="AJ35" s="3"/>
      <c r="AK35" s="3"/>
      <c r="AL35" s="3"/>
      <c r="AM35" s="3"/>
      <c r="AN35" s="3"/>
      <c r="AO35" s="3"/>
      <c r="AP35" s="3"/>
      <c r="AQ35" s="3"/>
      <c r="AR35" s="3"/>
      <c r="AS35" s="3"/>
      <c r="AT35" s="3"/>
      <c r="AU35" s="3"/>
      <c r="AV35" s="3"/>
      <c r="AW35" s="3"/>
      <c r="AX35" s="3"/>
      <c r="AY35" s="3"/>
    </row>
    <row r="36" spans="1:51" ht="14.5" x14ac:dyDescent="0.35">
      <c r="A36" s="99">
        <v>46023</v>
      </c>
      <c r="B36" s="30"/>
      <c r="C36" s="7">
        <v>38</v>
      </c>
      <c r="D36" s="10">
        <v>38</v>
      </c>
      <c r="E36">
        <v>40.637</v>
      </c>
      <c r="F36">
        <v>38.808999999999997</v>
      </c>
      <c r="G36">
        <v>40.802999999999997</v>
      </c>
      <c r="H36">
        <v>42.747</v>
      </c>
      <c r="I36">
        <v>44.697000000000003</v>
      </c>
      <c r="J36">
        <v>41.604999999999997</v>
      </c>
      <c r="K36">
        <v>37.204000000000001</v>
      </c>
      <c r="L36">
        <v>29.597000000000001</v>
      </c>
      <c r="M36">
        <v>30.539000000000001</v>
      </c>
      <c r="N36">
        <v>27.388000000000002</v>
      </c>
      <c r="O36">
        <v>33.264000000000003</v>
      </c>
      <c r="P36">
        <v>61.024000000000001</v>
      </c>
      <c r="Q36">
        <v>43.271999999999998</v>
      </c>
      <c r="R36">
        <v>41.64</v>
      </c>
      <c r="S36">
        <v>40.834000000000003</v>
      </c>
      <c r="T36">
        <v>39.856000000000002</v>
      </c>
      <c r="U36">
        <v>34.438000000000002</v>
      </c>
      <c r="V36">
        <v>47.338000000000001</v>
      </c>
      <c r="W36">
        <v>39.340000000000003</v>
      </c>
      <c r="X36">
        <v>30.353999999999999</v>
      </c>
      <c r="Y36">
        <v>32.892000000000003</v>
      </c>
      <c r="Z36">
        <v>38.031999999999996</v>
      </c>
      <c r="AA36">
        <v>33.869999999999997</v>
      </c>
      <c r="AB36">
        <v>46.064999999999998</v>
      </c>
      <c r="AC36">
        <v>32.976999999999997</v>
      </c>
      <c r="AD36">
        <v>28.486999999999998</v>
      </c>
      <c r="AE36">
        <v>38.423999999999999</v>
      </c>
      <c r="AF36">
        <v>30.361000000000001</v>
      </c>
      <c r="AG36">
        <v>32.942999999999998</v>
      </c>
      <c r="AH36">
        <v>42.506</v>
      </c>
      <c r="AI36" s="3"/>
      <c r="AJ36" s="3"/>
      <c r="AK36" s="3"/>
      <c r="AL36" s="3"/>
      <c r="AM36" s="3"/>
      <c r="AN36" s="3"/>
      <c r="AO36" s="3"/>
      <c r="AP36" s="3"/>
      <c r="AQ36" s="3"/>
      <c r="AR36" s="3"/>
      <c r="AS36" s="3"/>
      <c r="AT36" s="3"/>
      <c r="AU36" s="3"/>
      <c r="AV36" s="3"/>
      <c r="AW36" s="3"/>
      <c r="AX36" s="3"/>
      <c r="AY36" s="3"/>
    </row>
    <row r="37" spans="1:51" ht="14.5" x14ac:dyDescent="0.35">
      <c r="A37" s="99">
        <v>46054</v>
      </c>
      <c r="B37" s="30"/>
      <c r="C37" s="7">
        <v>33</v>
      </c>
      <c r="D37" s="10">
        <v>33</v>
      </c>
      <c r="E37">
        <v>34.607999999999997</v>
      </c>
      <c r="F37">
        <v>38.116</v>
      </c>
      <c r="G37">
        <v>54.747</v>
      </c>
      <c r="H37">
        <v>34.015000000000001</v>
      </c>
      <c r="I37">
        <v>35.576000000000001</v>
      </c>
      <c r="J37">
        <v>36.433999999999997</v>
      </c>
      <c r="K37">
        <v>36.051000000000002</v>
      </c>
      <c r="L37">
        <v>25.486000000000001</v>
      </c>
      <c r="M37">
        <v>23.445</v>
      </c>
      <c r="N37">
        <v>24.192</v>
      </c>
      <c r="O37">
        <v>26.742000000000001</v>
      </c>
      <c r="P37">
        <v>40.884999999999998</v>
      </c>
      <c r="Q37">
        <v>32.488</v>
      </c>
      <c r="R37">
        <v>39.131</v>
      </c>
      <c r="S37">
        <v>33.799999999999997</v>
      </c>
      <c r="T37">
        <v>37.731999999999999</v>
      </c>
      <c r="U37">
        <v>27.782</v>
      </c>
      <c r="V37">
        <v>33.917000000000002</v>
      </c>
      <c r="W37">
        <v>33.265000000000001</v>
      </c>
      <c r="X37">
        <v>29.940999999999999</v>
      </c>
      <c r="Y37">
        <v>34.719000000000001</v>
      </c>
      <c r="Z37">
        <v>39.843000000000004</v>
      </c>
      <c r="AA37">
        <v>32.808</v>
      </c>
      <c r="AB37">
        <v>45.042999999999999</v>
      </c>
      <c r="AC37">
        <v>29.074999999999999</v>
      </c>
      <c r="AD37">
        <v>24.402999999999999</v>
      </c>
      <c r="AE37">
        <v>31.146999999999998</v>
      </c>
      <c r="AF37">
        <v>26.927</v>
      </c>
      <c r="AG37">
        <v>28.143999999999998</v>
      </c>
      <c r="AH37">
        <v>37.067</v>
      </c>
      <c r="AI37" s="3"/>
      <c r="AJ37" s="3"/>
      <c r="AK37" s="3"/>
      <c r="AL37" s="3"/>
      <c r="AM37" s="3"/>
      <c r="AN37" s="3"/>
      <c r="AO37" s="3"/>
      <c r="AP37" s="3"/>
      <c r="AQ37" s="3"/>
      <c r="AR37" s="3"/>
      <c r="AS37" s="3"/>
      <c r="AT37" s="3"/>
      <c r="AU37" s="3"/>
      <c r="AV37" s="3"/>
      <c r="AW37" s="3"/>
      <c r="AX37" s="3"/>
      <c r="AY37" s="3"/>
    </row>
    <row r="38" spans="1:51" ht="14.5" x14ac:dyDescent="0.35">
      <c r="A38" s="99">
        <v>46082</v>
      </c>
      <c r="B38" s="30"/>
      <c r="C38" s="7">
        <v>44</v>
      </c>
      <c r="D38" s="10">
        <v>44</v>
      </c>
      <c r="E38">
        <v>63.091999999999999</v>
      </c>
      <c r="F38">
        <v>81.244</v>
      </c>
      <c r="G38">
        <v>65.477999999999994</v>
      </c>
      <c r="H38">
        <v>63.252000000000002</v>
      </c>
      <c r="I38">
        <v>62.774000000000001</v>
      </c>
      <c r="J38">
        <v>59.694000000000003</v>
      </c>
      <c r="K38">
        <v>42.26</v>
      </c>
      <c r="L38">
        <v>40.020000000000003</v>
      </c>
      <c r="M38">
        <v>31.347000000000001</v>
      </c>
      <c r="N38">
        <v>37.222999999999999</v>
      </c>
      <c r="O38">
        <v>63.127000000000002</v>
      </c>
      <c r="P38">
        <v>50.808</v>
      </c>
      <c r="Q38">
        <v>40.970999999999997</v>
      </c>
      <c r="R38">
        <v>106.83</v>
      </c>
      <c r="S38">
        <v>41.734000000000002</v>
      </c>
      <c r="T38">
        <v>60.792000000000002</v>
      </c>
      <c r="U38">
        <v>33.725000000000001</v>
      </c>
      <c r="V38">
        <v>53.807000000000002</v>
      </c>
      <c r="W38">
        <v>55.170999999999999</v>
      </c>
      <c r="X38">
        <v>32.93</v>
      </c>
      <c r="Y38">
        <v>41.786999999999999</v>
      </c>
      <c r="Z38">
        <v>57.265000000000001</v>
      </c>
      <c r="AA38">
        <v>39.505000000000003</v>
      </c>
      <c r="AB38">
        <v>67.986000000000004</v>
      </c>
      <c r="AC38">
        <v>29.393999999999998</v>
      </c>
      <c r="AD38">
        <v>37.914999999999999</v>
      </c>
      <c r="AE38">
        <v>40.822000000000003</v>
      </c>
      <c r="AF38">
        <v>36.932000000000002</v>
      </c>
      <c r="AG38">
        <v>47.716999999999999</v>
      </c>
      <c r="AH38">
        <v>60.357999999999997</v>
      </c>
      <c r="AI38" s="3"/>
      <c r="AJ38" s="3"/>
      <c r="AK38" s="3"/>
      <c r="AL38" s="3"/>
      <c r="AM38" s="3"/>
      <c r="AN38" s="3"/>
      <c r="AO38" s="3"/>
      <c r="AP38" s="3"/>
      <c r="AQ38" s="3"/>
      <c r="AR38" s="3"/>
      <c r="AS38" s="3"/>
      <c r="AT38" s="3"/>
      <c r="AU38" s="3"/>
      <c r="AV38" s="3"/>
      <c r="AW38" s="3"/>
      <c r="AX38" s="3"/>
      <c r="AY38" s="3"/>
    </row>
    <row r="39" spans="1:51" ht="14.5" x14ac:dyDescent="0.35">
      <c r="A39" s="99">
        <v>46113</v>
      </c>
      <c r="B39" s="30"/>
      <c r="C39" s="7">
        <v>85</v>
      </c>
      <c r="D39" s="10">
        <v>85</v>
      </c>
      <c r="E39">
        <v>117.715</v>
      </c>
      <c r="F39">
        <v>105.386</v>
      </c>
      <c r="G39">
        <v>125.485</v>
      </c>
      <c r="H39">
        <v>137.34299999999999</v>
      </c>
      <c r="I39">
        <v>104.399</v>
      </c>
      <c r="J39">
        <v>98.897000000000006</v>
      </c>
      <c r="K39">
        <v>79.311999999999998</v>
      </c>
      <c r="L39">
        <v>63.72</v>
      </c>
      <c r="M39">
        <v>48.994999999999997</v>
      </c>
      <c r="N39">
        <v>71.995000000000005</v>
      </c>
      <c r="O39">
        <v>148.69900000000001</v>
      </c>
      <c r="P39">
        <v>187.089</v>
      </c>
      <c r="Q39">
        <v>161.78399999999999</v>
      </c>
      <c r="R39">
        <v>177.023</v>
      </c>
      <c r="S39">
        <v>56.417999999999999</v>
      </c>
      <c r="T39">
        <v>98.858000000000004</v>
      </c>
      <c r="U39">
        <v>68.015000000000001</v>
      </c>
      <c r="V39">
        <v>174.416</v>
      </c>
      <c r="W39">
        <v>109.953</v>
      </c>
      <c r="X39">
        <v>41.94</v>
      </c>
      <c r="Y39">
        <v>83.768000000000001</v>
      </c>
      <c r="Z39">
        <v>60.554000000000002</v>
      </c>
      <c r="AA39">
        <v>85.471999999999994</v>
      </c>
      <c r="AB39">
        <v>129.04300000000001</v>
      </c>
      <c r="AC39">
        <v>37.515999999999998</v>
      </c>
      <c r="AD39">
        <v>114.41200000000001</v>
      </c>
      <c r="AE39">
        <v>54.384</v>
      </c>
      <c r="AF39">
        <v>49.283000000000001</v>
      </c>
      <c r="AG39">
        <v>136.172</v>
      </c>
      <c r="AH39">
        <v>140.946</v>
      </c>
      <c r="AI39" s="3"/>
      <c r="AJ39" s="3"/>
      <c r="AK39" s="3"/>
      <c r="AL39" s="3"/>
      <c r="AM39" s="3"/>
      <c r="AN39" s="3"/>
      <c r="AO39" s="3"/>
      <c r="AP39" s="3"/>
      <c r="AQ39" s="3"/>
      <c r="AR39" s="3"/>
      <c r="AS39" s="3"/>
      <c r="AT39" s="3"/>
      <c r="AU39" s="3"/>
      <c r="AV39" s="3"/>
      <c r="AW39" s="3"/>
      <c r="AX39" s="3"/>
      <c r="AY39" s="3"/>
    </row>
    <row r="40" spans="1:51" ht="14.5" x14ac:dyDescent="0.35">
      <c r="A40" s="99">
        <v>46143</v>
      </c>
      <c r="B40" s="30"/>
      <c r="C40" s="7">
        <v>163</v>
      </c>
      <c r="D40" s="10">
        <v>163</v>
      </c>
      <c r="E40">
        <v>211.41</v>
      </c>
      <c r="F40">
        <v>365.1</v>
      </c>
      <c r="G40">
        <v>198.77699999999999</v>
      </c>
      <c r="H40">
        <v>365.37299999999999</v>
      </c>
      <c r="I40">
        <v>286.39800000000002</v>
      </c>
      <c r="J40">
        <v>194.64500000000001</v>
      </c>
      <c r="K40">
        <v>134.886</v>
      </c>
      <c r="L40">
        <v>178.93600000000001</v>
      </c>
      <c r="M40">
        <v>44.43</v>
      </c>
      <c r="N40">
        <v>185.18600000000001</v>
      </c>
      <c r="O40">
        <v>180.19399999999999</v>
      </c>
      <c r="P40">
        <v>393.041</v>
      </c>
      <c r="Q40">
        <v>197.27699999999999</v>
      </c>
      <c r="R40">
        <v>173.15199999999999</v>
      </c>
      <c r="S40">
        <v>327.38600000000002</v>
      </c>
      <c r="T40">
        <v>295.334</v>
      </c>
      <c r="U40">
        <v>168.898</v>
      </c>
      <c r="V40">
        <v>300.27100000000002</v>
      </c>
      <c r="W40">
        <v>93.311000000000007</v>
      </c>
      <c r="X40">
        <v>118.99299999999999</v>
      </c>
      <c r="Y40">
        <v>213.72300000000001</v>
      </c>
      <c r="Z40">
        <v>135.27099999999999</v>
      </c>
      <c r="AA40">
        <v>206.119</v>
      </c>
      <c r="AB40">
        <v>184.28</v>
      </c>
      <c r="AC40">
        <v>72.116</v>
      </c>
      <c r="AD40">
        <v>353.916</v>
      </c>
      <c r="AE40">
        <v>115.223</v>
      </c>
      <c r="AF40">
        <v>105.989</v>
      </c>
      <c r="AG40">
        <v>204.10300000000001</v>
      </c>
      <c r="AH40">
        <v>532.971</v>
      </c>
      <c r="AI40" s="3"/>
      <c r="AJ40" s="3"/>
      <c r="AK40" s="3"/>
      <c r="AL40" s="3"/>
      <c r="AM40" s="3"/>
      <c r="AN40" s="3"/>
      <c r="AO40" s="3"/>
      <c r="AP40" s="3"/>
      <c r="AQ40" s="3"/>
      <c r="AR40" s="3"/>
      <c r="AS40" s="3"/>
      <c r="AT40" s="3"/>
      <c r="AU40" s="3"/>
      <c r="AV40" s="3"/>
      <c r="AW40" s="3"/>
      <c r="AX40" s="3"/>
      <c r="AY40" s="3"/>
    </row>
    <row r="41" spans="1:51" ht="14.5" x14ac:dyDescent="0.35">
      <c r="A41" s="99">
        <v>46174</v>
      </c>
      <c r="B41" s="30"/>
      <c r="C41" s="7">
        <v>96</v>
      </c>
      <c r="D41" s="10">
        <v>96</v>
      </c>
      <c r="E41">
        <v>92.144000000000005</v>
      </c>
      <c r="F41">
        <v>404.60899999999998</v>
      </c>
      <c r="G41">
        <v>82.867999999999995</v>
      </c>
      <c r="H41">
        <v>272.43400000000003</v>
      </c>
      <c r="I41">
        <v>159.255</v>
      </c>
      <c r="J41">
        <v>151.923</v>
      </c>
      <c r="K41">
        <v>29.818000000000001</v>
      </c>
      <c r="L41">
        <v>59.162999999999997</v>
      </c>
      <c r="M41">
        <v>-0.19400000000000001</v>
      </c>
      <c r="N41">
        <v>91.281000000000006</v>
      </c>
      <c r="O41">
        <v>42.503</v>
      </c>
      <c r="P41">
        <v>223.072</v>
      </c>
      <c r="Q41">
        <v>69.603999999999999</v>
      </c>
      <c r="R41">
        <v>47.658999999999999</v>
      </c>
      <c r="S41">
        <v>310.79300000000001</v>
      </c>
      <c r="T41">
        <v>136.733</v>
      </c>
      <c r="U41">
        <v>167.67099999999999</v>
      </c>
      <c r="V41">
        <v>308.15100000000001</v>
      </c>
      <c r="W41">
        <v>4.6239999999999997</v>
      </c>
      <c r="X41">
        <v>69.403000000000006</v>
      </c>
      <c r="Y41">
        <v>151.709</v>
      </c>
      <c r="Z41">
        <v>106.508</v>
      </c>
      <c r="AA41">
        <v>122.39400000000001</v>
      </c>
      <c r="AB41">
        <v>149.96199999999999</v>
      </c>
      <c r="AC41">
        <v>-3.456</v>
      </c>
      <c r="AD41">
        <v>293.20600000000002</v>
      </c>
      <c r="AE41">
        <v>52.365000000000002</v>
      </c>
      <c r="AF41">
        <v>116.411</v>
      </c>
      <c r="AG41">
        <v>85.21</v>
      </c>
      <c r="AH41">
        <v>335.82499999999999</v>
      </c>
      <c r="AI41" s="3"/>
      <c r="AJ41" s="3"/>
      <c r="AK41" s="3"/>
      <c r="AL41" s="3"/>
      <c r="AM41" s="3"/>
      <c r="AN41" s="3"/>
      <c r="AO41" s="3"/>
      <c r="AP41" s="3"/>
      <c r="AQ41" s="3"/>
      <c r="AR41" s="3"/>
      <c r="AS41" s="3"/>
      <c r="AT41" s="3"/>
      <c r="AU41" s="3"/>
      <c r="AV41" s="3"/>
      <c r="AW41" s="3"/>
      <c r="AX41" s="3"/>
      <c r="AY41" s="3"/>
    </row>
    <row r="42" spans="1:51" ht="14.5" x14ac:dyDescent="0.35">
      <c r="A42" s="99">
        <v>46204</v>
      </c>
      <c r="B42" s="30"/>
      <c r="C42" s="7">
        <v>-23</v>
      </c>
      <c r="D42" s="10">
        <v>-23</v>
      </c>
      <c r="E42">
        <v>-8.9510000000000005</v>
      </c>
      <c r="F42">
        <v>195.601</v>
      </c>
      <c r="G42">
        <v>-9.0489999999999995</v>
      </c>
      <c r="H42">
        <v>34.22</v>
      </c>
      <c r="I42">
        <v>33.515000000000001</v>
      </c>
      <c r="J42">
        <v>40.65</v>
      </c>
      <c r="K42">
        <v>-22.846</v>
      </c>
      <c r="L42">
        <v>-16.956</v>
      </c>
      <c r="M42">
        <v>-21.773</v>
      </c>
      <c r="N42">
        <v>-11.137</v>
      </c>
      <c r="O42">
        <v>-16.036999999999999</v>
      </c>
      <c r="P42">
        <v>29.669</v>
      </c>
      <c r="Q42">
        <v>-10.913</v>
      </c>
      <c r="R42">
        <v>-15.172000000000001</v>
      </c>
      <c r="S42">
        <v>63.408000000000001</v>
      </c>
      <c r="T42">
        <v>26.797000000000001</v>
      </c>
      <c r="U42">
        <v>3.4660000000000002</v>
      </c>
      <c r="V42">
        <v>83.393000000000001</v>
      </c>
      <c r="W42">
        <v>-14.143000000000001</v>
      </c>
      <c r="X42">
        <v>-6.3360000000000003</v>
      </c>
      <c r="Y42">
        <v>15.651999999999999</v>
      </c>
      <c r="Z42">
        <v>6.1189999999999998</v>
      </c>
      <c r="AA42">
        <v>9.1199999999999992</v>
      </c>
      <c r="AB42">
        <v>6.3520000000000003</v>
      </c>
      <c r="AC42">
        <v>-20.257000000000001</v>
      </c>
      <c r="AD42">
        <v>74.122</v>
      </c>
      <c r="AE42">
        <v>-17.501999999999999</v>
      </c>
      <c r="AF42">
        <v>13.859</v>
      </c>
      <c r="AG42">
        <v>-3.7829999999999999</v>
      </c>
      <c r="AH42">
        <v>86.84</v>
      </c>
      <c r="AI42" s="3"/>
      <c r="AJ42" s="3"/>
      <c r="AK42" s="3"/>
      <c r="AL42" s="3"/>
      <c r="AM42" s="3"/>
      <c r="AN42" s="3"/>
      <c r="AO42" s="3"/>
      <c r="AP42" s="3"/>
      <c r="AQ42" s="3"/>
      <c r="AR42" s="3"/>
      <c r="AS42" s="3"/>
      <c r="AT42" s="3"/>
      <c r="AU42" s="3"/>
      <c r="AV42" s="3"/>
      <c r="AW42" s="3"/>
      <c r="AX42" s="3"/>
      <c r="AY42" s="3"/>
    </row>
    <row r="43" spans="1:51" ht="14.5" x14ac:dyDescent="0.35">
      <c r="A43" s="99">
        <v>46235</v>
      </c>
      <c r="B43" s="30"/>
      <c r="C43" s="7">
        <v>-28</v>
      </c>
      <c r="D43" s="10">
        <v>-28</v>
      </c>
      <c r="E43">
        <v>-4.165</v>
      </c>
      <c r="F43">
        <v>34.408000000000001</v>
      </c>
      <c r="G43">
        <v>-7.4820000000000002</v>
      </c>
      <c r="H43">
        <v>16.332000000000001</v>
      </c>
      <c r="I43">
        <v>-0.439</v>
      </c>
      <c r="J43">
        <v>28.346</v>
      </c>
      <c r="K43">
        <v>-8.9960000000000004</v>
      </c>
      <c r="L43">
        <v>-6.3810000000000002</v>
      </c>
      <c r="M43">
        <v>-7.0060000000000002</v>
      </c>
      <c r="N43">
        <v>-7.944</v>
      </c>
      <c r="O43">
        <v>-5.0830000000000002</v>
      </c>
      <c r="P43">
        <v>5.5789999999999997</v>
      </c>
      <c r="Q43">
        <v>-3.258</v>
      </c>
      <c r="R43">
        <v>-4.5279999999999996</v>
      </c>
      <c r="S43">
        <v>18.332000000000001</v>
      </c>
      <c r="T43">
        <v>2.44</v>
      </c>
      <c r="U43">
        <v>11.731999999999999</v>
      </c>
      <c r="V43">
        <v>6.641</v>
      </c>
      <c r="W43">
        <v>-5.1929999999999996</v>
      </c>
      <c r="X43">
        <v>6.431</v>
      </c>
      <c r="Y43">
        <v>18.992000000000001</v>
      </c>
      <c r="Z43">
        <v>4.7699999999999996</v>
      </c>
      <c r="AA43">
        <v>8.4849999999999994</v>
      </c>
      <c r="AB43">
        <v>8.4120000000000008</v>
      </c>
      <c r="AC43">
        <v>2.2949999999999999</v>
      </c>
      <c r="AD43">
        <v>17.465</v>
      </c>
      <c r="AE43">
        <v>-3.5049999999999999</v>
      </c>
      <c r="AF43">
        <v>-8.0350000000000001</v>
      </c>
      <c r="AG43">
        <v>1.024</v>
      </c>
      <c r="AH43">
        <v>17.75</v>
      </c>
      <c r="AI43" s="3"/>
      <c r="AJ43" s="3"/>
      <c r="AK43" s="3"/>
      <c r="AL43" s="3"/>
      <c r="AM43" s="3"/>
      <c r="AN43" s="3"/>
      <c r="AO43" s="3"/>
      <c r="AP43" s="3"/>
      <c r="AQ43" s="3"/>
      <c r="AR43" s="3"/>
      <c r="AS43" s="3"/>
      <c r="AT43" s="3"/>
      <c r="AU43" s="3"/>
      <c r="AV43" s="3"/>
      <c r="AW43" s="3"/>
      <c r="AX43" s="3"/>
      <c r="AY43" s="3"/>
    </row>
    <row r="44" spans="1:51" ht="14.5" x14ac:dyDescent="0.35">
      <c r="A44" s="99">
        <v>46266</v>
      </c>
      <c r="B44" s="30"/>
      <c r="C44" s="7">
        <v>5</v>
      </c>
      <c r="D44" s="10">
        <v>5</v>
      </c>
      <c r="E44">
        <v>22.693999999999999</v>
      </c>
      <c r="F44">
        <v>46.131999999999998</v>
      </c>
      <c r="G44">
        <v>27.216999999999999</v>
      </c>
      <c r="H44">
        <v>52.067999999999998</v>
      </c>
      <c r="I44">
        <v>22.742999999999999</v>
      </c>
      <c r="J44">
        <v>34.832000000000001</v>
      </c>
      <c r="K44">
        <v>20.02</v>
      </c>
      <c r="L44">
        <v>20.954000000000001</v>
      </c>
      <c r="M44">
        <v>13.061999999999999</v>
      </c>
      <c r="N44">
        <v>31.382999999999999</v>
      </c>
      <c r="O44">
        <v>39.009</v>
      </c>
      <c r="P44">
        <v>31.372</v>
      </c>
      <c r="Q44">
        <v>36.049999999999997</v>
      </c>
      <c r="R44">
        <v>55.027000000000001</v>
      </c>
      <c r="S44">
        <v>38.847999999999999</v>
      </c>
      <c r="T44">
        <v>30.594000000000001</v>
      </c>
      <c r="U44">
        <v>25.666</v>
      </c>
      <c r="V44">
        <v>36.704000000000001</v>
      </c>
      <c r="W44">
        <v>18.72</v>
      </c>
      <c r="X44">
        <v>43.030999999999999</v>
      </c>
      <c r="Y44">
        <v>54.451000000000001</v>
      </c>
      <c r="Z44">
        <v>30.151</v>
      </c>
      <c r="AA44">
        <v>31.623999999999999</v>
      </c>
      <c r="AB44">
        <v>31.524999999999999</v>
      </c>
      <c r="AC44">
        <v>23.713000000000001</v>
      </c>
      <c r="AD44">
        <v>30.33</v>
      </c>
      <c r="AE44">
        <v>25.606999999999999</v>
      </c>
      <c r="AF44">
        <v>15.417</v>
      </c>
      <c r="AG44">
        <v>25.744</v>
      </c>
      <c r="AH44">
        <v>41.856999999999999</v>
      </c>
      <c r="AI44" s="3"/>
      <c r="AJ44" s="3"/>
      <c r="AK44" s="3"/>
      <c r="AL44" s="3"/>
      <c r="AM44" s="3"/>
      <c r="AN44" s="3"/>
      <c r="AO44" s="3"/>
      <c r="AP44" s="3"/>
      <c r="AQ44" s="3"/>
      <c r="AR44" s="3"/>
      <c r="AS44" s="3"/>
      <c r="AT44" s="3"/>
      <c r="AU44" s="3"/>
      <c r="AV44" s="3"/>
      <c r="AW44" s="3"/>
      <c r="AX44" s="3"/>
      <c r="AY44" s="3"/>
    </row>
    <row r="45" spans="1:51" ht="14.5" x14ac:dyDescent="0.35">
      <c r="A45" s="99">
        <v>46296</v>
      </c>
      <c r="B45" s="30"/>
      <c r="C45" s="7">
        <v>-33</v>
      </c>
      <c r="D45" s="10">
        <v>38</v>
      </c>
      <c r="E45">
        <v>57.792000000000002</v>
      </c>
      <c r="F45">
        <v>78.260999999999996</v>
      </c>
      <c r="G45">
        <v>72.664000000000001</v>
      </c>
      <c r="H45">
        <v>96.841999999999999</v>
      </c>
      <c r="I45">
        <v>61.972999999999999</v>
      </c>
      <c r="J45">
        <v>49.113999999999997</v>
      </c>
      <c r="K45">
        <v>54.183999999999997</v>
      </c>
      <c r="L45">
        <v>46.485999999999997</v>
      </c>
      <c r="M45">
        <v>42.555999999999997</v>
      </c>
      <c r="N45">
        <v>44.091999999999999</v>
      </c>
      <c r="O45">
        <v>63.536999999999999</v>
      </c>
      <c r="P45">
        <v>80.305999999999997</v>
      </c>
      <c r="Q45">
        <v>128.327</v>
      </c>
      <c r="R45">
        <v>94.144000000000005</v>
      </c>
      <c r="S45">
        <v>64.683000000000007</v>
      </c>
      <c r="T45">
        <v>61.284999999999997</v>
      </c>
      <c r="U45">
        <v>57.71</v>
      </c>
      <c r="V45">
        <v>68.052000000000007</v>
      </c>
      <c r="W45">
        <v>39.162999999999997</v>
      </c>
      <c r="X45">
        <v>77.281999999999996</v>
      </c>
      <c r="Y45">
        <v>89.334000000000003</v>
      </c>
      <c r="Z45">
        <v>61.212000000000003</v>
      </c>
      <c r="AA45">
        <v>65.263999999999996</v>
      </c>
      <c r="AB45">
        <v>71.126999999999995</v>
      </c>
      <c r="AC45">
        <v>51.73</v>
      </c>
      <c r="AD45">
        <v>73.906999999999996</v>
      </c>
      <c r="AE45">
        <v>43.198</v>
      </c>
      <c r="AF45">
        <v>46.984999999999999</v>
      </c>
      <c r="AG45">
        <v>51.39</v>
      </c>
      <c r="AH45">
        <v>79.507999999999996</v>
      </c>
      <c r="AI45" s="3"/>
      <c r="AJ45" s="3"/>
      <c r="AK45" s="3"/>
      <c r="AL45" s="3"/>
      <c r="AM45" s="3"/>
      <c r="AN45" s="3"/>
      <c r="AO45" s="3"/>
      <c r="AP45" s="3"/>
      <c r="AQ45" s="3"/>
      <c r="AR45" s="3"/>
      <c r="AS45" s="3"/>
      <c r="AT45" s="3"/>
      <c r="AU45" s="3"/>
      <c r="AV45" s="3"/>
      <c r="AW45" s="3"/>
      <c r="AX45" s="3"/>
      <c r="AY45" s="3"/>
    </row>
    <row r="46" spans="1:51" ht="14.5" x14ac:dyDescent="0.35">
      <c r="A46" s="99">
        <v>46327</v>
      </c>
      <c r="B46" s="30"/>
      <c r="C46" s="7">
        <v>4</v>
      </c>
      <c r="D46" s="10">
        <v>56</v>
      </c>
      <c r="E46">
        <v>56.552</v>
      </c>
      <c r="F46">
        <v>64.471999999999994</v>
      </c>
      <c r="G46">
        <v>66.245999999999995</v>
      </c>
      <c r="H46">
        <v>70.001999999999995</v>
      </c>
      <c r="I46">
        <v>57.206000000000003</v>
      </c>
      <c r="J46">
        <v>48.308999999999997</v>
      </c>
      <c r="K46">
        <v>45.49</v>
      </c>
      <c r="L46">
        <v>45.207000000000001</v>
      </c>
      <c r="M46">
        <v>44.438000000000002</v>
      </c>
      <c r="N46">
        <v>44.38</v>
      </c>
      <c r="O46">
        <v>61.264000000000003</v>
      </c>
      <c r="P46">
        <v>65.691000000000003</v>
      </c>
      <c r="Q46">
        <v>76.200999999999993</v>
      </c>
      <c r="R46">
        <v>63.188000000000002</v>
      </c>
      <c r="S46">
        <v>53.331000000000003</v>
      </c>
      <c r="T46">
        <v>52.158999999999999</v>
      </c>
      <c r="U46">
        <v>55.28</v>
      </c>
      <c r="V46">
        <v>56.210999999999999</v>
      </c>
      <c r="W46">
        <v>41.668999999999997</v>
      </c>
      <c r="X46">
        <v>56.433999999999997</v>
      </c>
      <c r="Y46">
        <v>54.82</v>
      </c>
      <c r="Z46">
        <v>48.448999999999998</v>
      </c>
      <c r="AA46">
        <v>47.179000000000002</v>
      </c>
      <c r="AB46">
        <v>49.997</v>
      </c>
      <c r="AC46">
        <v>43.58</v>
      </c>
      <c r="AD46">
        <v>51.719000000000001</v>
      </c>
      <c r="AE46">
        <v>48.301000000000002</v>
      </c>
      <c r="AF46">
        <v>51.183</v>
      </c>
      <c r="AG46">
        <v>60.061999999999998</v>
      </c>
      <c r="AH46">
        <v>64.864000000000004</v>
      </c>
      <c r="AI46" s="3"/>
      <c r="AJ46" s="3"/>
      <c r="AK46" s="3"/>
      <c r="AL46" s="3"/>
      <c r="AM46" s="3"/>
      <c r="AN46" s="3"/>
      <c r="AO46" s="3"/>
      <c r="AP46" s="3"/>
      <c r="AQ46" s="3"/>
      <c r="AR46" s="3"/>
      <c r="AS46" s="3"/>
      <c r="AT46" s="3"/>
      <c r="AU46" s="3"/>
      <c r="AV46" s="3"/>
      <c r="AW46" s="3"/>
      <c r="AX46" s="3"/>
      <c r="AY46" s="3"/>
    </row>
    <row r="47" spans="1:51" ht="14.5" x14ac:dyDescent="0.35">
      <c r="A47" s="99">
        <v>46357</v>
      </c>
      <c r="B47" s="30"/>
      <c r="C47" s="7">
        <v>45</v>
      </c>
      <c r="D47" s="10">
        <v>45</v>
      </c>
      <c r="E47">
        <v>45.408000000000001</v>
      </c>
      <c r="F47">
        <v>52.064</v>
      </c>
      <c r="G47">
        <v>53.314</v>
      </c>
      <c r="H47">
        <v>51.835000000000001</v>
      </c>
      <c r="I47">
        <v>50.841999999999999</v>
      </c>
      <c r="J47">
        <v>39.637999999999998</v>
      </c>
      <c r="K47">
        <v>36.847999999999999</v>
      </c>
      <c r="L47">
        <v>37.688000000000002</v>
      </c>
      <c r="M47">
        <v>34.444000000000003</v>
      </c>
      <c r="N47">
        <v>39.878999999999998</v>
      </c>
      <c r="O47">
        <v>45.92</v>
      </c>
      <c r="P47">
        <v>49.402000000000001</v>
      </c>
      <c r="Q47">
        <v>51.750999999999998</v>
      </c>
      <c r="R47">
        <v>54.308999999999997</v>
      </c>
      <c r="S47">
        <v>45.843000000000004</v>
      </c>
      <c r="T47">
        <v>42.085000000000001</v>
      </c>
      <c r="U47">
        <v>60.024999999999999</v>
      </c>
      <c r="V47">
        <v>45.817</v>
      </c>
      <c r="W47">
        <v>36.698999999999998</v>
      </c>
      <c r="X47">
        <v>41.881999999999998</v>
      </c>
      <c r="Y47">
        <v>44.244999999999997</v>
      </c>
      <c r="Z47">
        <v>40.433</v>
      </c>
      <c r="AA47">
        <v>46.103999999999999</v>
      </c>
      <c r="AB47">
        <v>40.877000000000002</v>
      </c>
      <c r="AC47">
        <v>32.966000000000001</v>
      </c>
      <c r="AD47">
        <v>47.046999999999997</v>
      </c>
      <c r="AE47">
        <v>39.805</v>
      </c>
      <c r="AF47">
        <v>42.832999999999998</v>
      </c>
      <c r="AG47">
        <v>44.018000000000001</v>
      </c>
      <c r="AH47">
        <v>49.191000000000003</v>
      </c>
      <c r="AI47" s="3"/>
      <c r="AJ47" s="3"/>
      <c r="AK47" s="3"/>
      <c r="AL47" s="3"/>
      <c r="AM47" s="3"/>
      <c r="AN47" s="3"/>
      <c r="AO47" s="3"/>
      <c r="AP47" s="3"/>
      <c r="AQ47" s="3"/>
      <c r="AR47" s="3"/>
      <c r="AS47" s="3"/>
      <c r="AT47" s="3"/>
      <c r="AU47" s="3"/>
      <c r="AV47" s="3"/>
      <c r="AW47" s="3"/>
      <c r="AX47" s="3"/>
      <c r="AY47" s="3"/>
    </row>
    <row r="48" spans="1:51" ht="14.5" x14ac:dyDescent="0.35">
      <c r="A48" s="99">
        <v>46388</v>
      </c>
      <c r="B48" s="30"/>
      <c r="C48" s="7">
        <v>38</v>
      </c>
      <c r="D48" s="10">
        <v>38</v>
      </c>
      <c r="E48">
        <v>38.570999999999998</v>
      </c>
      <c r="F48">
        <v>40.887999999999998</v>
      </c>
      <c r="G48">
        <v>42.320999999999998</v>
      </c>
      <c r="H48">
        <v>44.438000000000002</v>
      </c>
      <c r="I48">
        <v>41.292000000000002</v>
      </c>
      <c r="J48">
        <v>36.984000000000002</v>
      </c>
      <c r="K48">
        <v>29.210999999999999</v>
      </c>
      <c r="L48">
        <v>29.786000000000001</v>
      </c>
      <c r="M48">
        <v>26.55</v>
      </c>
      <c r="N48">
        <v>32.44</v>
      </c>
      <c r="O48">
        <v>59.841999999999999</v>
      </c>
      <c r="P48">
        <v>42.863</v>
      </c>
      <c r="Q48">
        <v>41.662999999999997</v>
      </c>
      <c r="R48">
        <v>40.572000000000003</v>
      </c>
      <c r="S48">
        <v>39.383000000000003</v>
      </c>
      <c r="T48">
        <v>34.121000000000002</v>
      </c>
      <c r="U48">
        <v>47.844000000000001</v>
      </c>
      <c r="V48">
        <v>38.972999999999999</v>
      </c>
      <c r="W48">
        <v>29.945</v>
      </c>
      <c r="X48">
        <v>32.500999999999998</v>
      </c>
      <c r="Y48">
        <v>37.231000000000002</v>
      </c>
      <c r="Z48">
        <v>33.158000000000001</v>
      </c>
      <c r="AA48">
        <v>45.472000000000001</v>
      </c>
      <c r="AB48">
        <v>32.363999999999997</v>
      </c>
      <c r="AC48">
        <v>27.934000000000001</v>
      </c>
      <c r="AD48">
        <v>38.18</v>
      </c>
      <c r="AE48">
        <v>29.809000000000001</v>
      </c>
      <c r="AF48">
        <v>32.737000000000002</v>
      </c>
      <c r="AG48">
        <v>41.573</v>
      </c>
      <c r="AH48">
        <v>40.383000000000003</v>
      </c>
      <c r="AI48" s="3"/>
      <c r="AJ48" s="3"/>
      <c r="AK48" s="3"/>
      <c r="AL48" s="3"/>
      <c r="AM48" s="3"/>
      <c r="AN48" s="3"/>
      <c r="AO48" s="3"/>
      <c r="AP48" s="3"/>
      <c r="AQ48" s="3"/>
      <c r="AR48" s="3"/>
      <c r="AS48" s="3"/>
      <c r="AT48" s="3"/>
      <c r="AU48" s="3"/>
      <c r="AV48" s="3"/>
      <c r="AW48" s="3"/>
      <c r="AX48" s="3"/>
      <c r="AY48" s="3"/>
    </row>
    <row r="49" spans="1:1005" ht="14.5" x14ac:dyDescent="0.35">
      <c r="A49" s="99">
        <v>46419</v>
      </c>
      <c r="B49" s="30"/>
      <c r="C49" s="7">
        <v>33</v>
      </c>
      <c r="D49" s="10">
        <v>33</v>
      </c>
      <c r="E49">
        <v>37.563000000000002</v>
      </c>
      <c r="F49">
        <v>54.866</v>
      </c>
      <c r="G49">
        <v>33.658999999999999</v>
      </c>
      <c r="H49">
        <v>35.363999999999997</v>
      </c>
      <c r="I49">
        <v>36.264000000000003</v>
      </c>
      <c r="J49">
        <v>35.847999999999999</v>
      </c>
      <c r="K49">
        <v>25.146000000000001</v>
      </c>
      <c r="L49">
        <v>22.81</v>
      </c>
      <c r="M49">
        <v>23.395</v>
      </c>
      <c r="N49">
        <v>26.044</v>
      </c>
      <c r="O49">
        <v>40.085999999999999</v>
      </c>
      <c r="P49">
        <v>32.154000000000003</v>
      </c>
      <c r="Q49">
        <v>38.896000000000001</v>
      </c>
      <c r="R49">
        <v>33.58</v>
      </c>
      <c r="S49">
        <v>37.295000000000002</v>
      </c>
      <c r="T49">
        <v>27.509</v>
      </c>
      <c r="U49">
        <v>33.72</v>
      </c>
      <c r="V49">
        <v>32.942999999999998</v>
      </c>
      <c r="W49">
        <v>29.573</v>
      </c>
      <c r="X49">
        <v>34.350999999999999</v>
      </c>
      <c r="Y49">
        <v>39.353000000000002</v>
      </c>
      <c r="Z49">
        <v>32.186</v>
      </c>
      <c r="AA49">
        <v>44.472999999999999</v>
      </c>
      <c r="AB49">
        <v>28.526</v>
      </c>
      <c r="AC49">
        <v>23.905999999999999</v>
      </c>
      <c r="AD49">
        <v>30.940999999999999</v>
      </c>
      <c r="AE49">
        <v>26.428999999999998</v>
      </c>
      <c r="AF49">
        <v>27.963999999999999</v>
      </c>
      <c r="AG49">
        <v>36.286999999999999</v>
      </c>
      <c r="AH49">
        <v>34.381</v>
      </c>
      <c r="AI49" s="3"/>
      <c r="AJ49" s="3"/>
      <c r="AK49" s="3"/>
      <c r="AL49" s="3"/>
      <c r="AM49" s="3"/>
      <c r="AN49" s="3"/>
      <c r="AO49" s="3"/>
      <c r="AP49" s="3"/>
      <c r="AQ49" s="3"/>
      <c r="AR49" s="3"/>
      <c r="AS49" s="3"/>
      <c r="AT49" s="3"/>
      <c r="AU49" s="3"/>
      <c r="AV49" s="3"/>
      <c r="AW49" s="3"/>
      <c r="AX49" s="3"/>
      <c r="AY49" s="3"/>
    </row>
    <row r="50" spans="1:1005" ht="14.5" x14ac:dyDescent="0.35">
      <c r="A50" s="99">
        <v>46447</v>
      </c>
      <c r="B50" s="30"/>
      <c r="C50" s="7">
        <v>44</v>
      </c>
      <c r="D50" s="10">
        <v>44</v>
      </c>
      <c r="E50">
        <v>80.7</v>
      </c>
      <c r="F50">
        <v>65.566999999999993</v>
      </c>
      <c r="G50">
        <v>62.807000000000002</v>
      </c>
      <c r="H50">
        <v>62.529000000000003</v>
      </c>
      <c r="I50">
        <v>57.587000000000003</v>
      </c>
      <c r="J50">
        <v>42.061999999999998</v>
      </c>
      <c r="K50">
        <v>39.634999999999998</v>
      </c>
      <c r="L50">
        <v>30.635000000000002</v>
      </c>
      <c r="M50">
        <v>35.335000000000001</v>
      </c>
      <c r="N50">
        <v>62.040999999999997</v>
      </c>
      <c r="O50">
        <v>49.927999999999997</v>
      </c>
      <c r="P50">
        <v>40.603000000000002</v>
      </c>
      <c r="Q50">
        <v>105.36799999999999</v>
      </c>
      <c r="R50">
        <v>41.468000000000004</v>
      </c>
      <c r="S50">
        <v>60.268000000000001</v>
      </c>
      <c r="T50">
        <v>33.408000000000001</v>
      </c>
      <c r="U50">
        <v>52.963000000000001</v>
      </c>
      <c r="V50">
        <v>54.792000000000002</v>
      </c>
      <c r="W50">
        <v>32.533999999999999</v>
      </c>
      <c r="X50">
        <v>41.366</v>
      </c>
      <c r="Y50">
        <v>55.207999999999998</v>
      </c>
      <c r="Z50">
        <v>38.765999999999998</v>
      </c>
      <c r="AA50">
        <v>67.236999999999995</v>
      </c>
      <c r="AB50">
        <v>28.788</v>
      </c>
      <c r="AC50">
        <v>36.456000000000003</v>
      </c>
      <c r="AD50">
        <v>40.576999999999998</v>
      </c>
      <c r="AE50">
        <v>36.332000000000001</v>
      </c>
      <c r="AF50">
        <v>47.488999999999997</v>
      </c>
      <c r="AG50">
        <v>56.576999999999998</v>
      </c>
      <c r="AH50">
        <v>62.817999999999998</v>
      </c>
      <c r="AI50" s="3"/>
      <c r="AJ50" s="3"/>
      <c r="AK50" s="3"/>
      <c r="AL50" s="3"/>
      <c r="AM50" s="3"/>
      <c r="AN50" s="3"/>
      <c r="AO50" s="3"/>
      <c r="AP50" s="3"/>
      <c r="AQ50" s="3"/>
      <c r="AR50" s="3"/>
      <c r="AS50" s="3"/>
      <c r="AT50" s="3"/>
      <c r="AU50" s="3"/>
      <c r="AV50" s="3"/>
      <c r="AW50" s="3"/>
      <c r="AX50" s="3"/>
      <c r="AY50" s="3"/>
    </row>
    <row r="51" spans="1:1005" ht="14.5" x14ac:dyDescent="0.35">
      <c r="A51" s="99">
        <v>46478</v>
      </c>
      <c r="B51" s="30"/>
      <c r="C51" s="7">
        <v>85</v>
      </c>
      <c r="D51" s="10">
        <v>85</v>
      </c>
      <c r="E51">
        <v>101.083</v>
      </c>
      <c r="F51">
        <v>125.554</v>
      </c>
      <c r="G51">
        <v>136.85900000000001</v>
      </c>
      <c r="H51">
        <v>104.123</v>
      </c>
      <c r="I51">
        <v>95.084000000000003</v>
      </c>
      <c r="J51">
        <v>79.099999999999994</v>
      </c>
      <c r="K51">
        <v>63.213000000000001</v>
      </c>
      <c r="L51">
        <v>48.033000000000001</v>
      </c>
      <c r="M51">
        <v>68.841999999999999</v>
      </c>
      <c r="N51">
        <v>147.36799999999999</v>
      </c>
      <c r="O51">
        <v>185.24299999999999</v>
      </c>
      <c r="P51">
        <v>161.21100000000001</v>
      </c>
      <c r="Q51">
        <v>174.52</v>
      </c>
      <c r="R51">
        <v>56.143000000000001</v>
      </c>
      <c r="S51">
        <v>98.152000000000001</v>
      </c>
      <c r="T51">
        <v>67.600999999999999</v>
      </c>
      <c r="U51">
        <v>170.089</v>
      </c>
      <c r="V51">
        <v>109.569</v>
      </c>
      <c r="W51">
        <v>41.542000000000002</v>
      </c>
      <c r="X51">
        <v>83.275000000000006</v>
      </c>
      <c r="Y51">
        <v>59.927</v>
      </c>
      <c r="Z51">
        <v>84.454999999999998</v>
      </c>
      <c r="AA51">
        <v>128.309</v>
      </c>
      <c r="AB51">
        <v>36.912999999999997</v>
      </c>
      <c r="AC51">
        <v>106.03700000000001</v>
      </c>
      <c r="AD51">
        <v>54.112000000000002</v>
      </c>
      <c r="AE51">
        <v>48.738</v>
      </c>
      <c r="AF51">
        <v>135.84399999999999</v>
      </c>
      <c r="AG51">
        <v>132.67500000000001</v>
      </c>
      <c r="AH51">
        <v>117.41</v>
      </c>
      <c r="AI51" s="3"/>
      <c r="AJ51" s="3"/>
      <c r="AK51" s="3"/>
      <c r="AL51" s="3"/>
      <c r="AM51" s="3"/>
      <c r="AN51" s="3"/>
      <c r="AO51" s="3"/>
      <c r="AP51" s="3"/>
      <c r="AQ51" s="3"/>
      <c r="AR51" s="3"/>
      <c r="AS51" s="3"/>
      <c r="AT51" s="3"/>
      <c r="AU51" s="3"/>
      <c r="AV51" s="3"/>
      <c r="AW51" s="3"/>
      <c r="AX51" s="3"/>
      <c r="AY51" s="3"/>
    </row>
    <row r="52" spans="1:1005" ht="14.5" x14ac:dyDescent="0.35">
      <c r="A52" s="99">
        <v>46508</v>
      </c>
      <c r="B52" s="30"/>
      <c r="C52" s="7">
        <v>163</v>
      </c>
      <c r="D52" s="10">
        <v>163</v>
      </c>
      <c r="E52">
        <v>357.47699999999998</v>
      </c>
      <c r="F52">
        <v>198.83600000000001</v>
      </c>
      <c r="G52">
        <v>364.81299999999999</v>
      </c>
      <c r="H52">
        <v>286.12099999999998</v>
      </c>
      <c r="I52">
        <v>192.87700000000001</v>
      </c>
      <c r="J52">
        <v>134.708</v>
      </c>
      <c r="K52">
        <v>178.47900000000001</v>
      </c>
      <c r="L52">
        <v>43.832000000000001</v>
      </c>
      <c r="M52">
        <v>174.899</v>
      </c>
      <c r="N52">
        <v>179.29300000000001</v>
      </c>
      <c r="O52">
        <v>391.20499999999998</v>
      </c>
      <c r="P52">
        <v>196.85900000000001</v>
      </c>
      <c r="Q52">
        <v>173.65299999999999</v>
      </c>
      <c r="R52">
        <v>326.94099999999997</v>
      </c>
      <c r="S52">
        <v>294.55900000000003</v>
      </c>
      <c r="T52">
        <v>168.46199999999999</v>
      </c>
      <c r="U52">
        <v>289.91500000000002</v>
      </c>
      <c r="V52">
        <v>93.015000000000001</v>
      </c>
      <c r="W52">
        <v>118.619</v>
      </c>
      <c r="X52">
        <v>213.06700000000001</v>
      </c>
      <c r="Y52">
        <v>131.73099999999999</v>
      </c>
      <c r="Z52">
        <v>204.78899999999999</v>
      </c>
      <c r="AA52">
        <v>183.68700000000001</v>
      </c>
      <c r="AB52">
        <v>71.655000000000001</v>
      </c>
      <c r="AC52">
        <v>350.28399999999999</v>
      </c>
      <c r="AD52">
        <v>115.04300000000001</v>
      </c>
      <c r="AE52">
        <v>105.44799999999999</v>
      </c>
      <c r="AF52">
        <v>203.85599999999999</v>
      </c>
      <c r="AG52">
        <v>518.72699999999998</v>
      </c>
      <c r="AH52">
        <v>211.09200000000001</v>
      </c>
      <c r="AI52" s="3"/>
      <c r="AJ52" s="3"/>
      <c r="AK52" s="3"/>
      <c r="AL52" s="3"/>
      <c r="AM52" s="3"/>
      <c r="AN52" s="3"/>
      <c r="AO52" s="3"/>
      <c r="AP52" s="3"/>
      <c r="AQ52" s="3"/>
      <c r="AR52" s="3"/>
      <c r="AS52" s="3"/>
      <c r="AT52" s="3"/>
      <c r="AU52" s="3"/>
      <c r="AV52" s="3"/>
      <c r="AW52" s="3"/>
      <c r="AX52" s="3"/>
      <c r="AY52" s="3"/>
    </row>
    <row r="53" spans="1:1005" ht="14.5" x14ac:dyDescent="0.35">
      <c r="A53" s="99">
        <v>46539</v>
      </c>
      <c r="B53" s="30"/>
      <c r="C53" s="7">
        <v>96</v>
      </c>
      <c r="D53" s="10">
        <v>96</v>
      </c>
      <c r="E53">
        <v>404.67700000000002</v>
      </c>
      <c r="F53">
        <v>82.909000000000006</v>
      </c>
      <c r="G53">
        <v>272.16699999999997</v>
      </c>
      <c r="H53">
        <v>159.10300000000001</v>
      </c>
      <c r="I53">
        <v>154.023</v>
      </c>
      <c r="J53">
        <v>29.684000000000001</v>
      </c>
      <c r="K53">
        <v>58.942</v>
      </c>
      <c r="L53">
        <v>-0.57899999999999996</v>
      </c>
      <c r="M53">
        <v>100.176</v>
      </c>
      <c r="N53">
        <v>42.072000000000003</v>
      </c>
      <c r="O53">
        <v>222.56899999999999</v>
      </c>
      <c r="P53">
        <v>69.358000000000004</v>
      </c>
      <c r="Q53">
        <v>49.41</v>
      </c>
      <c r="R53">
        <v>310.57499999999999</v>
      </c>
      <c r="S53">
        <v>136.41</v>
      </c>
      <c r="T53">
        <v>167.45699999999999</v>
      </c>
      <c r="U53">
        <v>314.392</v>
      </c>
      <c r="V53">
        <v>4.4189999999999996</v>
      </c>
      <c r="W53">
        <v>69.186000000000007</v>
      </c>
      <c r="X53">
        <v>151.43</v>
      </c>
      <c r="Y53">
        <v>106.709</v>
      </c>
      <c r="Z53">
        <v>121.91200000000001</v>
      </c>
      <c r="AA53">
        <v>149.636</v>
      </c>
      <c r="AB53">
        <v>-3.806</v>
      </c>
      <c r="AC53">
        <v>293.17599999999999</v>
      </c>
      <c r="AD53">
        <v>52.228999999999999</v>
      </c>
      <c r="AE53">
        <v>116.062</v>
      </c>
      <c r="AF53">
        <v>85.096999999999994</v>
      </c>
      <c r="AG53">
        <v>347</v>
      </c>
      <c r="AH53">
        <v>91.97</v>
      </c>
      <c r="AI53" s="3"/>
      <c r="AJ53" s="3"/>
      <c r="AK53" s="3"/>
      <c r="AL53" s="3"/>
      <c r="AM53" s="3"/>
      <c r="AN53" s="3"/>
      <c r="AO53" s="3"/>
      <c r="AP53" s="3"/>
      <c r="AQ53" s="3"/>
      <c r="AR53" s="3"/>
      <c r="AS53" s="3"/>
      <c r="AT53" s="3"/>
      <c r="AU53" s="3"/>
      <c r="AV53" s="3"/>
      <c r="AW53" s="3"/>
      <c r="AX53" s="3"/>
      <c r="AY53" s="3"/>
    </row>
    <row r="54" spans="1:1005" ht="14.5" x14ac:dyDescent="0.35">
      <c r="A54" s="99">
        <v>46569</v>
      </c>
      <c r="B54" s="30"/>
      <c r="C54" s="7">
        <v>-23</v>
      </c>
      <c r="D54" s="10">
        <v>-23</v>
      </c>
      <c r="E54">
        <v>203.09899999999999</v>
      </c>
      <c r="F54">
        <v>-9.0449999999999999</v>
      </c>
      <c r="G54">
        <v>34.024000000000001</v>
      </c>
      <c r="H54">
        <v>33.386000000000003</v>
      </c>
      <c r="I54">
        <v>43.527000000000001</v>
      </c>
      <c r="J54">
        <v>-22.939</v>
      </c>
      <c r="K54">
        <v>-17.122</v>
      </c>
      <c r="L54">
        <v>-22.055</v>
      </c>
      <c r="M54">
        <v>-10.416</v>
      </c>
      <c r="N54">
        <v>-16.321000000000002</v>
      </c>
      <c r="O54">
        <v>29.367999999999999</v>
      </c>
      <c r="P54">
        <v>-11.108000000000001</v>
      </c>
      <c r="Q54">
        <v>-14.132999999999999</v>
      </c>
      <c r="R54">
        <v>63.281999999999996</v>
      </c>
      <c r="S54">
        <v>26.544</v>
      </c>
      <c r="T54">
        <v>3.323</v>
      </c>
      <c r="U54">
        <v>89.536000000000001</v>
      </c>
      <c r="V54">
        <v>-14.26</v>
      </c>
      <c r="W54">
        <v>-6.5069999999999997</v>
      </c>
      <c r="X54">
        <v>15.497</v>
      </c>
      <c r="Y54">
        <v>7.375</v>
      </c>
      <c r="Z54">
        <v>8.8040000000000003</v>
      </c>
      <c r="AA54">
        <v>6.1109999999999998</v>
      </c>
      <c r="AB54">
        <v>-20.492000000000001</v>
      </c>
      <c r="AC54">
        <v>80.016000000000005</v>
      </c>
      <c r="AD54">
        <v>-17.582999999999998</v>
      </c>
      <c r="AE54">
        <v>13.584</v>
      </c>
      <c r="AF54">
        <v>-3.7349999999999999</v>
      </c>
      <c r="AG54">
        <v>92.445999999999998</v>
      </c>
      <c r="AH54">
        <v>-9.0839999999999996</v>
      </c>
      <c r="AI54" s="3"/>
      <c r="AJ54" s="3"/>
      <c r="AK54" s="3"/>
      <c r="AL54" s="3"/>
      <c r="AM54" s="3"/>
      <c r="AN54" s="3"/>
      <c r="AO54" s="3"/>
      <c r="AP54" s="3"/>
      <c r="AQ54" s="3"/>
      <c r="AR54" s="3"/>
      <c r="AS54" s="3"/>
      <c r="AT54" s="3"/>
      <c r="AU54" s="3"/>
      <c r="AV54" s="3"/>
      <c r="AW54" s="3"/>
      <c r="AX54" s="3"/>
      <c r="AY54" s="3"/>
    </row>
    <row r="55" spans="1:1005" ht="14.5" x14ac:dyDescent="0.35">
      <c r="A55" s="99">
        <v>46600</v>
      </c>
      <c r="B55" s="30"/>
      <c r="C55" s="7">
        <v>-28</v>
      </c>
      <c r="D55" s="10">
        <v>-28</v>
      </c>
      <c r="E55">
        <v>36.316000000000003</v>
      </c>
      <c r="F55">
        <v>-7.5019999999999998</v>
      </c>
      <c r="G55">
        <v>16.158999999999999</v>
      </c>
      <c r="H55">
        <v>-0.55300000000000005</v>
      </c>
      <c r="I55">
        <v>29.32</v>
      </c>
      <c r="J55">
        <v>-9.0630000000000006</v>
      </c>
      <c r="K55">
        <v>-6.48</v>
      </c>
      <c r="L55">
        <v>-7.2030000000000003</v>
      </c>
      <c r="M55">
        <v>-8.1489999999999991</v>
      </c>
      <c r="N55">
        <v>-5.3170000000000002</v>
      </c>
      <c r="O55">
        <v>5.4009999999999998</v>
      </c>
      <c r="P55">
        <v>-3.4119999999999999</v>
      </c>
      <c r="Q55">
        <v>-4.375</v>
      </c>
      <c r="R55">
        <v>18.213999999999999</v>
      </c>
      <c r="S55">
        <v>2.2240000000000002</v>
      </c>
      <c r="T55">
        <v>11.625999999999999</v>
      </c>
      <c r="U55">
        <v>7.7649999999999997</v>
      </c>
      <c r="V55">
        <v>-5.2939999999999996</v>
      </c>
      <c r="W55">
        <v>6.3</v>
      </c>
      <c r="X55">
        <v>18.864999999999998</v>
      </c>
      <c r="Y55">
        <v>4.7539999999999996</v>
      </c>
      <c r="Z55">
        <v>8.2360000000000007</v>
      </c>
      <c r="AA55">
        <v>8.2080000000000002</v>
      </c>
      <c r="AB55">
        <v>2.0710000000000002</v>
      </c>
      <c r="AC55">
        <v>18.606000000000002</v>
      </c>
      <c r="AD55">
        <v>-3.5539999999999998</v>
      </c>
      <c r="AE55">
        <v>-8.2330000000000005</v>
      </c>
      <c r="AF55">
        <v>1.1970000000000001</v>
      </c>
      <c r="AG55">
        <v>17.838000000000001</v>
      </c>
      <c r="AH55">
        <v>-4.2590000000000003</v>
      </c>
      <c r="AI55" s="3"/>
      <c r="AJ55" s="3"/>
      <c r="AK55" s="3"/>
      <c r="AL55" s="3"/>
      <c r="AM55" s="3"/>
      <c r="AN55" s="3"/>
      <c r="AO55" s="3"/>
      <c r="AP55" s="3"/>
      <c r="AQ55" s="3"/>
      <c r="AR55" s="3"/>
      <c r="AS55" s="3"/>
      <c r="AT55" s="3"/>
      <c r="AU55" s="3"/>
      <c r="AV55" s="3"/>
      <c r="AW55" s="3"/>
      <c r="AX55" s="3"/>
      <c r="AY55" s="3"/>
    </row>
    <row r="56" spans="1:1005" ht="14.5" x14ac:dyDescent="0.35">
      <c r="A56" s="99">
        <v>46631</v>
      </c>
      <c r="B56" s="30"/>
      <c r="C56" s="7">
        <v>5</v>
      </c>
      <c r="D56" s="10">
        <v>5</v>
      </c>
      <c r="E56">
        <v>43.329000000000001</v>
      </c>
      <c r="F56">
        <v>27.291</v>
      </c>
      <c r="G56">
        <v>51.927999999999997</v>
      </c>
      <c r="H56">
        <v>22.646999999999998</v>
      </c>
      <c r="I56">
        <v>35.316000000000003</v>
      </c>
      <c r="J56">
        <v>19.954000000000001</v>
      </c>
      <c r="K56">
        <v>20.841999999999999</v>
      </c>
      <c r="L56">
        <v>12.781000000000001</v>
      </c>
      <c r="M56">
        <v>30.885000000000002</v>
      </c>
      <c r="N56">
        <v>38.692999999999998</v>
      </c>
      <c r="O56">
        <v>31.189</v>
      </c>
      <c r="P56">
        <v>35.920999999999999</v>
      </c>
      <c r="Q56">
        <v>53.454999999999998</v>
      </c>
      <c r="R56">
        <v>38.749000000000002</v>
      </c>
      <c r="S56">
        <v>30.401</v>
      </c>
      <c r="T56">
        <v>25.571999999999999</v>
      </c>
      <c r="U56">
        <v>36.835999999999999</v>
      </c>
      <c r="V56">
        <v>18.552</v>
      </c>
      <c r="W56">
        <v>42.866</v>
      </c>
      <c r="X56">
        <v>54.426000000000002</v>
      </c>
      <c r="Y56">
        <v>29.904</v>
      </c>
      <c r="Z56">
        <v>31.369</v>
      </c>
      <c r="AA56">
        <v>31.341999999999999</v>
      </c>
      <c r="AB56">
        <v>23.486999999999998</v>
      </c>
      <c r="AC56">
        <v>30.094000000000001</v>
      </c>
      <c r="AD56">
        <v>25.523</v>
      </c>
      <c r="AE56">
        <v>15.207000000000001</v>
      </c>
      <c r="AF56">
        <v>25.742000000000001</v>
      </c>
      <c r="AG56">
        <v>41.951999999999998</v>
      </c>
      <c r="AH56">
        <v>22.579000000000001</v>
      </c>
      <c r="AI56" s="3"/>
      <c r="AJ56" s="3"/>
      <c r="AK56" s="3"/>
      <c r="AL56" s="3"/>
      <c r="AM56" s="3"/>
      <c r="AN56" s="3"/>
      <c r="AO56" s="3"/>
      <c r="AP56" s="3"/>
      <c r="AQ56" s="3"/>
      <c r="AR56" s="3"/>
      <c r="AS56" s="3"/>
      <c r="AT56" s="3"/>
      <c r="AU56" s="3"/>
      <c r="AV56" s="3"/>
      <c r="AW56" s="3"/>
      <c r="AX56" s="3"/>
      <c r="AY56" s="3"/>
    </row>
    <row r="57" spans="1:1005" ht="14.5" x14ac:dyDescent="0.35">
      <c r="A57" s="99">
        <v>46661</v>
      </c>
      <c r="B57" s="30"/>
      <c r="C57" s="7">
        <v>-33</v>
      </c>
      <c r="D57" s="10">
        <v>38</v>
      </c>
      <c r="E57">
        <v>81.27</v>
      </c>
      <c r="F57">
        <v>72.710999999999999</v>
      </c>
      <c r="G57">
        <v>96.679000000000002</v>
      </c>
      <c r="H57">
        <v>61.877000000000002</v>
      </c>
      <c r="I57">
        <v>48.853000000000002</v>
      </c>
      <c r="J57">
        <v>54.09</v>
      </c>
      <c r="K57">
        <v>46.338000000000001</v>
      </c>
      <c r="L57">
        <v>42.216999999999999</v>
      </c>
      <c r="M57">
        <v>44.27</v>
      </c>
      <c r="N57">
        <v>63.210999999999999</v>
      </c>
      <c r="O57">
        <v>80.105999999999995</v>
      </c>
      <c r="P57">
        <v>128.15899999999999</v>
      </c>
      <c r="Q57">
        <v>94.626999999999995</v>
      </c>
      <c r="R57">
        <v>64.585999999999999</v>
      </c>
      <c r="S57">
        <v>61.085999999999999</v>
      </c>
      <c r="T57">
        <v>57.595999999999997</v>
      </c>
      <c r="U57">
        <v>68.117000000000004</v>
      </c>
      <c r="V57">
        <v>39.006999999999998</v>
      </c>
      <c r="W57">
        <v>77.091999999999999</v>
      </c>
      <c r="X57">
        <v>89.198999999999998</v>
      </c>
      <c r="Y57">
        <v>61.075000000000003</v>
      </c>
      <c r="Z57">
        <v>65.004000000000005</v>
      </c>
      <c r="AA57">
        <v>70.930999999999997</v>
      </c>
      <c r="AB57">
        <v>51.4</v>
      </c>
      <c r="AC57">
        <v>73.091999999999999</v>
      </c>
      <c r="AD57">
        <v>43.103000000000002</v>
      </c>
      <c r="AE57">
        <v>46.758000000000003</v>
      </c>
      <c r="AF57">
        <v>51.343000000000004</v>
      </c>
      <c r="AG57">
        <v>79.673000000000002</v>
      </c>
      <c r="AH57">
        <v>57.673000000000002</v>
      </c>
      <c r="AI57" s="3"/>
      <c r="AJ57" s="3"/>
      <c r="AK57" s="3"/>
      <c r="AL57" s="3"/>
      <c r="AM57" s="3"/>
      <c r="AN57" s="3"/>
      <c r="AO57" s="3"/>
      <c r="AP57" s="3"/>
      <c r="AQ57" s="3"/>
      <c r="AR57" s="3"/>
      <c r="AS57" s="3"/>
      <c r="AT57" s="3"/>
      <c r="AU57" s="3"/>
      <c r="AV57" s="3"/>
      <c r="AW57" s="3"/>
      <c r="AX57" s="3"/>
      <c r="AY57" s="3"/>
    </row>
    <row r="58" spans="1:1005" ht="14.5" x14ac:dyDescent="0.35">
      <c r="A58" s="99">
        <v>46692</v>
      </c>
      <c r="B58" s="30"/>
      <c r="C58" s="7">
        <v>4</v>
      </c>
      <c r="D58" s="10">
        <v>56</v>
      </c>
      <c r="E58">
        <v>65.078999999999994</v>
      </c>
      <c r="F58">
        <v>66.286000000000001</v>
      </c>
      <c r="G58">
        <v>69.86</v>
      </c>
      <c r="H58">
        <v>57.112000000000002</v>
      </c>
      <c r="I58">
        <v>48.905000000000001</v>
      </c>
      <c r="J58">
        <v>45.405000000000001</v>
      </c>
      <c r="K58">
        <v>45.06</v>
      </c>
      <c r="L58">
        <v>44.097999999999999</v>
      </c>
      <c r="M58">
        <v>44.143999999999998</v>
      </c>
      <c r="N58">
        <v>60.956000000000003</v>
      </c>
      <c r="O58">
        <v>65.519000000000005</v>
      </c>
      <c r="P58">
        <v>76.040000000000006</v>
      </c>
      <c r="Q58">
        <v>64.94</v>
      </c>
      <c r="R58">
        <v>53.246000000000002</v>
      </c>
      <c r="S58">
        <v>51.98</v>
      </c>
      <c r="T58">
        <v>55.167000000000002</v>
      </c>
      <c r="U58">
        <v>57.289000000000001</v>
      </c>
      <c r="V58">
        <v>41.521000000000001</v>
      </c>
      <c r="W58">
        <v>56.274999999999999</v>
      </c>
      <c r="X58">
        <v>54.677999999999997</v>
      </c>
      <c r="Y58">
        <v>48.923000000000002</v>
      </c>
      <c r="Z58">
        <v>46.942999999999998</v>
      </c>
      <c r="AA58">
        <v>49.814</v>
      </c>
      <c r="AB58">
        <v>43.304000000000002</v>
      </c>
      <c r="AC58">
        <v>53.22</v>
      </c>
      <c r="AD58">
        <v>48.21</v>
      </c>
      <c r="AE58">
        <v>50.951999999999998</v>
      </c>
      <c r="AF58">
        <v>60.000999999999998</v>
      </c>
      <c r="AG58">
        <v>65.320999999999998</v>
      </c>
      <c r="AH58">
        <v>56.444000000000003</v>
      </c>
      <c r="AI58" s="3"/>
      <c r="AJ58" s="3"/>
      <c r="AK58" s="3"/>
      <c r="AL58" s="3"/>
      <c r="AM58" s="3"/>
      <c r="AN58" s="3"/>
      <c r="AO58" s="3"/>
      <c r="AP58" s="3"/>
      <c r="AQ58" s="3"/>
      <c r="AR58" s="3"/>
      <c r="AS58" s="3"/>
      <c r="AT58" s="3"/>
      <c r="AU58" s="3"/>
      <c r="AV58" s="3"/>
      <c r="AW58" s="3"/>
      <c r="AX58" s="3"/>
      <c r="AY58" s="3"/>
    </row>
    <row r="59" spans="1:1005" ht="14.5" x14ac:dyDescent="0.35">
      <c r="A59" s="99">
        <v>46722</v>
      </c>
      <c r="B59" s="30"/>
      <c r="C59" s="7">
        <v>45</v>
      </c>
      <c r="D59" s="10">
        <v>45</v>
      </c>
      <c r="E59">
        <v>52.220999999999997</v>
      </c>
      <c r="F59">
        <v>53.354999999999997</v>
      </c>
      <c r="G59">
        <v>51.698</v>
      </c>
      <c r="H59">
        <v>50.753</v>
      </c>
      <c r="I59">
        <v>39.557000000000002</v>
      </c>
      <c r="J59">
        <v>36.765999999999998</v>
      </c>
      <c r="K59">
        <v>37.542000000000002</v>
      </c>
      <c r="L59">
        <v>34.130000000000003</v>
      </c>
      <c r="M59">
        <v>39.606000000000002</v>
      </c>
      <c r="N59">
        <v>45.643999999999998</v>
      </c>
      <c r="O59">
        <v>49.238999999999997</v>
      </c>
      <c r="P59">
        <v>51.6</v>
      </c>
      <c r="Q59">
        <v>54.350999999999999</v>
      </c>
      <c r="R59">
        <v>45.761000000000003</v>
      </c>
      <c r="S59">
        <v>41.912999999999997</v>
      </c>
      <c r="T59">
        <v>59.890999999999998</v>
      </c>
      <c r="U59">
        <v>46.058999999999997</v>
      </c>
      <c r="V59">
        <v>36.557000000000002</v>
      </c>
      <c r="W59">
        <v>41.731000000000002</v>
      </c>
      <c r="X59">
        <v>44.107999999999997</v>
      </c>
      <c r="Y59">
        <v>40.249000000000002</v>
      </c>
      <c r="Z59">
        <v>45.850999999999999</v>
      </c>
      <c r="AA59">
        <v>40.701000000000001</v>
      </c>
      <c r="AB59">
        <v>32.707999999999998</v>
      </c>
      <c r="AC59">
        <v>47.098999999999997</v>
      </c>
      <c r="AD59">
        <v>39.716999999999999</v>
      </c>
      <c r="AE59">
        <v>42.618000000000002</v>
      </c>
      <c r="AF59">
        <v>43.968000000000004</v>
      </c>
      <c r="AG59">
        <v>49.213999999999999</v>
      </c>
      <c r="AH59">
        <v>45.302</v>
      </c>
      <c r="AI59" s="3"/>
      <c r="AJ59" s="3"/>
      <c r="AK59" s="3"/>
      <c r="AL59" s="3"/>
      <c r="AM59" s="3"/>
      <c r="AN59" s="3"/>
      <c r="AO59" s="3"/>
      <c r="AP59" s="3"/>
      <c r="AQ59" s="3"/>
      <c r="AR59" s="3"/>
      <c r="AS59" s="3"/>
      <c r="AT59" s="3"/>
      <c r="AU59" s="3"/>
      <c r="AV59" s="3"/>
      <c r="AW59" s="3"/>
      <c r="AX59" s="3"/>
      <c r="AY59" s="3"/>
    </row>
    <row r="60" spans="1:1005" ht="14.5" x14ac:dyDescent="0.35">
      <c r="A60" s="99">
        <v>46753</v>
      </c>
      <c r="B60" s="30"/>
      <c r="C60" s="7">
        <v>38</v>
      </c>
      <c r="D60" s="10">
        <v>38</v>
      </c>
      <c r="E60">
        <v>40.896999999999998</v>
      </c>
      <c r="F60">
        <v>42.363</v>
      </c>
      <c r="G60">
        <v>44.304000000000002</v>
      </c>
      <c r="H60">
        <v>41.21</v>
      </c>
      <c r="I60">
        <v>36.475000000000001</v>
      </c>
      <c r="J60">
        <v>29.134</v>
      </c>
      <c r="K60">
        <v>29.652000000000001</v>
      </c>
      <c r="L60">
        <v>26.260999999999999</v>
      </c>
      <c r="M60">
        <v>32.250999999999998</v>
      </c>
      <c r="N60">
        <v>59.506999999999998</v>
      </c>
      <c r="O60">
        <v>42.704000000000001</v>
      </c>
      <c r="P60">
        <v>41.521999999999998</v>
      </c>
      <c r="Q60">
        <v>40.722999999999999</v>
      </c>
      <c r="R60">
        <v>39.304000000000002</v>
      </c>
      <c r="S60">
        <v>33.957000000000001</v>
      </c>
      <c r="T60">
        <v>47.731000000000002</v>
      </c>
      <c r="U60">
        <v>38.963999999999999</v>
      </c>
      <c r="V60">
        <v>29.811</v>
      </c>
      <c r="W60">
        <v>32.360999999999997</v>
      </c>
      <c r="X60">
        <v>37.097999999999999</v>
      </c>
      <c r="Y60">
        <v>32.933999999999997</v>
      </c>
      <c r="Z60">
        <v>45.234999999999999</v>
      </c>
      <c r="AA60">
        <v>32.200000000000003</v>
      </c>
      <c r="AB60">
        <v>27.687999999999999</v>
      </c>
      <c r="AC60">
        <v>38.158000000000001</v>
      </c>
      <c r="AD60">
        <v>29.728999999999999</v>
      </c>
      <c r="AE60">
        <v>32.545000000000002</v>
      </c>
      <c r="AF60">
        <v>41.524000000000001</v>
      </c>
      <c r="AG60">
        <v>40.362000000000002</v>
      </c>
      <c r="AH60">
        <v>38.469000000000001</v>
      </c>
      <c r="AI60" s="3"/>
      <c r="AJ60" s="3"/>
      <c r="AK60" s="3"/>
      <c r="AL60" s="3"/>
      <c r="AM60" s="3"/>
      <c r="AN60" s="3"/>
      <c r="AO60" s="3"/>
      <c r="AP60" s="3"/>
      <c r="AQ60" s="3"/>
      <c r="AR60" s="3"/>
      <c r="AS60" s="3"/>
      <c r="AT60" s="3"/>
      <c r="AU60" s="3"/>
      <c r="AV60" s="3"/>
      <c r="AW60" s="3"/>
      <c r="AX60" s="3"/>
      <c r="AY60" s="3"/>
    </row>
    <row r="61" spans="1:1005" ht="14.5" x14ac:dyDescent="0.35">
      <c r="A61" s="99">
        <v>46784</v>
      </c>
      <c r="B61" s="30"/>
      <c r="C61" s="7">
        <v>33</v>
      </c>
      <c r="D61" s="10">
        <v>33</v>
      </c>
      <c r="E61">
        <v>56.085000000000001</v>
      </c>
      <c r="F61">
        <v>34.755000000000003</v>
      </c>
      <c r="G61">
        <v>36.472000000000001</v>
      </c>
      <c r="H61">
        <v>37.418999999999997</v>
      </c>
      <c r="I61">
        <v>36.997</v>
      </c>
      <c r="J61">
        <v>26.01</v>
      </c>
      <c r="K61">
        <v>23.478999999999999</v>
      </c>
      <c r="L61">
        <v>23.896000000000001</v>
      </c>
      <c r="M61">
        <v>26.597999999999999</v>
      </c>
      <c r="N61">
        <v>41.213999999999999</v>
      </c>
      <c r="O61">
        <v>33.104999999999997</v>
      </c>
      <c r="P61">
        <v>40.058</v>
      </c>
      <c r="Q61">
        <v>34.654000000000003</v>
      </c>
      <c r="R61">
        <v>38.844000000000001</v>
      </c>
      <c r="S61">
        <v>28.253</v>
      </c>
      <c r="T61">
        <v>34.9</v>
      </c>
      <c r="U61">
        <v>34.04</v>
      </c>
      <c r="V61">
        <v>30.288</v>
      </c>
      <c r="W61">
        <v>35.576000000000001</v>
      </c>
      <c r="X61">
        <v>40.411999999999999</v>
      </c>
      <c r="Y61">
        <v>32.918999999999997</v>
      </c>
      <c r="Z61">
        <v>45.591999999999999</v>
      </c>
      <c r="AA61">
        <v>29.239000000000001</v>
      </c>
      <c r="AB61">
        <v>24.413</v>
      </c>
      <c r="AC61">
        <v>31.893999999999998</v>
      </c>
      <c r="AD61">
        <v>27.396999999999998</v>
      </c>
      <c r="AE61">
        <v>28.763000000000002</v>
      </c>
      <c r="AF61">
        <v>37.524000000000001</v>
      </c>
      <c r="AG61">
        <v>35.393999999999998</v>
      </c>
      <c r="AH61">
        <v>39.000999999999998</v>
      </c>
      <c r="AI61" s="3"/>
      <c r="AJ61" s="3"/>
      <c r="AK61" s="3"/>
      <c r="AL61" s="3"/>
      <c r="AM61" s="3"/>
      <c r="AN61" s="3"/>
      <c r="AO61" s="3"/>
      <c r="AP61" s="3"/>
      <c r="AQ61" s="3"/>
      <c r="AR61" s="3"/>
      <c r="AS61" s="3"/>
      <c r="AT61" s="3"/>
      <c r="AU61" s="3"/>
      <c r="AV61" s="3"/>
      <c r="AW61" s="3"/>
      <c r="AX61" s="3"/>
      <c r="AY61" s="3"/>
    </row>
    <row r="62" spans="1:1005" ht="14.5" x14ac:dyDescent="0.35">
      <c r="A62" s="99">
        <v>46813</v>
      </c>
      <c r="B62" s="30"/>
      <c r="C62" s="7">
        <v>44</v>
      </c>
      <c r="D62" s="10">
        <v>44</v>
      </c>
      <c r="E62">
        <v>65.572000000000003</v>
      </c>
      <c r="F62">
        <v>64.921000000000006</v>
      </c>
      <c r="G62">
        <v>64.3</v>
      </c>
      <c r="H62">
        <v>59.523000000000003</v>
      </c>
      <c r="I62">
        <v>41.942999999999998</v>
      </c>
      <c r="J62">
        <v>40.57</v>
      </c>
      <c r="K62">
        <v>31.617000000000001</v>
      </c>
      <c r="L62">
        <v>36.046999999999997</v>
      </c>
      <c r="M62">
        <v>61.844000000000001</v>
      </c>
      <c r="N62">
        <v>50.863999999999997</v>
      </c>
      <c r="O62">
        <v>41.667999999999999</v>
      </c>
      <c r="P62">
        <v>107.767</v>
      </c>
      <c r="Q62">
        <v>41.441000000000003</v>
      </c>
      <c r="R62">
        <v>61.024000000000001</v>
      </c>
      <c r="S62">
        <v>33.835999999999999</v>
      </c>
      <c r="T62">
        <v>53.62</v>
      </c>
      <c r="U62">
        <v>54.890999999999998</v>
      </c>
      <c r="V62">
        <v>33.088000000000001</v>
      </c>
      <c r="W62">
        <v>41.348999999999997</v>
      </c>
      <c r="X62">
        <v>56.658000000000001</v>
      </c>
      <c r="Y62">
        <v>38.521999999999998</v>
      </c>
      <c r="Z62">
        <v>69.631</v>
      </c>
      <c r="AA62">
        <v>29.102</v>
      </c>
      <c r="AB62">
        <v>37.112000000000002</v>
      </c>
      <c r="AC62">
        <v>40.463999999999999</v>
      </c>
      <c r="AD62">
        <v>36.887</v>
      </c>
      <c r="AE62">
        <v>49.892000000000003</v>
      </c>
      <c r="AF62">
        <v>59.491999999999997</v>
      </c>
      <c r="AG62">
        <v>62.889000000000003</v>
      </c>
      <c r="AH62">
        <v>81.465000000000003</v>
      </c>
      <c r="AI62" s="3"/>
      <c r="AJ62" s="3"/>
      <c r="AK62" s="3"/>
      <c r="AL62" s="3"/>
      <c r="AM62" s="3"/>
      <c r="AN62" s="3"/>
      <c r="AO62" s="3"/>
      <c r="AP62" s="3"/>
      <c r="AQ62" s="3"/>
      <c r="AR62" s="3"/>
      <c r="AS62" s="3"/>
      <c r="AT62" s="3"/>
      <c r="AU62" s="3"/>
      <c r="AV62" s="3"/>
      <c r="AW62" s="3"/>
      <c r="AX62" s="3"/>
      <c r="AY62" s="3"/>
    </row>
    <row r="63" spans="1:1005" ht="14.5" x14ac:dyDescent="0.35">
      <c r="A63" s="99">
        <v>46844</v>
      </c>
      <c r="B63" s="30"/>
      <c r="C63" s="7">
        <v>85</v>
      </c>
      <c r="D63" s="10">
        <v>85</v>
      </c>
      <c r="E63">
        <v>126.26300000000001</v>
      </c>
      <c r="F63">
        <v>141.524</v>
      </c>
      <c r="G63">
        <v>107.699</v>
      </c>
      <c r="H63">
        <v>98.522999999999996</v>
      </c>
      <c r="I63">
        <v>78.885000000000005</v>
      </c>
      <c r="J63">
        <v>65.271000000000001</v>
      </c>
      <c r="K63">
        <v>47.55</v>
      </c>
      <c r="L63">
        <v>70.427999999999997</v>
      </c>
      <c r="M63">
        <v>147.23599999999999</v>
      </c>
      <c r="N63">
        <v>190.72300000000001</v>
      </c>
      <c r="O63">
        <v>164.428</v>
      </c>
      <c r="P63">
        <v>177.03399999999999</v>
      </c>
      <c r="Q63">
        <v>56.106000000000002</v>
      </c>
      <c r="R63">
        <v>100.584</v>
      </c>
      <c r="S63">
        <v>69.426000000000002</v>
      </c>
      <c r="T63">
        <v>174.316</v>
      </c>
      <c r="U63">
        <v>109.80200000000001</v>
      </c>
      <c r="V63">
        <v>42.462000000000003</v>
      </c>
      <c r="W63">
        <v>84.823999999999998</v>
      </c>
      <c r="X63">
        <v>59.78</v>
      </c>
      <c r="Y63">
        <v>84.200999999999993</v>
      </c>
      <c r="Z63">
        <v>126.976</v>
      </c>
      <c r="AA63">
        <v>37.884</v>
      </c>
      <c r="AB63">
        <v>113.004</v>
      </c>
      <c r="AC63">
        <v>53.648000000000003</v>
      </c>
      <c r="AD63">
        <v>47.648000000000003</v>
      </c>
      <c r="AE63">
        <v>137.57900000000001</v>
      </c>
      <c r="AF63">
        <v>139.17699999999999</v>
      </c>
      <c r="AG63">
        <v>117.60299999999999</v>
      </c>
      <c r="AH63">
        <v>105.81100000000001</v>
      </c>
      <c r="AI63" s="3"/>
      <c r="AJ63" s="3"/>
      <c r="AK63" s="3"/>
      <c r="AL63" s="3"/>
      <c r="AM63" s="3"/>
      <c r="AN63" s="3"/>
      <c r="AO63" s="3"/>
      <c r="AP63" s="3"/>
      <c r="AQ63" s="3"/>
      <c r="AR63" s="3"/>
      <c r="AS63" s="3"/>
      <c r="AT63" s="3"/>
      <c r="AU63" s="3"/>
      <c r="AV63" s="3"/>
      <c r="AW63" s="3"/>
      <c r="AX63" s="3"/>
      <c r="AY63" s="3"/>
    </row>
    <row r="64" spans="1:1005" ht="14.5" x14ac:dyDescent="0.35">
      <c r="A64" s="99">
        <v>46874</v>
      </c>
      <c r="B64" s="30"/>
      <c r="C64" s="7">
        <v>163</v>
      </c>
      <c r="D64" s="10">
        <v>163</v>
      </c>
      <c r="E64">
        <v>198.83600000000001</v>
      </c>
      <c r="F64">
        <v>364.81299999999999</v>
      </c>
      <c r="G64">
        <v>286.12099999999998</v>
      </c>
      <c r="H64">
        <v>192.87700000000001</v>
      </c>
      <c r="I64">
        <v>134.708</v>
      </c>
      <c r="J64">
        <v>178.47900000000001</v>
      </c>
      <c r="K64">
        <v>43.832000000000001</v>
      </c>
      <c r="L64">
        <v>174.899</v>
      </c>
      <c r="M64">
        <v>179.29300000000001</v>
      </c>
      <c r="N64">
        <v>391.20499999999998</v>
      </c>
      <c r="O64">
        <v>196.85900000000001</v>
      </c>
      <c r="P64">
        <v>173.65299999999999</v>
      </c>
      <c r="Q64">
        <v>326.94099999999997</v>
      </c>
      <c r="R64">
        <v>294.55900000000003</v>
      </c>
      <c r="S64">
        <v>168.46199999999999</v>
      </c>
      <c r="T64">
        <v>289.91500000000002</v>
      </c>
      <c r="U64">
        <v>93.015000000000001</v>
      </c>
      <c r="V64">
        <v>118.619</v>
      </c>
      <c r="W64">
        <v>213.06700000000001</v>
      </c>
      <c r="X64">
        <v>131.73099999999999</v>
      </c>
      <c r="Y64">
        <v>204.78899999999999</v>
      </c>
      <c r="Z64">
        <v>183.68700000000001</v>
      </c>
      <c r="AA64">
        <v>71.655000000000001</v>
      </c>
      <c r="AB64">
        <v>350.28399999999999</v>
      </c>
      <c r="AC64">
        <v>115.04300000000001</v>
      </c>
      <c r="AD64">
        <v>105.44799999999999</v>
      </c>
      <c r="AE64">
        <v>203.85599999999999</v>
      </c>
      <c r="AF64">
        <v>518.72699999999998</v>
      </c>
      <c r="AG64">
        <v>211.09200000000001</v>
      </c>
      <c r="AH64">
        <v>211.09200000000001</v>
      </c>
      <c r="AI64" s="3"/>
      <c r="AJ64" s="3"/>
      <c r="AK64" s="3"/>
      <c r="AL64" s="3"/>
      <c r="AM64" s="3"/>
      <c r="AN64" s="3"/>
      <c r="AO64" s="3"/>
      <c r="AP64" s="3"/>
      <c r="AQ64" s="3"/>
      <c r="AR64" s="3"/>
      <c r="AS64" s="3"/>
      <c r="AT64" s="3"/>
      <c r="AU64" s="3"/>
      <c r="AV64" s="3"/>
      <c r="AW64" s="3"/>
      <c r="AX64" s="3"/>
      <c r="AY64" s="3"/>
      <c r="ALQ64" t="e">
        <v>#N/A</v>
      </c>
    </row>
    <row r="65" spans="1:1005" ht="14.5" x14ac:dyDescent="0.35">
      <c r="A65" s="99">
        <v>46905</v>
      </c>
      <c r="B65" s="30"/>
      <c r="C65" s="7">
        <v>96</v>
      </c>
      <c r="D65" s="10">
        <v>96</v>
      </c>
      <c r="E65">
        <v>82.909000000000006</v>
      </c>
      <c r="F65">
        <v>272.16699999999997</v>
      </c>
      <c r="G65">
        <v>159.10300000000001</v>
      </c>
      <c r="H65">
        <v>154.023</v>
      </c>
      <c r="I65">
        <v>29.684000000000001</v>
      </c>
      <c r="J65">
        <v>58.942</v>
      </c>
      <c r="K65">
        <v>-0.57899999999999996</v>
      </c>
      <c r="L65">
        <v>100.176</v>
      </c>
      <c r="M65">
        <v>42.072000000000003</v>
      </c>
      <c r="N65">
        <v>222.56899999999999</v>
      </c>
      <c r="O65">
        <v>69.358000000000004</v>
      </c>
      <c r="P65">
        <v>49.41</v>
      </c>
      <c r="Q65">
        <v>310.57499999999999</v>
      </c>
      <c r="R65">
        <v>136.41</v>
      </c>
      <c r="S65">
        <v>167.45699999999999</v>
      </c>
      <c r="T65">
        <v>314.392</v>
      </c>
      <c r="U65">
        <v>4.4189999999999996</v>
      </c>
      <c r="V65">
        <v>69.186000000000007</v>
      </c>
      <c r="W65">
        <v>151.43</v>
      </c>
      <c r="X65">
        <v>106.709</v>
      </c>
      <c r="Y65">
        <v>121.91200000000001</v>
      </c>
      <c r="Z65">
        <v>149.636</v>
      </c>
      <c r="AA65">
        <v>-3.806</v>
      </c>
      <c r="AB65">
        <v>293.17599999999999</v>
      </c>
      <c r="AC65">
        <v>52.228999999999999</v>
      </c>
      <c r="AD65">
        <v>116.062</v>
      </c>
      <c r="AE65">
        <v>85.096999999999994</v>
      </c>
      <c r="AF65">
        <v>347</v>
      </c>
      <c r="AG65">
        <v>91.97</v>
      </c>
      <c r="AH65">
        <v>91.97</v>
      </c>
      <c r="AI65" s="3"/>
      <c r="AJ65" s="3"/>
      <c r="AK65" s="3"/>
      <c r="AL65" s="3"/>
      <c r="AM65" s="3"/>
      <c r="AN65" s="3"/>
      <c r="AO65" s="3"/>
      <c r="AP65" s="3"/>
      <c r="AQ65" s="3"/>
      <c r="AR65" s="3"/>
      <c r="AS65" s="3"/>
      <c r="AT65" s="3"/>
      <c r="AU65" s="3"/>
      <c r="AV65" s="3"/>
      <c r="AW65" s="3"/>
      <c r="AX65" s="3"/>
      <c r="AY65" s="3"/>
      <c r="ALQ65" t="e">
        <v>#N/A</v>
      </c>
    </row>
    <row r="66" spans="1:1005" ht="14.5" x14ac:dyDescent="0.35">
      <c r="A66" s="99">
        <v>46935</v>
      </c>
      <c r="B66" s="30"/>
      <c r="C66" s="7">
        <v>-23</v>
      </c>
      <c r="D66" s="10">
        <v>-23</v>
      </c>
      <c r="E66">
        <v>-9.0449999999999999</v>
      </c>
      <c r="F66">
        <v>34.024000000000001</v>
      </c>
      <c r="G66">
        <v>33.386000000000003</v>
      </c>
      <c r="H66">
        <v>43.527000000000001</v>
      </c>
      <c r="I66">
        <v>-22.939</v>
      </c>
      <c r="J66">
        <v>-17.122</v>
      </c>
      <c r="K66">
        <v>-22.055</v>
      </c>
      <c r="L66">
        <v>-10.416</v>
      </c>
      <c r="M66">
        <v>-16.321000000000002</v>
      </c>
      <c r="N66">
        <v>29.367999999999999</v>
      </c>
      <c r="O66">
        <v>-11.108000000000001</v>
      </c>
      <c r="P66">
        <v>-14.132999999999999</v>
      </c>
      <c r="Q66">
        <v>63.281999999999996</v>
      </c>
      <c r="R66">
        <v>26.544</v>
      </c>
      <c r="S66">
        <v>3.323</v>
      </c>
      <c r="T66">
        <v>89.536000000000001</v>
      </c>
      <c r="U66">
        <v>-14.26</v>
      </c>
      <c r="V66">
        <v>-6.5069999999999997</v>
      </c>
      <c r="W66">
        <v>15.497</v>
      </c>
      <c r="X66">
        <v>7.375</v>
      </c>
      <c r="Y66">
        <v>8.8040000000000003</v>
      </c>
      <c r="Z66">
        <v>6.1109999999999998</v>
      </c>
      <c r="AA66">
        <v>-20.492000000000001</v>
      </c>
      <c r="AB66">
        <v>80.016000000000005</v>
      </c>
      <c r="AC66">
        <v>-17.582999999999998</v>
      </c>
      <c r="AD66">
        <v>13.584</v>
      </c>
      <c r="AE66">
        <v>-3.7349999999999999</v>
      </c>
      <c r="AF66">
        <v>92.445999999999998</v>
      </c>
      <c r="AG66">
        <v>-9.0839999999999996</v>
      </c>
      <c r="AH66">
        <v>-9.0839999999999996</v>
      </c>
      <c r="AI66" s="3"/>
      <c r="AJ66" s="3"/>
      <c r="AK66" s="3"/>
      <c r="AL66" s="3"/>
      <c r="AM66" s="3"/>
      <c r="AN66" s="3"/>
      <c r="AO66" s="3"/>
      <c r="AP66" s="3"/>
      <c r="AQ66" s="3"/>
      <c r="AR66" s="3"/>
      <c r="AS66" s="3"/>
      <c r="AT66" s="3"/>
      <c r="AU66" s="3"/>
      <c r="AV66" s="3"/>
      <c r="AW66" s="3"/>
      <c r="AX66" s="3"/>
      <c r="AY66" s="3"/>
      <c r="ALQ66" t="e">
        <v>#N/A</v>
      </c>
    </row>
    <row r="67" spans="1:1005" ht="14.5" x14ac:dyDescent="0.35">
      <c r="A67" s="99">
        <v>46966</v>
      </c>
      <c r="B67" s="30"/>
      <c r="C67" s="7">
        <v>-28</v>
      </c>
      <c r="D67" s="10">
        <v>-28</v>
      </c>
      <c r="E67">
        <v>-7.5019999999999998</v>
      </c>
      <c r="F67">
        <v>16.158999999999999</v>
      </c>
      <c r="G67">
        <v>-0.55300000000000005</v>
      </c>
      <c r="H67">
        <v>29.32</v>
      </c>
      <c r="I67">
        <v>-9.0630000000000006</v>
      </c>
      <c r="J67">
        <v>-6.48</v>
      </c>
      <c r="K67">
        <v>-7.2030000000000003</v>
      </c>
      <c r="L67">
        <v>-8.1489999999999991</v>
      </c>
      <c r="M67">
        <v>-5.3170000000000002</v>
      </c>
      <c r="N67">
        <v>5.4009999999999998</v>
      </c>
      <c r="O67">
        <v>-3.4119999999999999</v>
      </c>
      <c r="P67">
        <v>-4.375</v>
      </c>
      <c r="Q67">
        <v>18.213999999999999</v>
      </c>
      <c r="R67">
        <v>2.2240000000000002</v>
      </c>
      <c r="S67">
        <v>11.625999999999999</v>
      </c>
      <c r="T67">
        <v>7.7649999999999997</v>
      </c>
      <c r="U67">
        <v>-5.2939999999999996</v>
      </c>
      <c r="V67">
        <v>6.3</v>
      </c>
      <c r="W67">
        <v>18.864999999999998</v>
      </c>
      <c r="X67">
        <v>4.7539999999999996</v>
      </c>
      <c r="Y67">
        <v>8.2360000000000007</v>
      </c>
      <c r="Z67">
        <v>8.2080000000000002</v>
      </c>
      <c r="AA67">
        <v>2.0710000000000002</v>
      </c>
      <c r="AB67">
        <v>18.606000000000002</v>
      </c>
      <c r="AC67">
        <v>-3.5539999999999998</v>
      </c>
      <c r="AD67">
        <v>-8.2330000000000005</v>
      </c>
      <c r="AE67">
        <v>1.1970000000000001</v>
      </c>
      <c r="AF67">
        <v>17.838000000000001</v>
      </c>
      <c r="AG67">
        <v>-4.2590000000000003</v>
      </c>
      <c r="AH67">
        <v>-4.2590000000000003</v>
      </c>
      <c r="AI67" s="3"/>
      <c r="AJ67" s="3"/>
      <c r="AK67" s="3"/>
      <c r="AL67" s="3"/>
      <c r="AM67" s="3"/>
      <c r="AN67" s="3"/>
      <c r="AO67" s="3"/>
      <c r="AP67" s="3"/>
      <c r="AQ67" s="3"/>
      <c r="AR67" s="3"/>
      <c r="AS67" s="3"/>
      <c r="AT67" s="3"/>
      <c r="AU67" s="3"/>
      <c r="AV67" s="3"/>
      <c r="AW67" s="3"/>
      <c r="AX67" s="3"/>
      <c r="AY67" s="3"/>
      <c r="ALQ67" t="e">
        <v>#N/A</v>
      </c>
    </row>
    <row r="68" spans="1:1005" ht="14.5" x14ac:dyDescent="0.35">
      <c r="A68" s="99">
        <v>46997</v>
      </c>
      <c r="B68" s="30"/>
      <c r="C68" s="7">
        <v>5</v>
      </c>
      <c r="D68" s="10">
        <v>5</v>
      </c>
      <c r="E68">
        <v>27.291</v>
      </c>
      <c r="F68">
        <v>51.927999999999997</v>
      </c>
      <c r="G68">
        <v>22.646999999999998</v>
      </c>
      <c r="H68">
        <v>35.316000000000003</v>
      </c>
      <c r="I68">
        <v>19.954000000000001</v>
      </c>
      <c r="J68">
        <v>20.841999999999999</v>
      </c>
      <c r="K68">
        <v>12.781000000000001</v>
      </c>
      <c r="L68">
        <v>30.885000000000002</v>
      </c>
      <c r="M68">
        <v>38.692999999999998</v>
      </c>
      <c r="N68">
        <v>31.189</v>
      </c>
      <c r="O68">
        <v>35.920999999999999</v>
      </c>
      <c r="P68">
        <v>53.454999999999998</v>
      </c>
      <c r="Q68">
        <v>38.749000000000002</v>
      </c>
      <c r="R68">
        <v>30.401</v>
      </c>
      <c r="S68">
        <v>25.571999999999999</v>
      </c>
      <c r="T68">
        <v>36.835999999999999</v>
      </c>
      <c r="U68">
        <v>18.552</v>
      </c>
      <c r="V68">
        <v>42.866</v>
      </c>
      <c r="W68">
        <v>54.426000000000002</v>
      </c>
      <c r="X68">
        <v>29.904</v>
      </c>
      <c r="Y68">
        <v>31.369</v>
      </c>
      <c r="Z68">
        <v>31.341999999999999</v>
      </c>
      <c r="AA68">
        <v>23.486999999999998</v>
      </c>
      <c r="AB68">
        <v>30.094000000000001</v>
      </c>
      <c r="AC68">
        <v>25.523</v>
      </c>
      <c r="AD68">
        <v>15.207000000000001</v>
      </c>
      <c r="AE68">
        <v>25.742000000000001</v>
      </c>
      <c r="AF68">
        <v>41.951999999999998</v>
      </c>
      <c r="AG68">
        <v>22.579000000000001</v>
      </c>
      <c r="AH68">
        <v>22.579000000000001</v>
      </c>
      <c r="AI68" s="3"/>
      <c r="AJ68" s="3"/>
      <c r="AK68" s="3"/>
      <c r="AL68" s="3"/>
      <c r="AM68" s="3"/>
      <c r="AN68" s="3"/>
      <c r="AO68" s="3"/>
      <c r="AP68" s="3"/>
      <c r="AQ68" s="3"/>
      <c r="AR68" s="3"/>
      <c r="AS68" s="3"/>
      <c r="AT68" s="3"/>
      <c r="AU68" s="3"/>
      <c r="AV68" s="3"/>
      <c r="AW68" s="3"/>
      <c r="AX68" s="3"/>
      <c r="AY68" s="3"/>
      <c r="ALQ68" t="e">
        <v>#N/A</v>
      </c>
    </row>
    <row r="69" spans="1:1005" ht="14.5" x14ac:dyDescent="0.35">
      <c r="A69" s="99"/>
      <c r="B69" s="30"/>
      <c r="C69" s="7"/>
      <c r="D69" s="10"/>
      <c r="AI69" s="3"/>
      <c r="AJ69" s="3"/>
      <c r="AK69" s="3"/>
      <c r="AL69" s="3"/>
      <c r="AM69" s="3"/>
      <c r="AN69" s="3"/>
      <c r="AO69" s="3"/>
      <c r="AP69" s="3"/>
      <c r="AQ69" s="3"/>
      <c r="AR69" s="3"/>
      <c r="AS69" s="3"/>
      <c r="AT69" s="3"/>
      <c r="AU69" s="3"/>
      <c r="AV69" s="3"/>
      <c r="AW69" s="3"/>
      <c r="AX69" s="3"/>
      <c r="AY69" s="3"/>
      <c r="ALQ69" t="e">
        <v>#N/A</v>
      </c>
    </row>
    <row r="70" spans="1:1005" ht="14.5" x14ac:dyDescent="0.35">
      <c r="A70" s="99"/>
      <c r="B70" s="30"/>
      <c r="C70" s="7"/>
      <c r="D70" s="10"/>
      <c r="AI70" s="3"/>
      <c r="AJ70" s="3"/>
      <c r="AK70" s="3"/>
      <c r="AL70" s="3"/>
      <c r="AM70" s="3"/>
      <c r="AN70" s="3"/>
      <c r="AO70" s="3"/>
      <c r="AP70" s="3"/>
      <c r="AQ70" s="3"/>
      <c r="AR70" s="3"/>
      <c r="AS70" s="3"/>
      <c r="AT70" s="3"/>
      <c r="AU70" s="3"/>
      <c r="AV70" s="3"/>
      <c r="AW70" s="3"/>
      <c r="AX70" s="3"/>
      <c r="AY70" s="3"/>
      <c r="ALQ70" t="e">
        <v>#N/A</v>
      </c>
    </row>
    <row r="71" spans="1:1005" ht="14.5" x14ac:dyDescent="0.35">
      <c r="A71" s="99"/>
      <c r="B71" s="30"/>
      <c r="C71" s="7"/>
      <c r="D71" s="10"/>
      <c r="AI71" s="3"/>
      <c r="AJ71" s="3"/>
      <c r="AK71" s="3"/>
      <c r="AL71" s="3"/>
      <c r="AM71" s="3"/>
      <c r="AN71" s="3"/>
      <c r="AO71" s="3"/>
      <c r="AP71" s="3"/>
      <c r="AQ71" s="3"/>
      <c r="AR71" s="3"/>
      <c r="AS71" s="3"/>
      <c r="AT71" s="3"/>
      <c r="AU71" s="3"/>
      <c r="AV71" s="3"/>
      <c r="AW71" s="3"/>
      <c r="AX71" s="3"/>
      <c r="AY71" s="3"/>
      <c r="ALQ71" t="e">
        <v>#N/A</v>
      </c>
    </row>
    <row r="72" spans="1:1005" ht="14.5" x14ac:dyDescent="0.35">
      <c r="A72" s="99"/>
      <c r="B72" s="30"/>
      <c r="C72" s="7"/>
      <c r="D72" s="10"/>
      <c r="AI72" s="3"/>
      <c r="AJ72" s="3"/>
      <c r="AK72" s="3"/>
      <c r="AL72" s="3"/>
      <c r="AM72" s="3"/>
      <c r="AN72" s="3"/>
      <c r="AO72" s="3"/>
      <c r="AP72" s="3"/>
      <c r="AQ72" s="3"/>
      <c r="AR72" s="3"/>
      <c r="AS72" s="3"/>
      <c r="AT72" s="3"/>
      <c r="AU72" s="3"/>
      <c r="AV72" s="3"/>
      <c r="AW72" s="3"/>
      <c r="AX72" s="3"/>
      <c r="AY72" s="3"/>
      <c r="ALQ72" t="e">
        <v>#N/A</v>
      </c>
    </row>
    <row r="73" spans="1:1005" ht="14.5" x14ac:dyDescent="0.35">
      <c r="A73" s="99"/>
      <c r="B73" s="30"/>
      <c r="C73" s="7"/>
      <c r="D73" s="10"/>
      <c r="AI73" s="3"/>
      <c r="AJ73" s="3"/>
      <c r="AK73" s="3"/>
      <c r="AL73" s="3"/>
      <c r="AM73" s="3"/>
      <c r="AN73" s="3"/>
      <c r="AO73" s="3"/>
      <c r="AP73" s="3"/>
      <c r="AQ73" s="3"/>
      <c r="AR73" s="3"/>
      <c r="AS73" s="3"/>
      <c r="AT73" s="3"/>
      <c r="AU73" s="3"/>
      <c r="AV73" s="3"/>
      <c r="AW73" s="3"/>
      <c r="AX73" s="3"/>
      <c r="AY73" s="3"/>
    </row>
    <row r="74" spans="1:1005" ht="14.5" x14ac:dyDescent="0.35">
      <c r="A74" s="99"/>
      <c r="B74" s="30"/>
      <c r="C74" s="7"/>
      <c r="D74" s="10"/>
      <c r="AI74" s="3"/>
      <c r="AJ74" s="3"/>
      <c r="AK74" s="3"/>
      <c r="AL74" s="3"/>
      <c r="AM74" s="3"/>
      <c r="AN74" s="3"/>
      <c r="AO74" s="3"/>
      <c r="AP74" s="3"/>
      <c r="AQ74" s="3"/>
      <c r="AR74" s="3"/>
      <c r="AS74" s="3"/>
      <c r="AT74" s="3"/>
      <c r="AU74" s="3"/>
      <c r="AV74" s="3"/>
      <c r="AW74" s="3"/>
      <c r="AX74" s="3"/>
      <c r="AY74" s="3"/>
    </row>
    <row r="75" spans="1:1005" ht="14.5" x14ac:dyDescent="0.35">
      <c r="A75" s="99"/>
      <c r="B75" s="30"/>
      <c r="C75" s="7"/>
      <c r="D75" s="10"/>
      <c r="AI75" s="3"/>
      <c r="AJ75" s="3"/>
      <c r="AK75" s="3"/>
      <c r="AL75" s="3"/>
      <c r="AM75" s="3"/>
      <c r="AN75" s="3"/>
      <c r="AO75" s="3"/>
      <c r="AP75" s="3"/>
      <c r="AQ75" s="3"/>
      <c r="AR75" s="3"/>
      <c r="AS75" s="3"/>
      <c r="AT75" s="3"/>
      <c r="AU75" s="3"/>
      <c r="AV75" s="3"/>
      <c r="AW75" s="3"/>
      <c r="AX75" s="3"/>
      <c r="AY75" s="3"/>
    </row>
    <row r="76" spans="1:1005" ht="14.5" x14ac:dyDescent="0.35">
      <c r="A76" s="99"/>
      <c r="B76" s="30"/>
      <c r="C76" s="7"/>
      <c r="D76" s="10"/>
      <c r="AI76" s="3"/>
      <c r="AJ76" s="3"/>
      <c r="AK76" s="3"/>
      <c r="AL76" s="3"/>
      <c r="AM76" s="3"/>
      <c r="AN76" s="3"/>
      <c r="AO76" s="3"/>
      <c r="AP76" s="3"/>
      <c r="AQ76" s="3"/>
      <c r="AR76" s="3"/>
      <c r="AS76" s="3"/>
      <c r="AT76" s="3"/>
      <c r="AU76" s="3"/>
      <c r="AV76" s="3"/>
      <c r="AW76" s="3"/>
      <c r="AX76" s="3"/>
      <c r="AY76" s="3"/>
    </row>
    <row r="77" spans="1:1005" ht="14.5" x14ac:dyDescent="0.35">
      <c r="A77" s="99"/>
      <c r="B77" s="30"/>
      <c r="C77" s="7"/>
      <c r="D77" s="10"/>
      <c r="AI77" s="3"/>
      <c r="AJ77" s="3"/>
      <c r="AK77" s="3"/>
      <c r="AL77" s="3"/>
      <c r="AM77" s="3"/>
      <c r="AN77" s="3"/>
      <c r="AO77" s="3"/>
      <c r="AP77" s="3"/>
      <c r="AQ77" s="3"/>
      <c r="AR77" s="3"/>
      <c r="AS77" s="3"/>
      <c r="AT77" s="3"/>
      <c r="AU77" s="3"/>
      <c r="AV77" s="3"/>
      <c r="AW77" s="3"/>
      <c r="AX77" s="3"/>
      <c r="AY77" s="3"/>
    </row>
    <row r="78" spans="1:1005" ht="14.5" x14ac:dyDescent="0.35">
      <c r="A78" s="99"/>
      <c r="B78" s="30"/>
      <c r="C78" s="7"/>
      <c r="D78" s="10"/>
      <c r="AI78" s="3"/>
      <c r="AJ78" s="3"/>
      <c r="AK78" s="3"/>
      <c r="AL78" s="3"/>
      <c r="AM78" s="3"/>
      <c r="AN78" s="3"/>
      <c r="AO78" s="3"/>
      <c r="AP78" s="3"/>
      <c r="AQ78" s="3"/>
      <c r="AR78" s="3"/>
      <c r="AS78" s="3"/>
      <c r="AT78" s="3"/>
      <c r="AU78" s="3"/>
      <c r="AV78" s="3"/>
      <c r="AW78" s="3"/>
      <c r="AX78" s="3"/>
      <c r="AY78" s="3"/>
    </row>
    <row r="79" spans="1:1005" ht="14.5" x14ac:dyDescent="0.35">
      <c r="A79" s="99"/>
      <c r="B79" s="30"/>
      <c r="C79" s="7"/>
      <c r="D79" s="10"/>
      <c r="AI79" s="3"/>
      <c r="AJ79" s="3"/>
      <c r="AK79" s="3"/>
      <c r="AL79" s="3"/>
      <c r="AM79" s="3"/>
      <c r="AN79" s="3"/>
      <c r="AO79" s="3"/>
      <c r="AP79" s="3"/>
      <c r="AQ79" s="3"/>
      <c r="AR79" s="3"/>
      <c r="AS79" s="3"/>
      <c r="AT79" s="3"/>
      <c r="AU79" s="3"/>
      <c r="AV79" s="3"/>
      <c r="AW79" s="3"/>
      <c r="AX79" s="3"/>
      <c r="AY79" s="3"/>
    </row>
    <row r="80" spans="1:1005" ht="14.5" x14ac:dyDescent="0.35">
      <c r="A80" s="99"/>
      <c r="B80" s="30"/>
      <c r="C80" s="7"/>
      <c r="D80" s="10"/>
      <c r="AI80" s="3"/>
      <c r="AJ80" s="3"/>
      <c r="AK80" s="3"/>
      <c r="AL80" s="3"/>
      <c r="AM80" s="3"/>
      <c r="AN80" s="3"/>
      <c r="AO80" s="3"/>
      <c r="AP80" s="3"/>
      <c r="AQ80" s="3"/>
      <c r="AR80" s="3"/>
      <c r="AS80" s="3"/>
      <c r="AT80" s="3"/>
      <c r="AU80" s="3"/>
      <c r="AV80" s="3"/>
      <c r="AW80" s="3"/>
      <c r="AX80" s="3"/>
      <c r="AY80" s="3"/>
    </row>
    <row r="81" spans="1:4" ht="12.75" customHeight="1" x14ac:dyDescent="0.35">
      <c r="A81" s="99"/>
      <c r="B81" s="30"/>
      <c r="C81" s="7"/>
      <c r="D81" s="10"/>
    </row>
    <row r="82" spans="1:4" ht="12.75" customHeight="1" x14ac:dyDescent="0.35">
      <c r="A82" s="99"/>
      <c r="B82" s="30"/>
      <c r="C82" s="7"/>
      <c r="D82" s="10"/>
    </row>
    <row r="83" spans="1:4" ht="12.75" customHeight="1" x14ac:dyDescent="0.35">
      <c r="A83" s="99"/>
      <c r="B83" s="30"/>
      <c r="C83" s="7"/>
      <c r="D83" s="10"/>
    </row>
    <row r="84" spans="1:4" ht="12.75" customHeight="1" x14ac:dyDescent="0.35">
      <c r="A84" s="99"/>
      <c r="B84" s="30"/>
      <c r="C84" s="7"/>
      <c r="D84" s="10"/>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FFFC3-D00A-4D64-8D47-DF745C1EF28F}">
  <sheetPr codeName="Sheet15">
    <tabColor theme="8" tint="0.39997558519241921"/>
  </sheetPr>
  <dimension ref="A1:ALQ81"/>
  <sheetViews>
    <sheetView zoomScale="55" zoomScaleNormal="55" workbookViewId="0">
      <selection activeCell="F15" sqref="F15"/>
    </sheetView>
  </sheetViews>
  <sheetFormatPr defaultColWidth="18.6328125" defaultRowHeight="12.75" customHeight="1" x14ac:dyDescent="0.35"/>
  <cols>
    <col min="1" max="2" width="9.08984375" customWidth="1"/>
    <col min="3" max="3" width="9.6328125" bestFit="1" customWidth="1"/>
    <col min="4" max="54" width="9.08984375" customWidth="1"/>
  </cols>
  <sheetData>
    <row r="1" spans="1:51" ht="14.5" x14ac:dyDescent="0.35">
      <c r="A1" s="104"/>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2"/>
      <c r="AJ1" s="2"/>
      <c r="AK1" s="2"/>
      <c r="AL1" s="2"/>
      <c r="AM1" s="2"/>
    </row>
    <row r="2" spans="1:51" ht="14.5" x14ac:dyDescent="0.35">
      <c r="A2" s="104"/>
      <c r="B2" s="104" t="s">
        <v>0</v>
      </c>
      <c r="C2" s="104" t="s">
        <v>1</v>
      </c>
      <c r="D2" s="104" t="s">
        <v>2</v>
      </c>
      <c r="E2" s="104">
        <v>1991</v>
      </c>
      <c r="F2" s="104">
        <v>1992</v>
      </c>
      <c r="G2" s="104">
        <v>1993</v>
      </c>
      <c r="H2" s="104">
        <v>1994</v>
      </c>
      <c r="I2" s="104">
        <v>1995</v>
      </c>
      <c r="J2" s="104">
        <v>1996</v>
      </c>
      <c r="K2" s="104">
        <v>1997</v>
      </c>
      <c r="L2" s="104">
        <v>1998</v>
      </c>
      <c r="M2" s="104">
        <v>1999</v>
      </c>
      <c r="N2" s="104">
        <v>2000</v>
      </c>
      <c r="O2" s="104">
        <v>2001</v>
      </c>
      <c r="P2" s="104">
        <v>2002</v>
      </c>
      <c r="Q2" s="104">
        <v>2003</v>
      </c>
      <c r="R2" s="104">
        <v>2004</v>
      </c>
      <c r="S2" s="104">
        <v>2005</v>
      </c>
      <c r="T2" s="104">
        <v>2006</v>
      </c>
      <c r="U2" s="104">
        <v>2007</v>
      </c>
      <c r="V2" s="104">
        <v>2008</v>
      </c>
      <c r="W2" s="104">
        <v>2009</v>
      </c>
      <c r="X2" s="104">
        <v>2010</v>
      </c>
      <c r="Y2" s="104">
        <v>2011</v>
      </c>
      <c r="Z2" s="104">
        <v>2012</v>
      </c>
      <c r="AA2" s="104">
        <v>2013</v>
      </c>
      <c r="AB2" s="104">
        <v>2014</v>
      </c>
      <c r="AC2" s="104">
        <v>2015</v>
      </c>
      <c r="AD2" s="104">
        <v>2016</v>
      </c>
      <c r="AE2" s="105">
        <v>2017</v>
      </c>
      <c r="AF2" s="104">
        <v>2018</v>
      </c>
      <c r="AG2" s="104">
        <v>2019</v>
      </c>
      <c r="AH2" s="104">
        <v>2020</v>
      </c>
      <c r="AI2" s="2"/>
      <c r="AJ2" s="2"/>
      <c r="AK2" s="2"/>
      <c r="AL2" s="2"/>
      <c r="AM2" s="2"/>
      <c r="AN2" s="2"/>
      <c r="AO2" s="2"/>
      <c r="AP2" s="2"/>
      <c r="AQ2" s="2"/>
      <c r="AR2" s="2"/>
      <c r="AS2" s="2"/>
    </row>
    <row r="3" spans="1:51" ht="14.5" x14ac:dyDescent="0.35">
      <c r="A3" s="104"/>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2"/>
      <c r="AJ3" s="2"/>
      <c r="AK3" s="2"/>
      <c r="AL3" s="2"/>
      <c r="AM3" s="2"/>
      <c r="AN3" s="2"/>
      <c r="AO3" s="2"/>
      <c r="AP3" s="2"/>
      <c r="AQ3" s="2"/>
      <c r="AR3" s="2"/>
      <c r="AS3" s="2"/>
    </row>
    <row r="4" spans="1:51" ht="14.5" x14ac:dyDescent="0.35">
      <c r="A4" s="106">
        <f>YampaRiverInflow.TotalOutflow!A4</f>
        <v>45047</v>
      </c>
      <c r="B4" s="107"/>
      <c r="C4" s="108">
        <v>174.56</v>
      </c>
      <c r="D4" s="109">
        <v>159.92099999999999</v>
      </c>
      <c r="E4" s="15">
        <v>159.92099999999999</v>
      </c>
      <c r="F4" s="15">
        <v>159.92099999999999</v>
      </c>
      <c r="G4" s="15">
        <v>159.92099999999999</v>
      </c>
      <c r="H4" s="15">
        <v>159.92099999999999</v>
      </c>
      <c r="I4" s="15">
        <v>159.92099999999999</v>
      </c>
      <c r="J4" s="15">
        <v>159.92099999999999</v>
      </c>
      <c r="K4" s="15">
        <v>159.92099999999999</v>
      </c>
      <c r="L4" s="15">
        <v>159.92099999999999</v>
      </c>
      <c r="M4" s="15">
        <v>159.92099999999999</v>
      </c>
      <c r="N4" s="15">
        <v>159.92099999999999</v>
      </c>
      <c r="O4" s="15">
        <v>159.92099999999999</v>
      </c>
      <c r="P4" s="15">
        <v>159.92099999999999</v>
      </c>
      <c r="Q4" s="15">
        <v>159.92099999999999</v>
      </c>
      <c r="R4" s="15">
        <v>159.92099999999999</v>
      </c>
      <c r="S4" s="15">
        <v>159.92099999999999</v>
      </c>
      <c r="T4" s="15">
        <v>159.92099999999999</v>
      </c>
      <c r="U4" s="15">
        <v>159.92099999999999</v>
      </c>
      <c r="V4" s="15">
        <v>159.92099999999999</v>
      </c>
      <c r="W4" s="15">
        <v>159.92099999999999</v>
      </c>
      <c r="X4" s="15">
        <v>159.92099999999999</v>
      </c>
      <c r="Y4" s="15">
        <v>159.92099999999999</v>
      </c>
      <c r="Z4" s="15">
        <v>159.92099999999999</v>
      </c>
      <c r="AA4" s="15">
        <v>159.92099999999999</v>
      </c>
      <c r="AB4" s="15">
        <v>159.92099999999999</v>
      </c>
      <c r="AC4" s="15">
        <v>159.92099999999999</v>
      </c>
      <c r="AD4" s="15">
        <v>159.92099999999999</v>
      </c>
      <c r="AE4" s="15">
        <v>159.92099999999999</v>
      </c>
      <c r="AF4" s="15">
        <v>159.92099999999999</v>
      </c>
      <c r="AG4" s="15">
        <v>159.92099999999999</v>
      </c>
      <c r="AH4" s="15">
        <v>159.92099999999999</v>
      </c>
      <c r="AI4" s="15"/>
      <c r="AJ4" s="15"/>
      <c r="AK4" s="15"/>
      <c r="AL4" s="15"/>
      <c r="AM4" s="15"/>
      <c r="AN4" s="3"/>
      <c r="AO4" s="3"/>
      <c r="AP4" s="3"/>
      <c r="AQ4" s="3"/>
      <c r="AR4" s="3"/>
      <c r="AS4" s="3"/>
      <c r="AT4" s="3"/>
      <c r="AU4" s="3"/>
      <c r="AV4" s="3"/>
      <c r="AW4" s="3"/>
      <c r="AX4" s="3"/>
      <c r="AY4" s="3"/>
    </row>
    <row r="5" spans="1:51" ht="14.5" x14ac:dyDescent="0.35">
      <c r="A5" s="106">
        <f>YampaRiverInflow.TotalOutflow!A5</f>
        <v>45078</v>
      </c>
      <c r="B5" s="107"/>
      <c r="C5" s="108">
        <v>75.03</v>
      </c>
      <c r="D5" s="109">
        <v>72.772999999999996</v>
      </c>
      <c r="E5" s="15">
        <v>72.772999999999996</v>
      </c>
      <c r="F5" s="15">
        <v>72.772999999999996</v>
      </c>
      <c r="G5" s="15">
        <v>72.772999999999996</v>
      </c>
      <c r="H5" s="15">
        <v>72.772999999999996</v>
      </c>
      <c r="I5" s="15">
        <v>72.772999999999996</v>
      </c>
      <c r="J5" s="15">
        <v>72.772999999999996</v>
      </c>
      <c r="K5" s="15">
        <v>72.772999999999996</v>
      </c>
      <c r="L5" s="15">
        <v>72.772999999999996</v>
      </c>
      <c r="M5" s="15">
        <v>72.772999999999996</v>
      </c>
      <c r="N5" s="15">
        <v>72.772999999999996</v>
      </c>
      <c r="O5" s="15">
        <v>72.772999999999996</v>
      </c>
      <c r="P5" s="15">
        <v>72.772999999999996</v>
      </c>
      <c r="Q5" s="15">
        <v>72.772999999999996</v>
      </c>
      <c r="R5" s="15">
        <v>72.772999999999996</v>
      </c>
      <c r="S5" s="15">
        <v>72.772999999999996</v>
      </c>
      <c r="T5" s="15">
        <v>72.772999999999996</v>
      </c>
      <c r="U5" s="15">
        <v>72.772999999999996</v>
      </c>
      <c r="V5" s="15">
        <v>72.772999999999996</v>
      </c>
      <c r="W5" s="15">
        <v>72.772999999999996</v>
      </c>
      <c r="X5" s="15">
        <v>72.772999999999996</v>
      </c>
      <c r="Y5" s="15">
        <v>72.772999999999996</v>
      </c>
      <c r="Z5" s="15">
        <v>72.772999999999996</v>
      </c>
      <c r="AA5" s="15">
        <v>72.772999999999996</v>
      </c>
      <c r="AB5" s="15">
        <v>72.772999999999996</v>
      </c>
      <c r="AC5" s="15">
        <v>72.772999999999996</v>
      </c>
      <c r="AD5" s="15">
        <v>72.772999999999996</v>
      </c>
      <c r="AE5" s="15">
        <v>72.772999999999996</v>
      </c>
      <c r="AF5" s="15">
        <v>72.772999999999996</v>
      </c>
      <c r="AG5" s="15">
        <v>72.772999999999996</v>
      </c>
      <c r="AH5" s="15">
        <v>72.772999999999996</v>
      </c>
      <c r="AI5" s="42"/>
      <c r="AJ5" s="42"/>
      <c r="AK5" s="42"/>
      <c r="AL5" s="42"/>
      <c r="AM5" s="42"/>
      <c r="AN5" s="3"/>
      <c r="AO5" s="3"/>
      <c r="AP5" s="3"/>
      <c r="AQ5" s="3"/>
      <c r="AR5" s="3"/>
      <c r="AS5" s="3"/>
      <c r="AT5" s="3"/>
      <c r="AU5" s="3"/>
      <c r="AV5" s="3"/>
      <c r="AW5" s="3"/>
      <c r="AX5" s="3"/>
      <c r="AY5" s="3"/>
    </row>
    <row r="6" spans="1:51" ht="14.5" x14ac:dyDescent="0.35">
      <c r="A6" s="106">
        <f>YampaRiverInflow.TotalOutflow!A6</f>
        <v>45108</v>
      </c>
      <c r="B6" s="107"/>
      <c r="C6" s="108">
        <v>10.686999999999999</v>
      </c>
      <c r="D6" s="109">
        <v>43.359000000000002</v>
      </c>
      <c r="E6" s="15">
        <v>-0.52760200000000035</v>
      </c>
      <c r="F6" s="15">
        <v>14.445949999999996</v>
      </c>
      <c r="G6" s="15">
        <v>-5.4029160000000003</v>
      </c>
      <c r="H6" s="15">
        <v>-9.1989860000000014</v>
      </c>
      <c r="I6" s="15">
        <v>30.872809999999998</v>
      </c>
      <c r="J6" s="15">
        <v>7.8308159999999951</v>
      </c>
      <c r="K6" s="15">
        <v>31.933880000000002</v>
      </c>
      <c r="L6" s="15">
        <v>33.12397</v>
      </c>
      <c r="M6" s="15">
        <v>30.347110000000001</v>
      </c>
      <c r="N6" s="15">
        <v>21.12397</v>
      </c>
      <c r="O6" s="15">
        <v>19.953720000000001</v>
      </c>
      <c r="P6" s="15">
        <v>10.1157</v>
      </c>
      <c r="Q6" s="15">
        <v>17.2562</v>
      </c>
      <c r="R6" s="15">
        <v>39.272730000000003</v>
      </c>
      <c r="S6" s="15">
        <v>21.024789999999999</v>
      </c>
      <c r="T6" s="15">
        <v>21.223140000000001</v>
      </c>
      <c r="U6" s="15">
        <v>45.421489999999999</v>
      </c>
      <c r="V6" s="15">
        <v>28.760330000000003</v>
      </c>
      <c r="W6" s="15">
        <v>28.164830000000002</v>
      </c>
      <c r="X6" s="15">
        <v>29.156560000000002</v>
      </c>
      <c r="Y6" s="15">
        <v>31.536360000000002</v>
      </c>
      <c r="Z6" s="15">
        <v>26.379669999999997</v>
      </c>
      <c r="AA6" s="15">
        <v>61.685449999999996</v>
      </c>
      <c r="AB6" s="15">
        <v>29.156569999999999</v>
      </c>
      <c r="AC6" s="15">
        <v>33.520060000000001</v>
      </c>
      <c r="AD6" s="15">
        <v>26.182200000000002</v>
      </c>
      <c r="AE6" s="15">
        <v>32.1327</v>
      </c>
      <c r="AF6" s="15">
        <v>49.587499999999999</v>
      </c>
      <c r="AG6" s="15">
        <v>22.016849999999998</v>
      </c>
      <c r="AH6" s="15">
        <v>23.603650000000101</v>
      </c>
      <c r="AI6" s="42"/>
      <c r="AJ6" s="42"/>
      <c r="AK6" s="42"/>
      <c r="AL6" s="42"/>
      <c r="AM6" s="42"/>
      <c r="AN6" s="3"/>
      <c r="AO6" s="3"/>
      <c r="AP6" s="3"/>
      <c r="AQ6" s="3"/>
      <c r="AR6" s="3"/>
      <c r="AS6" s="3"/>
      <c r="AT6" s="3"/>
      <c r="AU6" s="3"/>
      <c r="AV6" s="3"/>
      <c r="AW6" s="3"/>
      <c r="AX6" s="3"/>
      <c r="AY6" s="3"/>
    </row>
    <row r="7" spans="1:51" ht="14.5" x14ac:dyDescent="0.35">
      <c r="A7" s="106">
        <f>YampaRiverInflow.TotalOutflow!A7</f>
        <v>45139</v>
      </c>
      <c r="B7" s="107"/>
      <c r="C7" s="108">
        <v>45.06</v>
      </c>
      <c r="D7" s="109">
        <v>56.076999999999998</v>
      </c>
      <c r="E7" s="15">
        <v>15.498979999999996</v>
      </c>
      <c r="F7" s="15">
        <v>39.663323999999996</v>
      </c>
      <c r="G7" s="15">
        <v>-27.475497999999998</v>
      </c>
      <c r="H7" s="15">
        <v>-21.766008000000003</v>
      </c>
      <c r="I7" s="15">
        <v>29.917686</v>
      </c>
      <c r="J7" s="15">
        <v>25.019824</v>
      </c>
      <c r="K7" s="15">
        <v>50.280989999999996</v>
      </c>
      <c r="L7" s="15">
        <v>20.826450000000001</v>
      </c>
      <c r="M7" s="15">
        <v>44.033059999999999</v>
      </c>
      <c r="N7" s="15">
        <v>23.404959999999999</v>
      </c>
      <c r="O7" s="15">
        <v>52.066120000000005</v>
      </c>
      <c r="P7" s="15">
        <v>17.851240000000001</v>
      </c>
      <c r="Q7" s="15">
        <v>42.049589999999995</v>
      </c>
      <c r="R7" s="15">
        <v>50.578510000000001</v>
      </c>
      <c r="S7" s="15">
        <v>28.36364</v>
      </c>
      <c r="T7" s="15">
        <v>66.446280000000002</v>
      </c>
      <c r="U7" s="15">
        <v>91.636359999999996</v>
      </c>
      <c r="V7" s="15">
        <v>39.272730000000003</v>
      </c>
      <c r="W7" s="15">
        <v>23.60284</v>
      </c>
      <c r="X7" s="15">
        <v>91.04083</v>
      </c>
      <c r="Y7" s="15">
        <v>36.693379999999998</v>
      </c>
      <c r="Z7" s="15">
        <v>68.607789999999994</v>
      </c>
      <c r="AA7" s="15">
        <v>66.842500000000001</v>
      </c>
      <c r="AB7" s="15">
        <v>41.057389999999998</v>
      </c>
      <c r="AC7" s="15">
        <v>44.429290000000002</v>
      </c>
      <c r="AD7" s="15">
        <v>41.851849999999999</v>
      </c>
      <c r="AE7" s="15">
        <v>40.265050000000002</v>
      </c>
      <c r="AF7" s="15">
        <v>38.876599999999996</v>
      </c>
      <c r="AG7" s="15">
        <v>29.55415</v>
      </c>
      <c r="AH7" s="15">
        <v>23.603649999999899</v>
      </c>
      <c r="AI7" s="42"/>
      <c r="AJ7" s="42"/>
      <c r="AK7" s="42"/>
      <c r="AL7" s="42"/>
      <c r="AM7" s="42"/>
      <c r="AN7" s="3"/>
      <c r="AO7" s="3"/>
      <c r="AP7" s="3"/>
      <c r="AQ7" s="3"/>
      <c r="AR7" s="3"/>
      <c r="AS7" s="3"/>
      <c r="AT7" s="3"/>
      <c r="AU7" s="3"/>
      <c r="AV7" s="3"/>
      <c r="AW7" s="3"/>
      <c r="AX7" s="3"/>
      <c r="AY7" s="3"/>
    </row>
    <row r="8" spans="1:51" ht="14.5" x14ac:dyDescent="0.35">
      <c r="A8" s="106">
        <f>YampaRiverInflow.TotalOutflow!A8</f>
        <v>45170</v>
      </c>
      <c r="B8" s="107"/>
      <c r="C8" s="108">
        <v>43.195</v>
      </c>
      <c r="D8" s="109">
        <v>37.206000000000003</v>
      </c>
      <c r="E8" s="15">
        <v>19.180725999999996</v>
      </c>
      <c r="F8" s="15">
        <v>38.334448000000002</v>
      </c>
      <c r="G8" s="15">
        <v>-11.254766</v>
      </c>
      <c r="H8" s="15">
        <v>-1.109622000000003</v>
      </c>
      <c r="I8" s="15">
        <v>14.515779999999999</v>
      </c>
      <c r="J8" s="15">
        <v>21.008659999999999</v>
      </c>
      <c r="K8" s="15">
        <v>59.246279999999999</v>
      </c>
      <c r="L8" s="15">
        <v>36.099170000000001</v>
      </c>
      <c r="M8" s="15">
        <v>49.190080000000002</v>
      </c>
      <c r="N8" s="15">
        <v>39.133879999999998</v>
      </c>
      <c r="O8" s="15">
        <v>48.456199999999995</v>
      </c>
      <c r="P8" s="15">
        <v>103.95372</v>
      </c>
      <c r="Q8" s="15">
        <v>34.373550000000002</v>
      </c>
      <c r="R8" s="15">
        <v>57.381819999999998</v>
      </c>
      <c r="S8" s="15">
        <v>38.360330000000005</v>
      </c>
      <c r="T8" s="15">
        <v>50.87603</v>
      </c>
      <c r="U8" s="15">
        <v>33.83802</v>
      </c>
      <c r="V8" s="15">
        <v>38.677690000000005</v>
      </c>
      <c r="W8" s="15">
        <v>28.363289999999999</v>
      </c>
      <c r="X8" s="15">
        <v>44.250949999999996</v>
      </c>
      <c r="Y8" s="15">
        <v>41.255660000000006</v>
      </c>
      <c r="Z8" s="15">
        <v>47.999720000000003</v>
      </c>
      <c r="AA8" s="15">
        <v>78.703759999999988</v>
      </c>
      <c r="AB8" s="15">
        <v>38.875680000000003</v>
      </c>
      <c r="AC8" s="15">
        <v>32.726860000000002</v>
      </c>
      <c r="AD8" s="15">
        <v>30.744250000000001</v>
      </c>
      <c r="AE8" s="15">
        <v>24.1193600000001</v>
      </c>
      <c r="AF8" s="15">
        <v>44.628749999999897</v>
      </c>
      <c r="AG8" s="15">
        <v>21.9771800000001</v>
      </c>
      <c r="AH8" s="15">
        <v>24.040019999999899</v>
      </c>
      <c r="AI8" s="42"/>
      <c r="AJ8" s="42"/>
      <c r="AK8" s="42"/>
      <c r="AL8" s="42"/>
      <c r="AM8" s="42"/>
      <c r="AN8" s="3"/>
      <c r="AO8" s="3"/>
      <c r="AP8" s="3"/>
      <c r="AQ8" s="3"/>
      <c r="AR8" s="3"/>
      <c r="AS8" s="3"/>
      <c r="AT8" s="3"/>
      <c r="AU8" s="3"/>
      <c r="AV8" s="3"/>
      <c r="AW8" s="3"/>
      <c r="AX8" s="3"/>
      <c r="AY8" s="3"/>
    </row>
    <row r="9" spans="1:51" ht="14.5" x14ac:dyDescent="0.35">
      <c r="A9" s="106">
        <f>YampaRiverInflow.TotalOutflow!A9</f>
        <v>45200</v>
      </c>
      <c r="B9" s="107"/>
      <c r="C9" s="108">
        <v>37.073</v>
      </c>
      <c r="D9" s="109">
        <v>42.884999999999998</v>
      </c>
      <c r="E9" s="15">
        <v>26.040343999999997</v>
      </c>
      <c r="F9" s="15">
        <v>13.166246000000003</v>
      </c>
      <c r="G9" s="15">
        <v>20.811032000000001</v>
      </c>
      <c r="H9" s="15">
        <v>15.392737999999998</v>
      </c>
      <c r="I9" s="15">
        <v>31.104225999999993</v>
      </c>
      <c r="J9" s="15">
        <v>32.409004000000003</v>
      </c>
      <c r="K9" s="15">
        <v>36.495870000000004</v>
      </c>
      <c r="L9" s="15">
        <v>22.413220000000003</v>
      </c>
      <c r="M9" s="15">
        <v>37.884300000000003</v>
      </c>
      <c r="N9" s="15">
        <v>47.385120000000001</v>
      </c>
      <c r="O9" s="15">
        <v>23.34545</v>
      </c>
      <c r="P9" s="15">
        <v>20.647929999999999</v>
      </c>
      <c r="Q9" s="15">
        <v>30.664459999999998</v>
      </c>
      <c r="R9" s="15">
        <v>41.077690000000004</v>
      </c>
      <c r="S9" s="15">
        <v>31.060849999999999</v>
      </c>
      <c r="T9" s="15">
        <v>69.758679999999998</v>
      </c>
      <c r="U9" s="15">
        <v>20.94511</v>
      </c>
      <c r="V9" s="15">
        <v>34.908660000000005</v>
      </c>
      <c r="W9" s="15">
        <v>24.793029999999998</v>
      </c>
      <c r="X9" s="15">
        <v>40.680699999999995</v>
      </c>
      <c r="Y9" s="15">
        <v>34.511849999999995</v>
      </c>
      <c r="Z9" s="15">
        <v>29.513770000000001</v>
      </c>
      <c r="AA9" s="15">
        <v>19.080719999999999</v>
      </c>
      <c r="AB9" s="15">
        <v>42.445929999999997</v>
      </c>
      <c r="AC9" s="15">
        <v>56.012860000000003</v>
      </c>
      <c r="AD9" s="15">
        <v>29.236789999999999</v>
      </c>
      <c r="AE9" s="15">
        <v>25.884679999999999</v>
      </c>
      <c r="AF9" s="15">
        <v>63.214149999999897</v>
      </c>
      <c r="AG9" s="15">
        <v>23.663159999999799</v>
      </c>
      <c r="AH9" s="15">
        <v>24.972269999999799</v>
      </c>
      <c r="AI9" s="42"/>
      <c r="AJ9" s="42"/>
      <c r="AK9" s="42"/>
      <c r="AL9" s="42"/>
      <c r="AM9" s="42"/>
      <c r="AN9" s="3"/>
      <c r="AO9" s="3"/>
      <c r="AP9" s="3"/>
      <c r="AQ9" s="3"/>
      <c r="AR9" s="3"/>
      <c r="AS9" s="3"/>
      <c r="AT9" s="3"/>
      <c r="AU9" s="3"/>
      <c r="AV9" s="3"/>
      <c r="AW9" s="3"/>
      <c r="AX9" s="3"/>
      <c r="AY9" s="3"/>
    </row>
    <row r="10" spans="1:51" ht="14.5" x14ac:dyDescent="0.35">
      <c r="A10" s="106">
        <f>YampaRiverInflow.TotalOutflow!A10</f>
        <v>45231</v>
      </c>
      <c r="B10" s="107"/>
      <c r="C10" s="108">
        <v>37.645000000000003</v>
      </c>
      <c r="D10" s="109">
        <v>24.757999999999999</v>
      </c>
      <c r="E10" s="15">
        <v>17.507805999999995</v>
      </c>
      <c r="F10" s="15">
        <v>8.8944699999999983</v>
      </c>
      <c r="G10" s="15">
        <v>1.1222839999999996</v>
      </c>
      <c r="H10" s="15">
        <v>9.8448719999999987</v>
      </c>
      <c r="I10" s="15">
        <v>28.013811999999998</v>
      </c>
      <c r="J10" s="15">
        <v>15.793877999999999</v>
      </c>
      <c r="K10" s="15">
        <v>24.595040000000001</v>
      </c>
      <c r="L10" s="15">
        <v>18.446279999999998</v>
      </c>
      <c r="M10" s="15">
        <v>36.495870000000004</v>
      </c>
      <c r="N10" s="15">
        <v>27.966939999999997</v>
      </c>
      <c r="O10" s="15">
        <v>25.487599999999997</v>
      </c>
      <c r="P10" s="15">
        <v>23.10744</v>
      </c>
      <c r="Q10" s="15">
        <v>22.472729999999999</v>
      </c>
      <c r="R10" s="15">
        <v>35.166530000000002</v>
      </c>
      <c r="S10" s="15">
        <v>20.925319999999999</v>
      </c>
      <c r="T10" s="15">
        <v>16.066120000000002</v>
      </c>
      <c r="U10" s="15">
        <v>25.54711</v>
      </c>
      <c r="V10" s="15">
        <v>41.950060000000001</v>
      </c>
      <c r="W10" s="15">
        <v>23.00787</v>
      </c>
      <c r="X10" s="15">
        <v>14.39954</v>
      </c>
      <c r="Y10" s="15">
        <v>23.602700000000002</v>
      </c>
      <c r="Z10" s="15">
        <v>28.581400000000002</v>
      </c>
      <c r="AA10" s="15">
        <v>27.807869999999998</v>
      </c>
      <c r="AB10" s="15">
        <v>24.69378</v>
      </c>
      <c r="AC10" s="15">
        <v>22.293890000000001</v>
      </c>
      <c r="AD10" s="15">
        <v>27.888010000000101</v>
      </c>
      <c r="AE10" s="15">
        <v>24.873090000000097</v>
      </c>
      <c r="AF10" s="15">
        <v>23.24662</v>
      </c>
      <c r="AG10" s="15">
        <v>25.646650000000101</v>
      </c>
      <c r="AH10" s="15">
        <v>24.793749999999999</v>
      </c>
      <c r="AI10" s="42"/>
      <c r="AJ10" s="42"/>
      <c r="AK10" s="42"/>
      <c r="AL10" s="42"/>
      <c r="AM10" s="42"/>
      <c r="AN10" s="3"/>
      <c r="AO10" s="3"/>
      <c r="AP10" s="3"/>
      <c r="AQ10" s="3"/>
      <c r="AR10" s="3"/>
      <c r="AS10" s="3"/>
      <c r="AT10" s="3"/>
      <c r="AU10" s="3"/>
      <c r="AV10" s="3"/>
      <c r="AW10" s="3"/>
      <c r="AX10" s="3"/>
      <c r="AY10" s="3"/>
    </row>
    <row r="11" spans="1:51" ht="14.5" x14ac:dyDescent="0.35">
      <c r="A11" s="106">
        <f>YampaRiverInflow.TotalOutflow!A11</f>
        <v>45261</v>
      </c>
      <c r="B11" s="107"/>
      <c r="C11" s="108">
        <v>48.838999999999999</v>
      </c>
      <c r="D11" s="109">
        <v>28.236999999999998</v>
      </c>
      <c r="E11" s="15">
        <v>8.4644880000000011</v>
      </c>
      <c r="F11" s="15">
        <v>2.3967059999999982</v>
      </c>
      <c r="G11" s="15">
        <v>-6.7709719999999995</v>
      </c>
      <c r="H11" s="15">
        <v>0.60159199999999691</v>
      </c>
      <c r="I11" s="15">
        <v>44.223798000000002</v>
      </c>
      <c r="J11" s="15">
        <v>1.110544</v>
      </c>
      <c r="K11" s="15">
        <v>15.07438</v>
      </c>
      <c r="L11" s="15">
        <v>12.69421</v>
      </c>
      <c r="M11" s="15">
        <v>35.305790000000002</v>
      </c>
      <c r="N11" s="15">
        <v>29.355370000000001</v>
      </c>
      <c r="O11" s="15">
        <v>13.4876</v>
      </c>
      <c r="P11" s="15">
        <v>18.723970000000001</v>
      </c>
      <c r="Q11" s="15">
        <v>15.471069999999999</v>
      </c>
      <c r="R11" s="15">
        <v>19.100490000000001</v>
      </c>
      <c r="S11" s="15">
        <v>3.9664899999999998</v>
      </c>
      <c r="T11" s="15">
        <v>23.801650000000002</v>
      </c>
      <c r="U11" s="15">
        <v>57.520660000000007</v>
      </c>
      <c r="V11" s="15">
        <v>23.99954</v>
      </c>
      <c r="W11" s="15">
        <v>19.4375</v>
      </c>
      <c r="X11" s="15">
        <v>33.916870000000003</v>
      </c>
      <c r="Y11" s="15">
        <v>31.734860000000001</v>
      </c>
      <c r="Z11" s="15">
        <v>22.7103</v>
      </c>
      <c r="AA11" s="15">
        <v>25.368259999999999</v>
      </c>
      <c r="AB11" s="15">
        <v>31.6557</v>
      </c>
      <c r="AC11" s="15">
        <v>22.412740000000003</v>
      </c>
      <c r="AD11" s="15">
        <v>36.377389999999899</v>
      </c>
      <c r="AE11" s="15">
        <v>25.983849999999997</v>
      </c>
      <c r="AF11" s="15">
        <v>23.544150000000002</v>
      </c>
      <c r="AG11" s="15">
        <v>39.471650000000103</v>
      </c>
      <c r="AH11" s="15">
        <v>24.5160599999999</v>
      </c>
      <c r="AI11" s="42"/>
      <c r="AJ11" s="42"/>
      <c r="AK11" s="42"/>
      <c r="AL11" s="42"/>
      <c r="AM11" s="42"/>
      <c r="AN11" s="3"/>
      <c r="AO11" s="3"/>
      <c r="AP11" s="3"/>
      <c r="AQ11" s="3"/>
      <c r="AR11" s="3"/>
      <c r="AS11" s="3"/>
      <c r="AT11" s="3"/>
      <c r="AU11" s="3"/>
      <c r="AV11" s="3"/>
      <c r="AW11" s="3"/>
      <c r="AX11" s="3"/>
      <c r="AY11" s="3"/>
    </row>
    <row r="12" spans="1:51" ht="14.5" x14ac:dyDescent="0.35">
      <c r="A12" s="106">
        <f>YampaRiverInflow.TotalOutflow!A12</f>
        <v>45292</v>
      </c>
      <c r="B12" s="107"/>
      <c r="C12" s="108">
        <v>54.908999999999999</v>
      </c>
      <c r="D12" s="109">
        <v>27.471</v>
      </c>
      <c r="E12" s="15">
        <v>0.14888199999999779</v>
      </c>
      <c r="F12" s="15">
        <v>188.36769600000002</v>
      </c>
      <c r="G12" s="15">
        <v>-19.261465999999999</v>
      </c>
      <c r="H12" s="15">
        <v>-11.55139</v>
      </c>
      <c r="I12" s="15">
        <v>25.526097999999998</v>
      </c>
      <c r="J12" s="15">
        <v>1.3745679999999993</v>
      </c>
      <c r="K12" s="15">
        <v>21.421490000000002</v>
      </c>
      <c r="L12" s="15">
        <v>24.198349999999998</v>
      </c>
      <c r="M12" s="15">
        <v>42.049589999999995</v>
      </c>
      <c r="N12" s="15">
        <v>21.61983</v>
      </c>
      <c r="O12" s="15">
        <v>18.446279999999998</v>
      </c>
      <c r="P12" s="15">
        <v>23.206610000000001</v>
      </c>
      <c r="Q12" s="15">
        <v>20.033060000000003</v>
      </c>
      <c r="R12" s="15">
        <v>101.09752</v>
      </c>
      <c r="S12" s="15">
        <v>22.61157</v>
      </c>
      <c r="T12" s="15">
        <v>23.206610000000001</v>
      </c>
      <c r="U12" s="15">
        <v>42.247930000000004</v>
      </c>
      <c r="V12" s="15">
        <v>34.11524</v>
      </c>
      <c r="W12" s="15">
        <v>41.255679999999998</v>
      </c>
      <c r="X12" s="15">
        <v>24.792830000000002</v>
      </c>
      <c r="Y12" s="15">
        <v>40.065640000000002</v>
      </c>
      <c r="Z12" s="15">
        <v>37.883839999999999</v>
      </c>
      <c r="AA12" s="15">
        <v>23.007810000000003</v>
      </c>
      <c r="AB12" s="15">
        <v>30.743310000000001</v>
      </c>
      <c r="AC12" s="15">
        <v>36.496400000000001</v>
      </c>
      <c r="AD12" s="15">
        <v>45.025449999999999</v>
      </c>
      <c r="AE12" s="15">
        <v>23.802</v>
      </c>
      <c r="AF12" s="15">
        <v>42.050199999999904</v>
      </c>
      <c r="AG12" s="15">
        <v>26.777249999999999</v>
      </c>
      <c r="AH12" s="15">
        <v>29.809785999999992</v>
      </c>
      <c r="AI12" s="42"/>
      <c r="AJ12" s="42"/>
      <c r="AK12" s="42"/>
      <c r="AL12" s="42"/>
      <c r="AM12" s="42"/>
      <c r="AN12" s="3"/>
      <c r="AO12" s="3"/>
      <c r="AP12" s="3"/>
      <c r="AQ12" s="3"/>
      <c r="AR12" s="3"/>
      <c r="AS12" s="3"/>
      <c r="AT12" s="3"/>
      <c r="AU12" s="3"/>
      <c r="AV12" s="3"/>
      <c r="AW12" s="3"/>
      <c r="AX12" s="3"/>
      <c r="AY12" s="3"/>
    </row>
    <row r="13" spans="1:51" ht="14.5" x14ac:dyDescent="0.35">
      <c r="A13" s="106">
        <f>YampaRiverInflow.TotalOutflow!A13</f>
        <v>45323</v>
      </c>
      <c r="B13" s="107"/>
      <c r="C13" s="108">
        <v>45.945</v>
      </c>
      <c r="D13" s="109">
        <v>34.497</v>
      </c>
      <c r="E13" s="15">
        <v>7.0302340000000001</v>
      </c>
      <c r="F13" s="15">
        <v>85.799055999999993</v>
      </c>
      <c r="G13" s="15">
        <v>-9.7793939999999999</v>
      </c>
      <c r="H13" s="15">
        <v>38.657699999999991</v>
      </c>
      <c r="I13" s="15">
        <v>12.339405999999999</v>
      </c>
      <c r="J13" s="15">
        <v>23.60331</v>
      </c>
      <c r="K13" s="15">
        <v>17.2562</v>
      </c>
      <c r="L13" s="15">
        <v>16.066120000000002</v>
      </c>
      <c r="M13" s="15">
        <v>48.99174</v>
      </c>
      <c r="N13" s="15">
        <v>36.297519999999999</v>
      </c>
      <c r="O13" s="15">
        <v>25.745450000000002</v>
      </c>
      <c r="P13" s="15">
        <v>24.39669</v>
      </c>
      <c r="Q13" s="15">
        <v>35.66281</v>
      </c>
      <c r="R13" s="15">
        <v>125.57355</v>
      </c>
      <c r="S13" s="15">
        <v>20.429749999999999</v>
      </c>
      <c r="T13" s="15">
        <v>29.355370000000001</v>
      </c>
      <c r="U13" s="15">
        <v>90.644630000000006</v>
      </c>
      <c r="V13" s="15">
        <v>38.478989999999996</v>
      </c>
      <c r="W13" s="15">
        <v>35.16657</v>
      </c>
      <c r="X13" s="15">
        <v>33.321769999999994</v>
      </c>
      <c r="Y13" s="15">
        <v>18.842610000000001</v>
      </c>
      <c r="Z13" s="15">
        <v>38.875690000000006</v>
      </c>
      <c r="AA13" s="15">
        <v>32.449240000000003</v>
      </c>
      <c r="AB13" s="15">
        <v>39.450900000000004</v>
      </c>
      <c r="AC13" s="15">
        <v>41.375809999999994</v>
      </c>
      <c r="AD13" s="15">
        <v>62.678599999999996</v>
      </c>
      <c r="AE13" s="15">
        <v>22.2151999999999</v>
      </c>
      <c r="AF13" s="15">
        <v>72.001050000000006</v>
      </c>
      <c r="AG13" s="15">
        <v>37.884849999999894</v>
      </c>
      <c r="AH13" s="15">
        <v>19.033522000000001</v>
      </c>
      <c r="AI13" s="42"/>
      <c r="AJ13" s="42"/>
      <c r="AK13" s="42"/>
      <c r="AL13" s="42"/>
      <c r="AM13" s="42"/>
      <c r="AN13" s="3"/>
      <c r="AO13" s="3"/>
      <c r="AP13" s="3"/>
      <c r="AQ13" s="3"/>
      <c r="AR13" s="3"/>
      <c r="AS13" s="3"/>
      <c r="AT13" s="3"/>
      <c r="AU13" s="3"/>
      <c r="AV13" s="3"/>
      <c r="AW13" s="3"/>
      <c r="AX13" s="3"/>
      <c r="AY13" s="3"/>
    </row>
    <row r="14" spans="1:51" ht="14.5" x14ac:dyDescent="0.35">
      <c r="A14" s="106">
        <f>YampaRiverInflow.TotalOutflow!A14</f>
        <v>45352</v>
      </c>
      <c r="B14" s="107"/>
      <c r="C14" s="108">
        <v>33.49</v>
      </c>
      <c r="D14" s="109">
        <v>55.350999999999999</v>
      </c>
      <c r="E14" s="15">
        <v>23.852601999999997</v>
      </c>
      <c r="F14" s="15">
        <v>33.571293999999995</v>
      </c>
      <c r="G14" s="15">
        <v>18.785719999999998</v>
      </c>
      <c r="H14" s="15">
        <v>66.418819999999997</v>
      </c>
      <c r="I14" s="15">
        <v>7.6782579999999996</v>
      </c>
      <c r="J14" s="15">
        <v>63.272730000000003</v>
      </c>
      <c r="K14" s="15">
        <v>48.99174</v>
      </c>
      <c r="L14" s="15">
        <v>19.834709999999998</v>
      </c>
      <c r="M14" s="15">
        <v>54.009920000000001</v>
      </c>
      <c r="N14" s="15">
        <v>55.160330000000002</v>
      </c>
      <c r="O14" s="15">
        <v>23.22645</v>
      </c>
      <c r="P14" s="15">
        <v>42.842980000000004</v>
      </c>
      <c r="Q14" s="15">
        <v>27.59008</v>
      </c>
      <c r="R14" s="15">
        <v>69.104129999999998</v>
      </c>
      <c r="S14" s="15">
        <v>49.190080000000002</v>
      </c>
      <c r="T14" s="15">
        <v>44.628099999999996</v>
      </c>
      <c r="U14" s="15">
        <v>82.373550000000009</v>
      </c>
      <c r="V14" s="15">
        <v>74.04258999999999</v>
      </c>
      <c r="W14" s="15">
        <v>59.404600000000002</v>
      </c>
      <c r="X14" s="15">
        <v>42.445689999999999</v>
      </c>
      <c r="Y14" s="15">
        <v>22.21454</v>
      </c>
      <c r="Z14" s="15">
        <v>58.769889999999997</v>
      </c>
      <c r="AA14" s="15">
        <v>31.517060000000001</v>
      </c>
      <c r="AB14" s="15">
        <v>41.176480000000005</v>
      </c>
      <c r="AC14" s="15">
        <v>36.615409999999905</v>
      </c>
      <c r="AD14" s="15">
        <v>63.888529999999896</v>
      </c>
      <c r="AE14" s="15">
        <v>26.578900000000001</v>
      </c>
      <c r="AF14" s="15">
        <v>124.9605</v>
      </c>
      <c r="AG14" s="15">
        <v>70.0175499999999</v>
      </c>
      <c r="AH14" s="15">
        <v>37.985829999999993</v>
      </c>
      <c r="AI14" s="42"/>
      <c r="AJ14" s="42"/>
      <c r="AK14" s="42"/>
      <c r="AL14" s="42"/>
      <c r="AM14" s="42"/>
      <c r="AN14" s="3"/>
      <c r="AO14" s="3"/>
      <c r="AP14" s="3"/>
      <c r="AQ14" s="3"/>
      <c r="AR14" s="3"/>
      <c r="AS14" s="3"/>
      <c r="AT14" s="3"/>
      <c r="AU14" s="3"/>
      <c r="AV14" s="3"/>
      <c r="AW14" s="3"/>
      <c r="AX14" s="3"/>
      <c r="AY14" s="3"/>
    </row>
    <row r="15" spans="1:51" ht="14.5" x14ac:dyDescent="0.35">
      <c r="A15" s="106">
        <f>YampaRiverInflow.TotalOutflow!A15</f>
        <v>45383</v>
      </c>
      <c r="B15" s="107"/>
      <c r="C15" s="108">
        <v>27.228000000000002</v>
      </c>
      <c r="D15" s="109">
        <v>33.433</v>
      </c>
      <c r="E15" s="15">
        <v>40.074694000000001</v>
      </c>
      <c r="F15" s="15">
        <v>1.3631199999999954</v>
      </c>
      <c r="G15" s="15">
        <v>-2.5694920000000012</v>
      </c>
      <c r="H15" s="15">
        <v>-26.212883999999999</v>
      </c>
      <c r="I15" s="15">
        <v>3.6764540000000014</v>
      </c>
      <c r="J15" s="15">
        <v>29.157019999999999</v>
      </c>
      <c r="K15" s="15">
        <v>70.294210000000007</v>
      </c>
      <c r="L15" s="15">
        <v>23.60331</v>
      </c>
      <c r="M15" s="15">
        <v>16.8</v>
      </c>
      <c r="N15" s="15">
        <v>35.028100000000002</v>
      </c>
      <c r="O15" s="15">
        <v>13.62645</v>
      </c>
      <c r="P15" s="15">
        <v>32.747109999999999</v>
      </c>
      <c r="Q15" s="15">
        <v>39.133879999999998</v>
      </c>
      <c r="R15" s="15">
        <v>90.902479999999997</v>
      </c>
      <c r="S15" s="15">
        <v>33.758679999999998</v>
      </c>
      <c r="T15" s="15">
        <v>33.699169999999995</v>
      </c>
      <c r="U15" s="15">
        <v>29.79214</v>
      </c>
      <c r="V15" s="15">
        <v>43.080640000000002</v>
      </c>
      <c r="W15" s="15">
        <v>88.700450000000004</v>
      </c>
      <c r="X15" s="15">
        <v>43.635820000000002</v>
      </c>
      <c r="Y15" s="15">
        <v>17.01784</v>
      </c>
      <c r="Z15" s="15">
        <v>26.498860000000001</v>
      </c>
      <c r="AA15" s="15">
        <v>22.988139999999998</v>
      </c>
      <c r="AB15" s="15">
        <v>25.348419999999997</v>
      </c>
      <c r="AC15" s="15">
        <v>31.934349999999899</v>
      </c>
      <c r="AD15" s="15">
        <v>40.2452100000001</v>
      </c>
      <c r="AE15" s="15">
        <v>24.198700000000002</v>
      </c>
      <c r="AF15" s="15">
        <v>43.240300000000097</v>
      </c>
      <c r="AG15" s="15">
        <v>39.828680000000105</v>
      </c>
      <c r="AH15" s="15">
        <v>41.938178000000001</v>
      </c>
      <c r="AI15" s="42"/>
      <c r="AJ15" s="42"/>
      <c r="AK15" s="42"/>
      <c r="AL15" s="42"/>
      <c r="AM15" s="42"/>
      <c r="AN15" s="3"/>
      <c r="AO15" s="3"/>
      <c r="AP15" s="3"/>
      <c r="AQ15" s="3"/>
      <c r="AR15" s="3"/>
      <c r="AS15" s="3"/>
      <c r="AT15" s="3"/>
      <c r="AU15" s="3"/>
      <c r="AV15" s="3"/>
      <c r="AW15" s="3"/>
      <c r="AX15" s="3"/>
      <c r="AY15" s="3"/>
    </row>
    <row r="16" spans="1:51" ht="14.5" x14ac:dyDescent="0.35">
      <c r="A16" s="106">
        <f>YampaRiverInflow.TotalOutflow!A16</f>
        <v>45413</v>
      </c>
      <c r="B16" s="107"/>
      <c r="C16" s="108">
        <v>8.4710000000000001</v>
      </c>
      <c r="D16" s="109">
        <v>25.292999999999999</v>
      </c>
      <c r="E16" s="15">
        <v>21.803582000000002</v>
      </c>
      <c r="F16" s="15">
        <v>0.19014400000000023</v>
      </c>
      <c r="G16" s="15">
        <v>-5.5054859999999994</v>
      </c>
      <c r="H16" s="15">
        <v>-26.211384000000006</v>
      </c>
      <c r="I16" s="15">
        <v>7.738929999999999</v>
      </c>
      <c r="J16" s="15">
        <v>15.471069999999999</v>
      </c>
      <c r="K16" s="15">
        <v>41.137190000000004</v>
      </c>
      <c r="L16" s="15">
        <v>13.289260000000001</v>
      </c>
      <c r="M16" s="15">
        <v>27.570250000000001</v>
      </c>
      <c r="N16" s="15">
        <v>34.690910000000002</v>
      </c>
      <c r="O16" s="15">
        <v>21.163640000000001</v>
      </c>
      <c r="P16" s="15">
        <v>23.543800000000001</v>
      </c>
      <c r="Q16" s="15">
        <v>34.333880000000001</v>
      </c>
      <c r="R16" s="15">
        <v>67.140500000000003</v>
      </c>
      <c r="S16" s="15">
        <v>34.274380000000001</v>
      </c>
      <c r="T16" s="15">
        <v>36.813220000000001</v>
      </c>
      <c r="U16" s="15">
        <v>20.429749999999999</v>
      </c>
      <c r="V16" s="15">
        <v>51.173209999999997</v>
      </c>
      <c r="W16" s="15">
        <v>36.138489999999997</v>
      </c>
      <c r="X16" s="15">
        <v>21.024139999999999</v>
      </c>
      <c r="Y16" s="15">
        <v>18.545120000000001</v>
      </c>
      <c r="Z16" s="15">
        <v>27.252549999999999</v>
      </c>
      <c r="AA16" s="15">
        <v>27.252610000000001</v>
      </c>
      <c r="AB16" s="15">
        <v>28.958279999999998</v>
      </c>
      <c r="AC16" s="15">
        <v>32.1327</v>
      </c>
      <c r="AD16" s="15">
        <v>29.573979999999999</v>
      </c>
      <c r="AE16" s="15">
        <v>26.281370000000102</v>
      </c>
      <c r="AF16" s="15">
        <v>27.570650000000001</v>
      </c>
      <c r="AG16" s="15">
        <v>23.583810000000099</v>
      </c>
      <c r="AH16" s="15">
        <v>24.659790000000001</v>
      </c>
      <c r="AI16" s="42"/>
      <c r="AJ16" s="42"/>
      <c r="AK16" s="42"/>
      <c r="AL16" s="42"/>
      <c r="AM16" s="42"/>
      <c r="AN16" s="3"/>
      <c r="AO16" s="3"/>
      <c r="AP16" s="3"/>
      <c r="AQ16" s="3"/>
      <c r="AR16" s="3"/>
      <c r="AS16" s="3"/>
      <c r="AT16" s="3"/>
      <c r="AU16" s="3"/>
      <c r="AV16" s="3"/>
      <c r="AW16" s="3"/>
      <c r="AX16" s="3"/>
      <c r="AY16" s="3"/>
    </row>
    <row r="17" spans="1:51" ht="14.5" x14ac:dyDescent="0.35">
      <c r="A17" s="106">
        <f>YampaRiverInflow.TotalOutflow!A17</f>
        <v>45444</v>
      </c>
      <c r="B17" s="107"/>
      <c r="C17" s="108">
        <v>13.048</v>
      </c>
      <c r="D17" s="109">
        <v>27.658000000000001</v>
      </c>
      <c r="E17" s="15">
        <v>8.1729199999999995</v>
      </c>
      <c r="F17" s="15">
        <v>12.473674000000001</v>
      </c>
      <c r="G17" s="15">
        <v>1.061094</v>
      </c>
      <c r="H17" s="15">
        <v>22.368065999999995</v>
      </c>
      <c r="I17" s="15">
        <v>-1.3633040000000001</v>
      </c>
      <c r="J17" s="15">
        <v>31.73554</v>
      </c>
      <c r="K17" s="15">
        <v>15.272729999999999</v>
      </c>
      <c r="L17" s="15">
        <v>13.68595</v>
      </c>
      <c r="M17" s="15">
        <v>32.07273</v>
      </c>
      <c r="N17" s="15">
        <v>48.238019999999999</v>
      </c>
      <c r="O17" s="15">
        <v>6.5057900000000002</v>
      </c>
      <c r="P17" s="15">
        <v>14.280989999999999</v>
      </c>
      <c r="Q17" s="15">
        <v>20.826450000000001</v>
      </c>
      <c r="R17" s="15">
        <v>11.9405</v>
      </c>
      <c r="S17" s="15">
        <v>14.67769</v>
      </c>
      <c r="T17" s="15">
        <v>31.73554</v>
      </c>
      <c r="U17" s="15">
        <v>13.4876</v>
      </c>
      <c r="V17" s="15">
        <v>35.543419999999998</v>
      </c>
      <c r="W17" s="15">
        <v>23.741799999999998</v>
      </c>
      <c r="X17" s="15">
        <v>24.39593</v>
      </c>
      <c r="Y17" s="15">
        <v>22.730180000000001</v>
      </c>
      <c r="Z17" s="15">
        <v>25.189630000000001</v>
      </c>
      <c r="AA17" s="15">
        <v>26.0823</v>
      </c>
      <c r="AB17" s="15">
        <v>25.58633</v>
      </c>
      <c r="AC17" s="15">
        <v>28.562399999999901</v>
      </c>
      <c r="AD17" s="15">
        <v>24.3970500000001</v>
      </c>
      <c r="AE17" s="15">
        <v>26.578900000000001</v>
      </c>
      <c r="AF17" s="15">
        <v>24.000349999999901</v>
      </c>
      <c r="AG17" s="15">
        <v>22.730910000000101</v>
      </c>
      <c r="AH17" s="15">
        <v>3.4259199999999983</v>
      </c>
      <c r="AI17" s="42"/>
      <c r="AJ17" s="42"/>
      <c r="AK17" s="42"/>
      <c r="AL17" s="42"/>
      <c r="AM17" s="42"/>
      <c r="AN17" s="3"/>
      <c r="AO17" s="3"/>
      <c r="AP17" s="3"/>
      <c r="AQ17" s="3"/>
      <c r="AR17" s="3"/>
      <c r="AS17" s="3"/>
      <c r="AT17" s="3"/>
      <c r="AU17" s="3"/>
      <c r="AV17" s="3"/>
      <c r="AW17" s="3"/>
      <c r="AX17" s="3"/>
      <c r="AY17" s="3"/>
    </row>
    <row r="18" spans="1:51" ht="14.5" x14ac:dyDescent="0.35">
      <c r="A18" s="106">
        <f>YampaRiverInflow.TotalOutflow!A18</f>
        <v>45474</v>
      </c>
      <c r="B18" s="107"/>
      <c r="C18" s="108">
        <v>17.64</v>
      </c>
      <c r="D18" s="109">
        <v>43.359000000000002</v>
      </c>
      <c r="E18" s="15">
        <v>14.445949999999996</v>
      </c>
      <c r="F18" s="15">
        <v>-5.4029160000000003</v>
      </c>
      <c r="G18" s="15">
        <v>-9.1989860000000014</v>
      </c>
      <c r="H18" s="15">
        <v>30.872809999999998</v>
      </c>
      <c r="I18" s="15">
        <v>7.8308159999999951</v>
      </c>
      <c r="J18" s="15">
        <v>31.933880000000002</v>
      </c>
      <c r="K18" s="15">
        <v>33.12397</v>
      </c>
      <c r="L18" s="15">
        <v>30.347110000000001</v>
      </c>
      <c r="M18" s="15">
        <v>21.12397</v>
      </c>
      <c r="N18" s="15">
        <v>19.953720000000001</v>
      </c>
      <c r="O18" s="15">
        <v>10.1157</v>
      </c>
      <c r="P18" s="15">
        <v>17.2562</v>
      </c>
      <c r="Q18" s="15">
        <v>39.272730000000003</v>
      </c>
      <c r="R18" s="15">
        <v>21.024789999999999</v>
      </c>
      <c r="S18" s="15">
        <v>21.223140000000001</v>
      </c>
      <c r="T18" s="15">
        <v>45.421489999999999</v>
      </c>
      <c r="U18" s="15">
        <v>28.760330000000003</v>
      </c>
      <c r="V18" s="15">
        <v>28.164830000000002</v>
      </c>
      <c r="W18" s="15">
        <v>29.156560000000002</v>
      </c>
      <c r="X18" s="15">
        <v>31.536360000000002</v>
      </c>
      <c r="Y18" s="15">
        <v>26.379669999999997</v>
      </c>
      <c r="Z18" s="15">
        <v>61.685449999999996</v>
      </c>
      <c r="AA18" s="15">
        <v>29.156569999999999</v>
      </c>
      <c r="AB18" s="15">
        <v>33.520060000000001</v>
      </c>
      <c r="AC18" s="15">
        <v>26.182200000000002</v>
      </c>
      <c r="AD18" s="15">
        <v>32.1327</v>
      </c>
      <c r="AE18" s="15">
        <v>49.587499999999999</v>
      </c>
      <c r="AF18" s="15">
        <v>22.016849999999998</v>
      </c>
      <c r="AG18" s="15">
        <v>23.603650000000101</v>
      </c>
      <c r="AH18" s="15">
        <v>-0.52760200000000035</v>
      </c>
      <c r="AI18" s="42"/>
      <c r="AJ18" s="42"/>
      <c r="AK18" s="42"/>
      <c r="AL18" s="42"/>
      <c r="AM18" s="42"/>
      <c r="AN18" s="3"/>
      <c r="AO18" s="3"/>
      <c r="AP18" s="3"/>
      <c r="AQ18" s="3"/>
      <c r="AR18" s="3"/>
      <c r="AS18" s="3"/>
      <c r="AT18" s="3"/>
      <c r="AU18" s="3"/>
      <c r="AV18" s="3"/>
      <c r="AW18" s="3"/>
      <c r="AX18" s="3"/>
      <c r="AY18" s="3"/>
    </row>
    <row r="19" spans="1:51" ht="14.5" x14ac:dyDescent="0.35">
      <c r="A19" s="106">
        <f>YampaRiverInflow.TotalOutflow!A19</f>
        <v>45505</v>
      </c>
      <c r="B19" s="107"/>
      <c r="C19" s="108">
        <v>45.359000000000002</v>
      </c>
      <c r="D19" s="109">
        <v>56.076999999999998</v>
      </c>
      <c r="E19" s="15">
        <v>39.663323999999996</v>
      </c>
      <c r="F19" s="15">
        <v>-27.475497999999998</v>
      </c>
      <c r="G19" s="15">
        <v>-21.766008000000003</v>
      </c>
      <c r="H19" s="15">
        <v>29.917686</v>
      </c>
      <c r="I19" s="15">
        <v>25.019824</v>
      </c>
      <c r="J19" s="15">
        <v>50.280989999999996</v>
      </c>
      <c r="K19" s="15">
        <v>20.826450000000001</v>
      </c>
      <c r="L19" s="15">
        <v>44.033059999999999</v>
      </c>
      <c r="M19" s="15">
        <v>23.404959999999999</v>
      </c>
      <c r="N19" s="15">
        <v>52.066120000000005</v>
      </c>
      <c r="O19" s="15">
        <v>17.851240000000001</v>
      </c>
      <c r="P19" s="15">
        <v>42.049589999999995</v>
      </c>
      <c r="Q19" s="15">
        <v>50.578510000000001</v>
      </c>
      <c r="R19" s="15">
        <v>28.36364</v>
      </c>
      <c r="S19" s="15">
        <v>66.446280000000002</v>
      </c>
      <c r="T19" s="15">
        <v>91.636359999999996</v>
      </c>
      <c r="U19" s="15">
        <v>39.272730000000003</v>
      </c>
      <c r="V19" s="15">
        <v>23.60284</v>
      </c>
      <c r="W19" s="15">
        <v>91.04083</v>
      </c>
      <c r="X19" s="15">
        <v>36.693379999999998</v>
      </c>
      <c r="Y19" s="15">
        <v>68.607789999999994</v>
      </c>
      <c r="Z19" s="15">
        <v>66.842500000000001</v>
      </c>
      <c r="AA19" s="15">
        <v>41.057389999999998</v>
      </c>
      <c r="AB19" s="15">
        <v>44.429290000000002</v>
      </c>
      <c r="AC19" s="15">
        <v>41.851849999999999</v>
      </c>
      <c r="AD19" s="15">
        <v>40.265050000000002</v>
      </c>
      <c r="AE19" s="15">
        <v>38.876599999999996</v>
      </c>
      <c r="AF19" s="15">
        <v>29.55415</v>
      </c>
      <c r="AG19" s="15">
        <v>23.603649999999899</v>
      </c>
      <c r="AH19" s="15">
        <v>15.498979999999996</v>
      </c>
      <c r="AI19" s="42"/>
      <c r="AJ19" s="42"/>
      <c r="AK19" s="42"/>
      <c r="AL19" s="42"/>
      <c r="AM19" s="42"/>
      <c r="AN19" s="3"/>
      <c r="AO19" s="3"/>
      <c r="AP19" s="3"/>
      <c r="AQ19" s="3"/>
      <c r="AR19" s="3"/>
      <c r="AS19" s="3"/>
      <c r="AT19" s="3"/>
      <c r="AU19" s="3"/>
      <c r="AV19" s="3"/>
      <c r="AW19" s="3"/>
      <c r="AX19" s="3"/>
      <c r="AY19" s="3"/>
    </row>
    <row r="20" spans="1:51" ht="14.5" x14ac:dyDescent="0.35">
      <c r="A20" s="106">
        <f>YampaRiverInflow.TotalOutflow!A20</f>
        <v>45536</v>
      </c>
      <c r="B20" s="107"/>
      <c r="C20" s="108">
        <v>44.195</v>
      </c>
      <c r="D20" s="109">
        <v>37.206000000000003</v>
      </c>
      <c r="E20" s="15">
        <v>38.334448000000002</v>
      </c>
      <c r="F20" s="15">
        <v>-11.254766</v>
      </c>
      <c r="G20" s="15">
        <v>-1.109622000000003</v>
      </c>
      <c r="H20" s="15">
        <v>14.515779999999999</v>
      </c>
      <c r="I20" s="15">
        <v>21.008659999999999</v>
      </c>
      <c r="J20" s="15">
        <v>59.246279999999999</v>
      </c>
      <c r="K20" s="15">
        <v>36.099170000000001</v>
      </c>
      <c r="L20" s="15">
        <v>49.190080000000002</v>
      </c>
      <c r="M20" s="15">
        <v>39.133879999999998</v>
      </c>
      <c r="N20" s="15">
        <v>48.456199999999995</v>
      </c>
      <c r="O20" s="15">
        <v>103.95372</v>
      </c>
      <c r="P20" s="15">
        <v>34.373550000000002</v>
      </c>
      <c r="Q20" s="15">
        <v>57.381819999999998</v>
      </c>
      <c r="R20" s="15">
        <v>38.360330000000005</v>
      </c>
      <c r="S20" s="15">
        <v>50.87603</v>
      </c>
      <c r="T20" s="15">
        <v>33.83802</v>
      </c>
      <c r="U20" s="15">
        <v>38.677690000000005</v>
      </c>
      <c r="V20" s="15">
        <v>28.363289999999999</v>
      </c>
      <c r="W20" s="15">
        <v>44.250949999999996</v>
      </c>
      <c r="X20" s="15">
        <v>41.255660000000006</v>
      </c>
      <c r="Y20" s="15">
        <v>47.999720000000003</v>
      </c>
      <c r="Z20" s="15">
        <v>78.703759999999988</v>
      </c>
      <c r="AA20" s="15">
        <v>38.875680000000003</v>
      </c>
      <c r="AB20" s="15">
        <v>32.726860000000002</v>
      </c>
      <c r="AC20" s="15">
        <v>30.744250000000001</v>
      </c>
      <c r="AD20" s="15">
        <v>24.1193600000001</v>
      </c>
      <c r="AE20" s="15">
        <v>44.628749999999897</v>
      </c>
      <c r="AF20" s="15">
        <v>21.9771800000001</v>
      </c>
      <c r="AG20" s="15">
        <v>24.040019999999899</v>
      </c>
      <c r="AH20" s="15">
        <v>19.180725999999996</v>
      </c>
      <c r="AI20" s="42"/>
      <c r="AJ20" s="42"/>
      <c r="AK20" s="42"/>
      <c r="AL20" s="42"/>
      <c r="AM20" s="42"/>
      <c r="AN20" s="3"/>
      <c r="AO20" s="3"/>
      <c r="AP20" s="3"/>
      <c r="AQ20" s="3"/>
      <c r="AR20" s="3"/>
      <c r="AS20" s="3"/>
      <c r="AT20" s="3"/>
      <c r="AU20" s="3"/>
      <c r="AV20" s="3"/>
      <c r="AW20" s="3"/>
      <c r="AX20" s="3"/>
      <c r="AY20" s="3"/>
    </row>
    <row r="21" spans="1:51" ht="14.5" x14ac:dyDescent="0.35">
      <c r="A21" s="106">
        <f>YampaRiverInflow.TotalOutflow!A21</f>
        <v>45566</v>
      </c>
      <c r="B21" s="107"/>
      <c r="C21" s="108">
        <v>42.884999999999998</v>
      </c>
      <c r="D21" s="109">
        <v>42.884999999999998</v>
      </c>
      <c r="E21" s="15">
        <v>13.166246000000003</v>
      </c>
      <c r="F21" s="15">
        <v>20.811032000000001</v>
      </c>
      <c r="G21" s="15">
        <v>15.392737999999998</v>
      </c>
      <c r="H21" s="15">
        <v>31.104225999999993</v>
      </c>
      <c r="I21" s="15">
        <v>32.409004000000003</v>
      </c>
      <c r="J21" s="15">
        <v>36.495870000000004</v>
      </c>
      <c r="K21" s="15">
        <v>22.413220000000003</v>
      </c>
      <c r="L21" s="15">
        <v>37.884300000000003</v>
      </c>
      <c r="M21" s="15">
        <v>47.385120000000001</v>
      </c>
      <c r="N21" s="15">
        <v>23.34545</v>
      </c>
      <c r="O21" s="15">
        <v>20.647929999999999</v>
      </c>
      <c r="P21" s="15">
        <v>30.664459999999998</v>
      </c>
      <c r="Q21" s="15">
        <v>41.077690000000004</v>
      </c>
      <c r="R21" s="15">
        <v>31.060849999999999</v>
      </c>
      <c r="S21" s="15">
        <v>69.758679999999998</v>
      </c>
      <c r="T21" s="15">
        <v>20.94511</v>
      </c>
      <c r="U21" s="15">
        <v>34.908660000000005</v>
      </c>
      <c r="V21" s="15">
        <v>24.793029999999998</v>
      </c>
      <c r="W21" s="15">
        <v>40.680699999999995</v>
      </c>
      <c r="X21" s="15">
        <v>34.511849999999995</v>
      </c>
      <c r="Y21" s="15">
        <v>29.513770000000001</v>
      </c>
      <c r="Z21" s="15">
        <v>19.080719999999999</v>
      </c>
      <c r="AA21" s="15">
        <v>42.445929999999997</v>
      </c>
      <c r="AB21" s="15">
        <v>56.012860000000003</v>
      </c>
      <c r="AC21" s="15">
        <v>29.236789999999999</v>
      </c>
      <c r="AD21" s="15">
        <v>25.884679999999999</v>
      </c>
      <c r="AE21" s="15">
        <v>63.214149999999897</v>
      </c>
      <c r="AF21" s="15">
        <v>23.663159999999799</v>
      </c>
      <c r="AG21" s="15">
        <v>24.972269999999799</v>
      </c>
      <c r="AH21" s="15">
        <v>26.040343999999997</v>
      </c>
      <c r="AI21" s="42"/>
      <c r="AJ21" s="42"/>
      <c r="AK21" s="42"/>
      <c r="AL21" s="42"/>
      <c r="AM21" s="42"/>
      <c r="AN21" s="3"/>
      <c r="AO21" s="3"/>
      <c r="AP21" s="3"/>
      <c r="AQ21" s="3"/>
      <c r="AR21" s="3"/>
      <c r="AS21" s="3"/>
      <c r="AT21" s="3"/>
      <c r="AU21" s="3"/>
      <c r="AV21" s="3"/>
      <c r="AW21" s="3"/>
      <c r="AX21" s="3"/>
      <c r="AY21" s="3"/>
    </row>
    <row r="22" spans="1:51" ht="14.5" x14ac:dyDescent="0.35">
      <c r="A22" s="106">
        <f>YampaRiverInflow.TotalOutflow!A22</f>
        <v>45597</v>
      </c>
      <c r="B22" s="107"/>
      <c r="C22" s="108">
        <v>24.757999999999999</v>
      </c>
      <c r="D22" s="109">
        <v>24.757999999999999</v>
      </c>
      <c r="E22" s="15">
        <v>8.8944699999999983</v>
      </c>
      <c r="F22" s="15">
        <v>1.1222839999999996</v>
      </c>
      <c r="G22" s="15">
        <v>9.8448719999999987</v>
      </c>
      <c r="H22" s="15">
        <v>28.013811999999998</v>
      </c>
      <c r="I22" s="15">
        <v>15.793877999999999</v>
      </c>
      <c r="J22" s="15">
        <v>24.595040000000001</v>
      </c>
      <c r="K22" s="15">
        <v>18.446279999999998</v>
      </c>
      <c r="L22" s="15">
        <v>36.495870000000004</v>
      </c>
      <c r="M22" s="15">
        <v>27.966939999999997</v>
      </c>
      <c r="N22" s="15">
        <v>25.487599999999997</v>
      </c>
      <c r="O22" s="15">
        <v>23.10744</v>
      </c>
      <c r="P22" s="15">
        <v>22.472729999999999</v>
      </c>
      <c r="Q22" s="15">
        <v>35.166530000000002</v>
      </c>
      <c r="R22" s="15">
        <v>20.925319999999999</v>
      </c>
      <c r="S22" s="15">
        <v>16.066120000000002</v>
      </c>
      <c r="T22" s="15">
        <v>25.54711</v>
      </c>
      <c r="U22" s="15">
        <v>41.950060000000001</v>
      </c>
      <c r="V22" s="15">
        <v>23.00787</v>
      </c>
      <c r="W22" s="15">
        <v>14.39954</v>
      </c>
      <c r="X22" s="15">
        <v>23.602700000000002</v>
      </c>
      <c r="Y22" s="15">
        <v>28.581400000000002</v>
      </c>
      <c r="Z22" s="15">
        <v>27.807869999999998</v>
      </c>
      <c r="AA22" s="15">
        <v>24.69378</v>
      </c>
      <c r="AB22" s="15">
        <v>22.293890000000001</v>
      </c>
      <c r="AC22" s="15">
        <v>27.888010000000101</v>
      </c>
      <c r="AD22" s="15">
        <v>24.873090000000097</v>
      </c>
      <c r="AE22" s="15">
        <v>23.24662</v>
      </c>
      <c r="AF22" s="15">
        <v>25.646650000000101</v>
      </c>
      <c r="AG22" s="15">
        <v>24.793749999999999</v>
      </c>
      <c r="AH22" s="15">
        <v>17.507805999999995</v>
      </c>
      <c r="AI22" s="42"/>
      <c r="AJ22" s="42"/>
      <c r="AK22" s="42"/>
      <c r="AL22" s="42"/>
      <c r="AM22" s="42"/>
      <c r="AN22" s="3"/>
      <c r="AO22" s="3"/>
      <c r="AP22" s="3"/>
      <c r="AQ22" s="3"/>
      <c r="AR22" s="3"/>
      <c r="AS22" s="3"/>
      <c r="AT22" s="3"/>
      <c r="AU22" s="3"/>
      <c r="AV22" s="3"/>
      <c r="AW22" s="3"/>
      <c r="AX22" s="3"/>
      <c r="AY22" s="3"/>
    </row>
    <row r="23" spans="1:51" ht="14.5" x14ac:dyDescent="0.35">
      <c r="A23" s="106">
        <f>YampaRiverInflow.TotalOutflow!A23</f>
        <v>45627</v>
      </c>
      <c r="B23" s="107"/>
      <c r="C23" s="108">
        <v>28.236999999999998</v>
      </c>
      <c r="D23" s="109">
        <v>28.236999999999998</v>
      </c>
      <c r="E23" s="15">
        <v>2.3967059999999982</v>
      </c>
      <c r="F23" s="15">
        <v>-6.7709719999999995</v>
      </c>
      <c r="G23" s="15">
        <v>0.60159199999999691</v>
      </c>
      <c r="H23" s="15">
        <v>44.223798000000002</v>
      </c>
      <c r="I23" s="15">
        <v>1.110544</v>
      </c>
      <c r="J23" s="15">
        <v>15.07438</v>
      </c>
      <c r="K23" s="15">
        <v>12.69421</v>
      </c>
      <c r="L23" s="15">
        <v>35.305790000000002</v>
      </c>
      <c r="M23" s="15">
        <v>29.355370000000001</v>
      </c>
      <c r="N23" s="15">
        <v>13.4876</v>
      </c>
      <c r="O23" s="15">
        <v>18.723970000000001</v>
      </c>
      <c r="P23" s="15">
        <v>15.471069999999999</v>
      </c>
      <c r="Q23" s="15">
        <v>19.100490000000001</v>
      </c>
      <c r="R23" s="15">
        <v>3.9664899999999998</v>
      </c>
      <c r="S23" s="15">
        <v>23.801650000000002</v>
      </c>
      <c r="T23" s="15">
        <v>57.520660000000007</v>
      </c>
      <c r="U23" s="15">
        <v>23.99954</v>
      </c>
      <c r="V23" s="15">
        <v>19.4375</v>
      </c>
      <c r="W23" s="15">
        <v>33.916870000000003</v>
      </c>
      <c r="X23" s="15">
        <v>31.734860000000001</v>
      </c>
      <c r="Y23" s="15">
        <v>22.7103</v>
      </c>
      <c r="Z23" s="15">
        <v>25.368259999999999</v>
      </c>
      <c r="AA23" s="15">
        <v>31.6557</v>
      </c>
      <c r="AB23" s="15">
        <v>22.412740000000003</v>
      </c>
      <c r="AC23" s="15">
        <v>36.377389999999899</v>
      </c>
      <c r="AD23" s="15">
        <v>25.983849999999997</v>
      </c>
      <c r="AE23" s="15">
        <v>23.544150000000002</v>
      </c>
      <c r="AF23" s="15">
        <v>39.471650000000103</v>
      </c>
      <c r="AG23" s="15">
        <v>24.5160599999999</v>
      </c>
      <c r="AH23" s="15">
        <v>8.4644880000000011</v>
      </c>
      <c r="AI23" s="42"/>
      <c r="AJ23" s="42"/>
      <c r="AK23" s="42"/>
      <c r="AL23" s="42"/>
      <c r="AM23" s="42"/>
      <c r="AN23" s="3"/>
      <c r="AO23" s="3"/>
      <c r="AP23" s="3"/>
      <c r="AQ23" s="3"/>
      <c r="AR23" s="3"/>
      <c r="AS23" s="3"/>
      <c r="AT23" s="3"/>
      <c r="AU23" s="3"/>
      <c r="AV23" s="3"/>
      <c r="AW23" s="3"/>
      <c r="AX23" s="3"/>
      <c r="AY23" s="3"/>
    </row>
    <row r="24" spans="1:51" ht="14.5" x14ac:dyDescent="0.35">
      <c r="A24" s="106">
        <f>YampaRiverInflow.TotalOutflow!A24</f>
        <v>45658</v>
      </c>
      <c r="B24" s="107"/>
      <c r="C24" s="108">
        <v>27.471</v>
      </c>
      <c r="D24" s="109">
        <v>27.471</v>
      </c>
      <c r="E24" s="15">
        <v>188.36769600000002</v>
      </c>
      <c r="F24" s="15">
        <v>-19.261465999999999</v>
      </c>
      <c r="G24" s="15">
        <v>-11.55139</v>
      </c>
      <c r="H24" s="15">
        <v>25.526097999999998</v>
      </c>
      <c r="I24" s="15">
        <v>1.3745679999999993</v>
      </c>
      <c r="J24" s="15">
        <v>21.421490000000002</v>
      </c>
      <c r="K24" s="15">
        <v>24.198349999999998</v>
      </c>
      <c r="L24" s="15">
        <v>42.049589999999995</v>
      </c>
      <c r="M24" s="15">
        <v>21.61983</v>
      </c>
      <c r="N24" s="15">
        <v>18.446279999999998</v>
      </c>
      <c r="O24" s="15">
        <v>23.206610000000001</v>
      </c>
      <c r="P24" s="15">
        <v>20.033060000000003</v>
      </c>
      <c r="Q24" s="15">
        <v>101.09752</v>
      </c>
      <c r="R24" s="15">
        <v>22.61157</v>
      </c>
      <c r="S24" s="15">
        <v>23.206610000000001</v>
      </c>
      <c r="T24" s="15">
        <v>42.247930000000004</v>
      </c>
      <c r="U24" s="15">
        <v>34.11524</v>
      </c>
      <c r="V24" s="15">
        <v>41.255679999999998</v>
      </c>
      <c r="W24" s="15">
        <v>24.792830000000002</v>
      </c>
      <c r="X24" s="15">
        <v>40.065640000000002</v>
      </c>
      <c r="Y24" s="15">
        <v>37.883839999999999</v>
      </c>
      <c r="Z24" s="15">
        <v>23.007810000000003</v>
      </c>
      <c r="AA24" s="15">
        <v>30.743310000000001</v>
      </c>
      <c r="AB24" s="15">
        <v>36.496400000000001</v>
      </c>
      <c r="AC24" s="15">
        <v>45.025449999999999</v>
      </c>
      <c r="AD24" s="15">
        <v>23.802</v>
      </c>
      <c r="AE24" s="15">
        <v>42.050199999999904</v>
      </c>
      <c r="AF24" s="15">
        <v>26.777249999999999</v>
      </c>
      <c r="AG24" s="15">
        <v>29.809785999999992</v>
      </c>
      <c r="AH24" s="15">
        <v>0.14888199999999779</v>
      </c>
      <c r="AI24" s="42"/>
      <c r="AJ24" s="42"/>
      <c r="AK24" s="42"/>
      <c r="AL24" s="42"/>
      <c r="AM24" s="42"/>
      <c r="AN24" s="3"/>
      <c r="AO24" s="3"/>
      <c r="AP24" s="3"/>
      <c r="AQ24" s="3"/>
      <c r="AR24" s="3"/>
      <c r="AS24" s="3"/>
      <c r="AT24" s="3"/>
      <c r="AU24" s="3"/>
      <c r="AV24" s="3"/>
      <c r="AW24" s="3"/>
      <c r="AX24" s="3"/>
      <c r="AY24" s="3"/>
    </row>
    <row r="25" spans="1:51" ht="14.5" x14ac:dyDescent="0.35">
      <c r="A25" s="106">
        <f>YampaRiverInflow.TotalOutflow!A25</f>
        <v>45689</v>
      </c>
      <c r="B25" s="107"/>
      <c r="C25" s="108">
        <v>34.497</v>
      </c>
      <c r="D25" s="109">
        <v>34.497</v>
      </c>
      <c r="E25" s="15">
        <v>85.799055999999993</v>
      </c>
      <c r="F25" s="15">
        <v>-9.7793939999999999</v>
      </c>
      <c r="G25" s="15">
        <v>38.657699999999991</v>
      </c>
      <c r="H25" s="15">
        <v>12.339405999999999</v>
      </c>
      <c r="I25" s="15">
        <v>23.60331</v>
      </c>
      <c r="J25" s="15">
        <v>17.2562</v>
      </c>
      <c r="K25" s="15">
        <v>16.066120000000002</v>
      </c>
      <c r="L25" s="15">
        <v>48.99174</v>
      </c>
      <c r="M25" s="15">
        <v>36.297519999999999</v>
      </c>
      <c r="N25" s="15">
        <v>25.745450000000002</v>
      </c>
      <c r="O25" s="15">
        <v>24.39669</v>
      </c>
      <c r="P25" s="15">
        <v>35.66281</v>
      </c>
      <c r="Q25" s="15">
        <v>125.57355</v>
      </c>
      <c r="R25" s="15">
        <v>20.429749999999999</v>
      </c>
      <c r="S25" s="15">
        <v>29.355370000000001</v>
      </c>
      <c r="T25" s="15">
        <v>90.644630000000006</v>
      </c>
      <c r="U25" s="15">
        <v>38.478989999999996</v>
      </c>
      <c r="V25" s="15">
        <v>35.16657</v>
      </c>
      <c r="W25" s="15">
        <v>33.321769999999994</v>
      </c>
      <c r="X25" s="15">
        <v>18.842610000000001</v>
      </c>
      <c r="Y25" s="15">
        <v>38.875690000000006</v>
      </c>
      <c r="Z25" s="15">
        <v>32.449240000000003</v>
      </c>
      <c r="AA25" s="15">
        <v>39.450900000000004</v>
      </c>
      <c r="AB25" s="15">
        <v>41.375809999999994</v>
      </c>
      <c r="AC25" s="15">
        <v>62.678599999999996</v>
      </c>
      <c r="AD25" s="15">
        <v>22.2151999999999</v>
      </c>
      <c r="AE25" s="15">
        <v>72.001050000000006</v>
      </c>
      <c r="AF25" s="15">
        <v>37.884849999999894</v>
      </c>
      <c r="AG25" s="15">
        <v>19.033522000000001</v>
      </c>
      <c r="AH25" s="15">
        <v>7.0302340000000001</v>
      </c>
      <c r="AI25" s="42"/>
      <c r="AJ25" s="42"/>
      <c r="AK25" s="42"/>
      <c r="AL25" s="42"/>
      <c r="AM25" s="42"/>
      <c r="AN25" s="3"/>
      <c r="AO25" s="3"/>
      <c r="AP25" s="3"/>
      <c r="AQ25" s="3"/>
      <c r="AR25" s="3"/>
      <c r="AS25" s="3"/>
      <c r="AT25" s="3"/>
      <c r="AU25" s="3"/>
      <c r="AV25" s="3"/>
      <c r="AW25" s="3"/>
      <c r="AX25" s="3"/>
      <c r="AY25" s="3"/>
    </row>
    <row r="26" spans="1:51" ht="14.5" x14ac:dyDescent="0.35">
      <c r="A26" s="106">
        <f>YampaRiverInflow.TotalOutflow!A26</f>
        <v>45717</v>
      </c>
      <c r="B26" s="107"/>
      <c r="C26" s="108">
        <v>55.350999999999999</v>
      </c>
      <c r="D26" s="109">
        <v>55.350999999999999</v>
      </c>
      <c r="E26" s="15">
        <v>33.571293999999995</v>
      </c>
      <c r="F26" s="15">
        <v>18.785719999999998</v>
      </c>
      <c r="G26" s="15">
        <v>66.418819999999997</v>
      </c>
      <c r="H26" s="15">
        <v>7.6782579999999996</v>
      </c>
      <c r="I26" s="15">
        <v>63.272730000000003</v>
      </c>
      <c r="J26" s="15">
        <v>48.99174</v>
      </c>
      <c r="K26" s="15">
        <v>19.834709999999998</v>
      </c>
      <c r="L26" s="15">
        <v>54.009920000000001</v>
      </c>
      <c r="M26" s="15">
        <v>55.160330000000002</v>
      </c>
      <c r="N26" s="15">
        <v>23.22645</v>
      </c>
      <c r="O26" s="15">
        <v>42.842980000000004</v>
      </c>
      <c r="P26" s="15">
        <v>27.59008</v>
      </c>
      <c r="Q26" s="15">
        <v>69.104129999999998</v>
      </c>
      <c r="R26" s="15">
        <v>49.190080000000002</v>
      </c>
      <c r="S26" s="15">
        <v>44.628099999999996</v>
      </c>
      <c r="T26" s="15">
        <v>82.373550000000009</v>
      </c>
      <c r="U26" s="15">
        <v>74.04258999999999</v>
      </c>
      <c r="V26" s="15">
        <v>59.404600000000002</v>
      </c>
      <c r="W26" s="15">
        <v>42.445689999999999</v>
      </c>
      <c r="X26" s="15">
        <v>22.21454</v>
      </c>
      <c r="Y26" s="15">
        <v>58.769889999999997</v>
      </c>
      <c r="Z26" s="15">
        <v>31.517060000000001</v>
      </c>
      <c r="AA26" s="15">
        <v>41.176480000000005</v>
      </c>
      <c r="AB26" s="15">
        <v>36.615409999999905</v>
      </c>
      <c r="AC26" s="15">
        <v>63.888529999999896</v>
      </c>
      <c r="AD26" s="15">
        <v>26.578900000000001</v>
      </c>
      <c r="AE26" s="15">
        <v>124.9605</v>
      </c>
      <c r="AF26" s="15">
        <v>70.0175499999999</v>
      </c>
      <c r="AG26" s="15">
        <v>37.985829999999993</v>
      </c>
      <c r="AH26" s="15">
        <v>23.852601999999997</v>
      </c>
      <c r="AI26" s="42"/>
      <c r="AJ26" s="42"/>
      <c r="AK26" s="42"/>
      <c r="AL26" s="42"/>
      <c r="AM26" s="42"/>
      <c r="AN26" s="3"/>
      <c r="AO26" s="3"/>
      <c r="AP26" s="3"/>
      <c r="AQ26" s="3"/>
      <c r="AR26" s="3"/>
      <c r="AS26" s="3"/>
      <c r="AT26" s="3"/>
      <c r="AU26" s="3"/>
      <c r="AV26" s="3"/>
      <c r="AW26" s="3"/>
      <c r="AX26" s="3"/>
      <c r="AY26" s="3"/>
    </row>
    <row r="27" spans="1:51" ht="14.5" x14ac:dyDescent="0.35">
      <c r="A27" s="106">
        <f>YampaRiverInflow.TotalOutflow!A27</f>
        <v>45748</v>
      </c>
      <c r="B27" s="107"/>
      <c r="C27" s="108">
        <v>33.433</v>
      </c>
      <c r="D27" s="109">
        <v>33.433</v>
      </c>
      <c r="E27" s="15">
        <v>1.3631199999999954</v>
      </c>
      <c r="F27" s="15">
        <v>-2.5694920000000012</v>
      </c>
      <c r="G27" s="15">
        <v>-26.212883999999999</v>
      </c>
      <c r="H27" s="15">
        <v>3.6764540000000014</v>
      </c>
      <c r="I27" s="15">
        <v>29.157019999999999</v>
      </c>
      <c r="J27" s="15">
        <v>70.294210000000007</v>
      </c>
      <c r="K27" s="15">
        <v>23.60331</v>
      </c>
      <c r="L27" s="15">
        <v>16.8</v>
      </c>
      <c r="M27" s="15">
        <v>35.028100000000002</v>
      </c>
      <c r="N27" s="15">
        <v>13.62645</v>
      </c>
      <c r="O27" s="15">
        <v>32.747109999999999</v>
      </c>
      <c r="P27" s="15">
        <v>39.133879999999998</v>
      </c>
      <c r="Q27" s="15">
        <v>90.902479999999997</v>
      </c>
      <c r="R27" s="15">
        <v>33.758679999999998</v>
      </c>
      <c r="S27" s="15">
        <v>33.699169999999995</v>
      </c>
      <c r="T27" s="15">
        <v>29.79214</v>
      </c>
      <c r="U27" s="15">
        <v>43.080640000000002</v>
      </c>
      <c r="V27" s="15">
        <v>88.700450000000004</v>
      </c>
      <c r="W27" s="15">
        <v>43.635820000000002</v>
      </c>
      <c r="X27" s="15">
        <v>17.01784</v>
      </c>
      <c r="Y27" s="15">
        <v>26.498860000000001</v>
      </c>
      <c r="Z27" s="15">
        <v>22.988139999999998</v>
      </c>
      <c r="AA27" s="15">
        <v>25.348419999999997</v>
      </c>
      <c r="AB27" s="15">
        <v>31.934349999999899</v>
      </c>
      <c r="AC27" s="15">
        <v>40.2452100000001</v>
      </c>
      <c r="AD27" s="15">
        <v>24.198700000000002</v>
      </c>
      <c r="AE27" s="15">
        <v>43.240300000000097</v>
      </c>
      <c r="AF27" s="15">
        <v>39.828680000000105</v>
      </c>
      <c r="AG27" s="15">
        <v>41.938178000000001</v>
      </c>
      <c r="AH27" s="15">
        <v>40.074694000000001</v>
      </c>
      <c r="AI27" s="42"/>
      <c r="AJ27" s="42"/>
      <c r="AK27" s="42"/>
      <c r="AL27" s="42"/>
      <c r="AM27" s="42"/>
      <c r="AN27" s="3"/>
      <c r="AO27" s="3"/>
      <c r="AP27" s="3"/>
      <c r="AQ27" s="3"/>
      <c r="AR27" s="3"/>
      <c r="AS27" s="3"/>
      <c r="AT27" s="3"/>
      <c r="AU27" s="3"/>
      <c r="AV27" s="3"/>
      <c r="AW27" s="3"/>
      <c r="AX27" s="3"/>
      <c r="AY27" s="3"/>
    </row>
    <row r="28" spans="1:51" ht="14.5" x14ac:dyDescent="0.35">
      <c r="A28" s="106">
        <f>YampaRiverInflow.TotalOutflow!A28</f>
        <v>45778</v>
      </c>
      <c r="B28" s="107"/>
      <c r="C28" s="108">
        <v>25.292999999999999</v>
      </c>
      <c r="D28" s="109">
        <v>25.292999999999999</v>
      </c>
      <c r="E28" s="15">
        <v>0.19014400000000023</v>
      </c>
      <c r="F28" s="15">
        <v>-5.5054859999999994</v>
      </c>
      <c r="G28" s="15">
        <v>-26.211384000000006</v>
      </c>
      <c r="H28" s="15">
        <v>7.738929999999999</v>
      </c>
      <c r="I28" s="15">
        <v>15.471069999999999</v>
      </c>
      <c r="J28" s="15">
        <v>41.137190000000004</v>
      </c>
      <c r="K28" s="15">
        <v>13.289260000000001</v>
      </c>
      <c r="L28" s="15">
        <v>27.570250000000001</v>
      </c>
      <c r="M28" s="15">
        <v>34.690910000000002</v>
      </c>
      <c r="N28" s="15">
        <v>21.163640000000001</v>
      </c>
      <c r="O28" s="15">
        <v>23.543800000000001</v>
      </c>
      <c r="P28" s="15">
        <v>34.333880000000001</v>
      </c>
      <c r="Q28" s="15">
        <v>67.140500000000003</v>
      </c>
      <c r="R28" s="15">
        <v>34.274380000000001</v>
      </c>
      <c r="S28" s="15">
        <v>36.813220000000001</v>
      </c>
      <c r="T28" s="15">
        <v>20.429749999999999</v>
      </c>
      <c r="U28" s="15">
        <v>51.173209999999997</v>
      </c>
      <c r="V28" s="15">
        <v>36.138489999999997</v>
      </c>
      <c r="W28" s="15">
        <v>21.024139999999999</v>
      </c>
      <c r="X28" s="15">
        <v>18.545120000000001</v>
      </c>
      <c r="Y28" s="15">
        <v>27.252549999999999</v>
      </c>
      <c r="Z28" s="15">
        <v>27.252610000000001</v>
      </c>
      <c r="AA28" s="15">
        <v>28.958279999999998</v>
      </c>
      <c r="AB28" s="15">
        <v>32.1327</v>
      </c>
      <c r="AC28" s="15">
        <v>29.573979999999999</v>
      </c>
      <c r="AD28" s="15">
        <v>26.281370000000102</v>
      </c>
      <c r="AE28" s="15">
        <v>27.570650000000001</v>
      </c>
      <c r="AF28" s="15">
        <v>23.583810000000099</v>
      </c>
      <c r="AG28" s="15">
        <v>24.659790000000001</v>
      </c>
      <c r="AH28" s="15">
        <v>21.803582000000002</v>
      </c>
      <c r="AI28" s="42"/>
      <c r="AJ28" s="42"/>
      <c r="AK28" s="42"/>
      <c r="AL28" s="42"/>
      <c r="AM28" s="42"/>
      <c r="AN28" s="3"/>
      <c r="AO28" s="3"/>
      <c r="AP28" s="3"/>
      <c r="AQ28" s="3"/>
      <c r="AR28" s="3"/>
      <c r="AS28" s="3"/>
      <c r="AT28" s="3"/>
      <c r="AU28" s="3"/>
      <c r="AV28" s="3"/>
      <c r="AW28" s="3"/>
      <c r="AX28" s="3"/>
      <c r="AY28" s="3"/>
    </row>
    <row r="29" spans="1:51" ht="14.5" x14ac:dyDescent="0.35">
      <c r="A29" s="106">
        <f>YampaRiverInflow.TotalOutflow!A29</f>
        <v>45809</v>
      </c>
      <c r="B29" s="107"/>
      <c r="C29" s="108">
        <v>27.658000000000001</v>
      </c>
      <c r="D29" s="109">
        <v>27.658000000000001</v>
      </c>
      <c r="E29" s="15">
        <v>12.473674000000001</v>
      </c>
      <c r="F29" s="15">
        <v>1.061094</v>
      </c>
      <c r="G29" s="15">
        <v>22.368065999999995</v>
      </c>
      <c r="H29" s="15">
        <v>-1.3633040000000001</v>
      </c>
      <c r="I29" s="15">
        <v>31.73554</v>
      </c>
      <c r="J29" s="15">
        <v>15.272729999999999</v>
      </c>
      <c r="K29" s="15">
        <v>13.68595</v>
      </c>
      <c r="L29" s="15">
        <v>32.07273</v>
      </c>
      <c r="M29" s="15">
        <v>48.238019999999999</v>
      </c>
      <c r="N29" s="15">
        <v>6.5057900000000002</v>
      </c>
      <c r="O29" s="15">
        <v>14.280989999999999</v>
      </c>
      <c r="P29" s="15">
        <v>20.826450000000001</v>
      </c>
      <c r="Q29" s="15">
        <v>11.9405</v>
      </c>
      <c r="R29" s="15">
        <v>14.67769</v>
      </c>
      <c r="S29" s="15">
        <v>31.73554</v>
      </c>
      <c r="T29" s="15">
        <v>13.4876</v>
      </c>
      <c r="U29" s="15">
        <v>35.543419999999998</v>
      </c>
      <c r="V29" s="15">
        <v>23.741799999999998</v>
      </c>
      <c r="W29" s="15">
        <v>24.39593</v>
      </c>
      <c r="X29" s="15">
        <v>22.730180000000001</v>
      </c>
      <c r="Y29" s="15">
        <v>25.189630000000001</v>
      </c>
      <c r="Z29" s="15">
        <v>26.0823</v>
      </c>
      <c r="AA29" s="15">
        <v>25.58633</v>
      </c>
      <c r="AB29" s="15">
        <v>28.562399999999901</v>
      </c>
      <c r="AC29" s="15">
        <v>24.3970500000001</v>
      </c>
      <c r="AD29" s="15">
        <v>26.578900000000001</v>
      </c>
      <c r="AE29" s="15">
        <v>24.000349999999901</v>
      </c>
      <c r="AF29" s="15">
        <v>22.730910000000101</v>
      </c>
      <c r="AG29" s="15">
        <v>3.4259199999999983</v>
      </c>
      <c r="AH29" s="15">
        <v>8.1729199999999995</v>
      </c>
      <c r="AI29" s="42"/>
      <c r="AJ29" s="42"/>
      <c r="AK29" s="42"/>
      <c r="AL29" s="42"/>
      <c r="AM29" s="42"/>
      <c r="AN29" s="3"/>
      <c r="AO29" s="3"/>
      <c r="AP29" s="3"/>
      <c r="AQ29" s="3"/>
      <c r="AR29" s="3"/>
      <c r="AS29" s="3"/>
      <c r="AT29" s="3"/>
      <c r="AU29" s="3"/>
      <c r="AV29" s="3"/>
      <c r="AW29" s="3"/>
      <c r="AX29" s="3"/>
      <c r="AY29" s="3"/>
    </row>
    <row r="30" spans="1:51" ht="14.5" x14ac:dyDescent="0.35">
      <c r="A30" s="106">
        <f>YampaRiverInflow.TotalOutflow!A30</f>
        <v>45839</v>
      </c>
      <c r="B30" s="107"/>
      <c r="C30" s="108">
        <v>43.359000000000002</v>
      </c>
      <c r="D30" s="109">
        <v>43.359000000000002</v>
      </c>
      <c r="E30" s="15">
        <v>-5.4029160000000003</v>
      </c>
      <c r="F30" s="15">
        <v>-9.1989860000000014</v>
      </c>
      <c r="G30" s="15">
        <v>30.872809999999998</v>
      </c>
      <c r="H30" s="15">
        <v>7.8308159999999951</v>
      </c>
      <c r="I30" s="15">
        <v>31.933880000000002</v>
      </c>
      <c r="J30" s="15">
        <v>33.12397</v>
      </c>
      <c r="K30" s="15">
        <v>30.347110000000001</v>
      </c>
      <c r="L30" s="15">
        <v>21.12397</v>
      </c>
      <c r="M30" s="15">
        <v>19.953720000000001</v>
      </c>
      <c r="N30" s="15">
        <v>10.1157</v>
      </c>
      <c r="O30" s="15">
        <v>17.2562</v>
      </c>
      <c r="P30" s="15">
        <v>39.272730000000003</v>
      </c>
      <c r="Q30" s="15">
        <v>21.024789999999999</v>
      </c>
      <c r="R30" s="15">
        <v>21.223140000000001</v>
      </c>
      <c r="S30" s="15">
        <v>45.421489999999999</v>
      </c>
      <c r="T30" s="15">
        <v>28.760330000000003</v>
      </c>
      <c r="U30" s="15">
        <v>28.164830000000002</v>
      </c>
      <c r="V30" s="15">
        <v>29.156560000000002</v>
      </c>
      <c r="W30" s="15">
        <v>31.536360000000002</v>
      </c>
      <c r="X30" s="15">
        <v>26.379669999999997</v>
      </c>
      <c r="Y30" s="15">
        <v>61.685449999999996</v>
      </c>
      <c r="Z30" s="15">
        <v>29.156569999999999</v>
      </c>
      <c r="AA30" s="15">
        <v>33.520060000000001</v>
      </c>
      <c r="AB30" s="15">
        <v>26.182200000000002</v>
      </c>
      <c r="AC30" s="15">
        <v>32.1327</v>
      </c>
      <c r="AD30" s="15">
        <v>49.587499999999999</v>
      </c>
      <c r="AE30" s="15">
        <v>22.016849999999998</v>
      </c>
      <c r="AF30" s="15">
        <v>23.603650000000101</v>
      </c>
      <c r="AG30" s="15">
        <v>-0.52760200000000035</v>
      </c>
      <c r="AH30" s="15">
        <v>14.445949999999996</v>
      </c>
      <c r="AI30" s="42"/>
      <c r="AJ30" s="42"/>
      <c r="AK30" s="42"/>
      <c r="AL30" s="42"/>
      <c r="AM30" s="42"/>
      <c r="AN30" s="3"/>
      <c r="AO30" s="3"/>
      <c r="AP30" s="3"/>
      <c r="AQ30" s="3"/>
      <c r="AR30" s="3"/>
      <c r="AS30" s="3"/>
      <c r="AT30" s="3"/>
      <c r="AU30" s="3"/>
      <c r="AV30" s="3"/>
      <c r="AW30" s="3"/>
      <c r="AX30" s="3"/>
      <c r="AY30" s="3"/>
    </row>
    <row r="31" spans="1:51" ht="14.5" x14ac:dyDescent="0.35">
      <c r="A31" s="106">
        <f>YampaRiverInflow.TotalOutflow!A31</f>
        <v>45870</v>
      </c>
      <c r="B31" s="107"/>
      <c r="C31" s="108">
        <v>56.076999999999998</v>
      </c>
      <c r="D31" s="109">
        <v>56.076999999999998</v>
      </c>
      <c r="E31" s="15">
        <v>-27.475497999999998</v>
      </c>
      <c r="F31" s="15">
        <v>-21.766008000000003</v>
      </c>
      <c r="G31" s="15">
        <v>29.917686</v>
      </c>
      <c r="H31" s="15">
        <v>25.019824</v>
      </c>
      <c r="I31" s="15">
        <v>50.280989999999996</v>
      </c>
      <c r="J31" s="15">
        <v>20.826450000000001</v>
      </c>
      <c r="K31" s="15">
        <v>44.033059999999999</v>
      </c>
      <c r="L31" s="15">
        <v>23.404959999999999</v>
      </c>
      <c r="M31" s="15">
        <v>52.066120000000005</v>
      </c>
      <c r="N31" s="15">
        <v>17.851240000000001</v>
      </c>
      <c r="O31" s="15">
        <v>42.049589999999995</v>
      </c>
      <c r="P31" s="15">
        <v>50.578510000000001</v>
      </c>
      <c r="Q31" s="15">
        <v>28.36364</v>
      </c>
      <c r="R31" s="15">
        <v>66.446280000000002</v>
      </c>
      <c r="S31" s="15">
        <v>91.636359999999996</v>
      </c>
      <c r="T31" s="15">
        <v>39.272730000000003</v>
      </c>
      <c r="U31" s="15">
        <v>23.60284</v>
      </c>
      <c r="V31" s="15">
        <v>91.04083</v>
      </c>
      <c r="W31" s="15">
        <v>36.693379999999998</v>
      </c>
      <c r="X31" s="15">
        <v>68.607789999999994</v>
      </c>
      <c r="Y31" s="15">
        <v>66.842500000000001</v>
      </c>
      <c r="Z31" s="15">
        <v>41.057389999999998</v>
      </c>
      <c r="AA31" s="15">
        <v>44.429290000000002</v>
      </c>
      <c r="AB31" s="15">
        <v>41.851849999999999</v>
      </c>
      <c r="AC31" s="15">
        <v>40.265050000000002</v>
      </c>
      <c r="AD31" s="15">
        <v>38.876599999999996</v>
      </c>
      <c r="AE31" s="15">
        <v>29.55415</v>
      </c>
      <c r="AF31" s="15">
        <v>23.603649999999899</v>
      </c>
      <c r="AG31" s="15">
        <v>15.498979999999996</v>
      </c>
      <c r="AH31" s="15">
        <v>39.663323999999996</v>
      </c>
      <c r="AI31" s="42"/>
      <c r="AJ31" s="42"/>
      <c r="AK31" s="42"/>
      <c r="AL31" s="42"/>
      <c r="AM31" s="42"/>
      <c r="AN31" s="3"/>
      <c r="AO31" s="3"/>
      <c r="AP31" s="3"/>
      <c r="AQ31" s="3"/>
      <c r="AR31" s="3"/>
      <c r="AS31" s="3"/>
      <c r="AT31" s="3"/>
      <c r="AU31" s="3"/>
      <c r="AV31" s="3"/>
      <c r="AW31" s="3"/>
      <c r="AX31" s="3"/>
      <c r="AY31" s="3"/>
    </row>
    <row r="32" spans="1:51" ht="14.5" x14ac:dyDescent="0.35">
      <c r="A32" s="106">
        <f>YampaRiverInflow.TotalOutflow!A32</f>
        <v>45901</v>
      </c>
      <c r="B32" s="107"/>
      <c r="C32" s="108">
        <v>37.206000000000003</v>
      </c>
      <c r="D32" s="109">
        <v>37.206000000000003</v>
      </c>
      <c r="E32" s="15">
        <v>-11.254766</v>
      </c>
      <c r="F32" s="15">
        <v>-1.109622000000003</v>
      </c>
      <c r="G32" s="15">
        <v>14.515779999999999</v>
      </c>
      <c r="H32" s="15">
        <v>21.008659999999999</v>
      </c>
      <c r="I32" s="15">
        <v>59.246279999999999</v>
      </c>
      <c r="J32" s="15">
        <v>36.099170000000001</v>
      </c>
      <c r="K32" s="15">
        <v>49.190080000000002</v>
      </c>
      <c r="L32" s="15">
        <v>39.133879999999998</v>
      </c>
      <c r="M32" s="15">
        <v>48.456199999999995</v>
      </c>
      <c r="N32" s="15">
        <v>103.95372</v>
      </c>
      <c r="O32" s="15">
        <v>34.373550000000002</v>
      </c>
      <c r="P32" s="15">
        <v>57.381819999999998</v>
      </c>
      <c r="Q32" s="15">
        <v>38.360330000000005</v>
      </c>
      <c r="R32" s="15">
        <v>50.87603</v>
      </c>
      <c r="S32" s="15">
        <v>33.83802</v>
      </c>
      <c r="T32" s="15">
        <v>38.677690000000005</v>
      </c>
      <c r="U32" s="15">
        <v>28.363289999999999</v>
      </c>
      <c r="V32" s="15">
        <v>44.250949999999996</v>
      </c>
      <c r="W32" s="15">
        <v>41.255660000000006</v>
      </c>
      <c r="X32" s="15">
        <v>47.999720000000003</v>
      </c>
      <c r="Y32" s="15">
        <v>78.703759999999988</v>
      </c>
      <c r="Z32" s="15">
        <v>38.875680000000003</v>
      </c>
      <c r="AA32" s="15">
        <v>32.726860000000002</v>
      </c>
      <c r="AB32" s="15">
        <v>30.744250000000001</v>
      </c>
      <c r="AC32" s="15">
        <v>24.1193600000001</v>
      </c>
      <c r="AD32" s="15">
        <v>44.628749999999897</v>
      </c>
      <c r="AE32" s="15">
        <v>21.9771800000001</v>
      </c>
      <c r="AF32" s="15">
        <v>24.040019999999899</v>
      </c>
      <c r="AG32" s="15">
        <v>19.180725999999996</v>
      </c>
      <c r="AH32" s="15">
        <v>38.334448000000002</v>
      </c>
      <c r="AI32" s="42"/>
      <c r="AJ32" s="42"/>
      <c r="AK32" s="42"/>
      <c r="AL32" s="42"/>
      <c r="AM32" s="42"/>
      <c r="AN32" s="3"/>
      <c r="AO32" s="3"/>
      <c r="AP32" s="3"/>
      <c r="AQ32" s="3"/>
      <c r="AR32" s="3"/>
      <c r="AS32" s="3"/>
      <c r="AT32" s="3"/>
      <c r="AU32" s="3"/>
      <c r="AV32" s="3"/>
      <c r="AW32" s="3"/>
      <c r="AX32" s="3"/>
      <c r="AY32" s="3"/>
    </row>
    <row r="33" spans="1:51" ht="14.5" x14ac:dyDescent="0.35">
      <c r="A33" s="106">
        <f>YampaRiverInflow.TotalOutflow!A33</f>
        <v>45931</v>
      </c>
      <c r="B33" s="107"/>
      <c r="C33" s="108">
        <v>42.884999999999998</v>
      </c>
      <c r="D33" s="109">
        <v>42.884999999999998</v>
      </c>
      <c r="E33" s="15">
        <v>20.811032000000001</v>
      </c>
      <c r="F33" s="15">
        <v>15.392737999999998</v>
      </c>
      <c r="G33" s="15">
        <v>31.104225999999993</v>
      </c>
      <c r="H33" s="15">
        <v>32.409004000000003</v>
      </c>
      <c r="I33" s="15">
        <v>36.495870000000004</v>
      </c>
      <c r="J33" s="15">
        <v>22.413220000000003</v>
      </c>
      <c r="K33" s="15">
        <v>37.884300000000003</v>
      </c>
      <c r="L33" s="15">
        <v>47.385120000000001</v>
      </c>
      <c r="M33" s="15">
        <v>23.34545</v>
      </c>
      <c r="N33" s="15">
        <v>20.647929999999999</v>
      </c>
      <c r="O33" s="15">
        <v>30.664459999999998</v>
      </c>
      <c r="P33" s="15">
        <v>41.077690000000004</v>
      </c>
      <c r="Q33" s="15">
        <v>31.060849999999999</v>
      </c>
      <c r="R33" s="15">
        <v>69.758679999999998</v>
      </c>
      <c r="S33" s="15">
        <v>20.94511</v>
      </c>
      <c r="T33" s="15">
        <v>34.908660000000005</v>
      </c>
      <c r="U33" s="15">
        <v>24.793029999999998</v>
      </c>
      <c r="V33" s="15">
        <v>40.680699999999995</v>
      </c>
      <c r="W33" s="15">
        <v>34.511849999999995</v>
      </c>
      <c r="X33" s="15">
        <v>29.513770000000001</v>
      </c>
      <c r="Y33" s="15">
        <v>19.080719999999999</v>
      </c>
      <c r="Z33" s="15">
        <v>42.445929999999997</v>
      </c>
      <c r="AA33" s="15">
        <v>56.012860000000003</v>
      </c>
      <c r="AB33" s="15">
        <v>29.236789999999999</v>
      </c>
      <c r="AC33" s="15">
        <v>25.884679999999999</v>
      </c>
      <c r="AD33" s="15">
        <v>63.214149999999897</v>
      </c>
      <c r="AE33" s="15">
        <v>23.663159999999799</v>
      </c>
      <c r="AF33" s="15">
        <v>24.972269999999799</v>
      </c>
      <c r="AG33" s="15">
        <v>26.040343999999997</v>
      </c>
      <c r="AH33" s="15">
        <v>13.166246000000003</v>
      </c>
      <c r="AI33" s="42"/>
      <c r="AJ33" s="42"/>
      <c r="AK33" s="42"/>
      <c r="AL33" s="42"/>
      <c r="AM33" s="42"/>
      <c r="AN33" s="3"/>
      <c r="AO33" s="3"/>
      <c r="AP33" s="3"/>
      <c r="AQ33" s="3"/>
      <c r="AR33" s="3"/>
      <c r="AS33" s="3"/>
      <c r="AT33" s="3"/>
      <c r="AU33" s="3"/>
      <c r="AV33" s="3"/>
      <c r="AW33" s="3"/>
      <c r="AX33" s="3"/>
      <c r="AY33" s="3"/>
    </row>
    <row r="34" spans="1:51" ht="14.5" x14ac:dyDescent="0.35">
      <c r="A34" s="106">
        <f>YampaRiverInflow.TotalOutflow!A34</f>
        <v>45962</v>
      </c>
      <c r="B34" s="107"/>
      <c r="C34" s="108">
        <v>24.757999999999999</v>
      </c>
      <c r="D34" s="109">
        <v>24.757999999999999</v>
      </c>
      <c r="E34" s="15">
        <v>1.1222839999999996</v>
      </c>
      <c r="F34" s="15">
        <v>9.8448719999999987</v>
      </c>
      <c r="G34" s="15">
        <v>28.013811999999998</v>
      </c>
      <c r="H34" s="15">
        <v>15.793877999999999</v>
      </c>
      <c r="I34" s="15">
        <v>24.595040000000001</v>
      </c>
      <c r="J34" s="15">
        <v>18.446279999999998</v>
      </c>
      <c r="K34" s="15">
        <v>36.495870000000004</v>
      </c>
      <c r="L34" s="15">
        <v>27.966939999999997</v>
      </c>
      <c r="M34" s="15">
        <v>25.487599999999997</v>
      </c>
      <c r="N34" s="15">
        <v>23.10744</v>
      </c>
      <c r="O34" s="15">
        <v>22.472729999999999</v>
      </c>
      <c r="P34" s="15">
        <v>35.166530000000002</v>
      </c>
      <c r="Q34" s="15">
        <v>20.925319999999999</v>
      </c>
      <c r="R34" s="15">
        <v>16.066120000000002</v>
      </c>
      <c r="S34" s="15">
        <v>25.54711</v>
      </c>
      <c r="T34" s="15">
        <v>41.950060000000001</v>
      </c>
      <c r="U34" s="15">
        <v>23.00787</v>
      </c>
      <c r="V34" s="15">
        <v>14.39954</v>
      </c>
      <c r="W34" s="15">
        <v>23.602700000000002</v>
      </c>
      <c r="X34" s="15">
        <v>28.581400000000002</v>
      </c>
      <c r="Y34" s="15">
        <v>27.807869999999998</v>
      </c>
      <c r="Z34" s="15">
        <v>24.69378</v>
      </c>
      <c r="AA34" s="15">
        <v>22.293890000000001</v>
      </c>
      <c r="AB34" s="15">
        <v>27.888010000000101</v>
      </c>
      <c r="AC34" s="15">
        <v>24.873090000000097</v>
      </c>
      <c r="AD34" s="15">
        <v>23.24662</v>
      </c>
      <c r="AE34" s="15">
        <v>25.646650000000101</v>
      </c>
      <c r="AF34" s="15">
        <v>24.793749999999999</v>
      </c>
      <c r="AG34" s="15">
        <v>17.507805999999995</v>
      </c>
      <c r="AH34" s="15">
        <v>8.8944699999999983</v>
      </c>
      <c r="AI34" s="42"/>
      <c r="AJ34" s="42"/>
      <c r="AK34" s="42"/>
      <c r="AL34" s="42"/>
      <c r="AM34" s="42"/>
      <c r="AN34" s="3"/>
      <c r="AO34" s="3"/>
      <c r="AP34" s="3"/>
      <c r="AQ34" s="3"/>
      <c r="AR34" s="3"/>
      <c r="AS34" s="3"/>
      <c r="AT34" s="3"/>
      <c r="AU34" s="3"/>
      <c r="AV34" s="3"/>
      <c r="AW34" s="3"/>
      <c r="AX34" s="3"/>
      <c r="AY34" s="3"/>
    </row>
    <row r="35" spans="1:51" ht="14.5" x14ac:dyDescent="0.35">
      <c r="A35" s="106">
        <f>YampaRiverInflow.TotalOutflow!A35</f>
        <v>45992</v>
      </c>
      <c r="B35" s="107"/>
      <c r="C35" s="108">
        <v>28.236999999999998</v>
      </c>
      <c r="D35" s="109">
        <v>28.236999999999998</v>
      </c>
      <c r="E35" s="15">
        <v>-6.7709719999999995</v>
      </c>
      <c r="F35" s="15">
        <v>0.60159199999999691</v>
      </c>
      <c r="G35" s="15">
        <v>44.223798000000002</v>
      </c>
      <c r="H35" s="15">
        <v>1.110544</v>
      </c>
      <c r="I35" s="15">
        <v>15.07438</v>
      </c>
      <c r="J35" s="15">
        <v>12.69421</v>
      </c>
      <c r="K35" s="15">
        <v>35.305790000000002</v>
      </c>
      <c r="L35" s="15">
        <v>29.355370000000001</v>
      </c>
      <c r="M35" s="15">
        <v>13.4876</v>
      </c>
      <c r="N35" s="15">
        <v>18.723970000000001</v>
      </c>
      <c r="O35" s="15">
        <v>15.471069999999999</v>
      </c>
      <c r="P35" s="15">
        <v>19.100490000000001</v>
      </c>
      <c r="Q35" s="15">
        <v>3.9664899999999998</v>
      </c>
      <c r="R35" s="15">
        <v>23.801650000000002</v>
      </c>
      <c r="S35" s="15">
        <v>57.520660000000007</v>
      </c>
      <c r="T35" s="15">
        <v>23.99954</v>
      </c>
      <c r="U35" s="15">
        <v>19.4375</v>
      </c>
      <c r="V35" s="15">
        <v>33.916870000000003</v>
      </c>
      <c r="W35" s="15">
        <v>31.734860000000001</v>
      </c>
      <c r="X35" s="15">
        <v>22.7103</v>
      </c>
      <c r="Y35" s="15">
        <v>25.368259999999999</v>
      </c>
      <c r="Z35" s="15">
        <v>31.6557</v>
      </c>
      <c r="AA35" s="15">
        <v>22.412740000000003</v>
      </c>
      <c r="AB35" s="15">
        <v>36.377389999999899</v>
      </c>
      <c r="AC35" s="15">
        <v>25.983849999999997</v>
      </c>
      <c r="AD35" s="15">
        <v>23.544150000000002</v>
      </c>
      <c r="AE35" s="15">
        <v>39.471650000000103</v>
      </c>
      <c r="AF35" s="15">
        <v>24.5160599999999</v>
      </c>
      <c r="AG35" s="15">
        <v>8.4644880000000011</v>
      </c>
      <c r="AH35" s="15">
        <v>2.3967059999999982</v>
      </c>
      <c r="AI35" s="42"/>
      <c r="AJ35" s="42"/>
      <c r="AK35" s="42"/>
      <c r="AL35" s="42"/>
      <c r="AM35" s="42"/>
      <c r="AN35" s="3"/>
      <c r="AO35" s="3"/>
      <c r="AP35" s="3"/>
      <c r="AQ35" s="3"/>
      <c r="AR35" s="3"/>
      <c r="AS35" s="3"/>
      <c r="AT35" s="3"/>
      <c r="AU35" s="3"/>
      <c r="AV35" s="3"/>
      <c r="AW35" s="3"/>
      <c r="AX35" s="3"/>
      <c r="AY35" s="3"/>
    </row>
    <row r="36" spans="1:51" ht="14.5" x14ac:dyDescent="0.35">
      <c r="A36" s="106">
        <f>YampaRiverInflow.TotalOutflow!A36</f>
        <v>46023</v>
      </c>
      <c r="B36" s="107"/>
      <c r="C36" s="108">
        <v>27.471</v>
      </c>
      <c r="D36" s="109">
        <v>27.471</v>
      </c>
      <c r="E36" s="15">
        <v>-19.261465999999999</v>
      </c>
      <c r="F36" s="15">
        <v>-11.55139</v>
      </c>
      <c r="G36" s="15">
        <v>25.526097999999998</v>
      </c>
      <c r="H36" s="15">
        <v>1.3745679999999993</v>
      </c>
      <c r="I36" s="15">
        <v>21.421490000000002</v>
      </c>
      <c r="J36" s="15">
        <v>24.198349999999998</v>
      </c>
      <c r="K36" s="15">
        <v>42.049589999999995</v>
      </c>
      <c r="L36" s="15">
        <v>21.61983</v>
      </c>
      <c r="M36" s="15">
        <v>18.446279999999998</v>
      </c>
      <c r="N36" s="15">
        <v>23.206610000000001</v>
      </c>
      <c r="O36" s="15">
        <v>20.033060000000003</v>
      </c>
      <c r="P36" s="15">
        <v>101.09752</v>
      </c>
      <c r="Q36" s="15">
        <v>22.61157</v>
      </c>
      <c r="R36" s="15">
        <v>23.206610000000001</v>
      </c>
      <c r="S36" s="15">
        <v>42.247930000000004</v>
      </c>
      <c r="T36" s="15">
        <v>34.11524</v>
      </c>
      <c r="U36" s="15">
        <v>41.255679999999998</v>
      </c>
      <c r="V36" s="15">
        <v>24.792830000000002</v>
      </c>
      <c r="W36" s="15">
        <v>40.065640000000002</v>
      </c>
      <c r="X36" s="15">
        <v>37.883839999999999</v>
      </c>
      <c r="Y36" s="15">
        <v>23.007810000000003</v>
      </c>
      <c r="Z36" s="15">
        <v>30.743310000000001</v>
      </c>
      <c r="AA36" s="15">
        <v>36.496400000000001</v>
      </c>
      <c r="AB36" s="15">
        <v>45.025449999999999</v>
      </c>
      <c r="AC36" s="15">
        <v>23.802</v>
      </c>
      <c r="AD36" s="15">
        <v>42.050199999999904</v>
      </c>
      <c r="AE36" s="15">
        <v>26.777249999999999</v>
      </c>
      <c r="AF36" s="15">
        <v>29.809785999999992</v>
      </c>
      <c r="AG36" s="15">
        <v>0.14888199999999779</v>
      </c>
      <c r="AH36" s="15">
        <v>188.36769600000002</v>
      </c>
      <c r="AI36" s="42"/>
      <c r="AJ36" s="42"/>
      <c r="AK36" s="42"/>
      <c r="AL36" s="42"/>
      <c r="AM36" s="42"/>
      <c r="AN36" s="3"/>
      <c r="AO36" s="3"/>
      <c r="AP36" s="3"/>
      <c r="AQ36" s="3"/>
      <c r="AR36" s="3"/>
      <c r="AS36" s="3"/>
      <c r="AT36" s="3"/>
      <c r="AU36" s="3"/>
      <c r="AV36" s="3"/>
      <c r="AW36" s="3"/>
      <c r="AX36" s="3"/>
      <c r="AY36" s="3"/>
    </row>
    <row r="37" spans="1:51" ht="14.5" x14ac:dyDescent="0.35">
      <c r="A37" s="106">
        <f>YampaRiverInflow.TotalOutflow!A37</f>
        <v>46054</v>
      </c>
      <c r="B37" s="107"/>
      <c r="C37" s="108">
        <v>34.497</v>
      </c>
      <c r="D37" s="109">
        <v>34.497</v>
      </c>
      <c r="E37" s="15">
        <v>-9.7793939999999999</v>
      </c>
      <c r="F37" s="15">
        <v>38.657699999999991</v>
      </c>
      <c r="G37" s="15">
        <v>12.339405999999999</v>
      </c>
      <c r="H37" s="15">
        <v>23.60331</v>
      </c>
      <c r="I37" s="15">
        <v>17.2562</v>
      </c>
      <c r="J37" s="15">
        <v>16.066120000000002</v>
      </c>
      <c r="K37" s="15">
        <v>48.99174</v>
      </c>
      <c r="L37" s="15">
        <v>36.297519999999999</v>
      </c>
      <c r="M37" s="15">
        <v>25.745450000000002</v>
      </c>
      <c r="N37" s="15">
        <v>24.39669</v>
      </c>
      <c r="O37" s="15">
        <v>35.66281</v>
      </c>
      <c r="P37" s="15">
        <v>125.57355</v>
      </c>
      <c r="Q37" s="15">
        <v>20.429749999999999</v>
      </c>
      <c r="R37" s="15">
        <v>29.355370000000001</v>
      </c>
      <c r="S37" s="15">
        <v>90.644630000000006</v>
      </c>
      <c r="T37" s="15">
        <v>38.478989999999996</v>
      </c>
      <c r="U37" s="15">
        <v>35.16657</v>
      </c>
      <c r="V37" s="15">
        <v>33.321769999999994</v>
      </c>
      <c r="W37" s="15">
        <v>18.842610000000001</v>
      </c>
      <c r="X37" s="15">
        <v>38.875690000000006</v>
      </c>
      <c r="Y37" s="15">
        <v>32.449240000000003</v>
      </c>
      <c r="Z37" s="15">
        <v>39.450900000000004</v>
      </c>
      <c r="AA37" s="15">
        <v>41.375809999999994</v>
      </c>
      <c r="AB37" s="15">
        <v>62.678599999999996</v>
      </c>
      <c r="AC37" s="15">
        <v>22.2151999999999</v>
      </c>
      <c r="AD37" s="15">
        <v>72.001050000000006</v>
      </c>
      <c r="AE37" s="15">
        <v>37.884849999999894</v>
      </c>
      <c r="AF37" s="15">
        <v>19.033522000000001</v>
      </c>
      <c r="AG37" s="15">
        <v>7.0302340000000001</v>
      </c>
      <c r="AH37" s="15">
        <v>85.799055999999993</v>
      </c>
      <c r="AI37" s="42"/>
      <c r="AJ37" s="42"/>
      <c r="AK37" s="42"/>
      <c r="AL37" s="42"/>
      <c r="AM37" s="42"/>
      <c r="AN37" s="3"/>
      <c r="AO37" s="3"/>
      <c r="AP37" s="3"/>
      <c r="AQ37" s="3"/>
      <c r="AR37" s="3"/>
      <c r="AS37" s="3"/>
      <c r="AT37" s="3"/>
      <c r="AU37" s="3"/>
      <c r="AV37" s="3"/>
      <c r="AW37" s="3"/>
      <c r="AX37" s="3"/>
      <c r="AY37" s="3"/>
    </row>
    <row r="38" spans="1:51" ht="14.5" x14ac:dyDescent="0.35">
      <c r="A38" s="106">
        <f>YampaRiverInflow.TotalOutflow!A38</f>
        <v>46082</v>
      </c>
      <c r="B38" s="107"/>
      <c r="C38" s="108">
        <v>55.350999999999999</v>
      </c>
      <c r="D38" s="109">
        <v>55.350999999999999</v>
      </c>
      <c r="E38" s="15">
        <v>18.785719999999998</v>
      </c>
      <c r="F38" s="15">
        <v>66.418819999999997</v>
      </c>
      <c r="G38" s="15">
        <v>7.6782579999999996</v>
      </c>
      <c r="H38" s="15">
        <v>63.272730000000003</v>
      </c>
      <c r="I38" s="15">
        <v>48.99174</v>
      </c>
      <c r="J38" s="15">
        <v>19.834709999999998</v>
      </c>
      <c r="K38" s="15">
        <v>54.009920000000001</v>
      </c>
      <c r="L38" s="15">
        <v>55.160330000000002</v>
      </c>
      <c r="M38" s="15">
        <v>23.22645</v>
      </c>
      <c r="N38" s="15">
        <v>42.842980000000004</v>
      </c>
      <c r="O38" s="15">
        <v>27.59008</v>
      </c>
      <c r="P38" s="15">
        <v>69.104129999999998</v>
      </c>
      <c r="Q38" s="15">
        <v>49.190080000000002</v>
      </c>
      <c r="R38" s="15">
        <v>44.628099999999996</v>
      </c>
      <c r="S38" s="15">
        <v>82.373550000000009</v>
      </c>
      <c r="T38" s="15">
        <v>74.04258999999999</v>
      </c>
      <c r="U38" s="15">
        <v>59.404600000000002</v>
      </c>
      <c r="V38" s="15">
        <v>42.445689999999999</v>
      </c>
      <c r="W38" s="15">
        <v>22.21454</v>
      </c>
      <c r="X38" s="15">
        <v>58.769889999999997</v>
      </c>
      <c r="Y38" s="15">
        <v>31.517060000000001</v>
      </c>
      <c r="Z38" s="15">
        <v>41.176480000000005</v>
      </c>
      <c r="AA38" s="15">
        <v>36.615409999999905</v>
      </c>
      <c r="AB38" s="15">
        <v>63.888529999999896</v>
      </c>
      <c r="AC38" s="15">
        <v>26.578900000000001</v>
      </c>
      <c r="AD38" s="15">
        <v>124.9605</v>
      </c>
      <c r="AE38" s="15">
        <v>70.0175499999999</v>
      </c>
      <c r="AF38" s="15">
        <v>37.985829999999993</v>
      </c>
      <c r="AG38" s="15">
        <v>23.852601999999997</v>
      </c>
      <c r="AH38" s="15">
        <v>33.571293999999995</v>
      </c>
      <c r="AI38" s="42"/>
      <c r="AJ38" s="42"/>
      <c r="AK38" s="42"/>
      <c r="AL38" s="42"/>
      <c r="AM38" s="42"/>
      <c r="AN38" s="3"/>
      <c r="AO38" s="3"/>
      <c r="AP38" s="3"/>
      <c r="AQ38" s="3"/>
      <c r="AR38" s="3"/>
      <c r="AS38" s="3"/>
      <c r="AT38" s="3"/>
      <c r="AU38" s="3"/>
      <c r="AV38" s="3"/>
      <c r="AW38" s="3"/>
      <c r="AX38" s="3"/>
      <c r="AY38" s="3"/>
    </row>
    <row r="39" spans="1:51" ht="14.5" x14ac:dyDescent="0.35">
      <c r="A39" s="106">
        <f>YampaRiverInflow.TotalOutflow!A39</f>
        <v>46113</v>
      </c>
      <c r="B39" s="107"/>
      <c r="C39" s="108">
        <v>33.433</v>
      </c>
      <c r="D39" s="109">
        <v>33.433</v>
      </c>
      <c r="E39" s="15">
        <v>-2.5694920000000012</v>
      </c>
      <c r="F39" s="15">
        <v>-26.212883999999999</v>
      </c>
      <c r="G39" s="15">
        <v>3.6764540000000014</v>
      </c>
      <c r="H39" s="15">
        <v>29.157019999999999</v>
      </c>
      <c r="I39" s="15">
        <v>70.294210000000007</v>
      </c>
      <c r="J39" s="15">
        <v>23.60331</v>
      </c>
      <c r="K39" s="15">
        <v>16.8</v>
      </c>
      <c r="L39" s="15">
        <v>35.028100000000002</v>
      </c>
      <c r="M39" s="15">
        <v>13.62645</v>
      </c>
      <c r="N39" s="15">
        <v>32.747109999999999</v>
      </c>
      <c r="O39" s="15">
        <v>39.133879999999998</v>
      </c>
      <c r="P39" s="15">
        <v>90.902479999999997</v>
      </c>
      <c r="Q39" s="15">
        <v>33.758679999999998</v>
      </c>
      <c r="R39" s="15">
        <v>33.699169999999995</v>
      </c>
      <c r="S39" s="15">
        <v>29.79214</v>
      </c>
      <c r="T39" s="15">
        <v>43.080640000000002</v>
      </c>
      <c r="U39" s="15">
        <v>88.700450000000004</v>
      </c>
      <c r="V39" s="15">
        <v>43.635820000000002</v>
      </c>
      <c r="W39" s="15">
        <v>17.01784</v>
      </c>
      <c r="X39" s="15">
        <v>26.498860000000001</v>
      </c>
      <c r="Y39" s="15">
        <v>22.988139999999998</v>
      </c>
      <c r="Z39" s="15">
        <v>25.348419999999997</v>
      </c>
      <c r="AA39" s="15">
        <v>31.934349999999899</v>
      </c>
      <c r="AB39" s="15">
        <v>40.2452100000001</v>
      </c>
      <c r="AC39" s="15">
        <v>24.198700000000002</v>
      </c>
      <c r="AD39" s="15">
        <v>43.240300000000097</v>
      </c>
      <c r="AE39" s="15">
        <v>39.828680000000105</v>
      </c>
      <c r="AF39" s="15">
        <v>41.938178000000001</v>
      </c>
      <c r="AG39" s="15">
        <v>40.074694000000001</v>
      </c>
      <c r="AH39" s="15">
        <v>1.3631199999999954</v>
      </c>
      <c r="AI39" s="42"/>
      <c r="AJ39" s="42"/>
      <c r="AK39" s="42"/>
      <c r="AL39" s="42"/>
      <c r="AM39" s="42"/>
      <c r="AN39" s="3"/>
      <c r="AO39" s="3"/>
      <c r="AP39" s="3"/>
      <c r="AQ39" s="3"/>
      <c r="AR39" s="3"/>
      <c r="AS39" s="3"/>
      <c r="AT39" s="3"/>
      <c r="AU39" s="3"/>
      <c r="AV39" s="3"/>
      <c r="AW39" s="3"/>
      <c r="AX39" s="3"/>
      <c r="AY39" s="3"/>
    </row>
    <row r="40" spans="1:51" ht="14.5" x14ac:dyDescent="0.35">
      <c r="A40" s="106">
        <f>YampaRiverInflow.TotalOutflow!A40</f>
        <v>46143</v>
      </c>
      <c r="B40" s="107"/>
      <c r="C40" s="108">
        <v>25.292999999999999</v>
      </c>
      <c r="D40" s="109">
        <v>25.292999999999999</v>
      </c>
      <c r="E40" s="15">
        <v>-5.5054859999999994</v>
      </c>
      <c r="F40" s="15">
        <v>-26.211384000000006</v>
      </c>
      <c r="G40" s="15">
        <v>7.738929999999999</v>
      </c>
      <c r="H40" s="15">
        <v>15.471069999999999</v>
      </c>
      <c r="I40" s="15">
        <v>41.137190000000004</v>
      </c>
      <c r="J40" s="15">
        <v>13.289260000000001</v>
      </c>
      <c r="K40" s="15">
        <v>27.570250000000001</v>
      </c>
      <c r="L40" s="15">
        <v>34.690910000000002</v>
      </c>
      <c r="M40" s="15">
        <v>21.163640000000001</v>
      </c>
      <c r="N40" s="15">
        <v>23.543800000000001</v>
      </c>
      <c r="O40" s="15">
        <v>34.333880000000001</v>
      </c>
      <c r="P40" s="15">
        <v>67.140500000000003</v>
      </c>
      <c r="Q40" s="15">
        <v>34.274380000000001</v>
      </c>
      <c r="R40" s="15">
        <v>36.813220000000001</v>
      </c>
      <c r="S40" s="15">
        <v>20.429749999999999</v>
      </c>
      <c r="T40" s="15">
        <v>51.173209999999997</v>
      </c>
      <c r="U40" s="15">
        <v>36.138489999999997</v>
      </c>
      <c r="V40" s="15">
        <v>21.024139999999999</v>
      </c>
      <c r="W40" s="15">
        <v>18.545120000000001</v>
      </c>
      <c r="X40" s="15">
        <v>27.252549999999999</v>
      </c>
      <c r="Y40" s="15">
        <v>27.252610000000001</v>
      </c>
      <c r="Z40" s="15">
        <v>28.958279999999998</v>
      </c>
      <c r="AA40" s="15">
        <v>32.1327</v>
      </c>
      <c r="AB40" s="15">
        <v>29.573979999999999</v>
      </c>
      <c r="AC40" s="15">
        <v>26.281370000000102</v>
      </c>
      <c r="AD40" s="15">
        <v>27.570650000000001</v>
      </c>
      <c r="AE40" s="15">
        <v>23.583810000000099</v>
      </c>
      <c r="AF40" s="15">
        <v>24.659790000000001</v>
      </c>
      <c r="AG40" s="15">
        <v>21.803582000000002</v>
      </c>
      <c r="AH40" s="15">
        <v>0.19014400000000023</v>
      </c>
      <c r="AI40" s="42"/>
      <c r="AJ40" s="42"/>
      <c r="AK40" s="42"/>
      <c r="AL40" s="42"/>
      <c r="AM40" s="42"/>
      <c r="AN40" s="3"/>
      <c r="AO40" s="3"/>
      <c r="AP40" s="3"/>
      <c r="AQ40" s="3"/>
      <c r="AR40" s="3"/>
      <c r="AS40" s="3"/>
      <c r="AT40" s="3"/>
      <c r="AU40" s="3"/>
      <c r="AV40" s="3"/>
      <c r="AW40" s="3"/>
      <c r="AX40" s="3"/>
      <c r="AY40" s="3"/>
    </row>
    <row r="41" spans="1:51" ht="14.5" x14ac:dyDescent="0.35">
      <c r="A41" s="106">
        <f>YampaRiverInflow.TotalOutflow!A41</f>
        <v>46174</v>
      </c>
      <c r="B41" s="107"/>
      <c r="C41" s="108">
        <v>27.658000000000001</v>
      </c>
      <c r="D41" s="109">
        <v>27.658000000000001</v>
      </c>
      <c r="E41" s="15">
        <v>1.061094</v>
      </c>
      <c r="F41" s="15">
        <v>22.368065999999995</v>
      </c>
      <c r="G41" s="15">
        <v>-1.3633040000000001</v>
      </c>
      <c r="H41" s="15">
        <v>31.73554</v>
      </c>
      <c r="I41" s="15">
        <v>15.272729999999999</v>
      </c>
      <c r="J41" s="15">
        <v>13.68595</v>
      </c>
      <c r="K41" s="15">
        <v>32.07273</v>
      </c>
      <c r="L41" s="15">
        <v>48.238019999999999</v>
      </c>
      <c r="M41" s="15">
        <v>6.5057900000000002</v>
      </c>
      <c r="N41" s="15">
        <v>14.280989999999999</v>
      </c>
      <c r="O41" s="15">
        <v>20.826450000000001</v>
      </c>
      <c r="P41" s="15">
        <v>11.9405</v>
      </c>
      <c r="Q41" s="15">
        <v>14.67769</v>
      </c>
      <c r="R41" s="15">
        <v>31.73554</v>
      </c>
      <c r="S41" s="15">
        <v>13.4876</v>
      </c>
      <c r="T41" s="15">
        <v>35.543419999999998</v>
      </c>
      <c r="U41" s="15">
        <v>23.741799999999998</v>
      </c>
      <c r="V41" s="15">
        <v>24.39593</v>
      </c>
      <c r="W41" s="15">
        <v>22.730180000000001</v>
      </c>
      <c r="X41" s="15">
        <v>25.189630000000001</v>
      </c>
      <c r="Y41" s="15">
        <v>26.0823</v>
      </c>
      <c r="Z41" s="15">
        <v>25.58633</v>
      </c>
      <c r="AA41" s="15">
        <v>28.562399999999901</v>
      </c>
      <c r="AB41" s="15">
        <v>24.3970500000001</v>
      </c>
      <c r="AC41" s="15">
        <v>26.578900000000001</v>
      </c>
      <c r="AD41" s="15">
        <v>24.000349999999901</v>
      </c>
      <c r="AE41" s="15">
        <v>22.730910000000101</v>
      </c>
      <c r="AF41" s="15">
        <v>3.4259199999999983</v>
      </c>
      <c r="AG41" s="15">
        <v>8.1729199999999995</v>
      </c>
      <c r="AH41" s="15">
        <v>12.473674000000001</v>
      </c>
      <c r="AI41" s="42"/>
      <c r="AJ41" s="42"/>
      <c r="AK41" s="42"/>
      <c r="AL41" s="42"/>
      <c r="AM41" s="42"/>
      <c r="AN41" s="3"/>
      <c r="AO41" s="3"/>
      <c r="AP41" s="3"/>
      <c r="AQ41" s="3"/>
      <c r="AR41" s="3"/>
      <c r="AS41" s="3"/>
      <c r="AT41" s="3"/>
      <c r="AU41" s="3"/>
      <c r="AV41" s="3"/>
      <c r="AW41" s="3"/>
      <c r="AX41" s="3"/>
      <c r="AY41" s="3"/>
    </row>
    <row r="42" spans="1:51" ht="14.5" x14ac:dyDescent="0.35">
      <c r="A42" s="106">
        <f>YampaRiverInflow.TotalOutflow!A42</f>
        <v>46204</v>
      </c>
      <c r="B42" s="107"/>
      <c r="C42" s="108">
        <v>43.359000000000002</v>
      </c>
      <c r="D42" s="109">
        <v>43.359000000000002</v>
      </c>
      <c r="E42" s="15">
        <v>-9.1989860000000014</v>
      </c>
      <c r="F42" s="15">
        <v>30.872809999999998</v>
      </c>
      <c r="G42" s="15">
        <v>7.8308159999999951</v>
      </c>
      <c r="H42" s="15">
        <v>31.933880000000002</v>
      </c>
      <c r="I42" s="15">
        <v>33.12397</v>
      </c>
      <c r="J42" s="15">
        <v>30.347110000000001</v>
      </c>
      <c r="K42" s="15">
        <v>21.12397</v>
      </c>
      <c r="L42" s="15">
        <v>19.953720000000001</v>
      </c>
      <c r="M42" s="15">
        <v>10.1157</v>
      </c>
      <c r="N42" s="15">
        <v>17.2562</v>
      </c>
      <c r="O42" s="15">
        <v>39.272730000000003</v>
      </c>
      <c r="P42" s="15">
        <v>21.024789999999999</v>
      </c>
      <c r="Q42" s="15">
        <v>21.223140000000001</v>
      </c>
      <c r="R42" s="15">
        <v>45.421489999999999</v>
      </c>
      <c r="S42" s="15">
        <v>28.760330000000003</v>
      </c>
      <c r="T42" s="15">
        <v>28.164830000000002</v>
      </c>
      <c r="U42" s="15">
        <v>29.156560000000002</v>
      </c>
      <c r="V42" s="15">
        <v>31.536360000000002</v>
      </c>
      <c r="W42" s="15">
        <v>26.379669999999997</v>
      </c>
      <c r="X42" s="15">
        <v>61.685449999999996</v>
      </c>
      <c r="Y42" s="15">
        <v>29.156569999999999</v>
      </c>
      <c r="Z42" s="15">
        <v>33.520060000000001</v>
      </c>
      <c r="AA42" s="15">
        <v>26.182200000000002</v>
      </c>
      <c r="AB42" s="15">
        <v>32.1327</v>
      </c>
      <c r="AC42" s="15">
        <v>49.587499999999999</v>
      </c>
      <c r="AD42" s="15">
        <v>22.016849999999998</v>
      </c>
      <c r="AE42" s="15">
        <v>23.603650000000101</v>
      </c>
      <c r="AF42" s="15">
        <v>-0.52760200000000035</v>
      </c>
      <c r="AG42" s="15">
        <v>14.445949999999996</v>
      </c>
      <c r="AH42" s="15">
        <v>-5.4029160000000003</v>
      </c>
      <c r="AI42" s="42"/>
      <c r="AJ42" s="42"/>
      <c r="AK42" s="42"/>
      <c r="AL42" s="42"/>
      <c r="AM42" s="42"/>
      <c r="AN42" s="3"/>
      <c r="AO42" s="3"/>
      <c r="AP42" s="3"/>
      <c r="AQ42" s="3"/>
      <c r="AR42" s="3"/>
      <c r="AS42" s="3"/>
      <c r="AT42" s="3"/>
      <c r="AU42" s="3"/>
      <c r="AV42" s="3"/>
      <c r="AW42" s="3"/>
      <c r="AX42" s="3"/>
      <c r="AY42" s="3"/>
    </row>
    <row r="43" spans="1:51" ht="14.5" x14ac:dyDescent="0.35">
      <c r="A43" s="106">
        <f>YampaRiverInflow.TotalOutflow!A43</f>
        <v>46235</v>
      </c>
      <c r="B43" s="107"/>
      <c r="C43" s="108">
        <v>56.076999999999998</v>
      </c>
      <c r="D43" s="109">
        <v>56.076999999999998</v>
      </c>
      <c r="E43" s="15">
        <v>-21.766008000000003</v>
      </c>
      <c r="F43" s="15">
        <v>29.917686</v>
      </c>
      <c r="G43" s="15">
        <v>25.019824</v>
      </c>
      <c r="H43" s="15">
        <v>50.280989999999996</v>
      </c>
      <c r="I43" s="15">
        <v>20.826450000000001</v>
      </c>
      <c r="J43" s="15">
        <v>44.033059999999999</v>
      </c>
      <c r="K43" s="15">
        <v>23.404959999999999</v>
      </c>
      <c r="L43" s="15">
        <v>52.066120000000005</v>
      </c>
      <c r="M43" s="15">
        <v>17.851240000000001</v>
      </c>
      <c r="N43" s="15">
        <v>42.049589999999995</v>
      </c>
      <c r="O43" s="15">
        <v>50.578510000000001</v>
      </c>
      <c r="P43" s="15">
        <v>28.36364</v>
      </c>
      <c r="Q43" s="15">
        <v>66.446280000000002</v>
      </c>
      <c r="R43" s="15">
        <v>91.636359999999996</v>
      </c>
      <c r="S43" s="15">
        <v>39.272730000000003</v>
      </c>
      <c r="T43" s="15">
        <v>23.60284</v>
      </c>
      <c r="U43" s="15">
        <v>91.04083</v>
      </c>
      <c r="V43" s="15">
        <v>36.693379999999998</v>
      </c>
      <c r="W43" s="15">
        <v>68.607789999999994</v>
      </c>
      <c r="X43" s="15">
        <v>66.842500000000001</v>
      </c>
      <c r="Y43" s="15">
        <v>41.057389999999998</v>
      </c>
      <c r="Z43" s="15">
        <v>44.429290000000002</v>
      </c>
      <c r="AA43" s="15">
        <v>41.851849999999999</v>
      </c>
      <c r="AB43" s="15">
        <v>40.265050000000002</v>
      </c>
      <c r="AC43" s="15">
        <v>38.876599999999996</v>
      </c>
      <c r="AD43" s="15">
        <v>29.55415</v>
      </c>
      <c r="AE43" s="15">
        <v>23.603649999999899</v>
      </c>
      <c r="AF43" s="15">
        <v>15.498979999999996</v>
      </c>
      <c r="AG43" s="15">
        <v>39.663323999999996</v>
      </c>
      <c r="AH43" s="15">
        <v>-27.475497999999998</v>
      </c>
      <c r="AI43" s="42"/>
      <c r="AJ43" s="42"/>
      <c r="AK43" s="42"/>
      <c r="AL43" s="42"/>
      <c r="AM43" s="42"/>
      <c r="AN43" s="3"/>
      <c r="AO43" s="3"/>
      <c r="AP43" s="3"/>
      <c r="AQ43" s="3"/>
      <c r="AR43" s="3"/>
      <c r="AS43" s="3"/>
      <c r="AT43" s="3"/>
      <c r="AU43" s="3"/>
      <c r="AV43" s="3"/>
      <c r="AW43" s="3"/>
      <c r="AX43" s="3"/>
      <c r="AY43" s="3"/>
    </row>
    <row r="44" spans="1:51" ht="14.5" x14ac:dyDescent="0.35">
      <c r="A44" s="106">
        <f>YampaRiverInflow.TotalOutflow!A44</f>
        <v>46266</v>
      </c>
      <c r="B44" s="107"/>
      <c r="C44" s="108">
        <v>37.206000000000003</v>
      </c>
      <c r="D44" s="109">
        <v>37.206000000000003</v>
      </c>
      <c r="E44" s="15">
        <v>-1.109622000000003</v>
      </c>
      <c r="F44" s="15">
        <v>14.515779999999999</v>
      </c>
      <c r="G44" s="15">
        <v>21.008659999999999</v>
      </c>
      <c r="H44" s="15">
        <v>59.246279999999999</v>
      </c>
      <c r="I44" s="15">
        <v>36.099170000000001</v>
      </c>
      <c r="J44" s="15">
        <v>49.190080000000002</v>
      </c>
      <c r="K44" s="15">
        <v>39.133879999999998</v>
      </c>
      <c r="L44" s="15">
        <v>48.456199999999995</v>
      </c>
      <c r="M44" s="15">
        <v>103.95372</v>
      </c>
      <c r="N44" s="15">
        <v>34.373550000000002</v>
      </c>
      <c r="O44" s="15">
        <v>57.381819999999998</v>
      </c>
      <c r="P44" s="15">
        <v>38.360330000000005</v>
      </c>
      <c r="Q44" s="15">
        <v>50.87603</v>
      </c>
      <c r="R44" s="15">
        <v>33.83802</v>
      </c>
      <c r="S44" s="15">
        <v>38.677690000000005</v>
      </c>
      <c r="T44" s="15">
        <v>28.363289999999999</v>
      </c>
      <c r="U44" s="15">
        <v>44.250949999999996</v>
      </c>
      <c r="V44" s="15">
        <v>41.255660000000006</v>
      </c>
      <c r="W44" s="15">
        <v>47.999720000000003</v>
      </c>
      <c r="X44" s="15">
        <v>78.703759999999988</v>
      </c>
      <c r="Y44" s="15">
        <v>38.875680000000003</v>
      </c>
      <c r="Z44" s="15">
        <v>32.726860000000002</v>
      </c>
      <c r="AA44" s="15">
        <v>30.744250000000001</v>
      </c>
      <c r="AB44" s="15">
        <v>24.1193600000001</v>
      </c>
      <c r="AC44" s="15">
        <v>44.628749999999897</v>
      </c>
      <c r="AD44" s="15">
        <v>21.9771800000001</v>
      </c>
      <c r="AE44" s="15">
        <v>24.040019999999899</v>
      </c>
      <c r="AF44" s="15">
        <v>19.180725999999996</v>
      </c>
      <c r="AG44" s="15">
        <v>38.334448000000002</v>
      </c>
      <c r="AH44" s="15">
        <v>-11.254766</v>
      </c>
      <c r="AI44" s="42"/>
      <c r="AJ44" s="42"/>
      <c r="AK44" s="42"/>
      <c r="AL44" s="42"/>
      <c r="AM44" s="42"/>
      <c r="AN44" s="3"/>
      <c r="AO44" s="3"/>
      <c r="AP44" s="3"/>
      <c r="AQ44" s="3"/>
      <c r="AR44" s="3"/>
      <c r="AS44" s="3"/>
      <c r="AT44" s="3"/>
      <c r="AU44" s="3"/>
      <c r="AV44" s="3"/>
      <c r="AW44" s="3"/>
      <c r="AX44" s="3"/>
      <c r="AY44" s="3"/>
    </row>
    <row r="45" spans="1:51" ht="14.5" x14ac:dyDescent="0.35">
      <c r="A45" s="106">
        <f>YampaRiverInflow.TotalOutflow!A45</f>
        <v>46296</v>
      </c>
      <c r="B45" s="107"/>
      <c r="C45" s="108">
        <v>42.884999999999998</v>
      </c>
      <c r="D45" s="109">
        <v>42.884999999999998</v>
      </c>
      <c r="E45" s="15">
        <v>15.392737999999998</v>
      </c>
      <c r="F45" s="15">
        <v>31.104225999999993</v>
      </c>
      <c r="G45" s="15">
        <v>32.409004000000003</v>
      </c>
      <c r="H45" s="15">
        <v>36.495870000000004</v>
      </c>
      <c r="I45" s="15">
        <v>22.413220000000003</v>
      </c>
      <c r="J45" s="15">
        <v>37.884300000000003</v>
      </c>
      <c r="K45" s="15">
        <v>47.385120000000001</v>
      </c>
      <c r="L45" s="15">
        <v>23.34545</v>
      </c>
      <c r="M45" s="15">
        <v>20.647929999999999</v>
      </c>
      <c r="N45" s="15">
        <v>30.664459999999998</v>
      </c>
      <c r="O45" s="15">
        <v>41.077690000000004</v>
      </c>
      <c r="P45" s="15">
        <v>31.060849999999999</v>
      </c>
      <c r="Q45" s="15">
        <v>69.758679999999998</v>
      </c>
      <c r="R45" s="15">
        <v>20.94511</v>
      </c>
      <c r="S45" s="15">
        <v>34.908660000000005</v>
      </c>
      <c r="T45" s="15">
        <v>24.793029999999998</v>
      </c>
      <c r="U45" s="15">
        <v>40.680699999999995</v>
      </c>
      <c r="V45" s="15">
        <v>34.511849999999995</v>
      </c>
      <c r="W45" s="15">
        <v>29.513770000000001</v>
      </c>
      <c r="X45" s="15">
        <v>19.080719999999999</v>
      </c>
      <c r="Y45" s="15">
        <v>42.445929999999997</v>
      </c>
      <c r="Z45" s="15">
        <v>56.012860000000003</v>
      </c>
      <c r="AA45" s="15">
        <v>29.236789999999999</v>
      </c>
      <c r="AB45" s="15">
        <v>25.884679999999999</v>
      </c>
      <c r="AC45" s="15">
        <v>63.214149999999897</v>
      </c>
      <c r="AD45" s="15">
        <v>23.663159999999799</v>
      </c>
      <c r="AE45" s="15">
        <v>24.972269999999799</v>
      </c>
      <c r="AF45" s="15">
        <v>26.040343999999997</v>
      </c>
      <c r="AG45" s="15">
        <v>13.166246000000003</v>
      </c>
      <c r="AH45" s="15">
        <v>20.811032000000001</v>
      </c>
      <c r="AI45" s="42"/>
      <c r="AJ45" s="42"/>
      <c r="AK45" s="42"/>
      <c r="AL45" s="42"/>
      <c r="AM45" s="42"/>
      <c r="AN45" s="3"/>
      <c r="AO45" s="3"/>
      <c r="AP45" s="3"/>
      <c r="AQ45" s="3"/>
      <c r="AR45" s="3"/>
      <c r="AS45" s="3"/>
      <c r="AT45" s="3"/>
      <c r="AU45" s="3"/>
      <c r="AV45" s="3"/>
      <c r="AW45" s="3"/>
      <c r="AX45" s="3"/>
      <c r="AY45" s="3"/>
    </row>
    <row r="46" spans="1:51" ht="14.5" x14ac:dyDescent="0.35">
      <c r="A46" s="106">
        <f>YampaRiverInflow.TotalOutflow!A46</f>
        <v>46327</v>
      </c>
      <c r="B46" s="107"/>
      <c r="C46" s="108">
        <v>24.757999999999999</v>
      </c>
      <c r="D46" s="109">
        <v>24.757999999999999</v>
      </c>
      <c r="E46" s="15">
        <v>9.8448719999999987</v>
      </c>
      <c r="F46" s="15">
        <v>28.013811999999998</v>
      </c>
      <c r="G46" s="15">
        <v>15.793877999999999</v>
      </c>
      <c r="H46" s="15">
        <v>24.595040000000001</v>
      </c>
      <c r="I46" s="15">
        <v>18.446279999999998</v>
      </c>
      <c r="J46" s="15">
        <v>36.495870000000004</v>
      </c>
      <c r="K46" s="15">
        <v>27.966939999999997</v>
      </c>
      <c r="L46" s="15">
        <v>25.487599999999997</v>
      </c>
      <c r="M46" s="15">
        <v>23.10744</v>
      </c>
      <c r="N46" s="15">
        <v>22.472729999999999</v>
      </c>
      <c r="O46" s="15">
        <v>35.166530000000002</v>
      </c>
      <c r="P46" s="15">
        <v>20.925319999999999</v>
      </c>
      <c r="Q46" s="15">
        <v>16.066120000000002</v>
      </c>
      <c r="R46" s="15">
        <v>25.54711</v>
      </c>
      <c r="S46" s="15">
        <v>41.950060000000001</v>
      </c>
      <c r="T46" s="15">
        <v>23.00787</v>
      </c>
      <c r="U46" s="15">
        <v>14.39954</v>
      </c>
      <c r="V46" s="15">
        <v>23.602700000000002</v>
      </c>
      <c r="W46" s="15">
        <v>28.581400000000002</v>
      </c>
      <c r="X46" s="15">
        <v>27.807869999999998</v>
      </c>
      <c r="Y46" s="15">
        <v>24.69378</v>
      </c>
      <c r="Z46" s="15">
        <v>22.293890000000001</v>
      </c>
      <c r="AA46" s="15">
        <v>27.888010000000101</v>
      </c>
      <c r="AB46" s="15">
        <v>24.873090000000097</v>
      </c>
      <c r="AC46" s="15">
        <v>23.24662</v>
      </c>
      <c r="AD46" s="15">
        <v>25.646650000000101</v>
      </c>
      <c r="AE46" s="15">
        <v>24.793749999999999</v>
      </c>
      <c r="AF46" s="15">
        <v>17.507805999999995</v>
      </c>
      <c r="AG46" s="15">
        <v>8.8944699999999983</v>
      </c>
      <c r="AH46" s="15">
        <v>1.1222839999999996</v>
      </c>
      <c r="AI46" s="42"/>
      <c r="AJ46" s="42"/>
      <c r="AK46" s="42"/>
      <c r="AL46" s="42"/>
      <c r="AM46" s="42"/>
      <c r="AN46" s="3"/>
      <c r="AO46" s="3"/>
      <c r="AP46" s="3"/>
      <c r="AQ46" s="3"/>
      <c r="AR46" s="3"/>
      <c r="AS46" s="3"/>
      <c r="AT46" s="3"/>
      <c r="AU46" s="3"/>
      <c r="AV46" s="3"/>
      <c r="AW46" s="3"/>
      <c r="AX46" s="3"/>
      <c r="AY46" s="3"/>
    </row>
    <row r="47" spans="1:51" ht="14.5" x14ac:dyDescent="0.35">
      <c r="A47" s="106">
        <f>YampaRiverInflow.TotalOutflow!A47</f>
        <v>46357</v>
      </c>
      <c r="B47" s="107"/>
      <c r="C47" s="108">
        <v>28.236999999999998</v>
      </c>
      <c r="D47" s="109">
        <v>28.236999999999998</v>
      </c>
      <c r="E47" s="15">
        <v>0.60159199999999691</v>
      </c>
      <c r="F47" s="15">
        <v>44.223798000000002</v>
      </c>
      <c r="G47" s="15">
        <v>1.110544</v>
      </c>
      <c r="H47" s="15">
        <v>15.07438</v>
      </c>
      <c r="I47" s="15">
        <v>12.69421</v>
      </c>
      <c r="J47" s="15">
        <v>35.305790000000002</v>
      </c>
      <c r="K47" s="15">
        <v>29.355370000000001</v>
      </c>
      <c r="L47" s="15">
        <v>13.4876</v>
      </c>
      <c r="M47" s="15">
        <v>18.723970000000001</v>
      </c>
      <c r="N47" s="15">
        <v>15.471069999999999</v>
      </c>
      <c r="O47" s="15">
        <v>19.100490000000001</v>
      </c>
      <c r="P47" s="15">
        <v>3.9664899999999998</v>
      </c>
      <c r="Q47" s="15">
        <v>23.801650000000002</v>
      </c>
      <c r="R47" s="15">
        <v>57.520660000000007</v>
      </c>
      <c r="S47" s="15">
        <v>23.99954</v>
      </c>
      <c r="T47" s="15">
        <v>19.4375</v>
      </c>
      <c r="U47" s="15">
        <v>33.916870000000003</v>
      </c>
      <c r="V47" s="15">
        <v>31.734860000000001</v>
      </c>
      <c r="W47" s="15">
        <v>22.7103</v>
      </c>
      <c r="X47" s="15">
        <v>25.368259999999999</v>
      </c>
      <c r="Y47" s="15">
        <v>31.6557</v>
      </c>
      <c r="Z47" s="15">
        <v>22.412740000000003</v>
      </c>
      <c r="AA47" s="15">
        <v>36.377389999999899</v>
      </c>
      <c r="AB47" s="15">
        <v>25.983849999999997</v>
      </c>
      <c r="AC47" s="15">
        <v>23.544150000000002</v>
      </c>
      <c r="AD47" s="15">
        <v>39.471650000000103</v>
      </c>
      <c r="AE47" s="15">
        <v>24.5160599999999</v>
      </c>
      <c r="AF47" s="15">
        <v>8.4644880000000011</v>
      </c>
      <c r="AG47" s="15">
        <v>2.3967059999999982</v>
      </c>
      <c r="AH47" s="15">
        <v>-6.7709719999999995</v>
      </c>
      <c r="AI47" s="42"/>
      <c r="AJ47" s="42"/>
      <c r="AK47" s="42"/>
      <c r="AL47" s="42"/>
      <c r="AM47" s="42"/>
      <c r="AN47" s="3"/>
      <c r="AO47" s="3"/>
      <c r="AP47" s="3"/>
      <c r="AQ47" s="3"/>
      <c r="AR47" s="3"/>
      <c r="AS47" s="3"/>
      <c r="AT47" s="3"/>
      <c r="AU47" s="3"/>
      <c r="AV47" s="3"/>
      <c r="AW47" s="3"/>
      <c r="AX47" s="3"/>
      <c r="AY47" s="3"/>
    </row>
    <row r="48" spans="1:51" ht="14.5" x14ac:dyDescent="0.35">
      <c r="A48" s="106">
        <f>YampaRiverInflow.TotalOutflow!A48</f>
        <v>46388</v>
      </c>
      <c r="B48" s="107"/>
      <c r="C48" s="108">
        <v>27.471</v>
      </c>
      <c r="D48" s="109">
        <v>27.471</v>
      </c>
      <c r="E48" s="15">
        <v>-11.55139</v>
      </c>
      <c r="F48" s="15">
        <v>25.526097999999998</v>
      </c>
      <c r="G48" s="15">
        <v>1.3745679999999993</v>
      </c>
      <c r="H48" s="15">
        <v>21.421490000000002</v>
      </c>
      <c r="I48" s="15">
        <v>24.198349999999998</v>
      </c>
      <c r="J48" s="15">
        <v>42.049589999999995</v>
      </c>
      <c r="K48" s="15">
        <v>21.61983</v>
      </c>
      <c r="L48" s="15">
        <v>18.446279999999998</v>
      </c>
      <c r="M48" s="15">
        <v>23.206610000000001</v>
      </c>
      <c r="N48" s="15">
        <v>20.033060000000003</v>
      </c>
      <c r="O48" s="15">
        <v>101.09752</v>
      </c>
      <c r="P48" s="15">
        <v>22.61157</v>
      </c>
      <c r="Q48" s="15">
        <v>23.206610000000001</v>
      </c>
      <c r="R48" s="15">
        <v>42.247930000000004</v>
      </c>
      <c r="S48" s="15">
        <v>34.11524</v>
      </c>
      <c r="T48" s="15">
        <v>41.255679999999998</v>
      </c>
      <c r="U48" s="15">
        <v>24.792830000000002</v>
      </c>
      <c r="V48" s="15">
        <v>40.065640000000002</v>
      </c>
      <c r="W48" s="15">
        <v>37.883839999999999</v>
      </c>
      <c r="X48" s="15">
        <v>23.007810000000003</v>
      </c>
      <c r="Y48" s="15">
        <v>30.743310000000001</v>
      </c>
      <c r="Z48" s="15">
        <v>36.496400000000001</v>
      </c>
      <c r="AA48" s="15">
        <v>45.025449999999999</v>
      </c>
      <c r="AB48" s="15">
        <v>23.802</v>
      </c>
      <c r="AC48" s="15">
        <v>42.050199999999904</v>
      </c>
      <c r="AD48" s="15">
        <v>26.777249999999999</v>
      </c>
      <c r="AE48" s="15">
        <v>29.809785999999992</v>
      </c>
      <c r="AF48" s="15">
        <v>0.14888199999999779</v>
      </c>
      <c r="AG48" s="15">
        <v>188.36769600000002</v>
      </c>
      <c r="AH48" s="15">
        <v>-19.261465999999999</v>
      </c>
      <c r="AI48" s="42"/>
      <c r="AJ48" s="42"/>
      <c r="AK48" s="42"/>
      <c r="AL48" s="42"/>
      <c r="AM48" s="42"/>
      <c r="AN48" s="3"/>
      <c r="AO48" s="3"/>
      <c r="AP48" s="3"/>
      <c r="AQ48" s="3"/>
      <c r="AR48" s="3"/>
      <c r="AS48" s="3"/>
      <c r="AT48" s="3"/>
      <c r="AU48" s="3"/>
      <c r="AV48" s="3"/>
      <c r="AW48" s="3"/>
      <c r="AX48" s="3"/>
      <c r="AY48" s="3"/>
    </row>
    <row r="49" spans="1:1005" ht="14.5" x14ac:dyDescent="0.35">
      <c r="A49" s="106">
        <f>YampaRiverInflow.TotalOutflow!A49</f>
        <v>46419</v>
      </c>
      <c r="B49" s="107"/>
      <c r="C49" s="108">
        <v>34.497</v>
      </c>
      <c r="D49" s="109">
        <v>34.497</v>
      </c>
      <c r="E49" s="15">
        <v>38.657699999999991</v>
      </c>
      <c r="F49" s="15">
        <v>12.339405999999999</v>
      </c>
      <c r="G49" s="15">
        <v>23.60331</v>
      </c>
      <c r="H49" s="15">
        <v>17.2562</v>
      </c>
      <c r="I49" s="15">
        <v>16.066120000000002</v>
      </c>
      <c r="J49" s="15">
        <v>48.99174</v>
      </c>
      <c r="K49" s="15">
        <v>36.297519999999999</v>
      </c>
      <c r="L49" s="15">
        <v>25.745450000000002</v>
      </c>
      <c r="M49" s="15">
        <v>24.39669</v>
      </c>
      <c r="N49" s="15">
        <v>35.66281</v>
      </c>
      <c r="O49" s="15">
        <v>125.57355</v>
      </c>
      <c r="P49" s="15">
        <v>20.429749999999999</v>
      </c>
      <c r="Q49" s="15">
        <v>29.355370000000001</v>
      </c>
      <c r="R49" s="15">
        <v>90.644630000000006</v>
      </c>
      <c r="S49" s="15">
        <v>38.478989999999996</v>
      </c>
      <c r="T49" s="15">
        <v>35.16657</v>
      </c>
      <c r="U49" s="15">
        <v>33.321769999999994</v>
      </c>
      <c r="V49" s="15">
        <v>18.842610000000001</v>
      </c>
      <c r="W49" s="15">
        <v>38.875690000000006</v>
      </c>
      <c r="X49" s="15">
        <v>32.449240000000003</v>
      </c>
      <c r="Y49" s="15">
        <v>39.450900000000004</v>
      </c>
      <c r="Z49" s="15">
        <v>41.375809999999994</v>
      </c>
      <c r="AA49" s="15">
        <v>62.678599999999996</v>
      </c>
      <c r="AB49" s="15">
        <v>22.2151999999999</v>
      </c>
      <c r="AC49" s="15">
        <v>72.001050000000006</v>
      </c>
      <c r="AD49" s="15">
        <v>37.884849999999894</v>
      </c>
      <c r="AE49" s="15">
        <v>19.033522000000001</v>
      </c>
      <c r="AF49" s="15">
        <v>7.0302340000000001</v>
      </c>
      <c r="AG49" s="15">
        <v>85.799055999999993</v>
      </c>
      <c r="AH49" s="15">
        <v>-9.7793939999999999</v>
      </c>
      <c r="AI49" s="42"/>
      <c r="AJ49" s="42"/>
      <c r="AK49" s="42"/>
      <c r="AL49" s="42"/>
      <c r="AM49" s="42"/>
      <c r="AN49" s="3"/>
      <c r="AO49" s="3"/>
      <c r="AP49" s="3"/>
      <c r="AQ49" s="3"/>
      <c r="AR49" s="3"/>
      <c r="AS49" s="3"/>
      <c r="AT49" s="3"/>
      <c r="AU49" s="3"/>
      <c r="AV49" s="3"/>
      <c r="AW49" s="3"/>
      <c r="AX49" s="3"/>
      <c r="AY49" s="3"/>
    </row>
    <row r="50" spans="1:1005" ht="14.5" x14ac:dyDescent="0.35">
      <c r="A50" s="106">
        <f>YampaRiverInflow.TotalOutflow!A50</f>
        <v>46447</v>
      </c>
      <c r="B50" s="107"/>
      <c r="C50" s="108">
        <v>55.350999999999999</v>
      </c>
      <c r="D50" s="109">
        <v>55.350999999999999</v>
      </c>
      <c r="E50" s="15">
        <v>66.418819999999997</v>
      </c>
      <c r="F50" s="15">
        <v>7.6782579999999996</v>
      </c>
      <c r="G50" s="15">
        <v>63.272730000000003</v>
      </c>
      <c r="H50" s="15">
        <v>48.99174</v>
      </c>
      <c r="I50" s="15">
        <v>19.834709999999998</v>
      </c>
      <c r="J50" s="15">
        <v>54.009920000000001</v>
      </c>
      <c r="K50" s="15">
        <v>55.160330000000002</v>
      </c>
      <c r="L50" s="15">
        <v>23.22645</v>
      </c>
      <c r="M50" s="15">
        <v>42.842980000000004</v>
      </c>
      <c r="N50" s="15">
        <v>27.59008</v>
      </c>
      <c r="O50" s="15">
        <v>69.104129999999998</v>
      </c>
      <c r="P50" s="15">
        <v>49.190080000000002</v>
      </c>
      <c r="Q50" s="15">
        <v>44.628099999999996</v>
      </c>
      <c r="R50" s="15">
        <v>82.373550000000009</v>
      </c>
      <c r="S50" s="15">
        <v>74.04258999999999</v>
      </c>
      <c r="T50" s="15">
        <v>59.404600000000002</v>
      </c>
      <c r="U50" s="15">
        <v>42.445689999999999</v>
      </c>
      <c r="V50" s="15">
        <v>22.21454</v>
      </c>
      <c r="W50" s="15">
        <v>58.769889999999997</v>
      </c>
      <c r="X50" s="15">
        <v>31.517060000000001</v>
      </c>
      <c r="Y50" s="15">
        <v>41.176480000000005</v>
      </c>
      <c r="Z50" s="15">
        <v>36.615409999999905</v>
      </c>
      <c r="AA50" s="15">
        <v>63.888529999999896</v>
      </c>
      <c r="AB50" s="15">
        <v>26.578900000000001</v>
      </c>
      <c r="AC50" s="15">
        <v>124.9605</v>
      </c>
      <c r="AD50" s="15">
        <v>70.0175499999999</v>
      </c>
      <c r="AE50" s="15">
        <v>37.985829999999993</v>
      </c>
      <c r="AF50" s="15">
        <v>23.852601999999997</v>
      </c>
      <c r="AG50" s="15">
        <v>33.571293999999995</v>
      </c>
      <c r="AH50" s="15">
        <v>18.785719999999998</v>
      </c>
      <c r="AI50" s="42"/>
      <c r="AJ50" s="42"/>
      <c r="AK50" s="42"/>
      <c r="AL50" s="42"/>
      <c r="AM50" s="42"/>
      <c r="AN50" s="3"/>
      <c r="AO50" s="3"/>
      <c r="AP50" s="3"/>
      <c r="AQ50" s="3"/>
      <c r="AR50" s="3"/>
      <c r="AS50" s="3"/>
      <c r="AT50" s="3"/>
      <c r="AU50" s="3"/>
      <c r="AV50" s="3"/>
      <c r="AW50" s="3"/>
      <c r="AX50" s="3"/>
      <c r="AY50" s="3"/>
    </row>
    <row r="51" spans="1:1005" ht="14.5" x14ac:dyDescent="0.35">
      <c r="A51" s="106">
        <f>YampaRiverInflow.TotalOutflow!A51</f>
        <v>46478</v>
      </c>
      <c r="B51" s="107"/>
      <c r="C51" s="108">
        <v>33.433</v>
      </c>
      <c r="D51" s="109">
        <v>33.433</v>
      </c>
      <c r="E51" s="15">
        <v>-26.212883999999999</v>
      </c>
      <c r="F51" s="15">
        <v>3.6764540000000014</v>
      </c>
      <c r="G51" s="15">
        <v>29.157019999999999</v>
      </c>
      <c r="H51" s="15">
        <v>70.294210000000007</v>
      </c>
      <c r="I51" s="15">
        <v>23.60331</v>
      </c>
      <c r="J51" s="15">
        <v>16.8</v>
      </c>
      <c r="K51" s="15">
        <v>35.028100000000002</v>
      </c>
      <c r="L51" s="15">
        <v>13.62645</v>
      </c>
      <c r="M51" s="15">
        <v>32.747109999999999</v>
      </c>
      <c r="N51" s="15">
        <v>39.133879999999998</v>
      </c>
      <c r="O51" s="15">
        <v>90.902479999999997</v>
      </c>
      <c r="P51" s="15">
        <v>33.758679999999998</v>
      </c>
      <c r="Q51" s="15">
        <v>33.699169999999995</v>
      </c>
      <c r="R51" s="15">
        <v>29.79214</v>
      </c>
      <c r="S51" s="15">
        <v>43.080640000000002</v>
      </c>
      <c r="T51" s="15">
        <v>88.700450000000004</v>
      </c>
      <c r="U51" s="15">
        <v>43.635820000000002</v>
      </c>
      <c r="V51" s="15">
        <v>17.01784</v>
      </c>
      <c r="W51" s="15">
        <v>26.498860000000001</v>
      </c>
      <c r="X51" s="15">
        <v>22.988139999999998</v>
      </c>
      <c r="Y51" s="15">
        <v>25.348419999999997</v>
      </c>
      <c r="Z51" s="15">
        <v>31.934349999999899</v>
      </c>
      <c r="AA51" s="15">
        <v>40.2452100000001</v>
      </c>
      <c r="AB51" s="15">
        <v>24.198700000000002</v>
      </c>
      <c r="AC51" s="15">
        <v>43.240300000000097</v>
      </c>
      <c r="AD51" s="15">
        <v>39.828680000000105</v>
      </c>
      <c r="AE51" s="15">
        <v>41.938178000000001</v>
      </c>
      <c r="AF51" s="15">
        <v>40.074694000000001</v>
      </c>
      <c r="AG51" s="15">
        <v>1.3631199999999954</v>
      </c>
      <c r="AH51" s="15">
        <v>-2.5694920000000012</v>
      </c>
      <c r="AI51" s="42"/>
      <c r="AJ51" s="42"/>
      <c r="AK51" s="42"/>
      <c r="AL51" s="42"/>
      <c r="AM51" s="42"/>
      <c r="AN51" s="3"/>
      <c r="AO51" s="3"/>
      <c r="AP51" s="3"/>
      <c r="AQ51" s="3"/>
      <c r="AR51" s="3"/>
      <c r="AS51" s="3"/>
      <c r="AT51" s="3"/>
      <c r="AU51" s="3"/>
      <c r="AV51" s="3"/>
      <c r="AW51" s="3"/>
      <c r="AX51" s="3"/>
      <c r="AY51" s="3"/>
    </row>
    <row r="52" spans="1:1005" ht="14.5" x14ac:dyDescent="0.35">
      <c r="A52" s="106">
        <f>YampaRiverInflow.TotalOutflow!A52</f>
        <v>46508</v>
      </c>
      <c r="B52" s="107"/>
      <c r="C52" s="108">
        <v>25.292999999999999</v>
      </c>
      <c r="D52" s="109">
        <v>25.292999999999999</v>
      </c>
      <c r="E52" s="15">
        <v>-26.211384000000006</v>
      </c>
      <c r="F52" s="15">
        <v>7.738929999999999</v>
      </c>
      <c r="G52" s="15">
        <v>15.471069999999999</v>
      </c>
      <c r="H52" s="15">
        <v>41.137190000000004</v>
      </c>
      <c r="I52" s="15">
        <v>13.289260000000001</v>
      </c>
      <c r="J52" s="15">
        <v>27.570250000000001</v>
      </c>
      <c r="K52" s="15">
        <v>34.690910000000002</v>
      </c>
      <c r="L52" s="15">
        <v>21.163640000000001</v>
      </c>
      <c r="M52" s="15">
        <v>23.543800000000001</v>
      </c>
      <c r="N52" s="15">
        <v>34.333880000000001</v>
      </c>
      <c r="O52" s="15">
        <v>67.140500000000003</v>
      </c>
      <c r="P52" s="15">
        <v>34.274380000000001</v>
      </c>
      <c r="Q52" s="15">
        <v>36.813220000000001</v>
      </c>
      <c r="R52" s="15">
        <v>20.429749999999999</v>
      </c>
      <c r="S52" s="15">
        <v>51.173209999999997</v>
      </c>
      <c r="T52" s="15">
        <v>36.138489999999997</v>
      </c>
      <c r="U52" s="15">
        <v>21.024139999999999</v>
      </c>
      <c r="V52" s="15">
        <v>18.545120000000001</v>
      </c>
      <c r="W52" s="15">
        <v>27.252549999999999</v>
      </c>
      <c r="X52" s="15">
        <v>27.252610000000001</v>
      </c>
      <c r="Y52" s="15">
        <v>28.958279999999998</v>
      </c>
      <c r="Z52" s="15">
        <v>32.1327</v>
      </c>
      <c r="AA52" s="15">
        <v>29.573979999999999</v>
      </c>
      <c r="AB52" s="15">
        <v>26.281370000000102</v>
      </c>
      <c r="AC52" s="15">
        <v>27.570650000000001</v>
      </c>
      <c r="AD52" s="15">
        <v>23.583810000000099</v>
      </c>
      <c r="AE52" s="15">
        <v>24.659790000000001</v>
      </c>
      <c r="AF52" s="15">
        <v>21.803582000000002</v>
      </c>
      <c r="AG52" s="15">
        <v>0.19014400000000023</v>
      </c>
      <c r="AH52" s="15">
        <v>-5.5054859999999994</v>
      </c>
      <c r="AI52" s="42"/>
      <c r="AJ52" s="42"/>
      <c r="AK52" s="42"/>
      <c r="AL52" s="42"/>
      <c r="AM52" s="42"/>
      <c r="AN52" s="3"/>
      <c r="AO52" s="3"/>
      <c r="AP52" s="3"/>
      <c r="AQ52" s="3"/>
      <c r="AR52" s="3"/>
      <c r="AS52" s="3"/>
      <c r="AT52" s="3"/>
      <c r="AU52" s="3"/>
      <c r="AV52" s="3"/>
      <c r="AW52" s="3"/>
      <c r="AX52" s="3"/>
      <c r="AY52" s="3"/>
    </row>
    <row r="53" spans="1:1005" ht="14.5" x14ac:dyDescent="0.35">
      <c r="A53" s="106">
        <f>YampaRiverInflow.TotalOutflow!A53</f>
        <v>46539</v>
      </c>
      <c r="B53" s="107"/>
      <c r="C53" s="108">
        <v>27.658000000000001</v>
      </c>
      <c r="D53" s="109">
        <v>27.658000000000001</v>
      </c>
      <c r="E53" s="15">
        <v>22.368065999999995</v>
      </c>
      <c r="F53" s="15">
        <v>-1.3633040000000001</v>
      </c>
      <c r="G53" s="15">
        <v>31.73554</v>
      </c>
      <c r="H53" s="15">
        <v>15.272729999999999</v>
      </c>
      <c r="I53" s="15">
        <v>13.68595</v>
      </c>
      <c r="J53" s="15">
        <v>32.07273</v>
      </c>
      <c r="K53" s="15">
        <v>48.238019999999999</v>
      </c>
      <c r="L53" s="15">
        <v>6.5057900000000002</v>
      </c>
      <c r="M53" s="15">
        <v>14.280989999999999</v>
      </c>
      <c r="N53" s="15">
        <v>20.826450000000001</v>
      </c>
      <c r="O53" s="15">
        <v>11.9405</v>
      </c>
      <c r="P53" s="15">
        <v>14.67769</v>
      </c>
      <c r="Q53" s="15">
        <v>31.73554</v>
      </c>
      <c r="R53" s="15">
        <v>13.4876</v>
      </c>
      <c r="S53" s="15">
        <v>35.543419999999998</v>
      </c>
      <c r="T53" s="15">
        <v>23.741799999999998</v>
      </c>
      <c r="U53" s="15">
        <v>24.39593</v>
      </c>
      <c r="V53" s="15">
        <v>22.730180000000001</v>
      </c>
      <c r="W53" s="15">
        <v>25.189630000000001</v>
      </c>
      <c r="X53" s="15">
        <v>26.0823</v>
      </c>
      <c r="Y53" s="15">
        <v>25.58633</v>
      </c>
      <c r="Z53" s="15">
        <v>28.562399999999901</v>
      </c>
      <c r="AA53" s="15">
        <v>24.3970500000001</v>
      </c>
      <c r="AB53" s="15">
        <v>26.578900000000001</v>
      </c>
      <c r="AC53" s="15">
        <v>24.000349999999901</v>
      </c>
      <c r="AD53" s="15">
        <v>22.730910000000101</v>
      </c>
      <c r="AE53" s="15">
        <v>3.4259199999999983</v>
      </c>
      <c r="AF53" s="15">
        <v>8.1729199999999995</v>
      </c>
      <c r="AG53" s="15">
        <v>12.473674000000001</v>
      </c>
      <c r="AH53" s="15">
        <v>1.061094</v>
      </c>
      <c r="AI53" s="42"/>
      <c r="AJ53" s="42"/>
      <c r="AK53" s="42"/>
      <c r="AL53" s="42"/>
      <c r="AM53" s="42"/>
      <c r="AN53" s="3"/>
      <c r="AO53" s="3"/>
      <c r="AP53" s="3"/>
      <c r="AQ53" s="3"/>
      <c r="AR53" s="3"/>
      <c r="AS53" s="3"/>
      <c r="AT53" s="3"/>
      <c r="AU53" s="3"/>
      <c r="AV53" s="3"/>
      <c r="AW53" s="3"/>
      <c r="AX53" s="3"/>
      <c r="AY53" s="3"/>
    </row>
    <row r="54" spans="1:1005" ht="14.5" x14ac:dyDescent="0.35">
      <c r="A54" s="106">
        <f>YampaRiverInflow.TotalOutflow!A54</f>
        <v>46569</v>
      </c>
      <c r="B54" s="107"/>
      <c r="C54" s="108">
        <v>43.359000000000002</v>
      </c>
      <c r="D54" s="109">
        <v>43.359000000000002</v>
      </c>
      <c r="E54" s="15">
        <v>30.872809999999998</v>
      </c>
      <c r="F54" s="15">
        <v>7.8308159999999951</v>
      </c>
      <c r="G54" s="15">
        <v>31.933880000000002</v>
      </c>
      <c r="H54" s="15">
        <v>33.12397</v>
      </c>
      <c r="I54" s="15">
        <v>30.347110000000001</v>
      </c>
      <c r="J54" s="15">
        <v>21.12397</v>
      </c>
      <c r="K54" s="15">
        <v>19.953720000000001</v>
      </c>
      <c r="L54" s="15">
        <v>10.1157</v>
      </c>
      <c r="M54" s="15">
        <v>17.2562</v>
      </c>
      <c r="N54" s="15">
        <v>39.272730000000003</v>
      </c>
      <c r="O54" s="15">
        <v>21.024789999999999</v>
      </c>
      <c r="P54" s="15">
        <v>21.223140000000001</v>
      </c>
      <c r="Q54" s="15">
        <v>45.421489999999999</v>
      </c>
      <c r="R54" s="15">
        <v>28.760330000000003</v>
      </c>
      <c r="S54" s="15">
        <v>28.164830000000002</v>
      </c>
      <c r="T54" s="15">
        <v>29.156560000000002</v>
      </c>
      <c r="U54" s="15">
        <v>31.536360000000002</v>
      </c>
      <c r="V54" s="15">
        <v>26.379669999999997</v>
      </c>
      <c r="W54" s="15">
        <v>61.685449999999996</v>
      </c>
      <c r="X54" s="15">
        <v>29.156569999999999</v>
      </c>
      <c r="Y54" s="15">
        <v>33.520060000000001</v>
      </c>
      <c r="Z54" s="15">
        <v>26.182200000000002</v>
      </c>
      <c r="AA54" s="15">
        <v>32.1327</v>
      </c>
      <c r="AB54" s="15">
        <v>49.587499999999999</v>
      </c>
      <c r="AC54" s="15">
        <v>22.016849999999998</v>
      </c>
      <c r="AD54" s="15">
        <v>23.603650000000101</v>
      </c>
      <c r="AE54" s="15">
        <v>-0.52760200000000035</v>
      </c>
      <c r="AF54" s="15">
        <v>14.445949999999996</v>
      </c>
      <c r="AG54" s="15">
        <v>-5.4029160000000003</v>
      </c>
      <c r="AH54" s="15">
        <v>-9.1989860000000014</v>
      </c>
      <c r="AI54" s="42"/>
      <c r="AJ54" s="42"/>
      <c r="AK54" s="42"/>
      <c r="AL54" s="42"/>
      <c r="AM54" s="42"/>
      <c r="AN54" s="3"/>
      <c r="AO54" s="3"/>
      <c r="AP54" s="3"/>
      <c r="AQ54" s="3"/>
      <c r="AR54" s="3"/>
      <c r="AS54" s="3"/>
      <c r="AT54" s="3"/>
      <c r="AU54" s="3"/>
      <c r="AV54" s="3"/>
      <c r="AW54" s="3"/>
      <c r="AX54" s="3"/>
      <c r="AY54" s="3"/>
    </row>
    <row r="55" spans="1:1005" ht="14.5" x14ac:dyDescent="0.35">
      <c r="A55" s="106">
        <f>YampaRiverInflow.TotalOutflow!A55</f>
        <v>46600</v>
      </c>
      <c r="B55" s="107"/>
      <c r="C55" s="108">
        <v>56.076999999999998</v>
      </c>
      <c r="D55" s="109">
        <v>56.076999999999998</v>
      </c>
      <c r="E55" s="15">
        <v>29.917686</v>
      </c>
      <c r="F55" s="15">
        <v>25.019824</v>
      </c>
      <c r="G55" s="15">
        <v>50.280989999999996</v>
      </c>
      <c r="H55" s="15">
        <v>20.826450000000001</v>
      </c>
      <c r="I55" s="15">
        <v>44.033059999999999</v>
      </c>
      <c r="J55" s="15">
        <v>23.404959999999999</v>
      </c>
      <c r="K55" s="15">
        <v>52.066120000000005</v>
      </c>
      <c r="L55" s="15">
        <v>17.851240000000001</v>
      </c>
      <c r="M55" s="15">
        <v>42.049589999999995</v>
      </c>
      <c r="N55" s="15">
        <v>50.578510000000001</v>
      </c>
      <c r="O55" s="15">
        <v>28.36364</v>
      </c>
      <c r="P55" s="15">
        <v>66.446280000000002</v>
      </c>
      <c r="Q55" s="15">
        <v>91.636359999999996</v>
      </c>
      <c r="R55" s="15">
        <v>39.272730000000003</v>
      </c>
      <c r="S55" s="15">
        <v>23.60284</v>
      </c>
      <c r="T55" s="15">
        <v>91.04083</v>
      </c>
      <c r="U55" s="15">
        <v>36.693379999999998</v>
      </c>
      <c r="V55" s="15">
        <v>68.607789999999994</v>
      </c>
      <c r="W55" s="15">
        <v>66.842500000000001</v>
      </c>
      <c r="X55" s="15">
        <v>41.057389999999998</v>
      </c>
      <c r="Y55" s="15">
        <v>44.429290000000002</v>
      </c>
      <c r="Z55" s="15">
        <v>41.851849999999999</v>
      </c>
      <c r="AA55" s="15">
        <v>40.265050000000002</v>
      </c>
      <c r="AB55" s="15">
        <v>38.876599999999996</v>
      </c>
      <c r="AC55" s="15">
        <v>29.55415</v>
      </c>
      <c r="AD55" s="15">
        <v>23.603649999999899</v>
      </c>
      <c r="AE55" s="15">
        <v>15.498979999999996</v>
      </c>
      <c r="AF55" s="15">
        <v>39.663323999999996</v>
      </c>
      <c r="AG55" s="15">
        <v>-27.475497999999998</v>
      </c>
      <c r="AH55" s="15">
        <v>-21.766008000000003</v>
      </c>
      <c r="AI55" s="42"/>
      <c r="AJ55" s="42"/>
      <c r="AK55" s="42"/>
      <c r="AL55" s="42"/>
      <c r="AM55" s="42"/>
      <c r="AN55" s="3"/>
      <c r="AO55" s="3"/>
      <c r="AP55" s="3"/>
      <c r="AQ55" s="3"/>
      <c r="AR55" s="3"/>
      <c r="AS55" s="3"/>
      <c r="AT55" s="3"/>
      <c r="AU55" s="3"/>
      <c r="AV55" s="3"/>
      <c r="AW55" s="3"/>
      <c r="AX55" s="3"/>
      <c r="AY55" s="3"/>
    </row>
    <row r="56" spans="1:1005" ht="14.5" x14ac:dyDescent="0.35">
      <c r="A56" s="106">
        <f>YampaRiverInflow.TotalOutflow!A56</f>
        <v>46631</v>
      </c>
      <c r="B56" s="107"/>
      <c r="C56" s="108">
        <v>37.206000000000003</v>
      </c>
      <c r="D56" s="109">
        <v>37.206000000000003</v>
      </c>
      <c r="E56" s="15">
        <v>14.515779999999999</v>
      </c>
      <c r="F56" s="15">
        <v>21.008659999999999</v>
      </c>
      <c r="G56" s="15">
        <v>59.246279999999999</v>
      </c>
      <c r="H56" s="15">
        <v>36.099170000000001</v>
      </c>
      <c r="I56" s="15">
        <v>49.190080000000002</v>
      </c>
      <c r="J56" s="15">
        <v>39.133879999999998</v>
      </c>
      <c r="K56" s="15">
        <v>48.456199999999995</v>
      </c>
      <c r="L56" s="15">
        <v>103.95372</v>
      </c>
      <c r="M56" s="15">
        <v>34.373550000000002</v>
      </c>
      <c r="N56" s="15">
        <v>57.381819999999998</v>
      </c>
      <c r="O56" s="15">
        <v>38.360330000000005</v>
      </c>
      <c r="P56" s="15">
        <v>50.87603</v>
      </c>
      <c r="Q56" s="15">
        <v>33.83802</v>
      </c>
      <c r="R56" s="15">
        <v>38.677690000000005</v>
      </c>
      <c r="S56" s="15">
        <v>28.363289999999999</v>
      </c>
      <c r="T56" s="15">
        <v>44.250949999999996</v>
      </c>
      <c r="U56" s="15">
        <v>41.255660000000006</v>
      </c>
      <c r="V56" s="15">
        <v>47.999720000000003</v>
      </c>
      <c r="W56" s="15">
        <v>78.703759999999988</v>
      </c>
      <c r="X56" s="15">
        <v>38.875680000000003</v>
      </c>
      <c r="Y56" s="15">
        <v>32.726860000000002</v>
      </c>
      <c r="Z56" s="15">
        <v>30.744250000000001</v>
      </c>
      <c r="AA56" s="15">
        <v>24.1193600000001</v>
      </c>
      <c r="AB56" s="15">
        <v>44.628749999999897</v>
      </c>
      <c r="AC56" s="15">
        <v>21.9771800000001</v>
      </c>
      <c r="AD56" s="15">
        <v>24.040019999999899</v>
      </c>
      <c r="AE56" s="15">
        <v>19.180725999999996</v>
      </c>
      <c r="AF56" s="15">
        <v>38.334448000000002</v>
      </c>
      <c r="AG56" s="15">
        <v>-11.254766</v>
      </c>
      <c r="AH56" s="15">
        <v>-1.109622000000003</v>
      </c>
      <c r="AI56" s="42"/>
      <c r="AJ56" s="42"/>
      <c r="AK56" s="42"/>
      <c r="AL56" s="42"/>
      <c r="AM56" s="42"/>
      <c r="AN56" s="3"/>
      <c r="AO56" s="3"/>
      <c r="AP56" s="3"/>
      <c r="AQ56" s="3"/>
      <c r="AR56" s="3"/>
      <c r="AS56" s="3"/>
      <c r="AT56" s="3"/>
      <c r="AU56" s="3"/>
      <c r="AV56" s="3"/>
      <c r="AW56" s="3"/>
      <c r="AX56" s="3"/>
      <c r="AY56" s="3"/>
    </row>
    <row r="57" spans="1:1005" ht="14.5" x14ac:dyDescent="0.35">
      <c r="A57" s="106">
        <f>YampaRiverInflow.TotalOutflow!A57</f>
        <v>46661</v>
      </c>
      <c r="B57" s="107"/>
      <c r="C57" s="108">
        <v>42.884999999999998</v>
      </c>
      <c r="D57" s="109">
        <v>42.884999999999998</v>
      </c>
      <c r="E57" s="15">
        <v>31.104225999999993</v>
      </c>
      <c r="F57" s="15">
        <v>32.409004000000003</v>
      </c>
      <c r="G57" s="15">
        <v>36.495870000000004</v>
      </c>
      <c r="H57" s="15">
        <v>22.413220000000003</v>
      </c>
      <c r="I57" s="15">
        <v>37.884300000000003</v>
      </c>
      <c r="J57" s="15">
        <v>47.385120000000001</v>
      </c>
      <c r="K57" s="15">
        <v>23.34545</v>
      </c>
      <c r="L57" s="15">
        <v>20.647929999999999</v>
      </c>
      <c r="M57" s="15">
        <v>30.664459999999998</v>
      </c>
      <c r="N57" s="15">
        <v>41.077690000000004</v>
      </c>
      <c r="O57" s="15">
        <v>31.060849999999999</v>
      </c>
      <c r="P57" s="15">
        <v>69.758679999999998</v>
      </c>
      <c r="Q57" s="15">
        <v>20.94511</v>
      </c>
      <c r="R57" s="15">
        <v>34.908660000000005</v>
      </c>
      <c r="S57" s="15">
        <v>24.793029999999998</v>
      </c>
      <c r="T57" s="15">
        <v>40.680699999999995</v>
      </c>
      <c r="U57" s="15">
        <v>34.511849999999995</v>
      </c>
      <c r="V57" s="15">
        <v>29.513770000000001</v>
      </c>
      <c r="W57" s="15">
        <v>19.080719999999999</v>
      </c>
      <c r="X57" s="15">
        <v>42.445929999999997</v>
      </c>
      <c r="Y57" s="15">
        <v>56.012860000000003</v>
      </c>
      <c r="Z57" s="15">
        <v>29.236789999999999</v>
      </c>
      <c r="AA57" s="15">
        <v>25.884679999999999</v>
      </c>
      <c r="AB57" s="15">
        <v>63.214149999999897</v>
      </c>
      <c r="AC57" s="15">
        <v>23.663159999999799</v>
      </c>
      <c r="AD57" s="15">
        <v>24.972269999999799</v>
      </c>
      <c r="AE57" s="15">
        <v>26.040343999999997</v>
      </c>
      <c r="AF57" s="15">
        <v>13.166246000000003</v>
      </c>
      <c r="AG57" s="15">
        <v>20.811032000000001</v>
      </c>
      <c r="AH57" s="15">
        <v>15.392737999999998</v>
      </c>
      <c r="AI57" s="42"/>
      <c r="AJ57" s="42"/>
      <c r="AK57" s="42"/>
      <c r="AL57" s="42"/>
      <c r="AM57" s="42"/>
      <c r="AN57" s="3"/>
      <c r="AO57" s="3"/>
      <c r="AP57" s="3"/>
      <c r="AQ57" s="3"/>
      <c r="AR57" s="3"/>
      <c r="AS57" s="3"/>
      <c r="AT57" s="3"/>
      <c r="AU57" s="3"/>
      <c r="AV57" s="3"/>
      <c r="AW57" s="3"/>
      <c r="AX57" s="3"/>
      <c r="AY57" s="3"/>
    </row>
    <row r="58" spans="1:1005" ht="14.5" x14ac:dyDescent="0.35">
      <c r="A58" s="106">
        <f>YampaRiverInflow.TotalOutflow!A58</f>
        <v>46692</v>
      </c>
      <c r="B58" s="107"/>
      <c r="C58" s="108">
        <v>24.757999999999999</v>
      </c>
      <c r="D58" s="109">
        <v>24.757999999999999</v>
      </c>
      <c r="E58" s="15">
        <v>28.013811999999998</v>
      </c>
      <c r="F58" s="15">
        <v>15.793877999999999</v>
      </c>
      <c r="G58" s="15">
        <v>24.595040000000001</v>
      </c>
      <c r="H58" s="15">
        <v>18.446279999999998</v>
      </c>
      <c r="I58" s="15">
        <v>36.495870000000004</v>
      </c>
      <c r="J58" s="15">
        <v>27.966939999999997</v>
      </c>
      <c r="K58" s="15">
        <v>25.487599999999997</v>
      </c>
      <c r="L58" s="15">
        <v>23.10744</v>
      </c>
      <c r="M58" s="15">
        <v>22.472729999999999</v>
      </c>
      <c r="N58" s="15">
        <v>35.166530000000002</v>
      </c>
      <c r="O58" s="15">
        <v>20.925319999999999</v>
      </c>
      <c r="P58" s="15">
        <v>16.066120000000002</v>
      </c>
      <c r="Q58" s="15">
        <v>25.54711</v>
      </c>
      <c r="R58" s="15">
        <v>41.950060000000001</v>
      </c>
      <c r="S58" s="15">
        <v>23.00787</v>
      </c>
      <c r="T58" s="15">
        <v>14.39954</v>
      </c>
      <c r="U58" s="15">
        <v>23.602700000000002</v>
      </c>
      <c r="V58" s="15">
        <v>28.581400000000002</v>
      </c>
      <c r="W58" s="15">
        <v>27.807869999999998</v>
      </c>
      <c r="X58" s="15">
        <v>24.69378</v>
      </c>
      <c r="Y58" s="15">
        <v>22.293890000000001</v>
      </c>
      <c r="Z58" s="15">
        <v>27.888010000000101</v>
      </c>
      <c r="AA58" s="15">
        <v>24.873090000000097</v>
      </c>
      <c r="AB58" s="15">
        <v>23.24662</v>
      </c>
      <c r="AC58" s="15">
        <v>25.646650000000101</v>
      </c>
      <c r="AD58" s="15">
        <v>24.793749999999999</v>
      </c>
      <c r="AE58" s="15">
        <v>17.507805999999995</v>
      </c>
      <c r="AF58" s="15">
        <v>8.8944699999999983</v>
      </c>
      <c r="AG58" s="15">
        <v>1.1222839999999996</v>
      </c>
      <c r="AH58" s="15">
        <v>9.8448719999999987</v>
      </c>
      <c r="AI58" s="42"/>
      <c r="AJ58" s="42"/>
      <c r="AK58" s="42"/>
      <c r="AL58" s="42"/>
      <c r="AM58" s="42"/>
      <c r="AN58" s="3"/>
      <c r="AO58" s="3"/>
      <c r="AP58" s="3"/>
      <c r="AQ58" s="3"/>
      <c r="AR58" s="3"/>
      <c r="AS58" s="3"/>
      <c r="AT58" s="3"/>
      <c r="AU58" s="3"/>
      <c r="AV58" s="3"/>
      <c r="AW58" s="3"/>
      <c r="AX58" s="3"/>
      <c r="AY58" s="3"/>
    </row>
    <row r="59" spans="1:1005" ht="14.5" x14ac:dyDescent="0.35">
      <c r="A59" s="106">
        <f>YampaRiverInflow.TotalOutflow!A59</f>
        <v>46722</v>
      </c>
      <c r="B59" s="107"/>
      <c r="C59" s="108">
        <v>28.236999999999998</v>
      </c>
      <c r="D59" s="109">
        <v>28.236999999999998</v>
      </c>
      <c r="E59" s="15">
        <v>44.223798000000002</v>
      </c>
      <c r="F59" s="15">
        <v>1.110544</v>
      </c>
      <c r="G59" s="15">
        <v>15.07438</v>
      </c>
      <c r="H59" s="15">
        <v>12.69421</v>
      </c>
      <c r="I59" s="15">
        <v>35.305790000000002</v>
      </c>
      <c r="J59" s="15">
        <v>29.355370000000001</v>
      </c>
      <c r="K59" s="15">
        <v>13.4876</v>
      </c>
      <c r="L59" s="15">
        <v>18.723970000000001</v>
      </c>
      <c r="M59" s="15">
        <v>15.471069999999999</v>
      </c>
      <c r="N59" s="15">
        <v>19.100490000000001</v>
      </c>
      <c r="O59" s="15">
        <v>3.9664899999999998</v>
      </c>
      <c r="P59" s="15">
        <v>23.801650000000002</v>
      </c>
      <c r="Q59" s="15">
        <v>57.520660000000007</v>
      </c>
      <c r="R59" s="15">
        <v>23.99954</v>
      </c>
      <c r="S59" s="15">
        <v>19.4375</v>
      </c>
      <c r="T59" s="15">
        <v>33.916870000000003</v>
      </c>
      <c r="U59" s="15">
        <v>31.734860000000001</v>
      </c>
      <c r="V59" s="15">
        <v>22.7103</v>
      </c>
      <c r="W59" s="15">
        <v>25.368259999999999</v>
      </c>
      <c r="X59" s="15">
        <v>31.6557</v>
      </c>
      <c r="Y59" s="15">
        <v>22.412740000000003</v>
      </c>
      <c r="Z59" s="15">
        <v>36.377389999999899</v>
      </c>
      <c r="AA59" s="15">
        <v>25.983849999999997</v>
      </c>
      <c r="AB59" s="15">
        <v>23.544150000000002</v>
      </c>
      <c r="AC59" s="15">
        <v>39.471650000000103</v>
      </c>
      <c r="AD59" s="15">
        <v>24.5160599999999</v>
      </c>
      <c r="AE59" s="15">
        <v>8.4644880000000011</v>
      </c>
      <c r="AF59" s="15">
        <v>2.3967059999999982</v>
      </c>
      <c r="AG59" s="15">
        <v>-6.7709719999999995</v>
      </c>
      <c r="AH59" s="15">
        <v>0.60159199999999691</v>
      </c>
      <c r="AI59" s="42"/>
      <c r="AJ59" s="42"/>
      <c r="AK59" s="42"/>
      <c r="AL59" s="42"/>
      <c r="AM59" s="42"/>
      <c r="AN59" s="3"/>
      <c r="AO59" s="3"/>
      <c r="AP59" s="3"/>
      <c r="AQ59" s="3"/>
      <c r="AR59" s="3"/>
      <c r="AS59" s="3"/>
      <c r="AT59" s="3"/>
      <c r="AU59" s="3"/>
      <c r="AV59" s="3"/>
      <c r="AW59" s="3"/>
      <c r="AX59" s="3"/>
      <c r="AY59" s="3"/>
    </row>
    <row r="60" spans="1:1005" ht="14.5" x14ac:dyDescent="0.35">
      <c r="A60" s="106">
        <f>YampaRiverInflow.TotalOutflow!A60</f>
        <v>46753</v>
      </c>
      <c r="B60" s="107"/>
      <c r="C60" s="108">
        <v>27.471</v>
      </c>
      <c r="D60" s="109">
        <v>27.471</v>
      </c>
      <c r="E60" s="15">
        <v>25.526097999999998</v>
      </c>
      <c r="F60" s="15">
        <v>1.3745679999999993</v>
      </c>
      <c r="G60" s="15">
        <v>21.421490000000002</v>
      </c>
      <c r="H60" s="15">
        <v>24.198349999999998</v>
      </c>
      <c r="I60" s="15">
        <v>42.049589999999995</v>
      </c>
      <c r="J60" s="15">
        <v>21.61983</v>
      </c>
      <c r="K60" s="15">
        <v>18.446279999999998</v>
      </c>
      <c r="L60" s="15">
        <v>23.206610000000001</v>
      </c>
      <c r="M60" s="15">
        <v>20.033060000000003</v>
      </c>
      <c r="N60" s="15">
        <v>101.09752</v>
      </c>
      <c r="O60" s="15">
        <v>22.61157</v>
      </c>
      <c r="P60" s="15">
        <v>23.206610000000001</v>
      </c>
      <c r="Q60" s="15">
        <v>42.247930000000004</v>
      </c>
      <c r="R60" s="15">
        <v>34.11524</v>
      </c>
      <c r="S60" s="15">
        <v>41.255679999999998</v>
      </c>
      <c r="T60" s="15">
        <v>24.792830000000002</v>
      </c>
      <c r="U60" s="15">
        <v>40.065640000000002</v>
      </c>
      <c r="V60" s="15">
        <v>37.883839999999999</v>
      </c>
      <c r="W60" s="15">
        <v>23.007810000000003</v>
      </c>
      <c r="X60" s="15">
        <v>30.743310000000001</v>
      </c>
      <c r="Y60" s="15">
        <v>36.496400000000001</v>
      </c>
      <c r="Z60" s="15">
        <v>45.025449999999999</v>
      </c>
      <c r="AA60" s="15">
        <v>23.802</v>
      </c>
      <c r="AB60" s="15">
        <v>42.050199999999904</v>
      </c>
      <c r="AC60" s="15">
        <v>26.777249999999999</v>
      </c>
      <c r="AD60" s="15">
        <v>29.809785999999992</v>
      </c>
      <c r="AE60" s="15">
        <v>0.14888199999999779</v>
      </c>
      <c r="AF60" s="15">
        <v>188.36769600000002</v>
      </c>
      <c r="AG60" s="15">
        <v>-19.261465999999999</v>
      </c>
      <c r="AH60" s="15">
        <v>-11.55139</v>
      </c>
      <c r="AI60" s="42"/>
      <c r="AJ60" s="42"/>
      <c r="AK60" s="42"/>
      <c r="AL60" s="42"/>
      <c r="AM60" s="42"/>
      <c r="AN60" s="3"/>
      <c r="AO60" s="3"/>
      <c r="AP60" s="3"/>
      <c r="AQ60" s="3"/>
      <c r="AR60" s="3"/>
      <c r="AS60" s="3"/>
      <c r="AT60" s="3"/>
      <c r="AU60" s="3"/>
      <c r="AV60" s="3"/>
      <c r="AW60" s="3"/>
      <c r="AX60" s="3"/>
      <c r="AY60" s="3"/>
    </row>
    <row r="61" spans="1:1005" ht="14.5" x14ac:dyDescent="0.35">
      <c r="A61" s="106">
        <f>YampaRiverInflow.TotalOutflow!A61</f>
        <v>46784</v>
      </c>
      <c r="B61" s="107"/>
      <c r="C61" s="108">
        <v>34.497</v>
      </c>
      <c r="D61" s="109">
        <v>34.497</v>
      </c>
      <c r="E61" s="15">
        <v>12.339405999999999</v>
      </c>
      <c r="F61" s="15">
        <v>23.60331</v>
      </c>
      <c r="G61" s="15">
        <v>17.2562</v>
      </c>
      <c r="H61" s="15">
        <v>16.066120000000002</v>
      </c>
      <c r="I61" s="15">
        <v>48.99174</v>
      </c>
      <c r="J61" s="15">
        <v>36.297519999999999</v>
      </c>
      <c r="K61" s="15">
        <v>25.745450000000002</v>
      </c>
      <c r="L61" s="15">
        <v>24.39669</v>
      </c>
      <c r="M61" s="15">
        <v>35.66281</v>
      </c>
      <c r="N61" s="15">
        <v>125.57355</v>
      </c>
      <c r="O61" s="15">
        <v>20.429749999999999</v>
      </c>
      <c r="P61" s="15">
        <v>29.355370000000001</v>
      </c>
      <c r="Q61" s="15">
        <v>90.644630000000006</v>
      </c>
      <c r="R61" s="15">
        <v>38.478989999999996</v>
      </c>
      <c r="S61" s="15">
        <v>35.16657</v>
      </c>
      <c r="T61" s="15">
        <v>33.321769999999994</v>
      </c>
      <c r="U61" s="15">
        <v>18.842610000000001</v>
      </c>
      <c r="V61" s="15">
        <v>38.875690000000006</v>
      </c>
      <c r="W61" s="15">
        <v>32.449240000000003</v>
      </c>
      <c r="X61" s="15">
        <v>39.450900000000004</v>
      </c>
      <c r="Y61" s="15">
        <v>41.375809999999994</v>
      </c>
      <c r="Z61" s="15">
        <v>62.678599999999996</v>
      </c>
      <c r="AA61" s="15">
        <v>22.2151999999999</v>
      </c>
      <c r="AB61" s="15">
        <v>72.001050000000006</v>
      </c>
      <c r="AC61" s="15">
        <v>37.884849999999894</v>
      </c>
      <c r="AD61" s="15">
        <v>19.033522000000001</v>
      </c>
      <c r="AE61" s="15">
        <v>7.0302340000000001</v>
      </c>
      <c r="AF61" s="15">
        <v>85.799055999999993</v>
      </c>
      <c r="AG61" s="15">
        <v>-9.7793939999999999</v>
      </c>
      <c r="AH61" s="15">
        <v>38.657699999999991</v>
      </c>
      <c r="AI61" s="42"/>
      <c r="AJ61" s="42"/>
      <c r="AK61" s="42"/>
      <c r="AL61" s="42"/>
      <c r="AM61" s="42"/>
      <c r="AN61" s="3"/>
      <c r="AO61" s="3"/>
      <c r="AP61" s="3"/>
      <c r="AQ61" s="3"/>
      <c r="AR61" s="3"/>
      <c r="AS61" s="3"/>
      <c r="AT61" s="3"/>
      <c r="AU61" s="3"/>
      <c r="AV61" s="3"/>
      <c r="AW61" s="3"/>
      <c r="AX61" s="3"/>
      <c r="AY61" s="3"/>
    </row>
    <row r="62" spans="1:1005" ht="14.5" x14ac:dyDescent="0.35">
      <c r="A62" s="106">
        <f>YampaRiverInflow.TotalOutflow!A62</f>
        <v>46813</v>
      </c>
      <c r="B62" s="107"/>
      <c r="C62" s="108">
        <v>55.350999999999999</v>
      </c>
      <c r="D62" s="109">
        <v>55.350999999999999</v>
      </c>
      <c r="E62" s="15">
        <v>7.6782579999999996</v>
      </c>
      <c r="F62" s="15">
        <v>63.272730000000003</v>
      </c>
      <c r="G62" s="15">
        <v>48.99174</v>
      </c>
      <c r="H62" s="15">
        <v>19.834709999999998</v>
      </c>
      <c r="I62" s="15">
        <v>54.009920000000001</v>
      </c>
      <c r="J62" s="15">
        <v>55.160330000000002</v>
      </c>
      <c r="K62" s="15">
        <v>23.22645</v>
      </c>
      <c r="L62" s="15">
        <v>42.842980000000004</v>
      </c>
      <c r="M62" s="15">
        <v>27.59008</v>
      </c>
      <c r="N62" s="15">
        <v>69.104129999999998</v>
      </c>
      <c r="O62" s="15">
        <v>49.190080000000002</v>
      </c>
      <c r="P62" s="15">
        <v>44.628099999999996</v>
      </c>
      <c r="Q62" s="15">
        <v>82.373550000000009</v>
      </c>
      <c r="R62" s="15">
        <v>74.04258999999999</v>
      </c>
      <c r="S62" s="15">
        <v>59.404600000000002</v>
      </c>
      <c r="T62" s="15">
        <v>42.445689999999999</v>
      </c>
      <c r="U62" s="15">
        <v>22.21454</v>
      </c>
      <c r="V62" s="15">
        <v>58.769889999999997</v>
      </c>
      <c r="W62" s="15">
        <v>31.517060000000001</v>
      </c>
      <c r="X62" s="15">
        <v>41.176480000000005</v>
      </c>
      <c r="Y62" s="15">
        <v>36.615409999999905</v>
      </c>
      <c r="Z62" s="15">
        <v>63.888529999999896</v>
      </c>
      <c r="AA62" s="15">
        <v>26.578900000000001</v>
      </c>
      <c r="AB62" s="15">
        <v>124.9605</v>
      </c>
      <c r="AC62" s="15">
        <v>70.0175499999999</v>
      </c>
      <c r="AD62" s="15">
        <v>37.985829999999993</v>
      </c>
      <c r="AE62" s="15">
        <v>23.852601999999997</v>
      </c>
      <c r="AF62" s="15">
        <v>33.571293999999995</v>
      </c>
      <c r="AG62" s="15">
        <v>18.785719999999998</v>
      </c>
      <c r="AH62" s="15">
        <v>66.418819999999997</v>
      </c>
      <c r="AI62" s="42"/>
      <c r="AJ62" s="42"/>
      <c r="AK62" s="42"/>
      <c r="AL62" s="42"/>
      <c r="AM62" s="42"/>
      <c r="AN62" s="3"/>
      <c r="AO62" s="3"/>
      <c r="AP62" s="3"/>
      <c r="AQ62" s="3"/>
      <c r="AR62" s="3"/>
      <c r="AS62" s="3"/>
      <c r="AT62" s="3"/>
      <c r="AU62" s="3"/>
      <c r="AV62" s="3"/>
      <c r="AW62" s="3"/>
      <c r="AX62" s="3"/>
      <c r="AY62" s="3"/>
    </row>
    <row r="63" spans="1:1005" ht="14.5" x14ac:dyDescent="0.35">
      <c r="A63" s="106">
        <f>YampaRiverInflow.TotalOutflow!A63</f>
        <v>46844</v>
      </c>
      <c r="B63" s="107"/>
      <c r="C63" s="108">
        <v>33.433</v>
      </c>
      <c r="D63" s="109">
        <v>33.433</v>
      </c>
      <c r="E63" s="15">
        <v>3.6764540000000014</v>
      </c>
      <c r="F63" s="15">
        <v>29.157019999999999</v>
      </c>
      <c r="G63" s="15">
        <v>70.294210000000007</v>
      </c>
      <c r="H63" s="15">
        <v>23.60331</v>
      </c>
      <c r="I63" s="15">
        <v>16.8</v>
      </c>
      <c r="J63" s="15">
        <v>35.028100000000002</v>
      </c>
      <c r="K63" s="15">
        <v>13.62645</v>
      </c>
      <c r="L63" s="15">
        <v>32.747109999999999</v>
      </c>
      <c r="M63" s="15">
        <v>39.133879999999998</v>
      </c>
      <c r="N63" s="15">
        <v>90.902479999999997</v>
      </c>
      <c r="O63" s="15">
        <v>33.758679999999998</v>
      </c>
      <c r="P63" s="15">
        <v>33.699169999999995</v>
      </c>
      <c r="Q63" s="15">
        <v>29.79214</v>
      </c>
      <c r="R63" s="15">
        <v>43.080640000000002</v>
      </c>
      <c r="S63" s="15">
        <v>88.700450000000004</v>
      </c>
      <c r="T63" s="15">
        <v>43.635820000000002</v>
      </c>
      <c r="U63" s="15">
        <v>17.01784</v>
      </c>
      <c r="V63" s="15">
        <v>26.498860000000001</v>
      </c>
      <c r="W63" s="15">
        <v>22.988139999999998</v>
      </c>
      <c r="X63" s="15">
        <v>25.348419999999997</v>
      </c>
      <c r="Y63" s="15">
        <v>31.934349999999899</v>
      </c>
      <c r="Z63" s="15">
        <v>40.2452100000001</v>
      </c>
      <c r="AA63" s="15">
        <v>24.198700000000002</v>
      </c>
      <c r="AB63" s="15">
        <v>43.240300000000097</v>
      </c>
      <c r="AC63" s="15">
        <v>39.828680000000105</v>
      </c>
      <c r="AD63" s="15">
        <v>41.938178000000001</v>
      </c>
      <c r="AE63" s="15">
        <v>40.074694000000001</v>
      </c>
      <c r="AF63" s="15">
        <v>1.3631199999999954</v>
      </c>
      <c r="AG63" s="15">
        <v>-2.5694920000000012</v>
      </c>
      <c r="AH63" s="15">
        <v>-26.212883999999999</v>
      </c>
      <c r="AI63" s="42"/>
      <c r="AJ63" s="42"/>
      <c r="AK63" s="42"/>
      <c r="AL63" s="42"/>
      <c r="AM63" s="42"/>
      <c r="AN63" s="3"/>
      <c r="AO63" s="3"/>
      <c r="AP63" s="3"/>
      <c r="AQ63" s="3"/>
      <c r="AR63" s="3"/>
      <c r="AS63" s="3"/>
      <c r="AT63" s="3"/>
      <c r="AU63" s="3"/>
      <c r="AV63" s="3"/>
      <c r="AW63" s="3"/>
      <c r="AX63" s="3"/>
      <c r="AY63" s="3"/>
    </row>
    <row r="64" spans="1:1005" ht="14.5" x14ac:dyDescent="0.35">
      <c r="A64" s="106">
        <f>YampaRiverInflow.TotalOutflow!A64</f>
        <v>46874</v>
      </c>
      <c r="B64" s="107"/>
      <c r="C64" s="108">
        <v>25.292999999999999</v>
      </c>
      <c r="D64" s="109">
        <v>25.292999999999999</v>
      </c>
      <c r="E64" s="15">
        <v>7.738929999999999</v>
      </c>
      <c r="F64" s="15">
        <v>15.471069999999999</v>
      </c>
      <c r="G64" s="15">
        <v>41.137190000000004</v>
      </c>
      <c r="H64" s="15">
        <v>13.289260000000001</v>
      </c>
      <c r="I64" s="15">
        <v>27.570250000000001</v>
      </c>
      <c r="J64" s="15">
        <v>34.690910000000002</v>
      </c>
      <c r="K64" s="15">
        <v>21.163640000000001</v>
      </c>
      <c r="L64" s="15">
        <v>23.543800000000001</v>
      </c>
      <c r="M64" s="15">
        <v>34.333880000000001</v>
      </c>
      <c r="N64" s="15">
        <v>67.140500000000003</v>
      </c>
      <c r="O64" s="15">
        <v>34.274380000000001</v>
      </c>
      <c r="P64" s="15">
        <v>36.813220000000001</v>
      </c>
      <c r="Q64" s="15">
        <v>20.429749999999999</v>
      </c>
      <c r="R64" s="15">
        <v>51.173209999999997</v>
      </c>
      <c r="S64" s="15">
        <v>36.138489999999997</v>
      </c>
      <c r="T64" s="15">
        <v>21.024139999999999</v>
      </c>
      <c r="U64" s="15">
        <v>18.545120000000001</v>
      </c>
      <c r="V64" s="15">
        <v>27.252549999999999</v>
      </c>
      <c r="W64" s="15">
        <v>27.252610000000001</v>
      </c>
      <c r="X64" s="15">
        <v>28.958279999999998</v>
      </c>
      <c r="Y64" s="15">
        <v>32.1327</v>
      </c>
      <c r="Z64" s="15">
        <v>29.573979999999999</v>
      </c>
      <c r="AA64" s="15">
        <v>26.281370000000102</v>
      </c>
      <c r="AB64" s="15">
        <v>27.570650000000001</v>
      </c>
      <c r="AC64" s="15">
        <v>23.583810000000099</v>
      </c>
      <c r="AD64" s="15">
        <v>24.659790000000001</v>
      </c>
      <c r="AE64" s="15">
        <v>21.803582000000002</v>
      </c>
      <c r="AF64" s="15">
        <v>0.19014400000000023</v>
      </c>
      <c r="AG64" s="15">
        <v>-5.5054859999999994</v>
      </c>
      <c r="AH64" s="15">
        <v>-26.211384000000006</v>
      </c>
      <c r="AI64" s="42"/>
      <c r="AJ64" s="42"/>
      <c r="AK64" s="42"/>
      <c r="AL64" s="42"/>
      <c r="AM64" s="42"/>
      <c r="AN64" s="3"/>
      <c r="AO64" s="3"/>
      <c r="AP64" s="3"/>
      <c r="AQ64" s="3"/>
      <c r="AR64" s="3"/>
      <c r="AS64" s="3"/>
      <c r="AT64" s="3"/>
      <c r="AU64" s="3"/>
      <c r="AV64" s="3"/>
      <c r="AW64" s="3"/>
      <c r="AX64" s="3"/>
      <c r="AY64" s="3"/>
      <c r="ALQ64" t="e">
        <v>#N/A</v>
      </c>
    </row>
    <row r="65" spans="1:1005" ht="14.5" x14ac:dyDescent="0.35">
      <c r="A65" s="106">
        <f>YampaRiverInflow.TotalOutflow!A65</f>
        <v>46905</v>
      </c>
      <c r="B65" s="107"/>
      <c r="C65" s="108">
        <v>27.658000000000001</v>
      </c>
      <c r="D65" s="109">
        <v>27.658000000000001</v>
      </c>
      <c r="E65" s="15">
        <v>-1.3633040000000001</v>
      </c>
      <c r="F65" s="15">
        <v>31.73554</v>
      </c>
      <c r="G65" s="15">
        <v>15.272729999999999</v>
      </c>
      <c r="H65" s="15">
        <v>13.68595</v>
      </c>
      <c r="I65" s="15">
        <v>32.07273</v>
      </c>
      <c r="J65" s="15">
        <v>48.238019999999999</v>
      </c>
      <c r="K65" s="15">
        <v>6.5057900000000002</v>
      </c>
      <c r="L65" s="15">
        <v>14.280989999999999</v>
      </c>
      <c r="M65" s="15">
        <v>20.826450000000001</v>
      </c>
      <c r="N65" s="15">
        <v>11.9405</v>
      </c>
      <c r="O65" s="15">
        <v>14.67769</v>
      </c>
      <c r="P65" s="15">
        <v>31.73554</v>
      </c>
      <c r="Q65" s="15">
        <v>13.4876</v>
      </c>
      <c r="R65" s="15">
        <v>35.543419999999998</v>
      </c>
      <c r="S65" s="15">
        <v>23.741799999999998</v>
      </c>
      <c r="T65" s="15">
        <v>24.39593</v>
      </c>
      <c r="U65" s="15">
        <v>22.730180000000001</v>
      </c>
      <c r="V65" s="15">
        <v>25.189630000000001</v>
      </c>
      <c r="W65" s="15">
        <v>26.0823</v>
      </c>
      <c r="X65" s="15">
        <v>25.58633</v>
      </c>
      <c r="Y65" s="15">
        <v>28.562399999999901</v>
      </c>
      <c r="Z65" s="15">
        <v>24.3970500000001</v>
      </c>
      <c r="AA65" s="15">
        <v>26.578900000000001</v>
      </c>
      <c r="AB65" s="15">
        <v>24.000349999999901</v>
      </c>
      <c r="AC65" s="15">
        <v>22.730910000000101</v>
      </c>
      <c r="AD65" s="15">
        <v>3.4259199999999983</v>
      </c>
      <c r="AE65" s="15">
        <v>8.1729199999999995</v>
      </c>
      <c r="AF65" s="15">
        <v>12.473674000000001</v>
      </c>
      <c r="AG65" s="15">
        <v>1.061094</v>
      </c>
      <c r="AH65" s="15">
        <v>22.368065999999995</v>
      </c>
      <c r="AI65" s="42"/>
      <c r="AJ65" s="42"/>
      <c r="AK65" s="42"/>
      <c r="AL65" s="42"/>
      <c r="AM65" s="42"/>
      <c r="AN65" s="3"/>
      <c r="AO65" s="3"/>
      <c r="AP65" s="3"/>
      <c r="AQ65" s="3"/>
      <c r="AR65" s="3"/>
      <c r="AS65" s="3"/>
      <c r="AT65" s="3"/>
      <c r="AU65" s="3"/>
      <c r="AV65" s="3"/>
      <c r="AW65" s="3"/>
      <c r="AX65" s="3"/>
      <c r="AY65" s="3"/>
      <c r="ALQ65" t="e">
        <v>#N/A</v>
      </c>
    </row>
    <row r="66" spans="1:1005" ht="14.5" x14ac:dyDescent="0.35">
      <c r="A66" s="106">
        <f>YampaRiverInflow.TotalOutflow!A66</f>
        <v>46935</v>
      </c>
      <c r="B66" s="107"/>
      <c r="C66" s="108">
        <v>43.359000000000002</v>
      </c>
      <c r="D66" s="109">
        <v>43.359000000000002</v>
      </c>
      <c r="E66" s="15">
        <v>7.8308159999999951</v>
      </c>
      <c r="F66" s="15">
        <v>31.933880000000002</v>
      </c>
      <c r="G66" s="15">
        <v>33.12397</v>
      </c>
      <c r="H66" s="15">
        <v>30.347110000000001</v>
      </c>
      <c r="I66" s="15">
        <v>21.12397</v>
      </c>
      <c r="J66" s="15">
        <v>19.953720000000001</v>
      </c>
      <c r="K66" s="15">
        <v>10.1157</v>
      </c>
      <c r="L66" s="15">
        <v>17.2562</v>
      </c>
      <c r="M66" s="15">
        <v>39.272730000000003</v>
      </c>
      <c r="N66" s="15">
        <v>21.024789999999999</v>
      </c>
      <c r="O66" s="15">
        <v>21.223140000000001</v>
      </c>
      <c r="P66" s="15">
        <v>45.421489999999999</v>
      </c>
      <c r="Q66" s="15">
        <v>28.760330000000003</v>
      </c>
      <c r="R66" s="15">
        <v>28.164830000000002</v>
      </c>
      <c r="S66" s="15">
        <v>29.156560000000002</v>
      </c>
      <c r="T66" s="15">
        <v>31.536360000000002</v>
      </c>
      <c r="U66" s="15">
        <v>26.379669999999997</v>
      </c>
      <c r="V66" s="15">
        <v>61.685449999999996</v>
      </c>
      <c r="W66" s="15">
        <v>29.156569999999999</v>
      </c>
      <c r="X66" s="15">
        <v>33.520060000000001</v>
      </c>
      <c r="Y66" s="15">
        <v>26.182200000000002</v>
      </c>
      <c r="Z66" s="15">
        <v>32.1327</v>
      </c>
      <c r="AA66" s="15">
        <v>49.587499999999999</v>
      </c>
      <c r="AB66" s="15">
        <v>22.016849999999998</v>
      </c>
      <c r="AC66" s="15">
        <v>23.603650000000101</v>
      </c>
      <c r="AD66" s="15">
        <v>-0.52760200000000035</v>
      </c>
      <c r="AE66" s="15">
        <v>14.445949999999996</v>
      </c>
      <c r="AF66" s="15">
        <v>-5.4029160000000003</v>
      </c>
      <c r="AG66" s="15">
        <v>-9.1989860000000014</v>
      </c>
      <c r="AH66" s="15">
        <v>30.872809999999998</v>
      </c>
      <c r="AI66" s="42"/>
      <c r="AJ66" s="42"/>
      <c r="AK66" s="42"/>
      <c r="AL66" s="42"/>
      <c r="AM66" s="42"/>
      <c r="AN66" s="3"/>
      <c r="AO66" s="3"/>
      <c r="AP66" s="3"/>
      <c r="AQ66" s="3"/>
      <c r="AR66" s="3"/>
      <c r="AS66" s="3"/>
      <c r="AT66" s="3"/>
      <c r="AU66" s="3"/>
      <c r="AV66" s="3"/>
      <c r="AW66" s="3"/>
      <c r="AX66" s="3"/>
      <c r="AY66" s="3"/>
      <c r="ALQ66" t="e">
        <v>#N/A</v>
      </c>
    </row>
    <row r="67" spans="1:1005" ht="14.5" x14ac:dyDescent="0.35">
      <c r="A67" s="106">
        <f>YampaRiverInflow.TotalOutflow!A67</f>
        <v>46966</v>
      </c>
      <c r="B67" s="107"/>
      <c r="C67" s="108">
        <v>56.076999999999998</v>
      </c>
      <c r="D67" s="109">
        <v>56.076999999999998</v>
      </c>
      <c r="E67" s="15">
        <v>25.019824</v>
      </c>
      <c r="F67" s="15">
        <v>50.280989999999996</v>
      </c>
      <c r="G67" s="15">
        <v>20.826450000000001</v>
      </c>
      <c r="H67" s="15">
        <v>44.033059999999999</v>
      </c>
      <c r="I67" s="15">
        <v>23.404959999999999</v>
      </c>
      <c r="J67" s="15">
        <v>52.066120000000005</v>
      </c>
      <c r="K67" s="15">
        <v>17.851240000000001</v>
      </c>
      <c r="L67" s="15">
        <v>42.049589999999995</v>
      </c>
      <c r="M67" s="15">
        <v>50.578510000000001</v>
      </c>
      <c r="N67" s="15">
        <v>28.36364</v>
      </c>
      <c r="O67" s="15">
        <v>66.446280000000002</v>
      </c>
      <c r="P67" s="15">
        <v>91.636359999999996</v>
      </c>
      <c r="Q67" s="15">
        <v>39.272730000000003</v>
      </c>
      <c r="R67" s="15">
        <v>23.60284</v>
      </c>
      <c r="S67" s="15">
        <v>91.04083</v>
      </c>
      <c r="T67" s="15">
        <v>36.693379999999998</v>
      </c>
      <c r="U67" s="15">
        <v>68.607789999999994</v>
      </c>
      <c r="V67" s="15">
        <v>66.842500000000001</v>
      </c>
      <c r="W67" s="15">
        <v>41.057389999999998</v>
      </c>
      <c r="X67" s="15">
        <v>44.429290000000002</v>
      </c>
      <c r="Y67" s="15">
        <v>41.851849999999999</v>
      </c>
      <c r="Z67" s="15">
        <v>40.265050000000002</v>
      </c>
      <c r="AA67" s="15">
        <v>38.876599999999996</v>
      </c>
      <c r="AB67" s="15">
        <v>29.55415</v>
      </c>
      <c r="AC67" s="15">
        <v>23.603649999999899</v>
      </c>
      <c r="AD67" s="15">
        <v>15.498979999999996</v>
      </c>
      <c r="AE67" s="15">
        <v>39.663323999999996</v>
      </c>
      <c r="AF67" s="15">
        <v>-27.475497999999998</v>
      </c>
      <c r="AG67" s="15">
        <v>-21.766008000000003</v>
      </c>
      <c r="AH67" s="15">
        <v>29.917686</v>
      </c>
      <c r="AI67" s="42"/>
      <c r="AJ67" s="42"/>
      <c r="AK67" s="42"/>
      <c r="AL67" s="42"/>
      <c r="AM67" s="42"/>
      <c r="AN67" s="3"/>
      <c r="AO67" s="3"/>
      <c r="AP67" s="3"/>
      <c r="AQ67" s="3"/>
      <c r="AR67" s="3"/>
      <c r="AS67" s="3"/>
      <c r="AT67" s="3"/>
      <c r="AU67" s="3"/>
      <c r="AV67" s="3"/>
      <c r="AW67" s="3"/>
      <c r="AX67" s="3"/>
      <c r="AY67" s="3"/>
      <c r="ALQ67" t="e">
        <v>#N/A</v>
      </c>
    </row>
    <row r="68" spans="1:1005" ht="14.5" x14ac:dyDescent="0.35">
      <c r="A68" s="106">
        <f>YampaRiverInflow.TotalOutflow!A68</f>
        <v>46997</v>
      </c>
      <c r="B68" s="107"/>
      <c r="C68" s="108">
        <v>37.206000000000003</v>
      </c>
      <c r="D68" s="109">
        <v>37.206000000000003</v>
      </c>
      <c r="E68" s="15">
        <v>21.008659999999999</v>
      </c>
      <c r="F68" s="15">
        <v>59.246279999999999</v>
      </c>
      <c r="G68" s="15">
        <v>36.099170000000001</v>
      </c>
      <c r="H68" s="15">
        <v>49.190080000000002</v>
      </c>
      <c r="I68" s="15">
        <v>39.133879999999998</v>
      </c>
      <c r="J68" s="15">
        <v>48.456199999999995</v>
      </c>
      <c r="K68" s="15">
        <v>103.95372</v>
      </c>
      <c r="L68" s="15">
        <v>34.373550000000002</v>
      </c>
      <c r="M68" s="15">
        <v>57.381819999999998</v>
      </c>
      <c r="N68" s="15">
        <v>38.360330000000005</v>
      </c>
      <c r="O68" s="15">
        <v>50.87603</v>
      </c>
      <c r="P68" s="15">
        <v>33.83802</v>
      </c>
      <c r="Q68" s="15">
        <v>38.677690000000005</v>
      </c>
      <c r="R68" s="15">
        <v>28.363289999999999</v>
      </c>
      <c r="S68" s="15">
        <v>44.250949999999996</v>
      </c>
      <c r="T68" s="15">
        <v>41.255660000000006</v>
      </c>
      <c r="U68" s="15">
        <v>47.999720000000003</v>
      </c>
      <c r="V68" s="15">
        <v>78.703759999999988</v>
      </c>
      <c r="W68" s="15">
        <v>38.875680000000003</v>
      </c>
      <c r="X68" s="15">
        <v>32.726860000000002</v>
      </c>
      <c r="Y68" s="15">
        <v>30.744250000000001</v>
      </c>
      <c r="Z68" s="15">
        <v>24.1193600000001</v>
      </c>
      <c r="AA68" s="15">
        <v>44.628749999999897</v>
      </c>
      <c r="AB68" s="15">
        <v>21.9771800000001</v>
      </c>
      <c r="AC68" s="15">
        <v>24.040019999999899</v>
      </c>
      <c r="AD68" s="15">
        <v>19.180725999999996</v>
      </c>
      <c r="AE68" s="15">
        <v>38.334448000000002</v>
      </c>
      <c r="AF68" s="15">
        <v>-11.254766</v>
      </c>
      <c r="AG68" s="15">
        <v>-1.109622000000003</v>
      </c>
      <c r="AH68" s="15">
        <v>14.515779999999999</v>
      </c>
      <c r="AI68" s="42"/>
      <c r="AJ68" s="42"/>
      <c r="AK68" s="42"/>
      <c r="AL68" s="42"/>
      <c r="AM68" s="42"/>
      <c r="AN68" s="3"/>
      <c r="AO68" s="3"/>
      <c r="AP68" s="3"/>
      <c r="AQ68" s="3"/>
      <c r="AR68" s="3"/>
      <c r="AS68" s="3"/>
      <c r="AT68" s="3"/>
      <c r="AU68" s="3"/>
      <c r="AV68" s="3"/>
      <c r="AW68" s="3"/>
      <c r="AX68" s="3"/>
      <c r="AY68" s="3"/>
      <c r="ALQ68" t="e">
        <v>#N/A</v>
      </c>
    </row>
    <row r="69" spans="1:1005" ht="14.5" x14ac:dyDescent="0.35">
      <c r="A69" s="106"/>
      <c r="B69" s="107"/>
      <c r="C69" s="108"/>
      <c r="D69" s="109"/>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42"/>
      <c r="AJ69" s="42"/>
      <c r="AK69" s="42"/>
      <c r="AL69" s="42"/>
      <c r="AM69" s="42"/>
      <c r="AN69" s="3"/>
      <c r="AO69" s="3"/>
      <c r="AP69" s="3"/>
      <c r="AQ69" s="3"/>
      <c r="AR69" s="3"/>
      <c r="AS69" s="3"/>
      <c r="AT69" s="3"/>
      <c r="AU69" s="3"/>
      <c r="AV69" s="3"/>
      <c r="AW69" s="3"/>
      <c r="AX69" s="3"/>
      <c r="AY69" s="3"/>
      <c r="ALQ69" t="e">
        <v>#N/A</v>
      </c>
    </row>
    <row r="70" spans="1:1005" ht="14.5" x14ac:dyDescent="0.35">
      <c r="A70" s="106"/>
      <c r="B70" s="107"/>
      <c r="C70" s="108"/>
      <c r="D70" s="109"/>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5" x14ac:dyDescent="0.35">
      <c r="A71" s="106"/>
      <c r="B71" s="107"/>
      <c r="C71" s="108"/>
      <c r="D71" s="109"/>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5">
      <c r="A72" s="110"/>
      <c r="B72" s="107"/>
      <c r="C72" s="108"/>
      <c r="D72" s="109"/>
      <c r="ALQ72" t="e">
        <v>#N/A</v>
      </c>
    </row>
    <row r="73" spans="1:1005" ht="12.75" customHeight="1" x14ac:dyDescent="0.35">
      <c r="A73" s="110"/>
      <c r="B73" s="107"/>
      <c r="C73" s="108"/>
      <c r="D73" s="109"/>
    </row>
    <row r="74" spans="1:1005" ht="12.75" customHeight="1" x14ac:dyDescent="0.35">
      <c r="A74" s="110"/>
      <c r="B74" s="107"/>
      <c r="C74" s="108"/>
      <c r="D74" s="109"/>
    </row>
    <row r="75" spans="1:1005" ht="12.75" customHeight="1" x14ac:dyDescent="0.35">
      <c r="A75" s="110"/>
      <c r="B75" s="107"/>
      <c r="C75" s="108"/>
      <c r="D75" s="109"/>
    </row>
    <row r="76" spans="1:1005" ht="12.75" customHeight="1" x14ac:dyDescent="0.35">
      <c r="A76" s="110"/>
      <c r="B76" s="107"/>
      <c r="C76" s="108"/>
      <c r="D76" s="109"/>
    </row>
    <row r="77" spans="1:1005" ht="12.75" customHeight="1" x14ac:dyDescent="0.35">
      <c r="A77" s="110"/>
      <c r="B77" s="107"/>
      <c r="C77" s="108"/>
      <c r="D77" s="109"/>
    </row>
    <row r="78" spans="1:1005" ht="12.75" customHeight="1" x14ac:dyDescent="0.35">
      <c r="A78" s="110"/>
      <c r="B78" s="107"/>
      <c r="C78" s="108"/>
      <c r="D78" s="109"/>
    </row>
    <row r="79" spans="1:1005" ht="12.75" customHeight="1" x14ac:dyDescent="0.35">
      <c r="A79" s="110"/>
      <c r="B79" s="107"/>
      <c r="C79" s="108"/>
      <c r="D79" s="109"/>
    </row>
    <row r="80" spans="1:1005" ht="12.75" customHeight="1" x14ac:dyDescent="0.35">
      <c r="A80" s="110"/>
      <c r="B80" s="107"/>
      <c r="C80" s="108"/>
      <c r="D80" s="109"/>
    </row>
    <row r="81" spans="1:4" ht="12.75" customHeight="1" x14ac:dyDescent="0.35">
      <c r="A81" s="110"/>
      <c r="B81" s="107"/>
      <c r="C81" s="108"/>
      <c r="D81" s="109"/>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50041-0612-4368-9864-50C0DB6F8274}">
  <sheetPr codeName="Sheet18">
    <tabColor theme="8" tint="0.39997558519241921"/>
  </sheetPr>
  <dimension ref="A1:ALQ84"/>
  <sheetViews>
    <sheetView workbookViewId="0">
      <selection activeCell="N10" sqref="N10"/>
    </sheetView>
  </sheetViews>
  <sheetFormatPr defaultColWidth="18.6328125" defaultRowHeight="12.75" customHeight="1" x14ac:dyDescent="0.35"/>
  <cols>
    <col min="1" max="34" width="9.08984375" customWidth="1"/>
    <col min="35" max="39" width="9.08984375" style="15" customWidth="1"/>
    <col min="40" max="54" width="9.08984375" customWidth="1"/>
  </cols>
  <sheetData>
    <row r="1" spans="1:51" ht="14.5" x14ac:dyDescent="0.35">
      <c r="A1" s="111"/>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2"/>
      <c r="AJ1" s="2"/>
      <c r="AK1" s="2"/>
      <c r="AL1" s="2"/>
      <c r="AM1" s="2"/>
    </row>
    <row r="2" spans="1:51" ht="14.5" x14ac:dyDescent="0.35">
      <c r="A2" s="111"/>
      <c r="B2" s="104" t="s">
        <v>0</v>
      </c>
      <c r="C2" s="104" t="s">
        <v>1</v>
      </c>
      <c r="D2" s="104" t="s">
        <v>2</v>
      </c>
      <c r="E2" s="104">
        <v>1991</v>
      </c>
      <c r="F2" s="104">
        <v>1992</v>
      </c>
      <c r="G2" s="104">
        <v>1993</v>
      </c>
      <c r="H2" s="104">
        <v>1994</v>
      </c>
      <c r="I2" s="104">
        <v>1995</v>
      </c>
      <c r="J2" s="104">
        <v>1996</v>
      </c>
      <c r="K2" s="104">
        <v>1997</v>
      </c>
      <c r="L2" s="104">
        <v>1998</v>
      </c>
      <c r="M2" s="104">
        <v>1999</v>
      </c>
      <c r="N2" s="104">
        <v>2000</v>
      </c>
      <c r="O2" s="104">
        <v>2001</v>
      </c>
      <c r="P2" s="104">
        <v>2002</v>
      </c>
      <c r="Q2" s="104">
        <v>2003</v>
      </c>
      <c r="R2" s="104">
        <v>2004</v>
      </c>
      <c r="S2" s="104">
        <v>2005</v>
      </c>
      <c r="T2" s="104">
        <v>2006</v>
      </c>
      <c r="U2" s="104">
        <v>2007</v>
      </c>
      <c r="V2" s="104">
        <v>2008</v>
      </c>
      <c r="W2" s="104">
        <v>2009</v>
      </c>
      <c r="X2" s="104">
        <v>2010</v>
      </c>
      <c r="Y2" s="104">
        <v>2011</v>
      </c>
      <c r="Z2" s="104">
        <v>2012</v>
      </c>
      <c r="AA2" s="104">
        <v>2013</v>
      </c>
      <c r="AB2" s="104">
        <v>2014</v>
      </c>
      <c r="AC2" s="104">
        <v>2015</v>
      </c>
      <c r="AD2" s="104">
        <v>2016</v>
      </c>
      <c r="AE2" s="105">
        <v>2017</v>
      </c>
      <c r="AF2" s="104">
        <v>2018</v>
      </c>
      <c r="AG2" s="104">
        <v>2019</v>
      </c>
      <c r="AH2" s="104">
        <v>2020</v>
      </c>
      <c r="AI2" s="2"/>
      <c r="AJ2" s="2"/>
      <c r="AK2" s="2"/>
      <c r="AL2" s="2"/>
      <c r="AM2" s="2"/>
      <c r="AN2" s="2"/>
      <c r="AO2" s="2"/>
      <c r="AP2" s="2"/>
      <c r="AQ2" s="2"/>
      <c r="AR2" s="2"/>
      <c r="AS2" s="2"/>
      <c r="AT2" s="2"/>
      <c r="AU2" s="2"/>
    </row>
    <row r="3" spans="1:51" ht="14.5" x14ac:dyDescent="0.3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2"/>
      <c r="AJ3" s="2"/>
      <c r="AK3" s="2"/>
      <c r="AL3" s="2"/>
      <c r="AM3" s="2"/>
      <c r="AN3" s="2"/>
      <c r="AO3" s="2"/>
      <c r="AP3" s="2"/>
      <c r="AQ3" s="2"/>
      <c r="AR3" s="2"/>
      <c r="AS3" s="2"/>
      <c r="AT3" s="2"/>
      <c r="AU3" s="2"/>
    </row>
    <row r="4" spans="1:51" ht="14.5" x14ac:dyDescent="0.35">
      <c r="A4" s="110">
        <f>YampaRiverInflow.TotalOutflow!A4</f>
        <v>45047</v>
      </c>
      <c r="B4" s="72"/>
      <c r="C4" s="73">
        <v>0</v>
      </c>
      <c r="D4" s="114">
        <v>0</v>
      </c>
      <c r="E4" s="15">
        <v>0</v>
      </c>
      <c r="F4" s="15">
        <v>0</v>
      </c>
      <c r="G4" s="15">
        <v>0</v>
      </c>
      <c r="H4" s="15">
        <v>0</v>
      </c>
      <c r="I4" s="15">
        <v>0</v>
      </c>
      <c r="J4" s="15">
        <v>0</v>
      </c>
      <c r="K4" s="15">
        <v>0</v>
      </c>
      <c r="L4" s="15">
        <v>0</v>
      </c>
      <c r="M4" s="15">
        <v>0</v>
      </c>
      <c r="N4" s="15">
        <v>0</v>
      </c>
      <c r="O4" s="15">
        <v>0</v>
      </c>
      <c r="P4" s="15">
        <v>0</v>
      </c>
      <c r="Q4" s="15">
        <v>0</v>
      </c>
      <c r="R4" s="15">
        <v>0</v>
      </c>
      <c r="S4" s="15">
        <v>0</v>
      </c>
      <c r="T4" s="15">
        <v>0</v>
      </c>
      <c r="U4" s="15">
        <v>0</v>
      </c>
      <c r="V4" s="15">
        <v>0</v>
      </c>
      <c r="W4" s="15">
        <v>0</v>
      </c>
      <c r="X4" s="15">
        <v>0</v>
      </c>
      <c r="Y4" s="15">
        <v>0</v>
      </c>
      <c r="Z4" s="15">
        <v>0</v>
      </c>
      <c r="AA4" s="15">
        <v>0</v>
      </c>
      <c r="AB4" s="15">
        <v>0</v>
      </c>
      <c r="AC4" s="15">
        <v>0</v>
      </c>
      <c r="AD4" s="15">
        <v>0</v>
      </c>
      <c r="AE4" s="15">
        <v>0</v>
      </c>
      <c r="AF4" s="15">
        <v>0</v>
      </c>
      <c r="AG4" s="15">
        <v>0</v>
      </c>
      <c r="AH4" s="15">
        <v>0</v>
      </c>
      <c r="AN4" s="3"/>
      <c r="AO4" s="3"/>
      <c r="AP4" s="3"/>
      <c r="AQ4" s="3"/>
      <c r="AR4" s="3"/>
      <c r="AS4" s="3"/>
      <c r="AT4" s="3"/>
      <c r="AU4" s="3"/>
      <c r="AV4" s="3"/>
      <c r="AW4" s="3"/>
      <c r="AX4" s="3"/>
      <c r="AY4" s="3"/>
    </row>
    <row r="5" spans="1:51" ht="14.5" x14ac:dyDescent="0.35">
      <c r="A5" s="110">
        <f>YampaRiverInflow.TotalOutflow!A5</f>
        <v>45078</v>
      </c>
      <c r="B5" s="31"/>
      <c r="C5" s="11">
        <v>0</v>
      </c>
      <c r="D5" s="41">
        <v>0</v>
      </c>
      <c r="E5" s="15">
        <v>0</v>
      </c>
      <c r="F5" s="15">
        <v>0</v>
      </c>
      <c r="G5" s="15">
        <v>0</v>
      </c>
      <c r="H5" s="15">
        <v>0</v>
      </c>
      <c r="I5" s="15">
        <v>0</v>
      </c>
      <c r="J5" s="15">
        <v>0</v>
      </c>
      <c r="K5" s="15">
        <v>0</v>
      </c>
      <c r="L5" s="15">
        <v>0</v>
      </c>
      <c r="M5" s="15">
        <v>0</v>
      </c>
      <c r="N5" s="15">
        <v>0</v>
      </c>
      <c r="O5" s="15">
        <v>0</v>
      </c>
      <c r="P5" s="15">
        <v>0</v>
      </c>
      <c r="Q5" s="15">
        <v>0</v>
      </c>
      <c r="R5" s="15">
        <v>0</v>
      </c>
      <c r="S5" s="15">
        <v>0</v>
      </c>
      <c r="T5" s="15">
        <v>0</v>
      </c>
      <c r="U5" s="15">
        <v>0</v>
      </c>
      <c r="V5" s="15">
        <v>0</v>
      </c>
      <c r="W5" s="15">
        <v>0</v>
      </c>
      <c r="X5" s="15">
        <v>0</v>
      </c>
      <c r="Y5" s="15">
        <v>0</v>
      </c>
      <c r="Z5" s="15">
        <v>0</v>
      </c>
      <c r="AA5" s="15">
        <v>0</v>
      </c>
      <c r="AB5" s="15">
        <v>0</v>
      </c>
      <c r="AC5" s="15">
        <v>0</v>
      </c>
      <c r="AD5" s="15">
        <v>0</v>
      </c>
      <c r="AE5" s="15">
        <v>0</v>
      </c>
      <c r="AF5" s="15">
        <v>0</v>
      </c>
      <c r="AG5" s="15">
        <v>0</v>
      </c>
      <c r="AH5" s="15">
        <v>0</v>
      </c>
      <c r="AI5" s="42"/>
      <c r="AJ5" s="42"/>
      <c r="AK5" s="42"/>
      <c r="AL5" s="42"/>
      <c r="AM5" s="42"/>
      <c r="AN5" s="3"/>
      <c r="AO5" s="3"/>
      <c r="AP5" s="3"/>
      <c r="AQ5" s="3"/>
      <c r="AR5" s="3"/>
      <c r="AS5" s="3"/>
      <c r="AT5" s="3"/>
      <c r="AU5" s="3"/>
      <c r="AV5" s="3"/>
      <c r="AW5" s="3"/>
      <c r="AX5" s="3"/>
      <c r="AY5" s="3"/>
    </row>
    <row r="6" spans="1:51" ht="14.5" x14ac:dyDescent="0.35">
      <c r="A6" s="110">
        <f>YampaRiverInflow.TotalOutflow!A6</f>
        <v>45108</v>
      </c>
      <c r="B6" s="31"/>
      <c r="C6" s="11">
        <v>4.4820000000000002</v>
      </c>
      <c r="D6" s="41">
        <v>-3.8530000000000002</v>
      </c>
      <c r="E6" s="15">
        <v>-5.8830900000000002</v>
      </c>
      <c r="F6" s="15">
        <v>27.880080000000003</v>
      </c>
      <c r="G6" s="15">
        <v>-8.3493899999999996</v>
      </c>
      <c r="H6" s="15">
        <v>20.232430000000001</v>
      </c>
      <c r="I6" s="15">
        <v>30.843540000000001</v>
      </c>
      <c r="J6" s="15">
        <v>41.040230000000001</v>
      </c>
      <c r="K6" s="15">
        <v>14.490680000000001</v>
      </c>
      <c r="L6" s="15">
        <v>75.778990000000007</v>
      </c>
      <c r="M6" s="15">
        <v>65.886160000000004</v>
      </c>
      <c r="N6" s="15">
        <v>-49.466929999999998</v>
      </c>
      <c r="O6" s="15">
        <v>-38.095980000000004</v>
      </c>
      <c r="P6" s="15">
        <v>-9.229239999999999</v>
      </c>
      <c r="Q6" s="15">
        <v>-13.51318</v>
      </c>
      <c r="R6" s="15">
        <v>-26.592950000000002</v>
      </c>
      <c r="S6" s="15">
        <v>24.434360000000002</v>
      </c>
      <c r="T6" s="15">
        <v>-13.056049999999999</v>
      </c>
      <c r="U6" s="15">
        <v>-8.1851199999999995</v>
      </c>
      <c r="V6" s="15">
        <v>-2.57158</v>
      </c>
      <c r="W6" s="15">
        <v>-30.264680000000002</v>
      </c>
      <c r="X6" s="15">
        <v>-36.50526</v>
      </c>
      <c r="Y6" s="15">
        <v>7.3666599999999995</v>
      </c>
      <c r="Z6" s="15">
        <v>20.909459999999999</v>
      </c>
      <c r="AA6" s="15">
        <v>21.97174</v>
      </c>
      <c r="AB6" s="15">
        <v>-3.3679099999999997</v>
      </c>
      <c r="AC6" s="15">
        <v>5.8490699999999993</v>
      </c>
      <c r="AD6" s="15">
        <v>18.370330000000003</v>
      </c>
      <c r="AE6" s="15">
        <v>18.507080000000002</v>
      </c>
      <c r="AF6" s="15">
        <v>26.724900000000002</v>
      </c>
      <c r="AG6" s="15">
        <v>-54.714529999999996</v>
      </c>
      <c r="AH6" s="15">
        <v>-25.463419999999999</v>
      </c>
      <c r="AI6" s="42"/>
      <c r="AJ6" s="42"/>
      <c r="AK6" s="42"/>
      <c r="AL6" s="42"/>
      <c r="AM6" s="42"/>
      <c r="AN6" s="3"/>
      <c r="AO6" s="3"/>
      <c r="AP6" s="3"/>
      <c r="AQ6" s="3"/>
      <c r="AR6" s="3"/>
      <c r="AS6" s="3"/>
      <c r="AT6" s="3"/>
      <c r="AU6" s="3"/>
      <c r="AV6" s="3"/>
      <c r="AW6" s="3"/>
      <c r="AX6" s="3"/>
      <c r="AY6" s="3"/>
    </row>
    <row r="7" spans="1:51" ht="14.5" x14ac:dyDescent="0.35">
      <c r="A7" s="110">
        <f>YampaRiverInflow.TotalOutflow!A7</f>
        <v>45139</v>
      </c>
      <c r="B7" s="31"/>
      <c r="C7" s="11">
        <v>18.896999999999998</v>
      </c>
      <c r="D7" s="41">
        <v>16.042000000000002</v>
      </c>
      <c r="E7" s="15">
        <v>53.409349999999996</v>
      </c>
      <c r="F7" s="15">
        <v>56.28331</v>
      </c>
      <c r="G7" s="15">
        <v>85.919169999999994</v>
      </c>
      <c r="H7" s="15">
        <v>47.941989999999997</v>
      </c>
      <c r="I7" s="15">
        <v>32.843679999999999</v>
      </c>
      <c r="J7" s="15">
        <v>9.41737</v>
      </c>
      <c r="K7" s="15">
        <v>73.407210000000006</v>
      </c>
      <c r="L7" s="15">
        <v>56.459800000000001</v>
      </c>
      <c r="M7" s="15">
        <v>48.113410000000002</v>
      </c>
      <c r="N7" s="15">
        <v>12.67862</v>
      </c>
      <c r="O7" s="15">
        <v>24.742099999999997</v>
      </c>
      <c r="P7" s="15">
        <v>-3.3823099999999999</v>
      </c>
      <c r="Q7" s="15">
        <v>40.45872</v>
      </c>
      <c r="R7" s="15">
        <v>7.9324300000000001</v>
      </c>
      <c r="S7" s="15">
        <v>46.411089999999994</v>
      </c>
      <c r="T7" s="15">
        <v>6.7395899999999997</v>
      </c>
      <c r="U7" s="15">
        <v>17.925740000000001</v>
      </c>
      <c r="V7" s="15">
        <v>17.421220000000002</v>
      </c>
      <c r="W7" s="15">
        <v>-3.9880599999999999</v>
      </c>
      <c r="X7" s="15">
        <v>-1.2442899999999999</v>
      </c>
      <c r="Y7" s="15">
        <v>21.964880000000001</v>
      </c>
      <c r="Z7" s="15">
        <v>75.510499999999993</v>
      </c>
      <c r="AA7" s="15">
        <v>37.568370000000002</v>
      </c>
      <c r="AB7" s="15">
        <v>42.03425</v>
      </c>
      <c r="AC7" s="15">
        <v>42.976790000000001</v>
      </c>
      <c r="AD7" s="15">
        <v>38.019089999999998</v>
      </c>
      <c r="AE7" s="15">
        <v>12.330110000000001</v>
      </c>
      <c r="AF7" s="15">
        <v>11.853590000000001</v>
      </c>
      <c r="AG7" s="15">
        <v>-10.878549999999999</v>
      </c>
      <c r="AH7" s="15">
        <v>0.28339999999999999</v>
      </c>
      <c r="AI7" s="42"/>
      <c r="AJ7" s="42"/>
      <c r="AK7" s="42"/>
      <c r="AL7" s="42"/>
      <c r="AM7" s="42"/>
      <c r="AN7" s="3"/>
      <c r="AO7" s="3"/>
      <c r="AP7" s="3"/>
      <c r="AQ7" s="3"/>
      <c r="AR7" s="3"/>
      <c r="AS7" s="3"/>
      <c r="AT7" s="3"/>
      <c r="AU7" s="3"/>
      <c r="AV7" s="3"/>
      <c r="AW7" s="3"/>
      <c r="AX7" s="3"/>
      <c r="AY7" s="3"/>
    </row>
    <row r="8" spans="1:51" ht="14.5" x14ac:dyDescent="0.35">
      <c r="A8" s="110">
        <f>YampaRiverInflow.TotalOutflow!A8</f>
        <v>45170</v>
      </c>
      <c r="B8" s="31"/>
      <c r="C8" s="11">
        <v>18.114999999999998</v>
      </c>
      <c r="D8" s="41">
        <v>18.716000000000001</v>
      </c>
      <c r="E8" s="15">
        <v>64.282830000000004</v>
      </c>
      <c r="F8" s="15">
        <v>64.577929999999995</v>
      </c>
      <c r="G8" s="15">
        <v>71.455939999999998</v>
      </c>
      <c r="H8" s="15">
        <v>58.154240000000001</v>
      </c>
      <c r="I8" s="15">
        <v>42.169260000000001</v>
      </c>
      <c r="J8" s="15">
        <v>18.811229999999998</v>
      </c>
      <c r="K8" s="15">
        <v>37.728870000000001</v>
      </c>
      <c r="L8" s="15">
        <v>102.28238999999999</v>
      </c>
      <c r="M8" s="15">
        <v>63.219099999999997</v>
      </c>
      <c r="N8" s="15">
        <v>-1.1670799999999999</v>
      </c>
      <c r="O8" s="15">
        <v>27.992830000000001</v>
      </c>
      <c r="P8" s="15">
        <v>55.190280000000001</v>
      </c>
      <c r="Q8" s="15">
        <v>32.140479999999997</v>
      </c>
      <c r="R8" s="15">
        <v>31.014310000000002</v>
      </c>
      <c r="S8" s="15">
        <v>29.221220000000002</v>
      </c>
      <c r="T8" s="15">
        <v>-5.8577599999999999</v>
      </c>
      <c r="U8" s="15">
        <v>13.77566</v>
      </c>
      <c r="V8" s="15">
        <v>20.98864</v>
      </c>
      <c r="W8" s="15">
        <v>9.6280200000000011</v>
      </c>
      <c r="X8" s="15">
        <v>25.324290000000001</v>
      </c>
      <c r="Y8" s="15">
        <v>17.578880000000002</v>
      </c>
      <c r="Z8" s="15">
        <v>49.973109999999998</v>
      </c>
      <c r="AA8" s="15">
        <v>68.102980000000002</v>
      </c>
      <c r="AB8" s="15">
        <v>84.069659999999999</v>
      </c>
      <c r="AC8" s="15">
        <v>26.646470000000001</v>
      </c>
      <c r="AD8" s="15">
        <v>42.182259999999999</v>
      </c>
      <c r="AE8" s="15">
        <v>36.151679999999999</v>
      </c>
      <c r="AF8" s="15">
        <v>18.166060000000002</v>
      </c>
      <c r="AG8" s="15">
        <v>17.873080000000002</v>
      </c>
      <c r="AH8" s="15">
        <v>4.9049300000000002</v>
      </c>
      <c r="AI8" s="42"/>
      <c r="AJ8" s="42"/>
      <c r="AK8" s="42"/>
      <c r="AL8" s="42"/>
      <c r="AM8" s="42"/>
      <c r="AN8" s="3"/>
      <c r="AO8" s="3"/>
      <c r="AP8" s="3"/>
      <c r="AQ8" s="3"/>
      <c r="AR8" s="3"/>
      <c r="AS8" s="3"/>
      <c r="AT8" s="3"/>
      <c r="AU8" s="3"/>
      <c r="AV8" s="3"/>
      <c r="AW8" s="3"/>
      <c r="AX8" s="3"/>
      <c r="AY8" s="3"/>
    </row>
    <row r="9" spans="1:51" ht="14.5" x14ac:dyDescent="0.35">
      <c r="A9" s="110">
        <f>YampaRiverInflow.TotalOutflow!A9</f>
        <v>45200</v>
      </c>
      <c r="B9" s="31"/>
      <c r="C9" s="11">
        <v>15.547000000000001</v>
      </c>
      <c r="D9" s="41">
        <v>17.992999999999999</v>
      </c>
      <c r="E9" s="15">
        <v>24.83699</v>
      </c>
      <c r="F9" s="15">
        <v>75.222429999999989</v>
      </c>
      <c r="G9" s="15">
        <v>44.385730000000002</v>
      </c>
      <c r="H9" s="15">
        <v>47.589800000000004</v>
      </c>
      <c r="I9" s="15">
        <v>34.997630000000001</v>
      </c>
      <c r="J9" s="15">
        <v>11.211030000000001</v>
      </c>
      <c r="K9" s="15">
        <v>19.502970000000001</v>
      </c>
      <c r="L9" s="15">
        <v>54.718679999999999</v>
      </c>
      <c r="M9" s="15">
        <v>17.3261</v>
      </c>
      <c r="N9" s="15">
        <v>33.096730000000001</v>
      </c>
      <c r="O9" s="15">
        <v>7.0241199999999999</v>
      </c>
      <c r="P9" s="15">
        <v>38.168879999999994</v>
      </c>
      <c r="Q9" s="15">
        <v>-0.32697000000000004</v>
      </c>
      <c r="R9" s="15">
        <v>84.070039999999992</v>
      </c>
      <c r="S9" s="15">
        <v>20.03706</v>
      </c>
      <c r="T9" s="15">
        <v>40.291160000000005</v>
      </c>
      <c r="U9" s="15">
        <v>11.96547</v>
      </c>
      <c r="V9" s="15">
        <v>9.7060499999999994</v>
      </c>
      <c r="W9" s="15">
        <v>-4.8878300000000001</v>
      </c>
      <c r="X9" s="15">
        <v>42.031129999999997</v>
      </c>
      <c r="Y9" s="15">
        <v>22.63785</v>
      </c>
      <c r="Z9" s="15">
        <v>39.329860000000004</v>
      </c>
      <c r="AA9" s="15">
        <v>28.046230000000001</v>
      </c>
      <c r="AB9" s="15">
        <v>21.405650000000001</v>
      </c>
      <c r="AC9" s="15">
        <v>63.749839999999999</v>
      </c>
      <c r="AD9" s="15">
        <v>50.552589999999995</v>
      </c>
      <c r="AE9" s="15">
        <v>35.498150000000003</v>
      </c>
      <c r="AF9" s="15">
        <v>22.665689999999998</v>
      </c>
      <c r="AG9" s="15">
        <v>13.309760000000001</v>
      </c>
      <c r="AH9" s="15">
        <v>-5.9156000000000004</v>
      </c>
      <c r="AI9" s="42"/>
      <c r="AJ9" s="42"/>
      <c r="AK9" s="42"/>
      <c r="AL9" s="42"/>
      <c r="AM9" s="42"/>
      <c r="AN9" s="3"/>
      <c r="AO9" s="3"/>
      <c r="AP9" s="3"/>
      <c r="AQ9" s="3"/>
      <c r="AR9" s="3"/>
      <c r="AS9" s="3"/>
      <c r="AT9" s="3"/>
      <c r="AU9" s="3"/>
      <c r="AV9" s="3"/>
      <c r="AW9" s="3"/>
      <c r="AX9" s="3"/>
      <c r="AY9" s="3"/>
    </row>
    <row r="10" spans="1:51" ht="14.5" x14ac:dyDescent="0.35">
      <c r="A10" s="110">
        <f>YampaRiverInflow.TotalOutflow!A10</f>
        <v>45231</v>
      </c>
      <c r="B10" s="31"/>
      <c r="C10" s="11">
        <v>15.787000000000001</v>
      </c>
      <c r="D10" s="41">
        <v>33.512999999999998</v>
      </c>
      <c r="E10" s="15">
        <v>24.755089999999999</v>
      </c>
      <c r="F10" s="15">
        <v>41.368510000000001</v>
      </c>
      <c r="G10" s="15">
        <v>54.319510000000001</v>
      </c>
      <c r="H10" s="15">
        <v>11.286760000000001</v>
      </c>
      <c r="I10" s="15">
        <v>42.111879999999999</v>
      </c>
      <c r="J10" s="15">
        <v>49.319809999999997</v>
      </c>
      <c r="K10" s="15">
        <v>62.6631</v>
      </c>
      <c r="L10" s="15">
        <v>57.306669999999997</v>
      </c>
      <c r="M10" s="15">
        <v>20.52073</v>
      </c>
      <c r="N10" s="15">
        <v>2.0303399999999998</v>
      </c>
      <c r="O10" s="15">
        <v>10.25154</v>
      </c>
      <c r="P10" s="15">
        <v>11.652959999999998</v>
      </c>
      <c r="Q10" s="15">
        <v>18.590709999999998</v>
      </c>
      <c r="R10" s="15">
        <v>93.237679999999997</v>
      </c>
      <c r="S10" s="15">
        <v>8.5751200000000001</v>
      </c>
      <c r="T10" s="15">
        <v>14.65644</v>
      </c>
      <c r="U10" s="15">
        <v>33.630459999999999</v>
      </c>
      <c r="V10" s="15">
        <v>27.760300000000001</v>
      </c>
      <c r="W10" s="15">
        <v>11.286379999999999</v>
      </c>
      <c r="X10" s="15">
        <v>-14.38903</v>
      </c>
      <c r="Y10" s="15">
        <v>11.00366</v>
      </c>
      <c r="Z10" s="15">
        <v>30.656770000000002</v>
      </c>
      <c r="AA10" s="15">
        <v>78.433350000000004</v>
      </c>
      <c r="AB10" s="15">
        <v>20.926279999999998</v>
      </c>
      <c r="AC10" s="15">
        <v>17.11955</v>
      </c>
      <c r="AD10" s="15">
        <v>49.568680000000001</v>
      </c>
      <c r="AE10" s="15">
        <v>30.38326</v>
      </c>
      <c r="AF10" s="15">
        <v>41.949339999999999</v>
      </c>
      <c r="AG10" s="15">
        <v>90.300280000000001</v>
      </c>
      <c r="AH10" s="15">
        <v>25.237020000000001</v>
      </c>
      <c r="AI10" s="42"/>
      <c r="AJ10" s="42"/>
      <c r="AK10" s="42"/>
      <c r="AL10" s="42"/>
      <c r="AM10" s="42"/>
      <c r="AN10" s="3"/>
      <c r="AO10" s="3"/>
      <c r="AP10" s="3"/>
      <c r="AQ10" s="3"/>
      <c r="AR10" s="3"/>
      <c r="AS10" s="3"/>
      <c r="AT10" s="3"/>
      <c r="AU10" s="3"/>
      <c r="AV10" s="3"/>
      <c r="AW10" s="3"/>
      <c r="AX10" s="3"/>
      <c r="AY10" s="3"/>
    </row>
    <row r="11" spans="1:51" ht="14.5" x14ac:dyDescent="0.35">
      <c r="A11" s="110">
        <f>YampaRiverInflow.TotalOutflow!A11</f>
        <v>45261</v>
      </c>
      <c r="B11" s="31"/>
      <c r="C11" s="11">
        <v>20.481999999999999</v>
      </c>
      <c r="D11" s="41">
        <v>41.017000000000003</v>
      </c>
      <c r="E11" s="15">
        <v>60.335120000000003</v>
      </c>
      <c r="F11" s="15">
        <v>94.61439</v>
      </c>
      <c r="G11" s="15">
        <v>57.228949999999998</v>
      </c>
      <c r="H11" s="15">
        <v>76.772750000000002</v>
      </c>
      <c r="I11" s="15">
        <v>23.632810000000003</v>
      </c>
      <c r="J11" s="15">
        <v>26.613599999999998</v>
      </c>
      <c r="K11" s="15">
        <v>20.40418</v>
      </c>
      <c r="L11" s="15">
        <v>6.7861099999999999</v>
      </c>
      <c r="M11" s="15">
        <v>7.0875000000000004</v>
      </c>
      <c r="N11" s="15">
        <v>18.854099999999999</v>
      </c>
      <c r="O11" s="15">
        <v>35.589959999999998</v>
      </c>
      <c r="P11" s="15">
        <v>26.338159999999998</v>
      </c>
      <c r="Q11" s="15">
        <v>20.191050000000001</v>
      </c>
      <c r="R11" s="15">
        <v>74.97139</v>
      </c>
      <c r="S11" s="15">
        <v>11.51708</v>
      </c>
      <c r="T11" s="15">
        <v>-4.6183199999999998</v>
      </c>
      <c r="U11" s="15">
        <v>27.153869999999998</v>
      </c>
      <c r="V11" s="15">
        <v>22.050689999999999</v>
      </c>
      <c r="W11" s="15">
        <v>10.000299999999999</v>
      </c>
      <c r="X11" s="15">
        <v>200.48664000000002</v>
      </c>
      <c r="Y11" s="15">
        <v>49.498660000000001</v>
      </c>
      <c r="Z11" s="15">
        <v>30.962709999999998</v>
      </c>
      <c r="AA11" s="15">
        <v>25.01275</v>
      </c>
      <c r="AB11" s="15">
        <v>10.133760000000001</v>
      </c>
      <c r="AC11" s="15">
        <v>15.85665</v>
      </c>
      <c r="AD11" s="15">
        <v>14.69364</v>
      </c>
      <c r="AE11" s="15">
        <v>24.777099999999997</v>
      </c>
      <c r="AF11" s="15">
        <v>25.998349999999999</v>
      </c>
      <c r="AG11" s="15">
        <v>73.964010000000002</v>
      </c>
      <c r="AH11" s="15">
        <v>39.270139999999998</v>
      </c>
      <c r="AI11" s="42"/>
      <c r="AJ11" s="42"/>
      <c r="AK11" s="42"/>
      <c r="AL11" s="42"/>
      <c r="AM11" s="42"/>
      <c r="AN11" s="3"/>
      <c r="AO11" s="3"/>
      <c r="AP11" s="3"/>
      <c r="AQ11" s="3"/>
      <c r="AR11" s="3"/>
      <c r="AS11" s="3"/>
      <c r="AT11" s="3"/>
      <c r="AU11" s="3"/>
      <c r="AV11" s="3"/>
      <c r="AW11" s="3"/>
      <c r="AX11" s="3"/>
      <c r="AY11" s="3"/>
    </row>
    <row r="12" spans="1:51" ht="14.5" x14ac:dyDescent="0.35">
      <c r="A12" s="110">
        <f>YampaRiverInflow.TotalOutflow!A12</f>
        <v>45292</v>
      </c>
      <c r="B12" s="31"/>
      <c r="C12" s="11">
        <v>23.027000000000001</v>
      </c>
      <c r="D12" s="41">
        <v>43.128</v>
      </c>
      <c r="E12" s="15">
        <v>66.690010000000001</v>
      </c>
      <c r="F12" s="15">
        <v>209.91325000000001</v>
      </c>
      <c r="G12" s="15">
        <v>68.707340000000002</v>
      </c>
      <c r="H12" s="15">
        <v>147.14017999999999</v>
      </c>
      <c r="I12" s="15">
        <v>12.95735</v>
      </c>
      <c r="J12" s="15">
        <v>43.173999999999999</v>
      </c>
      <c r="K12" s="15">
        <v>43.572859999999999</v>
      </c>
      <c r="L12" s="15">
        <v>40.911610000000003</v>
      </c>
      <c r="M12" s="15">
        <v>13.873209999999998</v>
      </c>
      <c r="N12" s="15">
        <v>43.65607</v>
      </c>
      <c r="O12" s="15">
        <v>8.8752700000000004</v>
      </c>
      <c r="P12" s="15">
        <v>27.946300000000001</v>
      </c>
      <c r="Q12" s="15">
        <v>3.3895900000000001</v>
      </c>
      <c r="R12" s="15">
        <v>303.37369000000001</v>
      </c>
      <c r="S12" s="15">
        <v>12.219719999999999</v>
      </c>
      <c r="T12" s="15">
        <v>-9.3584500000000013</v>
      </c>
      <c r="U12" s="15">
        <v>28.872540000000001</v>
      </c>
      <c r="V12" s="15">
        <v>4.9805900000000003</v>
      </c>
      <c r="W12" s="15">
        <v>53.234699999999997</v>
      </c>
      <c r="X12" s="15">
        <v>36.51267</v>
      </c>
      <c r="Y12" s="15">
        <v>15.039200000000001</v>
      </c>
      <c r="Z12" s="15">
        <v>13.099450000000001</v>
      </c>
      <c r="AA12" s="15">
        <v>6.7984099999999996</v>
      </c>
      <c r="AB12" s="15">
        <v>21.993320000000001</v>
      </c>
      <c r="AC12" s="15">
        <v>41.238190000000003</v>
      </c>
      <c r="AD12" s="15">
        <v>58.881329999999998</v>
      </c>
      <c r="AE12" s="15">
        <v>49.533120000000004</v>
      </c>
      <c r="AF12" s="15">
        <v>48.656099999999995</v>
      </c>
      <c r="AG12" s="15">
        <v>36.149560000000001</v>
      </c>
      <c r="AH12" s="15">
        <v>28.502187496324908</v>
      </c>
      <c r="AI12" s="42"/>
      <c r="AJ12" s="42"/>
      <c r="AK12" s="42"/>
      <c r="AL12" s="42"/>
      <c r="AM12" s="42"/>
      <c r="AN12" s="3"/>
      <c r="AO12" s="3"/>
      <c r="AP12" s="3"/>
      <c r="AQ12" s="3"/>
      <c r="AR12" s="3"/>
      <c r="AS12" s="3"/>
      <c r="AT12" s="3"/>
      <c r="AU12" s="3"/>
      <c r="AV12" s="3"/>
      <c r="AW12" s="3"/>
      <c r="AX12" s="3"/>
      <c r="AY12" s="3"/>
    </row>
    <row r="13" spans="1:51" ht="14.5" x14ac:dyDescent="0.35">
      <c r="A13" s="110">
        <f>YampaRiverInflow.TotalOutflow!A13</f>
        <v>45323</v>
      </c>
      <c r="B13" s="31"/>
      <c r="C13" s="11">
        <v>19.268000000000001</v>
      </c>
      <c r="D13" s="41">
        <v>25.373000000000001</v>
      </c>
      <c r="E13" s="15">
        <v>97.829139999999995</v>
      </c>
      <c r="F13" s="15">
        <v>211.77466000000001</v>
      </c>
      <c r="G13" s="15">
        <v>63.109250000000003</v>
      </c>
      <c r="H13" s="15">
        <v>89.958119999999994</v>
      </c>
      <c r="I13" s="15">
        <v>24.910400000000003</v>
      </c>
      <c r="J13" s="15">
        <v>-4.8160100000000003</v>
      </c>
      <c r="K13" s="15">
        <v>73.336060000000003</v>
      </c>
      <c r="L13" s="15">
        <v>36.586980000000004</v>
      </c>
      <c r="M13" s="15">
        <v>21.691119999999998</v>
      </c>
      <c r="N13" s="15">
        <v>36.689769999999996</v>
      </c>
      <c r="O13" s="15">
        <v>4.0654399999999997</v>
      </c>
      <c r="P13" s="15">
        <v>38.304220000000001</v>
      </c>
      <c r="Q13" s="15">
        <v>19.567259999999997</v>
      </c>
      <c r="R13" s="15">
        <v>194.10926000000001</v>
      </c>
      <c r="S13" s="15">
        <v>10.566690000000001</v>
      </c>
      <c r="T13" s="15">
        <v>18.006209999999999</v>
      </c>
      <c r="U13" s="15">
        <v>42.33981</v>
      </c>
      <c r="V13" s="15">
        <v>29.493419999999997</v>
      </c>
      <c r="W13" s="15">
        <v>57.446640000000002</v>
      </c>
      <c r="X13" s="15">
        <v>36.949750000000002</v>
      </c>
      <c r="Y13" s="15">
        <v>19.886479999999999</v>
      </c>
      <c r="Z13" s="15">
        <v>30.005659999999999</v>
      </c>
      <c r="AA13" s="15">
        <v>35.553809999999999</v>
      </c>
      <c r="AB13" s="15">
        <v>40.773769999999999</v>
      </c>
      <c r="AC13" s="15">
        <v>31.995979999999999</v>
      </c>
      <c r="AD13" s="15">
        <v>74.449780000000004</v>
      </c>
      <c r="AE13" s="15">
        <v>14.88969</v>
      </c>
      <c r="AF13" s="15">
        <v>39.650980000000004</v>
      </c>
      <c r="AG13" s="15">
        <v>14.91981</v>
      </c>
      <c r="AH13" s="15">
        <v>53.503218596593655</v>
      </c>
      <c r="AI13" s="42"/>
      <c r="AJ13" s="42"/>
      <c r="AK13" s="42"/>
      <c r="AL13" s="42"/>
      <c r="AM13" s="42"/>
      <c r="AN13" s="3"/>
      <c r="AO13" s="3"/>
      <c r="AP13" s="3"/>
      <c r="AQ13" s="3"/>
      <c r="AR13" s="3"/>
      <c r="AS13" s="3"/>
      <c r="AT13" s="3"/>
      <c r="AU13" s="3"/>
      <c r="AV13" s="3"/>
      <c r="AW13" s="3"/>
      <c r="AX13" s="3"/>
      <c r="AY13" s="3"/>
    </row>
    <row r="14" spans="1:51" ht="14.5" x14ac:dyDescent="0.35">
      <c r="A14" s="110">
        <f>YampaRiverInflow.TotalOutflow!A14</f>
        <v>45352</v>
      </c>
      <c r="B14" s="31"/>
      <c r="C14" s="11">
        <v>14.045</v>
      </c>
      <c r="D14" s="41">
        <v>27.734999999999999</v>
      </c>
      <c r="E14" s="15">
        <v>129.22682</v>
      </c>
      <c r="F14" s="15">
        <v>224.96581</v>
      </c>
      <c r="G14" s="15">
        <v>44.835190000000004</v>
      </c>
      <c r="H14" s="15">
        <v>177.33817000000002</v>
      </c>
      <c r="I14" s="15">
        <v>-56.693550000000002</v>
      </c>
      <c r="J14" s="15">
        <v>37.615089999999995</v>
      </c>
      <c r="K14" s="15">
        <v>83.826080000000005</v>
      </c>
      <c r="L14" s="15">
        <v>-9.628680000000001</v>
      </c>
      <c r="M14" s="15">
        <v>-8.9868500000000004</v>
      </c>
      <c r="N14" s="15">
        <v>31.59817</v>
      </c>
      <c r="O14" s="15">
        <v>-31.764150000000001</v>
      </c>
      <c r="P14" s="15">
        <v>8.1977799999999998</v>
      </c>
      <c r="Q14" s="15">
        <v>-4.6275300000000001</v>
      </c>
      <c r="R14" s="15">
        <v>107.54282000000001</v>
      </c>
      <c r="S14" s="15">
        <v>18.535509999999999</v>
      </c>
      <c r="T14" s="15">
        <v>-8.2876000000000012</v>
      </c>
      <c r="U14" s="15">
        <v>9.9111000000000011</v>
      </c>
      <c r="V14" s="15">
        <v>-22.678090000000001</v>
      </c>
      <c r="W14" s="15">
        <v>14.65991</v>
      </c>
      <c r="X14" s="15">
        <v>17.707439999999998</v>
      </c>
      <c r="Y14" s="15">
        <v>9.1945100000000011</v>
      </c>
      <c r="Z14" s="15">
        <v>12.195319999999999</v>
      </c>
      <c r="AA14" s="15">
        <v>-13.04682</v>
      </c>
      <c r="AB14" s="15">
        <v>5.0683699999999998</v>
      </c>
      <c r="AC14" s="15">
        <v>-22.833819999999999</v>
      </c>
      <c r="AD14" s="15">
        <v>21.36993</v>
      </c>
      <c r="AE14" s="15">
        <v>4.0066199999999998</v>
      </c>
      <c r="AF14" s="15">
        <v>64.574950000000001</v>
      </c>
      <c r="AG14" s="15">
        <v>63.134869999999999</v>
      </c>
      <c r="AH14" s="15">
        <v>61.180317783398927</v>
      </c>
      <c r="AI14" s="42"/>
      <c r="AJ14" s="42"/>
      <c r="AK14" s="42"/>
      <c r="AL14" s="42"/>
      <c r="AM14" s="42"/>
      <c r="AN14" s="3"/>
      <c r="AO14" s="3"/>
      <c r="AP14" s="3"/>
      <c r="AQ14" s="3"/>
      <c r="AR14" s="3"/>
      <c r="AS14" s="3"/>
      <c r="AT14" s="3"/>
      <c r="AU14" s="3"/>
      <c r="AV14" s="3"/>
      <c r="AW14" s="3"/>
      <c r="AX14" s="3"/>
      <c r="AY14" s="3"/>
    </row>
    <row r="15" spans="1:51" ht="14.5" x14ac:dyDescent="0.35">
      <c r="A15" s="110">
        <f>YampaRiverInflow.TotalOutflow!A15</f>
        <v>45383</v>
      </c>
      <c r="B15" s="31"/>
      <c r="C15" s="11">
        <v>11.419</v>
      </c>
      <c r="D15" s="41">
        <v>9.8219999999999992</v>
      </c>
      <c r="E15" s="15">
        <v>75.024360000000001</v>
      </c>
      <c r="F15" s="15">
        <v>159.47320999999999</v>
      </c>
      <c r="G15" s="15">
        <v>29.552319999999998</v>
      </c>
      <c r="H15" s="15">
        <v>81.07553999999999</v>
      </c>
      <c r="I15" s="15">
        <v>86.656300000000002</v>
      </c>
      <c r="J15" s="15">
        <v>38.537150000000004</v>
      </c>
      <c r="K15" s="15">
        <v>88.094770000000011</v>
      </c>
      <c r="L15" s="15">
        <v>-55.505400000000002</v>
      </c>
      <c r="M15" s="15">
        <v>-25.224409999999999</v>
      </c>
      <c r="N15" s="15">
        <v>-11.06203</v>
      </c>
      <c r="O15" s="15">
        <v>-40.472319999999996</v>
      </c>
      <c r="P15" s="15">
        <v>-8.5150300000000012</v>
      </c>
      <c r="Q15" s="15">
        <v>5.4860100000000003</v>
      </c>
      <c r="R15" s="15">
        <v>89.623949999999994</v>
      </c>
      <c r="S15" s="15">
        <v>5.5964700000000001</v>
      </c>
      <c r="T15" s="15">
        <v>-13.982229999999999</v>
      </c>
      <c r="U15" s="15">
        <v>-5.7306000000000008</v>
      </c>
      <c r="V15" s="15">
        <v>-15.20013</v>
      </c>
      <c r="W15" s="15">
        <v>34.876040000000003</v>
      </c>
      <c r="X15" s="15">
        <v>71.3001</v>
      </c>
      <c r="Y15" s="15">
        <v>20.61309</v>
      </c>
      <c r="Z15" s="15">
        <v>9.5076800000000006</v>
      </c>
      <c r="AA15" s="15">
        <v>-18.428540000000002</v>
      </c>
      <c r="AB15" s="15">
        <v>-11.481530000000001</v>
      </c>
      <c r="AC15" s="15">
        <v>17.488060000000001</v>
      </c>
      <c r="AD15" s="15">
        <v>42.204129999999999</v>
      </c>
      <c r="AE15" s="15">
        <v>-16.627680000000002</v>
      </c>
      <c r="AF15" s="15">
        <v>57.904980000000002</v>
      </c>
      <c r="AG15" s="15">
        <v>18.792390000000001</v>
      </c>
      <c r="AH15" s="15">
        <v>27.715374733300219</v>
      </c>
      <c r="AI15" s="42"/>
      <c r="AJ15" s="42"/>
      <c r="AK15" s="42"/>
      <c r="AL15" s="42"/>
      <c r="AM15" s="42"/>
      <c r="AN15" s="3"/>
      <c r="AO15" s="3"/>
      <c r="AP15" s="3"/>
      <c r="AQ15" s="3"/>
      <c r="AR15" s="3"/>
      <c r="AS15" s="3"/>
      <c r="AT15" s="3"/>
      <c r="AU15" s="3"/>
      <c r="AV15" s="3"/>
      <c r="AW15" s="3"/>
      <c r="AX15" s="3"/>
      <c r="AY15" s="3"/>
    </row>
    <row r="16" spans="1:51" ht="14.5" x14ac:dyDescent="0.35">
      <c r="A16" s="110">
        <f>YampaRiverInflow.TotalOutflow!A16</f>
        <v>45413</v>
      </c>
      <c r="B16" s="31"/>
      <c r="C16" s="11">
        <v>3.552</v>
      </c>
      <c r="D16" s="41">
        <v>-9.7769999999999992</v>
      </c>
      <c r="E16" s="15">
        <v>50.254080000000002</v>
      </c>
      <c r="F16" s="15">
        <v>122.22750000000001</v>
      </c>
      <c r="G16" s="15">
        <v>45.130360000000003</v>
      </c>
      <c r="H16" s="15">
        <v>144.82448000000002</v>
      </c>
      <c r="I16" s="15">
        <v>15.857620000000001</v>
      </c>
      <c r="J16" s="15">
        <v>26.527619999999999</v>
      </c>
      <c r="K16" s="15">
        <v>112.01666</v>
      </c>
      <c r="L16" s="15">
        <v>5.9267599999999998</v>
      </c>
      <c r="M16" s="15">
        <v>-7.9631999999999996</v>
      </c>
      <c r="N16" s="15">
        <v>-10.182930000000001</v>
      </c>
      <c r="O16" s="15">
        <v>-18.910119999999999</v>
      </c>
      <c r="P16" s="15">
        <v>-5.1637899999999997</v>
      </c>
      <c r="Q16" s="15">
        <v>4.8523900000000006</v>
      </c>
      <c r="R16" s="15">
        <v>136.5727</v>
      </c>
      <c r="S16" s="15">
        <v>-17.06551</v>
      </c>
      <c r="T16" s="15">
        <v>-25.80247</v>
      </c>
      <c r="U16" s="15">
        <v>13.146979999999999</v>
      </c>
      <c r="V16" s="15">
        <v>9.7264300000000006</v>
      </c>
      <c r="W16" s="15">
        <v>41.096609999999998</v>
      </c>
      <c r="X16" s="15">
        <v>63.824849999999998</v>
      </c>
      <c r="Y16" s="15">
        <v>-6.9918699999999996</v>
      </c>
      <c r="Z16" s="15">
        <v>0.73799999999999999</v>
      </c>
      <c r="AA16" s="15">
        <v>-18.297540000000001</v>
      </c>
      <c r="AB16" s="15">
        <v>-12.214030000000001</v>
      </c>
      <c r="AC16" s="15">
        <v>9.0859300000000012</v>
      </c>
      <c r="AD16" s="15">
        <v>5.1340200000000005</v>
      </c>
      <c r="AE16" s="15">
        <v>-29.088660000000001</v>
      </c>
      <c r="AF16" s="15">
        <v>48.692149999999998</v>
      </c>
      <c r="AG16" s="15">
        <v>-11.59253</v>
      </c>
      <c r="AH16" s="15">
        <v>13.941845357980599</v>
      </c>
      <c r="AI16" s="42"/>
      <c r="AJ16" s="42"/>
      <c r="AK16" s="42"/>
      <c r="AL16" s="42"/>
      <c r="AM16" s="42"/>
      <c r="AN16" s="3"/>
      <c r="AO16" s="3"/>
      <c r="AP16" s="3"/>
      <c r="AQ16" s="3"/>
      <c r="AR16" s="3"/>
      <c r="AS16" s="3"/>
      <c r="AT16" s="3"/>
      <c r="AU16" s="3"/>
      <c r="AV16" s="3"/>
      <c r="AW16" s="3"/>
      <c r="AX16" s="3"/>
      <c r="AY16" s="3"/>
    </row>
    <row r="17" spans="1:51" ht="14.5" x14ac:dyDescent="0.35">
      <c r="A17" s="110">
        <f>YampaRiverInflow.TotalOutflow!A17</f>
        <v>45444</v>
      </c>
      <c r="B17" s="31"/>
      <c r="C17" s="11">
        <v>5.4720000000000004</v>
      </c>
      <c r="D17" s="41">
        <v>-23.062000000000001</v>
      </c>
      <c r="E17" s="15">
        <v>0.77813999999999994</v>
      </c>
      <c r="F17" s="15">
        <v>11.42347</v>
      </c>
      <c r="G17" s="15">
        <v>-1.8183699999999998</v>
      </c>
      <c r="H17" s="15">
        <v>48.385210000000001</v>
      </c>
      <c r="I17" s="15">
        <v>10.9796</v>
      </c>
      <c r="J17" s="15">
        <v>-16.415560000000003</v>
      </c>
      <c r="K17" s="15">
        <v>59.579190000000004</v>
      </c>
      <c r="L17" s="15">
        <v>20.131820000000001</v>
      </c>
      <c r="M17" s="15">
        <v>-1.8760000000000002E-2</v>
      </c>
      <c r="N17" s="15">
        <v>-40.888860000000001</v>
      </c>
      <c r="O17" s="15">
        <v>-24.57798</v>
      </c>
      <c r="P17" s="15">
        <v>-41.014429999999997</v>
      </c>
      <c r="Q17" s="15">
        <v>-32.649230000000003</v>
      </c>
      <c r="R17" s="15">
        <v>31.118189999999998</v>
      </c>
      <c r="S17" s="15">
        <v>-16.25863</v>
      </c>
      <c r="T17" s="15">
        <v>-29.007360000000002</v>
      </c>
      <c r="U17" s="15">
        <v>15.05063</v>
      </c>
      <c r="V17" s="15">
        <v>-28.113409999999998</v>
      </c>
      <c r="W17" s="15">
        <v>-6.2963900000000006</v>
      </c>
      <c r="X17" s="15">
        <v>35.037300000000002</v>
      </c>
      <c r="Y17" s="15">
        <v>-16.40408</v>
      </c>
      <c r="Z17" s="15">
        <v>-27.575620000000001</v>
      </c>
      <c r="AA17" s="15">
        <v>-23.976099999999999</v>
      </c>
      <c r="AB17" s="15">
        <v>-8.1685800000000004</v>
      </c>
      <c r="AC17" s="15">
        <v>-18.756529999999998</v>
      </c>
      <c r="AD17" s="15">
        <v>-18.879729999999999</v>
      </c>
      <c r="AE17" s="15">
        <v>-18.7621</v>
      </c>
      <c r="AF17" s="15">
        <v>4.9375299999999998</v>
      </c>
      <c r="AG17" s="15">
        <v>-14.283790000000002</v>
      </c>
      <c r="AH17" s="15">
        <v>78.656605207787052</v>
      </c>
      <c r="AI17" s="42"/>
      <c r="AJ17" s="42"/>
      <c r="AK17" s="42"/>
      <c r="AL17" s="42"/>
      <c r="AM17" s="42"/>
      <c r="AN17" s="3"/>
      <c r="AO17" s="3"/>
      <c r="AP17" s="3"/>
      <c r="AQ17" s="3"/>
      <c r="AR17" s="3"/>
      <c r="AS17" s="3"/>
      <c r="AT17" s="3"/>
      <c r="AU17" s="3"/>
      <c r="AV17" s="3"/>
      <c r="AW17" s="3"/>
      <c r="AX17" s="3"/>
      <c r="AY17" s="3"/>
    </row>
    <row r="18" spans="1:51" ht="14.5" x14ac:dyDescent="0.35">
      <c r="A18" s="110">
        <f>YampaRiverInflow.TotalOutflow!A18</f>
        <v>45474</v>
      </c>
      <c r="B18" s="31"/>
      <c r="C18" s="11">
        <v>7.3979999999999997</v>
      </c>
      <c r="D18" s="41">
        <v>-3.8530000000000002</v>
      </c>
      <c r="E18" s="15">
        <v>27.880080000000003</v>
      </c>
      <c r="F18" s="15">
        <v>-8.3493899999999996</v>
      </c>
      <c r="G18" s="15">
        <v>20.232430000000001</v>
      </c>
      <c r="H18" s="15">
        <v>30.843540000000001</v>
      </c>
      <c r="I18" s="15">
        <v>41.040230000000001</v>
      </c>
      <c r="J18" s="15">
        <v>14.490680000000001</v>
      </c>
      <c r="K18" s="15">
        <v>75.778990000000007</v>
      </c>
      <c r="L18" s="15">
        <v>65.886160000000004</v>
      </c>
      <c r="M18" s="15">
        <v>-49.466929999999998</v>
      </c>
      <c r="N18" s="15">
        <v>-38.095980000000004</v>
      </c>
      <c r="O18" s="15">
        <v>-9.229239999999999</v>
      </c>
      <c r="P18" s="15">
        <v>-13.51318</v>
      </c>
      <c r="Q18" s="15">
        <v>-26.592950000000002</v>
      </c>
      <c r="R18" s="15">
        <v>24.434360000000002</v>
      </c>
      <c r="S18" s="15">
        <v>-13.056049999999999</v>
      </c>
      <c r="T18" s="15">
        <v>-8.1851199999999995</v>
      </c>
      <c r="U18" s="15">
        <v>-2.57158</v>
      </c>
      <c r="V18" s="15">
        <v>-30.264680000000002</v>
      </c>
      <c r="W18" s="15">
        <v>-36.50526</v>
      </c>
      <c r="X18" s="15">
        <v>7.3666599999999995</v>
      </c>
      <c r="Y18" s="15">
        <v>20.909459999999999</v>
      </c>
      <c r="Z18" s="15">
        <v>21.97174</v>
      </c>
      <c r="AA18" s="15">
        <v>-3.3679099999999997</v>
      </c>
      <c r="AB18" s="15">
        <v>5.8490699999999993</v>
      </c>
      <c r="AC18" s="15">
        <v>18.370330000000003</v>
      </c>
      <c r="AD18" s="15">
        <v>18.507080000000002</v>
      </c>
      <c r="AE18" s="15">
        <v>26.724900000000002</v>
      </c>
      <c r="AF18" s="15">
        <v>-54.714529999999996</v>
      </c>
      <c r="AG18" s="15">
        <v>-25.463419999999999</v>
      </c>
      <c r="AH18" s="15">
        <v>-6.2687281740997962</v>
      </c>
      <c r="AI18" s="42"/>
      <c r="AJ18" s="42"/>
      <c r="AK18" s="42"/>
      <c r="AL18" s="42"/>
      <c r="AM18" s="42"/>
      <c r="AN18" s="3"/>
      <c r="AO18" s="3"/>
      <c r="AP18" s="3"/>
      <c r="AQ18" s="3"/>
      <c r="AR18" s="3"/>
      <c r="AS18" s="3"/>
      <c r="AT18" s="3"/>
      <c r="AU18" s="3"/>
      <c r="AV18" s="3"/>
      <c r="AW18" s="3"/>
      <c r="AX18" s="3"/>
      <c r="AY18" s="3"/>
    </row>
    <row r="19" spans="1:51" ht="14.5" x14ac:dyDescent="0.35">
      <c r="A19" s="110">
        <f>YampaRiverInflow.TotalOutflow!A19</f>
        <v>45505</v>
      </c>
      <c r="B19" s="31"/>
      <c r="C19" s="11">
        <v>19.021999999999998</v>
      </c>
      <c r="D19" s="41">
        <v>16.042000000000002</v>
      </c>
      <c r="E19" s="15">
        <v>56.28331</v>
      </c>
      <c r="F19" s="15">
        <v>85.919169999999994</v>
      </c>
      <c r="G19" s="15">
        <v>47.941989999999997</v>
      </c>
      <c r="H19" s="15">
        <v>32.843679999999999</v>
      </c>
      <c r="I19" s="15">
        <v>9.41737</v>
      </c>
      <c r="J19" s="15">
        <v>73.407210000000006</v>
      </c>
      <c r="K19" s="15">
        <v>56.459800000000001</v>
      </c>
      <c r="L19" s="15">
        <v>48.113410000000002</v>
      </c>
      <c r="M19" s="15">
        <v>12.67862</v>
      </c>
      <c r="N19" s="15">
        <v>24.742099999999997</v>
      </c>
      <c r="O19" s="15">
        <v>-3.3823099999999999</v>
      </c>
      <c r="P19" s="15">
        <v>40.45872</v>
      </c>
      <c r="Q19" s="15">
        <v>7.9324300000000001</v>
      </c>
      <c r="R19" s="15">
        <v>46.411089999999994</v>
      </c>
      <c r="S19" s="15">
        <v>6.7395899999999997</v>
      </c>
      <c r="T19" s="15">
        <v>17.925740000000001</v>
      </c>
      <c r="U19" s="15">
        <v>17.421220000000002</v>
      </c>
      <c r="V19" s="15">
        <v>-3.9880599999999999</v>
      </c>
      <c r="W19" s="15">
        <v>-1.2442899999999999</v>
      </c>
      <c r="X19" s="15">
        <v>21.964880000000001</v>
      </c>
      <c r="Y19" s="15">
        <v>75.510499999999993</v>
      </c>
      <c r="Z19" s="15">
        <v>37.568370000000002</v>
      </c>
      <c r="AA19" s="15">
        <v>42.03425</v>
      </c>
      <c r="AB19" s="15">
        <v>42.976790000000001</v>
      </c>
      <c r="AC19" s="15">
        <v>38.019089999999998</v>
      </c>
      <c r="AD19" s="15">
        <v>12.330110000000001</v>
      </c>
      <c r="AE19" s="15">
        <v>11.853590000000001</v>
      </c>
      <c r="AF19" s="15">
        <v>-10.878549999999999</v>
      </c>
      <c r="AG19" s="15">
        <v>0.28339999999999999</v>
      </c>
      <c r="AH19" s="15">
        <v>51.813121174655578</v>
      </c>
      <c r="AI19" s="42"/>
      <c r="AJ19" s="42"/>
      <c r="AK19" s="42"/>
      <c r="AL19" s="42"/>
      <c r="AM19" s="42"/>
      <c r="AN19" s="3"/>
      <c r="AO19" s="3"/>
      <c r="AP19" s="3"/>
      <c r="AQ19" s="3"/>
      <c r="AR19" s="3"/>
      <c r="AS19" s="3"/>
      <c r="AT19" s="3"/>
      <c r="AU19" s="3"/>
      <c r="AV19" s="3"/>
      <c r="AW19" s="3"/>
      <c r="AX19" s="3"/>
      <c r="AY19" s="3"/>
    </row>
    <row r="20" spans="1:51" ht="14.5" x14ac:dyDescent="0.35">
      <c r="A20" s="110">
        <f>YampaRiverInflow.TotalOutflow!A20</f>
        <v>45536</v>
      </c>
      <c r="B20" s="31"/>
      <c r="C20" s="11">
        <v>18.533999999999999</v>
      </c>
      <c r="D20" s="41">
        <v>18.716000000000001</v>
      </c>
      <c r="E20" s="15">
        <v>64.577929999999995</v>
      </c>
      <c r="F20" s="15">
        <v>71.455939999999998</v>
      </c>
      <c r="G20" s="15">
        <v>58.154240000000001</v>
      </c>
      <c r="H20" s="15">
        <v>42.169260000000001</v>
      </c>
      <c r="I20" s="15">
        <v>18.811229999999998</v>
      </c>
      <c r="J20" s="15">
        <v>37.728870000000001</v>
      </c>
      <c r="K20" s="15">
        <v>102.28238999999999</v>
      </c>
      <c r="L20" s="15">
        <v>63.219099999999997</v>
      </c>
      <c r="M20" s="15">
        <v>-1.1670799999999999</v>
      </c>
      <c r="N20" s="15">
        <v>27.992830000000001</v>
      </c>
      <c r="O20" s="15">
        <v>55.190280000000001</v>
      </c>
      <c r="P20" s="15">
        <v>32.140479999999997</v>
      </c>
      <c r="Q20" s="15">
        <v>31.014310000000002</v>
      </c>
      <c r="R20" s="15">
        <v>29.221220000000002</v>
      </c>
      <c r="S20" s="15">
        <v>-5.8577599999999999</v>
      </c>
      <c r="T20" s="15">
        <v>13.77566</v>
      </c>
      <c r="U20" s="15">
        <v>20.98864</v>
      </c>
      <c r="V20" s="15">
        <v>9.6280200000000011</v>
      </c>
      <c r="W20" s="15">
        <v>25.324290000000001</v>
      </c>
      <c r="X20" s="15">
        <v>17.578880000000002</v>
      </c>
      <c r="Y20" s="15">
        <v>49.973109999999998</v>
      </c>
      <c r="Z20" s="15">
        <v>68.102980000000002</v>
      </c>
      <c r="AA20" s="15">
        <v>84.069659999999999</v>
      </c>
      <c r="AB20" s="15">
        <v>26.646470000000001</v>
      </c>
      <c r="AC20" s="15">
        <v>42.182259999999999</v>
      </c>
      <c r="AD20" s="15">
        <v>36.151679999999999</v>
      </c>
      <c r="AE20" s="15">
        <v>18.166060000000002</v>
      </c>
      <c r="AF20" s="15">
        <v>17.873080000000002</v>
      </c>
      <c r="AG20" s="15">
        <v>4.9049300000000002</v>
      </c>
      <c r="AH20" s="15">
        <v>64.526982142959554</v>
      </c>
      <c r="AI20" s="42"/>
      <c r="AJ20" s="42"/>
      <c r="AK20" s="42"/>
      <c r="AL20" s="42"/>
      <c r="AM20" s="42"/>
      <c r="AN20" s="3"/>
      <c r="AO20" s="3"/>
      <c r="AP20" s="3"/>
      <c r="AQ20" s="3"/>
      <c r="AR20" s="3"/>
      <c r="AS20" s="3"/>
      <c r="AT20" s="3"/>
      <c r="AU20" s="3"/>
      <c r="AV20" s="3"/>
      <c r="AW20" s="3"/>
      <c r="AX20" s="3"/>
      <c r="AY20" s="3"/>
    </row>
    <row r="21" spans="1:51" ht="14.5" x14ac:dyDescent="0.35">
      <c r="A21" s="110">
        <f>YampaRiverInflow.TotalOutflow!A21</f>
        <v>45566</v>
      </c>
      <c r="B21" s="31"/>
      <c r="C21" s="11">
        <v>17.992999999999999</v>
      </c>
      <c r="D21" s="41">
        <v>17.992999999999999</v>
      </c>
      <c r="E21" s="15">
        <v>75.222429999999989</v>
      </c>
      <c r="F21" s="15">
        <v>44.385730000000002</v>
      </c>
      <c r="G21" s="15">
        <v>47.589800000000004</v>
      </c>
      <c r="H21" s="15">
        <v>34.997630000000001</v>
      </c>
      <c r="I21" s="15">
        <v>11.211030000000001</v>
      </c>
      <c r="J21" s="15">
        <v>19.502970000000001</v>
      </c>
      <c r="K21" s="15">
        <v>54.718679999999999</v>
      </c>
      <c r="L21" s="15">
        <v>17.3261</v>
      </c>
      <c r="M21" s="15">
        <v>33.096730000000001</v>
      </c>
      <c r="N21" s="15">
        <v>7.0241199999999999</v>
      </c>
      <c r="O21" s="15">
        <v>38.168879999999994</v>
      </c>
      <c r="P21" s="15">
        <v>-0.32697000000000004</v>
      </c>
      <c r="Q21" s="15">
        <v>84.070039999999992</v>
      </c>
      <c r="R21" s="15">
        <v>20.03706</v>
      </c>
      <c r="S21" s="15">
        <v>40.291160000000005</v>
      </c>
      <c r="T21" s="15">
        <v>11.96547</v>
      </c>
      <c r="U21" s="15">
        <v>9.7060499999999994</v>
      </c>
      <c r="V21" s="15">
        <v>-4.8878300000000001</v>
      </c>
      <c r="W21" s="15">
        <v>42.031129999999997</v>
      </c>
      <c r="X21" s="15">
        <v>22.63785</v>
      </c>
      <c r="Y21" s="15">
        <v>39.329860000000004</v>
      </c>
      <c r="Z21" s="15">
        <v>28.046230000000001</v>
      </c>
      <c r="AA21" s="15">
        <v>21.405650000000001</v>
      </c>
      <c r="AB21" s="15">
        <v>63.749839999999999</v>
      </c>
      <c r="AC21" s="15">
        <v>50.552589999999995</v>
      </c>
      <c r="AD21" s="15">
        <v>35.498150000000003</v>
      </c>
      <c r="AE21" s="15">
        <v>22.665689999999998</v>
      </c>
      <c r="AF21" s="15">
        <v>13.309760000000001</v>
      </c>
      <c r="AG21" s="15">
        <v>-5.9156000000000004</v>
      </c>
      <c r="AH21" s="15">
        <v>26.268479665397614</v>
      </c>
      <c r="AI21" s="42"/>
      <c r="AJ21" s="42"/>
      <c r="AK21" s="42"/>
      <c r="AL21" s="42"/>
      <c r="AM21" s="42"/>
      <c r="AN21" s="3"/>
      <c r="AO21" s="3"/>
      <c r="AP21" s="3"/>
      <c r="AQ21" s="3"/>
      <c r="AR21" s="3"/>
      <c r="AS21" s="3"/>
      <c r="AT21" s="3"/>
      <c r="AU21" s="3"/>
      <c r="AV21" s="3"/>
      <c r="AW21" s="3"/>
      <c r="AX21" s="3"/>
      <c r="AY21" s="3"/>
    </row>
    <row r="22" spans="1:51" ht="14.5" x14ac:dyDescent="0.35">
      <c r="A22" s="110">
        <f>YampaRiverInflow.TotalOutflow!A22</f>
        <v>45597</v>
      </c>
      <c r="B22" s="31"/>
      <c r="C22" s="11">
        <v>33.512999999999998</v>
      </c>
      <c r="D22" s="41">
        <v>33.512999999999998</v>
      </c>
      <c r="E22" s="15">
        <v>41.368510000000001</v>
      </c>
      <c r="F22" s="15">
        <v>54.319510000000001</v>
      </c>
      <c r="G22" s="15">
        <v>11.286760000000001</v>
      </c>
      <c r="H22" s="15">
        <v>42.111879999999999</v>
      </c>
      <c r="I22" s="15">
        <v>49.319809999999997</v>
      </c>
      <c r="J22" s="15">
        <v>62.6631</v>
      </c>
      <c r="K22" s="15">
        <v>57.306669999999997</v>
      </c>
      <c r="L22" s="15">
        <v>20.52073</v>
      </c>
      <c r="M22" s="15">
        <v>2.0303399999999998</v>
      </c>
      <c r="N22" s="15">
        <v>10.25154</v>
      </c>
      <c r="O22" s="15">
        <v>11.652959999999998</v>
      </c>
      <c r="P22" s="15">
        <v>18.590709999999998</v>
      </c>
      <c r="Q22" s="15">
        <v>93.237679999999997</v>
      </c>
      <c r="R22" s="15">
        <v>8.5751200000000001</v>
      </c>
      <c r="S22" s="15">
        <v>14.65644</v>
      </c>
      <c r="T22" s="15">
        <v>33.630459999999999</v>
      </c>
      <c r="U22" s="15">
        <v>27.760300000000001</v>
      </c>
      <c r="V22" s="15">
        <v>11.286379999999999</v>
      </c>
      <c r="W22" s="15">
        <v>-14.38903</v>
      </c>
      <c r="X22" s="15">
        <v>11.00366</v>
      </c>
      <c r="Y22" s="15">
        <v>30.656770000000002</v>
      </c>
      <c r="Z22" s="15">
        <v>78.433350000000004</v>
      </c>
      <c r="AA22" s="15">
        <v>20.926279999999998</v>
      </c>
      <c r="AB22" s="15">
        <v>17.11955</v>
      </c>
      <c r="AC22" s="15">
        <v>49.568680000000001</v>
      </c>
      <c r="AD22" s="15">
        <v>30.38326</v>
      </c>
      <c r="AE22" s="15">
        <v>41.949339999999999</v>
      </c>
      <c r="AF22" s="15">
        <v>90.300280000000001</v>
      </c>
      <c r="AG22" s="15">
        <v>25.237020000000001</v>
      </c>
      <c r="AH22" s="15">
        <v>26.017717809976254</v>
      </c>
      <c r="AI22" s="42"/>
      <c r="AJ22" s="42"/>
      <c r="AK22" s="42"/>
      <c r="AL22" s="42"/>
      <c r="AM22" s="42"/>
      <c r="AN22" s="3"/>
      <c r="AO22" s="3"/>
      <c r="AP22" s="3"/>
      <c r="AQ22" s="3"/>
      <c r="AR22" s="3"/>
      <c r="AS22" s="3"/>
      <c r="AT22" s="3"/>
      <c r="AU22" s="3"/>
      <c r="AV22" s="3"/>
      <c r="AW22" s="3"/>
      <c r="AX22" s="3"/>
      <c r="AY22" s="3"/>
    </row>
    <row r="23" spans="1:51" ht="14.5" x14ac:dyDescent="0.35">
      <c r="A23" s="110">
        <f>YampaRiverInflow.TotalOutflow!A23</f>
        <v>45627</v>
      </c>
      <c r="B23" s="31"/>
      <c r="C23" s="11">
        <v>41.017000000000003</v>
      </c>
      <c r="D23" s="41">
        <v>41.017000000000003</v>
      </c>
      <c r="E23" s="15">
        <v>94.61439</v>
      </c>
      <c r="F23" s="15">
        <v>57.228949999999998</v>
      </c>
      <c r="G23" s="15">
        <v>76.772750000000002</v>
      </c>
      <c r="H23" s="15">
        <v>23.632810000000003</v>
      </c>
      <c r="I23" s="15">
        <v>26.613599999999998</v>
      </c>
      <c r="J23" s="15">
        <v>20.40418</v>
      </c>
      <c r="K23" s="15">
        <v>6.7861099999999999</v>
      </c>
      <c r="L23" s="15">
        <v>7.0875000000000004</v>
      </c>
      <c r="M23" s="15">
        <v>18.854099999999999</v>
      </c>
      <c r="N23" s="15">
        <v>35.589959999999998</v>
      </c>
      <c r="O23" s="15">
        <v>26.338159999999998</v>
      </c>
      <c r="P23" s="15">
        <v>20.191050000000001</v>
      </c>
      <c r="Q23" s="15">
        <v>74.97139</v>
      </c>
      <c r="R23" s="15">
        <v>11.51708</v>
      </c>
      <c r="S23" s="15">
        <v>-4.6183199999999998</v>
      </c>
      <c r="T23" s="15">
        <v>27.153869999999998</v>
      </c>
      <c r="U23" s="15">
        <v>22.050689999999999</v>
      </c>
      <c r="V23" s="15">
        <v>10.000299999999999</v>
      </c>
      <c r="W23" s="15">
        <v>200.48664000000002</v>
      </c>
      <c r="X23" s="15">
        <v>49.498660000000001</v>
      </c>
      <c r="Y23" s="15">
        <v>30.962709999999998</v>
      </c>
      <c r="Z23" s="15">
        <v>25.01275</v>
      </c>
      <c r="AA23" s="15">
        <v>10.133760000000001</v>
      </c>
      <c r="AB23" s="15">
        <v>15.85665</v>
      </c>
      <c r="AC23" s="15">
        <v>14.69364</v>
      </c>
      <c r="AD23" s="15">
        <v>24.777099999999997</v>
      </c>
      <c r="AE23" s="15">
        <v>25.998349999999999</v>
      </c>
      <c r="AF23" s="15">
        <v>73.964010000000002</v>
      </c>
      <c r="AG23" s="15">
        <v>39.270139999999998</v>
      </c>
      <c r="AH23" s="15">
        <v>58.229954837951695</v>
      </c>
      <c r="AI23" s="42"/>
      <c r="AJ23" s="42"/>
      <c r="AK23" s="42"/>
      <c r="AL23" s="42"/>
      <c r="AM23" s="42"/>
      <c r="AN23" s="3"/>
      <c r="AO23" s="3"/>
      <c r="AP23" s="3"/>
      <c r="AQ23" s="3"/>
      <c r="AR23" s="3"/>
      <c r="AS23" s="3"/>
      <c r="AT23" s="3"/>
      <c r="AU23" s="3"/>
      <c r="AV23" s="3"/>
      <c r="AW23" s="3"/>
      <c r="AX23" s="3"/>
      <c r="AY23" s="3"/>
    </row>
    <row r="24" spans="1:51" ht="14.5" x14ac:dyDescent="0.35">
      <c r="A24" s="110">
        <f>YampaRiverInflow.TotalOutflow!A24</f>
        <v>45658</v>
      </c>
      <c r="B24" s="31"/>
      <c r="C24" s="11">
        <v>43.128</v>
      </c>
      <c r="D24" s="41">
        <v>43.128</v>
      </c>
      <c r="E24" s="15">
        <v>209.91325000000001</v>
      </c>
      <c r="F24" s="15">
        <v>68.707340000000002</v>
      </c>
      <c r="G24" s="15">
        <v>147.14017999999999</v>
      </c>
      <c r="H24" s="15">
        <v>12.95735</v>
      </c>
      <c r="I24" s="15">
        <v>43.173999999999999</v>
      </c>
      <c r="J24" s="15">
        <v>43.572859999999999</v>
      </c>
      <c r="K24" s="15">
        <v>40.911610000000003</v>
      </c>
      <c r="L24" s="15">
        <v>13.873209999999998</v>
      </c>
      <c r="M24" s="15">
        <v>43.65607</v>
      </c>
      <c r="N24" s="15">
        <v>8.8752700000000004</v>
      </c>
      <c r="O24" s="15">
        <v>27.946300000000001</v>
      </c>
      <c r="P24" s="15">
        <v>3.3895900000000001</v>
      </c>
      <c r="Q24" s="15">
        <v>303.37369000000001</v>
      </c>
      <c r="R24" s="15">
        <v>12.219719999999999</v>
      </c>
      <c r="S24" s="15">
        <v>-9.3584500000000013</v>
      </c>
      <c r="T24" s="15">
        <v>28.872540000000001</v>
      </c>
      <c r="U24" s="15">
        <v>4.9805900000000003</v>
      </c>
      <c r="V24" s="15">
        <v>53.234699999999997</v>
      </c>
      <c r="W24" s="15">
        <v>36.51267</v>
      </c>
      <c r="X24" s="15">
        <v>15.039200000000001</v>
      </c>
      <c r="Y24" s="15">
        <v>13.099450000000001</v>
      </c>
      <c r="Z24" s="15">
        <v>6.7984099999999996</v>
      </c>
      <c r="AA24" s="15">
        <v>21.993320000000001</v>
      </c>
      <c r="AB24" s="15">
        <v>41.238190000000003</v>
      </c>
      <c r="AC24" s="15">
        <v>58.881329999999998</v>
      </c>
      <c r="AD24" s="15">
        <v>49.533120000000004</v>
      </c>
      <c r="AE24" s="15">
        <v>48.656099999999995</v>
      </c>
      <c r="AF24" s="15">
        <v>36.149560000000001</v>
      </c>
      <c r="AG24" s="15">
        <v>28.502187496324908</v>
      </c>
      <c r="AH24" s="15">
        <v>66.377511872836507</v>
      </c>
      <c r="AI24" s="42"/>
      <c r="AJ24" s="42"/>
      <c r="AK24" s="42"/>
      <c r="AL24" s="42"/>
      <c r="AM24" s="42"/>
      <c r="AN24" s="3"/>
      <c r="AO24" s="3"/>
      <c r="AP24" s="3"/>
      <c r="AQ24" s="3"/>
      <c r="AR24" s="3"/>
      <c r="AS24" s="3"/>
      <c r="AT24" s="3"/>
      <c r="AU24" s="3"/>
      <c r="AV24" s="3"/>
      <c r="AW24" s="3"/>
      <c r="AX24" s="3"/>
      <c r="AY24" s="3"/>
    </row>
    <row r="25" spans="1:51" ht="14.5" x14ac:dyDescent="0.35">
      <c r="A25" s="110">
        <f>YampaRiverInflow.TotalOutflow!A25</f>
        <v>45689</v>
      </c>
      <c r="B25" s="31"/>
      <c r="C25" s="11">
        <v>25.373000000000001</v>
      </c>
      <c r="D25" s="41">
        <v>25.373000000000001</v>
      </c>
      <c r="E25" s="15">
        <v>211.77466000000001</v>
      </c>
      <c r="F25" s="15">
        <v>63.109250000000003</v>
      </c>
      <c r="G25" s="15">
        <v>89.958119999999994</v>
      </c>
      <c r="H25" s="15">
        <v>24.910400000000003</v>
      </c>
      <c r="I25" s="15">
        <v>-4.8160100000000003</v>
      </c>
      <c r="J25" s="15">
        <v>73.336060000000003</v>
      </c>
      <c r="K25" s="15">
        <v>36.586980000000004</v>
      </c>
      <c r="L25" s="15">
        <v>21.691119999999998</v>
      </c>
      <c r="M25" s="15">
        <v>36.689769999999996</v>
      </c>
      <c r="N25" s="15">
        <v>4.0654399999999997</v>
      </c>
      <c r="O25" s="15">
        <v>38.304220000000001</v>
      </c>
      <c r="P25" s="15">
        <v>19.567259999999997</v>
      </c>
      <c r="Q25" s="15">
        <v>194.10926000000001</v>
      </c>
      <c r="R25" s="15">
        <v>10.566690000000001</v>
      </c>
      <c r="S25" s="15">
        <v>18.006209999999999</v>
      </c>
      <c r="T25" s="15">
        <v>42.33981</v>
      </c>
      <c r="U25" s="15">
        <v>29.493419999999997</v>
      </c>
      <c r="V25" s="15">
        <v>57.446640000000002</v>
      </c>
      <c r="W25" s="15">
        <v>36.949750000000002</v>
      </c>
      <c r="X25" s="15">
        <v>19.886479999999999</v>
      </c>
      <c r="Y25" s="15">
        <v>30.005659999999999</v>
      </c>
      <c r="Z25" s="15">
        <v>35.553809999999999</v>
      </c>
      <c r="AA25" s="15">
        <v>40.773769999999999</v>
      </c>
      <c r="AB25" s="15">
        <v>31.995979999999999</v>
      </c>
      <c r="AC25" s="15">
        <v>74.449780000000004</v>
      </c>
      <c r="AD25" s="15">
        <v>14.88969</v>
      </c>
      <c r="AE25" s="15">
        <v>39.650980000000004</v>
      </c>
      <c r="AF25" s="15">
        <v>14.91981</v>
      </c>
      <c r="AG25" s="15">
        <v>53.503218596593655</v>
      </c>
      <c r="AH25" s="15">
        <v>97.944624983882534</v>
      </c>
      <c r="AI25" s="42"/>
      <c r="AJ25" s="42"/>
      <c r="AK25" s="42"/>
      <c r="AL25" s="42"/>
      <c r="AM25" s="42"/>
      <c r="AN25" s="3"/>
      <c r="AO25" s="3"/>
      <c r="AP25" s="3"/>
      <c r="AQ25" s="3"/>
      <c r="AR25" s="3"/>
      <c r="AS25" s="3"/>
      <c r="AT25" s="3"/>
      <c r="AU25" s="3"/>
      <c r="AV25" s="3"/>
      <c r="AW25" s="3"/>
      <c r="AX25" s="3"/>
      <c r="AY25" s="3"/>
    </row>
    <row r="26" spans="1:51" ht="14.5" x14ac:dyDescent="0.35">
      <c r="A26" s="110">
        <f>YampaRiverInflow.TotalOutflow!A26</f>
        <v>45717</v>
      </c>
      <c r="B26" s="31"/>
      <c r="C26" s="11">
        <v>27.734999999999999</v>
      </c>
      <c r="D26" s="41">
        <v>27.734999999999999</v>
      </c>
      <c r="E26" s="15">
        <v>224.96581</v>
      </c>
      <c r="F26" s="15">
        <v>44.835190000000004</v>
      </c>
      <c r="G26" s="15">
        <v>177.33817000000002</v>
      </c>
      <c r="H26" s="15">
        <v>-56.693550000000002</v>
      </c>
      <c r="I26" s="15">
        <v>37.615089999999995</v>
      </c>
      <c r="J26" s="15">
        <v>83.826080000000005</v>
      </c>
      <c r="K26" s="15">
        <v>-9.628680000000001</v>
      </c>
      <c r="L26" s="15">
        <v>-8.9868500000000004</v>
      </c>
      <c r="M26" s="15">
        <v>31.59817</v>
      </c>
      <c r="N26" s="15">
        <v>-31.764150000000001</v>
      </c>
      <c r="O26" s="15">
        <v>8.1977799999999998</v>
      </c>
      <c r="P26" s="15">
        <v>-4.6275300000000001</v>
      </c>
      <c r="Q26" s="15">
        <v>107.54282000000001</v>
      </c>
      <c r="R26" s="15">
        <v>18.535509999999999</v>
      </c>
      <c r="S26" s="15">
        <v>-8.2876000000000012</v>
      </c>
      <c r="T26" s="15">
        <v>9.9111000000000011</v>
      </c>
      <c r="U26" s="15">
        <v>-22.678090000000001</v>
      </c>
      <c r="V26" s="15">
        <v>14.65991</v>
      </c>
      <c r="W26" s="15">
        <v>17.707439999999998</v>
      </c>
      <c r="X26" s="15">
        <v>9.1945100000000011</v>
      </c>
      <c r="Y26" s="15">
        <v>12.195319999999999</v>
      </c>
      <c r="Z26" s="15">
        <v>-13.04682</v>
      </c>
      <c r="AA26" s="15">
        <v>5.0683699999999998</v>
      </c>
      <c r="AB26" s="15">
        <v>-22.833819999999999</v>
      </c>
      <c r="AC26" s="15">
        <v>21.36993</v>
      </c>
      <c r="AD26" s="15">
        <v>4.0066199999999998</v>
      </c>
      <c r="AE26" s="15">
        <v>64.574950000000001</v>
      </c>
      <c r="AF26" s="15">
        <v>63.134869999999999</v>
      </c>
      <c r="AG26" s="15">
        <v>61.180317783398927</v>
      </c>
      <c r="AH26" s="15">
        <v>128.26726604236279</v>
      </c>
      <c r="AI26" s="42"/>
      <c r="AJ26" s="42"/>
      <c r="AK26" s="42"/>
      <c r="AL26" s="42"/>
      <c r="AM26" s="42"/>
      <c r="AN26" s="3"/>
      <c r="AO26" s="3"/>
      <c r="AP26" s="3"/>
      <c r="AQ26" s="3"/>
      <c r="AR26" s="3"/>
      <c r="AS26" s="3"/>
      <c r="AT26" s="3"/>
      <c r="AU26" s="3"/>
      <c r="AV26" s="3"/>
      <c r="AW26" s="3"/>
      <c r="AX26" s="3"/>
      <c r="AY26" s="3"/>
    </row>
    <row r="27" spans="1:51" ht="14.5" x14ac:dyDescent="0.35">
      <c r="A27" s="110">
        <f>YampaRiverInflow.TotalOutflow!A27</f>
        <v>45748</v>
      </c>
      <c r="B27" s="31"/>
      <c r="C27" s="11">
        <v>9.8219999999999992</v>
      </c>
      <c r="D27" s="41">
        <v>9.8219999999999992</v>
      </c>
      <c r="E27" s="15">
        <v>159.47320999999999</v>
      </c>
      <c r="F27" s="15">
        <v>29.552319999999998</v>
      </c>
      <c r="G27" s="15">
        <v>81.07553999999999</v>
      </c>
      <c r="H27" s="15">
        <v>86.656300000000002</v>
      </c>
      <c r="I27" s="15">
        <v>38.537150000000004</v>
      </c>
      <c r="J27" s="15">
        <v>88.094770000000011</v>
      </c>
      <c r="K27" s="15">
        <v>-55.505400000000002</v>
      </c>
      <c r="L27" s="15">
        <v>-25.224409999999999</v>
      </c>
      <c r="M27" s="15">
        <v>-11.06203</v>
      </c>
      <c r="N27" s="15">
        <v>-40.472319999999996</v>
      </c>
      <c r="O27" s="15">
        <v>-8.5150300000000012</v>
      </c>
      <c r="P27" s="15">
        <v>5.4860100000000003</v>
      </c>
      <c r="Q27" s="15">
        <v>89.623949999999994</v>
      </c>
      <c r="R27" s="15">
        <v>5.5964700000000001</v>
      </c>
      <c r="S27" s="15">
        <v>-13.982229999999999</v>
      </c>
      <c r="T27" s="15">
        <v>-5.7306000000000008</v>
      </c>
      <c r="U27" s="15">
        <v>-15.20013</v>
      </c>
      <c r="V27" s="15">
        <v>34.876040000000003</v>
      </c>
      <c r="W27" s="15">
        <v>71.3001</v>
      </c>
      <c r="X27" s="15">
        <v>20.61309</v>
      </c>
      <c r="Y27" s="15">
        <v>9.5076800000000006</v>
      </c>
      <c r="Z27" s="15">
        <v>-18.428540000000002</v>
      </c>
      <c r="AA27" s="15">
        <v>-11.481530000000001</v>
      </c>
      <c r="AB27" s="15">
        <v>17.488060000000001</v>
      </c>
      <c r="AC27" s="15">
        <v>42.204129999999999</v>
      </c>
      <c r="AD27" s="15">
        <v>-16.627680000000002</v>
      </c>
      <c r="AE27" s="15">
        <v>57.904980000000002</v>
      </c>
      <c r="AF27" s="15">
        <v>18.792390000000001</v>
      </c>
      <c r="AG27" s="15">
        <v>27.715374733300219</v>
      </c>
      <c r="AH27" s="15">
        <v>73.575185829979745</v>
      </c>
      <c r="AI27" s="42"/>
      <c r="AJ27" s="42"/>
      <c r="AK27" s="42"/>
      <c r="AL27" s="42"/>
      <c r="AM27" s="42"/>
      <c r="AN27" s="3"/>
      <c r="AO27" s="3"/>
      <c r="AP27" s="3"/>
      <c r="AQ27" s="3"/>
      <c r="AR27" s="3"/>
      <c r="AS27" s="3"/>
      <c r="AT27" s="3"/>
      <c r="AU27" s="3"/>
      <c r="AV27" s="3"/>
      <c r="AW27" s="3"/>
      <c r="AX27" s="3"/>
      <c r="AY27" s="3"/>
    </row>
    <row r="28" spans="1:51" ht="14.5" x14ac:dyDescent="0.35">
      <c r="A28" s="110">
        <f>YampaRiverInflow.TotalOutflow!A28</f>
        <v>45778</v>
      </c>
      <c r="B28" s="31"/>
      <c r="C28" s="11">
        <v>-9.7769999999999992</v>
      </c>
      <c r="D28" s="41">
        <v>-9.7769999999999992</v>
      </c>
      <c r="E28" s="15">
        <v>122.22750000000001</v>
      </c>
      <c r="F28" s="15">
        <v>45.130360000000003</v>
      </c>
      <c r="G28" s="15">
        <v>144.82448000000002</v>
      </c>
      <c r="H28" s="15">
        <v>15.857620000000001</v>
      </c>
      <c r="I28" s="15">
        <v>26.527619999999999</v>
      </c>
      <c r="J28" s="15">
        <v>112.01666</v>
      </c>
      <c r="K28" s="15">
        <v>5.9267599999999998</v>
      </c>
      <c r="L28" s="15">
        <v>-7.9631999999999996</v>
      </c>
      <c r="M28" s="15">
        <v>-10.182930000000001</v>
      </c>
      <c r="N28" s="15">
        <v>-18.910119999999999</v>
      </c>
      <c r="O28" s="15">
        <v>-5.1637899999999997</v>
      </c>
      <c r="P28" s="15">
        <v>4.8523900000000006</v>
      </c>
      <c r="Q28" s="15">
        <v>136.5727</v>
      </c>
      <c r="R28" s="15">
        <v>-17.06551</v>
      </c>
      <c r="S28" s="15">
        <v>-25.80247</v>
      </c>
      <c r="T28" s="15">
        <v>13.146979999999999</v>
      </c>
      <c r="U28" s="15">
        <v>9.7264300000000006</v>
      </c>
      <c r="V28" s="15">
        <v>41.096609999999998</v>
      </c>
      <c r="W28" s="15">
        <v>63.824849999999998</v>
      </c>
      <c r="X28" s="15">
        <v>-6.9918699999999996</v>
      </c>
      <c r="Y28" s="15">
        <v>0.73799999999999999</v>
      </c>
      <c r="Z28" s="15">
        <v>-18.297540000000001</v>
      </c>
      <c r="AA28" s="15">
        <v>-12.214030000000001</v>
      </c>
      <c r="AB28" s="15">
        <v>9.0859300000000012</v>
      </c>
      <c r="AC28" s="15">
        <v>5.1340200000000005</v>
      </c>
      <c r="AD28" s="15">
        <v>-29.088660000000001</v>
      </c>
      <c r="AE28" s="15">
        <v>48.692149999999998</v>
      </c>
      <c r="AF28" s="15">
        <v>-11.59253</v>
      </c>
      <c r="AG28" s="15">
        <v>13.941845357980599</v>
      </c>
      <c r="AH28" s="15">
        <v>50.616735034495079</v>
      </c>
      <c r="AI28" s="42"/>
      <c r="AJ28" s="42"/>
      <c r="AK28" s="42"/>
      <c r="AL28" s="42"/>
      <c r="AM28" s="42"/>
      <c r="AN28" s="3"/>
      <c r="AO28" s="3"/>
      <c r="AP28" s="3"/>
      <c r="AQ28" s="3"/>
      <c r="AR28" s="3"/>
      <c r="AS28" s="3"/>
      <c r="AT28" s="3"/>
      <c r="AU28" s="3"/>
      <c r="AV28" s="3"/>
      <c r="AW28" s="3"/>
      <c r="AX28" s="3"/>
      <c r="AY28" s="3"/>
    </row>
    <row r="29" spans="1:51" ht="14.5" x14ac:dyDescent="0.35">
      <c r="A29" s="110">
        <f>YampaRiverInflow.TotalOutflow!A29</f>
        <v>45809</v>
      </c>
      <c r="B29" s="31"/>
      <c r="C29" s="11">
        <v>-23.062000000000001</v>
      </c>
      <c r="D29" s="41">
        <v>-23.062000000000001</v>
      </c>
      <c r="E29" s="15">
        <v>11.42347</v>
      </c>
      <c r="F29" s="15">
        <v>-1.8183699999999998</v>
      </c>
      <c r="G29" s="15">
        <v>48.385210000000001</v>
      </c>
      <c r="H29" s="15">
        <v>10.9796</v>
      </c>
      <c r="I29" s="15">
        <v>-16.415560000000003</v>
      </c>
      <c r="J29" s="15">
        <v>59.579190000000004</v>
      </c>
      <c r="K29" s="15">
        <v>20.131820000000001</v>
      </c>
      <c r="L29" s="15">
        <v>-1.8760000000000002E-2</v>
      </c>
      <c r="M29" s="15">
        <v>-40.888860000000001</v>
      </c>
      <c r="N29" s="15">
        <v>-24.57798</v>
      </c>
      <c r="O29" s="15">
        <v>-41.014429999999997</v>
      </c>
      <c r="P29" s="15">
        <v>-32.649230000000003</v>
      </c>
      <c r="Q29" s="15">
        <v>31.118189999999998</v>
      </c>
      <c r="R29" s="15">
        <v>-16.25863</v>
      </c>
      <c r="S29" s="15">
        <v>-29.007360000000002</v>
      </c>
      <c r="T29" s="15">
        <v>15.05063</v>
      </c>
      <c r="U29" s="15">
        <v>-28.113409999999998</v>
      </c>
      <c r="V29" s="15">
        <v>-6.2963900000000006</v>
      </c>
      <c r="W29" s="15">
        <v>35.037300000000002</v>
      </c>
      <c r="X29" s="15">
        <v>-16.40408</v>
      </c>
      <c r="Y29" s="15">
        <v>-27.575620000000001</v>
      </c>
      <c r="Z29" s="15">
        <v>-23.976099999999999</v>
      </c>
      <c r="AA29" s="15">
        <v>-8.1685800000000004</v>
      </c>
      <c r="AB29" s="15">
        <v>-18.756529999999998</v>
      </c>
      <c r="AC29" s="15">
        <v>-18.879729999999999</v>
      </c>
      <c r="AD29" s="15">
        <v>-18.7621</v>
      </c>
      <c r="AE29" s="15">
        <v>4.9375299999999998</v>
      </c>
      <c r="AF29" s="15">
        <v>-14.283790000000002</v>
      </c>
      <c r="AG29" s="15">
        <v>78.656605207787052</v>
      </c>
      <c r="AH29" s="15">
        <v>0.79443608718219216</v>
      </c>
      <c r="AI29" s="42"/>
      <c r="AJ29" s="42"/>
      <c r="AK29" s="42"/>
      <c r="AL29" s="42"/>
      <c r="AM29" s="42"/>
      <c r="AN29" s="3"/>
      <c r="AO29" s="3"/>
      <c r="AP29" s="3"/>
      <c r="AQ29" s="3"/>
      <c r="AR29" s="3"/>
      <c r="AS29" s="3"/>
      <c r="AT29" s="3"/>
      <c r="AU29" s="3"/>
      <c r="AV29" s="3"/>
      <c r="AW29" s="3"/>
      <c r="AX29" s="3"/>
      <c r="AY29" s="3"/>
    </row>
    <row r="30" spans="1:51" ht="14.5" x14ac:dyDescent="0.35">
      <c r="A30" s="110">
        <f>YampaRiverInflow.TotalOutflow!A30</f>
        <v>45839</v>
      </c>
      <c r="B30" s="31"/>
      <c r="C30" s="11">
        <v>-3.8530000000000002</v>
      </c>
      <c r="D30" s="41">
        <v>-3.8530000000000002</v>
      </c>
      <c r="E30" s="15">
        <v>-8.3493899999999996</v>
      </c>
      <c r="F30" s="15">
        <v>20.232430000000001</v>
      </c>
      <c r="G30" s="15">
        <v>30.843540000000001</v>
      </c>
      <c r="H30" s="15">
        <v>41.040230000000001</v>
      </c>
      <c r="I30" s="15">
        <v>14.490680000000001</v>
      </c>
      <c r="J30" s="15">
        <v>75.778990000000007</v>
      </c>
      <c r="K30" s="15">
        <v>65.886160000000004</v>
      </c>
      <c r="L30" s="15">
        <v>-49.466929999999998</v>
      </c>
      <c r="M30" s="15">
        <v>-38.095980000000004</v>
      </c>
      <c r="N30" s="15">
        <v>-9.229239999999999</v>
      </c>
      <c r="O30" s="15">
        <v>-13.51318</v>
      </c>
      <c r="P30" s="15">
        <v>-26.592950000000002</v>
      </c>
      <c r="Q30" s="15">
        <v>24.434360000000002</v>
      </c>
      <c r="R30" s="15">
        <v>-13.056049999999999</v>
      </c>
      <c r="S30" s="15">
        <v>-8.1851199999999995</v>
      </c>
      <c r="T30" s="15">
        <v>-2.57158</v>
      </c>
      <c r="U30" s="15">
        <v>-30.264680000000002</v>
      </c>
      <c r="V30" s="15">
        <v>-36.50526</v>
      </c>
      <c r="W30" s="15">
        <v>7.3666599999999995</v>
      </c>
      <c r="X30" s="15">
        <v>20.909459999999999</v>
      </c>
      <c r="Y30" s="15">
        <v>21.97174</v>
      </c>
      <c r="Z30" s="15">
        <v>-3.3679099999999997</v>
      </c>
      <c r="AA30" s="15">
        <v>5.8490699999999993</v>
      </c>
      <c r="AB30" s="15">
        <v>18.370330000000003</v>
      </c>
      <c r="AC30" s="15">
        <v>18.507080000000002</v>
      </c>
      <c r="AD30" s="15">
        <v>26.724900000000002</v>
      </c>
      <c r="AE30" s="15">
        <v>-54.714529999999996</v>
      </c>
      <c r="AF30" s="15">
        <v>-25.463419999999999</v>
      </c>
      <c r="AG30" s="15">
        <v>-6.2687281740997962</v>
      </c>
      <c r="AH30" s="15">
        <v>27.797003253292672</v>
      </c>
      <c r="AI30" s="42"/>
      <c r="AJ30" s="42"/>
      <c r="AK30" s="42"/>
      <c r="AL30" s="42"/>
      <c r="AM30" s="42"/>
      <c r="AN30" s="3"/>
      <c r="AO30" s="3"/>
      <c r="AP30" s="3"/>
      <c r="AQ30" s="3"/>
      <c r="AR30" s="3"/>
      <c r="AS30" s="3"/>
      <c r="AT30" s="3"/>
      <c r="AU30" s="3"/>
      <c r="AV30" s="3"/>
      <c r="AW30" s="3"/>
      <c r="AX30" s="3"/>
      <c r="AY30" s="3"/>
    </row>
    <row r="31" spans="1:51" ht="14.5" x14ac:dyDescent="0.35">
      <c r="A31" s="110">
        <f>YampaRiverInflow.TotalOutflow!A31</f>
        <v>45870</v>
      </c>
      <c r="B31" s="31"/>
      <c r="C31" s="11">
        <v>16.042000000000002</v>
      </c>
      <c r="D31" s="41">
        <v>16.042000000000002</v>
      </c>
      <c r="E31" s="15">
        <v>85.919169999999994</v>
      </c>
      <c r="F31" s="15">
        <v>47.941989999999997</v>
      </c>
      <c r="G31" s="15">
        <v>32.843679999999999</v>
      </c>
      <c r="H31" s="15">
        <v>9.41737</v>
      </c>
      <c r="I31" s="15">
        <v>73.407210000000006</v>
      </c>
      <c r="J31" s="15">
        <v>56.459800000000001</v>
      </c>
      <c r="K31" s="15">
        <v>48.113410000000002</v>
      </c>
      <c r="L31" s="15">
        <v>12.67862</v>
      </c>
      <c r="M31" s="15">
        <v>24.742099999999997</v>
      </c>
      <c r="N31" s="15">
        <v>-3.3823099999999999</v>
      </c>
      <c r="O31" s="15">
        <v>40.45872</v>
      </c>
      <c r="P31" s="15">
        <v>7.9324300000000001</v>
      </c>
      <c r="Q31" s="15">
        <v>46.411089999999994</v>
      </c>
      <c r="R31" s="15">
        <v>6.7395899999999997</v>
      </c>
      <c r="S31" s="15">
        <v>17.925740000000001</v>
      </c>
      <c r="T31" s="15">
        <v>17.421220000000002</v>
      </c>
      <c r="U31" s="15">
        <v>-3.9880599999999999</v>
      </c>
      <c r="V31" s="15">
        <v>-1.2442899999999999</v>
      </c>
      <c r="W31" s="15">
        <v>21.964880000000001</v>
      </c>
      <c r="X31" s="15">
        <v>75.510499999999993</v>
      </c>
      <c r="Y31" s="15">
        <v>37.568370000000002</v>
      </c>
      <c r="Z31" s="15">
        <v>42.03425</v>
      </c>
      <c r="AA31" s="15">
        <v>42.976790000000001</v>
      </c>
      <c r="AB31" s="15">
        <v>38.019089999999998</v>
      </c>
      <c r="AC31" s="15">
        <v>12.330110000000001</v>
      </c>
      <c r="AD31" s="15">
        <v>11.853590000000001</v>
      </c>
      <c r="AE31" s="15">
        <v>-10.878549999999999</v>
      </c>
      <c r="AF31" s="15">
        <v>0.28339999999999999</v>
      </c>
      <c r="AG31" s="15">
        <v>51.813121174655578</v>
      </c>
      <c r="AH31" s="15">
        <v>55.485192829981116</v>
      </c>
      <c r="AI31" s="42"/>
      <c r="AJ31" s="42"/>
      <c r="AK31" s="42"/>
      <c r="AL31" s="42"/>
      <c r="AM31" s="42"/>
      <c r="AN31" s="3"/>
      <c r="AO31" s="3"/>
      <c r="AP31" s="3"/>
      <c r="AQ31" s="3"/>
      <c r="AR31" s="3"/>
      <c r="AS31" s="3"/>
      <c r="AT31" s="3"/>
      <c r="AU31" s="3"/>
      <c r="AV31" s="3"/>
      <c r="AW31" s="3"/>
      <c r="AX31" s="3"/>
      <c r="AY31" s="3"/>
    </row>
    <row r="32" spans="1:51" ht="14.5" x14ac:dyDescent="0.35">
      <c r="A32" s="110">
        <f>YampaRiverInflow.TotalOutflow!A32</f>
        <v>45901</v>
      </c>
      <c r="B32" s="31"/>
      <c r="C32" s="11">
        <v>18.716000000000001</v>
      </c>
      <c r="D32" s="41">
        <v>18.716000000000001</v>
      </c>
      <c r="E32" s="15">
        <v>71.455939999999998</v>
      </c>
      <c r="F32" s="15">
        <v>58.154240000000001</v>
      </c>
      <c r="G32" s="15">
        <v>42.169260000000001</v>
      </c>
      <c r="H32" s="15">
        <v>18.811229999999998</v>
      </c>
      <c r="I32" s="15">
        <v>37.728870000000001</v>
      </c>
      <c r="J32" s="15">
        <v>102.28238999999999</v>
      </c>
      <c r="K32" s="15">
        <v>63.219099999999997</v>
      </c>
      <c r="L32" s="15">
        <v>-1.1670799999999999</v>
      </c>
      <c r="M32" s="15">
        <v>27.992830000000001</v>
      </c>
      <c r="N32" s="15">
        <v>55.190280000000001</v>
      </c>
      <c r="O32" s="15">
        <v>32.140479999999997</v>
      </c>
      <c r="P32" s="15">
        <v>31.014310000000002</v>
      </c>
      <c r="Q32" s="15">
        <v>29.221220000000002</v>
      </c>
      <c r="R32" s="15">
        <v>-5.8577599999999999</v>
      </c>
      <c r="S32" s="15">
        <v>13.77566</v>
      </c>
      <c r="T32" s="15">
        <v>20.98864</v>
      </c>
      <c r="U32" s="15">
        <v>9.6280200000000011</v>
      </c>
      <c r="V32" s="15">
        <v>25.324290000000001</v>
      </c>
      <c r="W32" s="15">
        <v>17.578880000000002</v>
      </c>
      <c r="X32" s="15">
        <v>49.973109999999998</v>
      </c>
      <c r="Y32" s="15">
        <v>68.102980000000002</v>
      </c>
      <c r="Z32" s="15">
        <v>84.069659999999999</v>
      </c>
      <c r="AA32" s="15">
        <v>26.646470000000001</v>
      </c>
      <c r="AB32" s="15">
        <v>42.182259999999999</v>
      </c>
      <c r="AC32" s="15">
        <v>36.151679999999999</v>
      </c>
      <c r="AD32" s="15">
        <v>18.166060000000002</v>
      </c>
      <c r="AE32" s="15">
        <v>17.873080000000002</v>
      </c>
      <c r="AF32" s="15">
        <v>4.9049300000000002</v>
      </c>
      <c r="AG32" s="15">
        <v>64.526982142959554</v>
      </c>
      <c r="AH32" s="15">
        <v>64.196070820739521</v>
      </c>
      <c r="AI32" s="42"/>
      <c r="AJ32" s="42"/>
      <c r="AK32" s="42"/>
      <c r="AL32" s="42"/>
      <c r="AM32" s="42"/>
      <c r="AN32" s="3"/>
      <c r="AO32" s="3"/>
      <c r="AP32" s="3"/>
      <c r="AQ32" s="3"/>
      <c r="AR32" s="3"/>
      <c r="AS32" s="3"/>
      <c r="AT32" s="3"/>
      <c r="AU32" s="3"/>
      <c r="AV32" s="3"/>
      <c r="AW32" s="3"/>
      <c r="AX32" s="3"/>
      <c r="AY32" s="3"/>
    </row>
    <row r="33" spans="1:51" ht="14.5" x14ac:dyDescent="0.35">
      <c r="A33" s="110">
        <f>YampaRiverInflow.TotalOutflow!A33</f>
        <v>45931</v>
      </c>
      <c r="B33" s="31"/>
      <c r="C33" s="11">
        <v>17.992999999999999</v>
      </c>
      <c r="D33" s="41">
        <v>17.992999999999999</v>
      </c>
      <c r="E33" s="15">
        <v>44.385730000000002</v>
      </c>
      <c r="F33" s="15">
        <v>47.589800000000004</v>
      </c>
      <c r="G33" s="15">
        <v>34.997630000000001</v>
      </c>
      <c r="H33" s="15">
        <v>11.211030000000001</v>
      </c>
      <c r="I33" s="15">
        <v>19.502970000000001</v>
      </c>
      <c r="J33" s="15">
        <v>54.718679999999999</v>
      </c>
      <c r="K33" s="15">
        <v>17.3261</v>
      </c>
      <c r="L33" s="15">
        <v>33.096730000000001</v>
      </c>
      <c r="M33" s="15">
        <v>7.0241199999999999</v>
      </c>
      <c r="N33" s="15">
        <v>38.168879999999994</v>
      </c>
      <c r="O33" s="15">
        <v>-0.32697000000000004</v>
      </c>
      <c r="P33" s="15">
        <v>84.070039999999992</v>
      </c>
      <c r="Q33" s="15">
        <v>20.03706</v>
      </c>
      <c r="R33" s="15">
        <v>40.291160000000005</v>
      </c>
      <c r="S33" s="15">
        <v>11.96547</v>
      </c>
      <c r="T33" s="15">
        <v>9.7060499999999994</v>
      </c>
      <c r="U33" s="15">
        <v>-4.8878300000000001</v>
      </c>
      <c r="V33" s="15">
        <v>42.031129999999997</v>
      </c>
      <c r="W33" s="15">
        <v>22.63785</v>
      </c>
      <c r="X33" s="15">
        <v>39.329860000000004</v>
      </c>
      <c r="Y33" s="15">
        <v>28.046230000000001</v>
      </c>
      <c r="Z33" s="15">
        <v>21.405650000000001</v>
      </c>
      <c r="AA33" s="15">
        <v>63.749839999999999</v>
      </c>
      <c r="AB33" s="15">
        <v>50.552589999999995</v>
      </c>
      <c r="AC33" s="15">
        <v>35.498150000000003</v>
      </c>
      <c r="AD33" s="15">
        <v>22.665689999999998</v>
      </c>
      <c r="AE33" s="15">
        <v>13.309760000000001</v>
      </c>
      <c r="AF33" s="15">
        <v>-5.9156000000000004</v>
      </c>
      <c r="AG33" s="15">
        <v>26.268479665397614</v>
      </c>
      <c r="AH33" s="15">
        <v>76.404177790335339</v>
      </c>
      <c r="AI33" s="42"/>
      <c r="AJ33" s="42"/>
      <c r="AK33" s="42"/>
      <c r="AL33" s="42"/>
      <c r="AM33" s="42"/>
      <c r="AN33" s="3"/>
      <c r="AO33" s="3"/>
      <c r="AP33" s="3"/>
      <c r="AQ33" s="3"/>
      <c r="AR33" s="3"/>
      <c r="AS33" s="3"/>
      <c r="AT33" s="3"/>
      <c r="AU33" s="3"/>
      <c r="AV33" s="3"/>
      <c r="AW33" s="3"/>
      <c r="AX33" s="3"/>
      <c r="AY33" s="3"/>
    </row>
    <row r="34" spans="1:51" ht="14.5" x14ac:dyDescent="0.35">
      <c r="A34" s="110">
        <f>YampaRiverInflow.TotalOutflow!A34</f>
        <v>45962</v>
      </c>
      <c r="B34" s="31"/>
      <c r="C34" s="11">
        <v>33.512999999999998</v>
      </c>
      <c r="D34" s="41">
        <v>33.512999999999998</v>
      </c>
      <c r="E34" s="15">
        <v>54.319510000000001</v>
      </c>
      <c r="F34" s="15">
        <v>11.286760000000001</v>
      </c>
      <c r="G34" s="15">
        <v>42.111879999999999</v>
      </c>
      <c r="H34" s="15">
        <v>49.319809999999997</v>
      </c>
      <c r="I34" s="15">
        <v>62.6631</v>
      </c>
      <c r="J34" s="15">
        <v>57.306669999999997</v>
      </c>
      <c r="K34" s="15">
        <v>20.52073</v>
      </c>
      <c r="L34" s="15">
        <v>2.0303399999999998</v>
      </c>
      <c r="M34" s="15">
        <v>10.25154</v>
      </c>
      <c r="N34" s="15">
        <v>11.652959999999998</v>
      </c>
      <c r="O34" s="15">
        <v>18.590709999999998</v>
      </c>
      <c r="P34" s="15">
        <v>93.237679999999997</v>
      </c>
      <c r="Q34" s="15">
        <v>8.5751200000000001</v>
      </c>
      <c r="R34" s="15">
        <v>14.65644</v>
      </c>
      <c r="S34" s="15">
        <v>33.630459999999999</v>
      </c>
      <c r="T34" s="15">
        <v>27.760300000000001</v>
      </c>
      <c r="U34" s="15">
        <v>11.286379999999999</v>
      </c>
      <c r="V34" s="15">
        <v>-14.38903</v>
      </c>
      <c r="W34" s="15">
        <v>11.00366</v>
      </c>
      <c r="X34" s="15">
        <v>30.656770000000002</v>
      </c>
      <c r="Y34" s="15">
        <v>78.433350000000004</v>
      </c>
      <c r="Z34" s="15">
        <v>20.926279999999998</v>
      </c>
      <c r="AA34" s="15">
        <v>17.11955</v>
      </c>
      <c r="AB34" s="15">
        <v>49.568680000000001</v>
      </c>
      <c r="AC34" s="15">
        <v>30.38326</v>
      </c>
      <c r="AD34" s="15">
        <v>41.949339999999999</v>
      </c>
      <c r="AE34" s="15">
        <v>90.300280000000001</v>
      </c>
      <c r="AF34" s="15">
        <v>25.237020000000001</v>
      </c>
      <c r="AG34" s="15">
        <v>26.017717809976254</v>
      </c>
      <c r="AH34" s="15">
        <v>42.795492049736886</v>
      </c>
      <c r="AI34" s="42"/>
      <c r="AJ34" s="42"/>
      <c r="AK34" s="42"/>
      <c r="AL34" s="42"/>
      <c r="AM34" s="42"/>
      <c r="AN34" s="3"/>
      <c r="AO34" s="3"/>
      <c r="AP34" s="3"/>
      <c r="AQ34" s="3"/>
      <c r="AR34" s="3"/>
      <c r="AS34" s="3"/>
      <c r="AT34" s="3"/>
      <c r="AU34" s="3"/>
      <c r="AV34" s="3"/>
      <c r="AW34" s="3"/>
      <c r="AX34" s="3"/>
      <c r="AY34" s="3"/>
    </row>
    <row r="35" spans="1:51" ht="14.5" x14ac:dyDescent="0.35">
      <c r="A35" s="110">
        <f>YampaRiverInflow.TotalOutflow!A35</f>
        <v>45992</v>
      </c>
      <c r="B35" s="31"/>
      <c r="C35" s="11">
        <v>41.017000000000003</v>
      </c>
      <c r="D35" s="41">
        <v>41.017000000000003</v>
      </c>
      <c r="E35" s="15">
        <v>57.228949999999998</v>
      </c>
      <c r="F35" s="15">
        <v>76.772750000000002</v>
      </c>
      <c r="G35" s="15">
        <v>23.632810000000003</v>
      </c>
      <c r="H35" s="15">
        <v>26.613599999999998</v>
      </c>
      <c r="I35" s="15">
        <v>20.40418</v>
      </c>
      <c r="J35" s="15">
        <v>6.7861099999999999</v>
      </c>
      <c r="K35" s="15">
        <v>7.0875000000000004</v>
      </c>
      <c r="L35" s="15">
        <v>18.854099999999999</v>
      </c>
      <c r="M35" s="15">
        <v>35.589959999999998</v>
      </c>
      <c r="N35" s="15">
        <v>26.338159999999998</v>
      </c>
      <c r="O35" s="15">
        <v>20.191050000000001</v>
      </c>
      <c r="P35" s="15">
        <v>74.97139</v>
      </c>
      <c r="Q35" s="15">
        <v>11.51708</v>
      </c>
      <c r="R35" s="15">
        <v>-4.6183199999999998</v>
      </c>
      <c r="S35" s="15">
        <v>27.153869999999998</v>
      </c>
      <c r="T35" s="15">
        <v>22.050689999999999</v>
      </c>
      <c r="U35" s="15">
        <v>10.000299999999999</v>
      </c>
      <c r="V35" s="15">
        <v>200.48664000000002</v>
      </c>
      <c r="W35" s="15">
        <v>49.498660000000001</v>
      </c>
      <c r="X35" s="15">
        <v>30.962709999999998</v>
      </c>
      <c r="Y35" s="15">
        <v>25.01275</v>
      </c>
      <c r="Z35" s="15">
        <v>10.133760000000001</v>
      </c>
      <c r="AA35" s="15">
        <v>15.85665</v>
      </c>
      <c r="AB35" s="15">
        <v>14.69364</v>
      </c>
      <c r="AC35" s="15">
        <v>24.777099999999997</v>
      </c>
      <c r="AD35" s="15">
        <v>25.998349999999999</v>
      </c>
      <c r="AE35" s="15">
        <v>73.964010000000002</v>
      </c>
      <c r="AF35" s="15">
        <v>39.270139999999998</v>
      </c>
      <c r="AG35" s="15">
        <v>58.229954837951695</v>
      </c>
      <c r="AH35" s="15">
        <v>94.346721745758927</v>
      </c>
      <c r="AI35" s="42"/>
      <c r="AJ35" s="42"/>
      <c r="AK35" s="42"/>
      <c r="AL35" s="42"/>
      <c r="AM35" s="42"/>
      <c r="AN35" s="3"/>
      <c r="AO35" s="3"/>
      <c r="AP35" s="3"/>
      <c r="AQ35" s="3"/>
      <c r="AR35" s="3"/>
      <c r="AS35" s="3"/>
      <c r="AT35" s="3"/>
      <c r="AU35" s="3"/>
      <c r="AV35" s="3"/>
      <c r="AW35" s="3"/>
      <c r="AX35" s="3"/>
      <c r="AY35" s="3"/>
    </row>
    <row r="36" spans="1:51" ht="14.5" x14ac:dyDescent="0.35">
      <c r="A36" s="110">
        <f>YampaRiverInflow.TotalOutflow!A36</f>
        <v>46023</v>
      </c>
      <c r="B36" s="31"/>
      <c r="C36" s="11">
        <v>43.128</v>
      </c>
      <c r="D36" s="41">
        <v>43.128</v>
      </c>
      <c r="E36" s="15">
        <v>68.707340000000002</v>
      </c>
      <c r="F36" s="15">
        <v>147.14017999999999</v>
      </c>
      <c r="G36" s="15">
        <v>12.95735</v>
      </c>
      <c r="H36" s="15">
        <v>43.173999999999999</v>
      </c>
      <c r="I36" s="15">
        <v>43.572859999999999</v>
      </c>
      <c r="J36" s="15">
        <v>40.911610000000003</v>
      </c>
      <c r="K36" s="15">
        <v>13.873209999999998</v>
      </c>
      <c r="L36" s="15">
        <v>43.65607</v>
      </c>
      <c r="M36" s="15">
        <v>8.8752700000000004</v>
      </c>
      <c r="N36" s="15">
        <v>27.946300000000001</v>
      </c>
      <c r="O36" s="15">
        <v>3.3895900000000001</v>
      </c>
      <c r="P36" s="15">
        <v>303.37369000000001</v>
      </c>
      <c r="Q36" s="15">
        <v>12.219719999999999</v>
      </c>
      <c r="R36" s="15">
        <v>-9.3584500000000013</v>
      </c>
      <c r="S36" s="15">
        <v>28.872540000000001</v>
      </c>
      <c r="T36" s="15">
        <v>4.9805900000000003</v>
      </c>
      <c r="U36" s="15">
        <v>53.234699999999997</v>
      </c>
      <c r="V36" s="15">
        <v>36.51267</v>
      </c>
      <c r="W36" s="15">
        <v>15.039200000000001</v>
      </c>
      <c r="X36" s="15">
        <v>13.099450000000001</v>
      </c>
      <c r="Y36" s="15">
        <v>6.7984099999999996</v>
      </c>
      <c r="Z36" s="15">
        <v>21.993320000000001</v>
      </c>
      <c r="AA36" s="15">
        <v>41.238190000000003</v>
      </c>
      <c r="AB36" s="15">
        <v>58.881329999999998</v>
      </c>
      <c r="AC36" s="15">
        <v>49.533120000000004</v>
      </c>
      <c r="AD36" s="15">
        <v>48.656099999999995</v>
      </c>
      <c r="AE36" s="15">
        <v>36.149560000000001</v>
      </c>
      <c r="AF36" s="15">
        <v>28.502187496324908</v>
      </c>
      <c r="AG36" s="15">
        <v>66.377511872836507</v>
      </c>
      <c r="AH36" s="15">
        <v>211.12333447291081</v>
      </c>
      <c r="AI36" s="42"/>
      <c r="AJ36" s="42"/>
      <c r="AK36" s="42"/>
      <c r="AL36" s="42"/>
      <c r="AM36" s="42"/>
      <c r="AN36" s="3"/>
      <c r="AO36" s="3"/>
      <c r="AP36" s="3"/>
      <c r="AQ36" s="3"/>
      <c r="AR36" s="3"/>
      <c r="AS36" s="3"/>
      <c r="AT36" s="3"/>
      <c r="AU36" s="3"/>
      <c r="AV36" s="3"/>
      <c r="AW36" s="3"/>
      <c r="AX36" s="3"/>
      <c r="AY36" s="3"/>
    </row>
    <row r="37" spans="1:51" ht="14.5" x14ac:dyDescent="0.35">
      <c r="A37" s="110">
        <f>YampaRiverInflow.TotalOutflow!A37</f>
        <v>46054</v>
      </c>
      <c r="B37" s="31"/>
      <c r="C37" s="11">
        <v>25.373000000000001</v>
      </c>
      <c r="D37" s="41">
        <v>25.373000000000001</v>
      </c>
      <c r="E37" s="15">
        <v>63.109250000000003</v>
      </c>
      <c r="F37" s="15">
        <v>89.958119999999994</v>
      </c>
      <c r="G37" s="15">
        <v>24.910400000000003</v>
      </c>
      <c r="H37" s="15">
        <v>-4.8160100000000003</v>
      </c>
      <c r="I37" s="15">
        <v>73.336060000000003</v>
      </c>
      <c r="J37" s="15">
        <v>36.586980000000004</v>
      </c>
      <c r="K37" s="15">
        <v>21.691119999999998</v>
      </c>
      <c r="L37" s="15">
        <v>36.689769999999996</v>
      </c>
      <c r="M37" s="15">
        <v>4.0654399999999997</v>
      </c>
      <c r="N37" s="15">
        <v>38.304220000000001</v>
      </c>
      <c r="O37" s="15">
        <v>19.567259999999997</v>
      </c>
      <c r="P37" s="15">
        <v>194.10926000000001</v>
      </c>
      <c r="Q37" s="15">
        <v>10.566690000000001</v>
      </c>
      <c r="R37" s="15">
        <v>18.006209999999999</v>
      </c>
      <c r="S37" s="15">
        <v>42.33981</v>
      </c>
      <c r="T37" s="15">
        <v>29.493419999999997</v>
      </c>
      <c r="U37" s="15">
        <v>57.446640000000002</v>
      </c>
      <c r="V37" s="15">
        <v>36.949750000000002</v>
      </c>
      <c r="W37" s="15">
        <v>19.886479999999999</v>
      </c>
      <c r="X37" s="15">
        <v>30.005659999999999</v>
      </c>
      <c r="Y37" s="15">
        <v>35.553809999999999</v>
      </c>
      <c r="Z37" s="15">
        <v>40.773769999999999</v>
      </c>
      <c r="AA37" s="15">
        <v>31.995979999999999</v>
      </c>
      <c r="AB37" s="15">
        <v>74.449780000000004</v>
      </c>
      <c r="AC37" s="15">
        <v>14.88969</v>
      </c>
      <c r="AD37" s="15">
        <v>39.650980000000004</v>
      </c>
      <c r="AE37" s="15">
        <v>14.91981</v>
      </c>
      <c r="AF37" s="15">
        <v>53.503218596593655</v>
      </c>
      <c r="AG37" s="15">
        <v>97.944624983882534</v>
      </c>
      <c r="AH37" s="15">
        <v>211.27383722176506</v>
      </c>
      <c r="AI37" s="42"/>
      <c r="AJ37" s="42"/>
      <c r="AK37" s="42"/>
      <c r="AL37" s="42"/>
      <c r="AM37" s="42"/>
      <c r="AN37" s="3"/>
      <c r="AO37" s="3"/>
      <c r="AP37" s="3"/>
      <c r="AQ37" s="3"/>
      <c r="AR37" s="3"/>
      <c r="AS37" s="3"/>
      <c r="AT37" s="3"/>
      <c r="AU37" s="3"/>
      <c r="AV37" s="3"/>
      <c r="AW37" s="3"/>
      <c r="AX37" s="3"/>
      <c r="AY37" s="3"/>
    </row>
    <row r="38" spans="1:51" ht="14.5" x14ac:dyDescent="0.35">
      <c r="A38" s="110">
        <f>YampaRiverInflow.TotalOutflow!A38</f>
        <v>46082</v>
      </c>
      <c r="B38" s="31"/>
      <c r="C38" s="11">
        <v>27.734999999999999</v>
      </c>
      <c r="D38" s="41">
        <v>27.734999999999999</v>
      </c>
      <c r="E38" s="15">
        <v>44.835190000000004</v>
      </c>
      <c r="F38" s="15">
        <v>177.33817000000002</v>
      </c>
      <c r="G38" s="15">
        <v>-56.693550000000002</v>
      </c>
      <c r="H38" s="15">
        <v>37.615089999999995</v>
      </c>
      <c r="I38" s="15">
        <v>83.826080000000005</v>
      </c>
      <c r="J38" s="15">
        <v>-9.628680000000001</v>
      </c>
      <c r="K38" s="15">
        <v>-8.9868500000000004</v>
      </c>
      <c r="L38" s="15">
        <v>31.59817</v>
      </c>
      <c r="M38" s="15">
        <v>-31.764150000000001</v>
      </c>
      <c r="N38" s="15">
        <v>8.1977799999999998</v>
      </c>
      <c r="O38" s="15">
        <v>-4.6275300000000001</v>
      </c>
      <c r="P38" s="15">
        <v>107.54282000000001</v>
      </c>
      <c r="Q38" s="15">
        <v>18.535509999999999</v>
      </c>
      <c r="R38" s="15">
        <v>-8.2876000000000012</v>
      </c>
      <c r="S38" s="15">
        <v>9.9111000000000011</v>
      </c>
      <c r="T38" s="15">
        <v>-22.678090000000001</v>
      </c>
      <c r="U38" s="15">
        <v>14.65991</v>
      </c>
      <c r="V38" s="15">
        <v>17.707439999999998</v>
      </c>
      <c r="W38" s="15">
        <v>9.1945100000000011</v>
      </c>
      <c r="X38" s="15">
        <v>12.195319999999999</v>
      </c>
      <c r="Y38" s="15">
        <v>-13.04682</v>
      </c>
      <c r="Z38" s="15">
        <v>5.0683699999999998</v>
      </c>
      <c r="AA38" s="15">
        <v>-22.833819999999999</v>
      </c>
      <c r="AB38" s="15">
        <v>21.36993</v>
      </c>
      <c r="AC38" s="15">
        <v>4.0066199999999998</v>
      </c>
      <c r="AD38" s="15">
        <v>64.574950000000001</v>
      </c>
      <c r="AE38" s="15">
        <v>63.134869999999999</v>
      </c>
      <c r="AF38" s="15">
        <v>61.180317783398927</v>
      </c>
      <c r="AG38" s="15">
        <v>128.26726604236279</v>
      </c>
      <c r="AH38" s="15">
        <v>224.00764611072893</v>
      </c>
      <c r="AI38" s="42"/>
      <c r="AJ38" s="42"/>
      <c r="AK38" s="42"/>
      <c r="AL38" s="42"/>
      <c r="AM38" s="42"/>
      <c r="AN38" s="3"/>
      <c r="AO38" s="3"/>
      <c r="AP38" s="3"/>
      <c r="AQ38" s="3"/>
      <c r="AR38" s="3"/>
      <c r="AS38" s="3"/>
      <c r="AT38" s="3"/>
      <c r="AU38" s="3"/>
      <c r="AV38" s="3"/>
      <c r="AW38" s="3"/>
      <c r="AX38" s="3"/>
      <c r="AY38" s="3"/>
    </row>
    <row r="39" spans="1:51" ht="14.5" x14ac:dyDescent="0.35">
      <c r="A39" s="110">
        <f>YampaRiverInflow.TotalOutflow!A39</f>
        <v>46113</v>
      </c>
      <c r="B39" s="31"/>
      <c r="C39" s="11">
        <v>9.8219999999999992</v>
      </c>
      <c r="D39" s="41">
        <v>9.8219999999999992</v>
      </c>
      <c r="E39" s="15">
        <v>29.552319999999998</v>
      </c>
      <c r="F39" s="15">
        <v>81.07553999999999</v>
      </c>
      <c r="G39" s="15">
        <v>86.656300000000002</v>
      </c>
      <c r="H39" s="15">
        <v>38.537150000000004</v>
      </c>
      <c r="I39" s="15">
        <v>88.094770000000011</v>
      </c>
      <c r="J39" s="15">
        <v>-55.505400000000002</v>
      </c>
      <c r="K39" s="15">
        <v>-25.224409999999999</v>
      </c>
      <c r="L39" s="15">
        <v>-11.06203</v>
      </c>
      <c r="M39" s="15">
        <v>-40.472319999999996</v>
      </c>
      <c r="N39" s="15">
        <v>-8.5150300000000012</v>
      </c>
      <c r="O39" s="15">
        <v>5.4860100000000003</v>
      </c>
      <c r="P39" s="15">
        <v>89.623949999999994</v>
      </c>
      <c r="Q39" s="15">
        <v>5.5964700000000001</v>
      </c>
      <c r="R39" s="15">
        <v>-13.982229999999999</v>
      </c>
      <c r="S39" s="15">
        <v>-5.7306000000000008</v>
      </c>
      <c r="T39" s="15">
        <v>-15.20013</v>
      </c>
      <c r="U39" s="15">
        <v>34.876040000000003</v>
      </c>
      <c r="V39" s="15">
        <v>71.3001</v>
      </c>
      <c r="W39" s="15">
        <v>20.61309</v>
      </c>
      <c r="X39" s="15">
        <v>9.5076800000000006</v>
      </c>
      <c r="Y39" s="15">
        <v>-18.428540000000002</v>
      </c>
      <c r="Z39" s="15">
        <v>-11.481530000000001</v>
      </c>
      <c r="AA39" s="15">
        <v>17.488060000000001</v>
      </c>
      <c r="AB39" s="15">
        <v>42.204129999999999</v>
      </c>
      <c r="AC39" s="15">
        <v>-16.627680000000002</v>
      </c>
      <c r="AD39" s="15">
        <v>57.904980000000002</v>
      </c>
      <c r="AE39" s="15">
        <v>18.792390000000001</v>
      </c>
      <c r="AF39" s="15">
        <v>27.715374733300219</v>
      </c>
      <c r="AG39" s="15">
        <v>73.575185829979745</v>
      </c>
      <c r="AH39" s="15">
        <v>159.09265105449037</v>
      </c>
      <c r="AI39" s="42"/>
      <c r="AJ39" s="42"/>
      <c r="AK39" s="42"/>
      <c r="AL39" s="42"/>
      <c r="AM39" s="42"/>
      <c r="AN39" s="3"/>
      <c r="AO39" s="3"/>
      <c r="AP39" s="3"/>
      <c r="AQ39" s="3"/>
      <c r="AR39" s="3"/>
      <c r="AS39" s="3"/>
      <c r="AT39" s="3"/>
      <c r="AU39" s="3"/>
      <c r="AV39" s="3"/>
      <c r="AW39" s="3"/>
      <c r="AX39" s="3"/>
      <c r="AY39" s="3"/>
    </row>
    <row r="40" spans="1:51" ht="14.5" x14ac:dyDescent="0.35">
      <c r="A40" s="110">
        <f>YampaRiverInflow.TotalOutflow!A40</f>
        <v>46143</v>
      </c>
      <c r="B40" s="31"/>
      <c r="C40" s="11">
        <v>-9.7769999999999992</v>
      </c>
      <c r="D40" s="41">
        <v>-9.7769999999999992</v>
      </c>
      <c r="E40" s="15">
        <v>45.130360000000003</v>
      </c>
      <c r="F40" s="15">
        <v>144.82448000000002</v>
      </c>
      <c r="G40" s="15">
        <v>15.857620000000001</v>
      </c>
      <c r="H40" s="15">
        <v>26.527619999999999</v>
      </c>
      <c r="I40" s="15">
        <v>112.01666</v>
      </c>
      <c r="J40" s="15">
        <v>5.9267599999999998</v>
      </c>
      <c r="K40" s="15">
        <v>-7.9631999999999996</v>
      </c>
      <c r="L40" s="15">
        <v>-10.182930000000001</v>
      </c>
      <c r="M40" s="15">
        <v>-18.910119999999999</v>
      </c>
      <c r="N40" s="15">
        <v>-5.1637899999999997</v>
      </c>
      <c r="O40" s="15">
        <v>4.8523900000000006</v>
      </c>
      <c r="P40" s="15">
        <v>136.5727</v>
      </c>
      <c r="Q40" s="15">
        <v>-17.06551</v>
      </c>
      <c r="R40" s="15">
        <v>-25.80247</v>
      </c>
      <c r="S40" s="15">
        <v>13.146979999999999</v>
      </c>
      <c r="T40" s="15">
        <v>9.7264300000000006</v>
      </c>
      <c r="U40" s="15">
        <v>41.096609999999998</v>
      </c>
      <c r="V40" s="15">
        <v>63.824849999999998</v>
      </c>
      <c r="W40" s="15">
        <v>-6.9918699999999996</v>
      </c>
      <c r="X40" s="15">
        <v>0.73799999999999999</v>
      </c>
      <c r="Y40" s="15">
        <v>-18.297540000000001</v>
      </c>
      <c r="Z40" s="15">
        <v>-12.214030000000001</v>
      </c>
      <c r="AA40" s="15">
        <v>9.0859300000000012</v>
      </c>
      <c r="AB40" s="15">
        <v>5.1340200000000005</v>
      </c>
      <c r="AC40" s="15">
        <v>-29.088660000000001</v>
      </c>
      <c r="AD40" s="15">
        <v>48.692149999999998</v>
      </c>
      <c r="AE40" s="15">
        <v>-11.59253</v>
      </c>
      <c r="AF40" s="15">
        <v>13.941845357980599</v>
      </c>
      <c r="AG40" s="15">
        <v>50.616735034495079</v>
      </c>
      <c r="AH40" s="15">
        <v>122.33935550539928</v>
      </c>
      <c r="AI40" s="42"/>
      <c r="AJ40" s="42"/>
      <c r="AK40" s="42"/>
      <c r="AL40" s="42"/>
      <c r="AM40" s="42"/>
      <c r="AN40" s="3"/>
      <c r="AO40" s="3"/>
      <c r="AP40" s="3"/>
      <c r="AQ40" s="3"/>
      <c r="AR40" s="3"/>
      <c r="AS40" s="3"/>
      <c r="AT40" s="3"/>
      <c r="AU40" s="3"/>
      <c r="AV40" s="3"/>
      <c r="AW40" s="3"/>
      <c r="AX40" s="3"/>
      <c r="AY40" s="3"/>
    </row>
    <row r="41" spans="1:51" ht="14.5" x14ac:dyDescent="0.35">
      <c r="A41" s="110">
        <f>YampaRiverInflow.TotalOutflow!A41</f>
        <v>46174</v>
      </c>
      <c r="B41" s="31"/>
      <c r="C41" s="11">
        <v>-23.062000000000001</v>
      </c>
      <c r="D41" s="41">
        <v>-23.062000000000001</v>
      </c>
      <c r="E41" s="15">
        <v>-1.8183699999999998</v>
      </c>
      <c r="F41" s="15">
        <v>48.385210000000001</v>
      </c>
      <c r="G41" s="15">
        <v>10.9796</v>
      </c>
      <c r="H41" s="15">
        <v>-16.415560000000003</v>
      </c>
      <c r="I41" s="15">
        <v>59.579190000000004</v>
      </c>
      <c r="J41" s="15">
        <v>20.131820000000001</v>
      </c>
      <c r="K41" s="15">
        <v>-1.8760000000000002E-2</v>
      </c>
      <c r="L41" s="15">
        <v>-40.888860000000001</v>
      </c>
      <c r="M41" s="15">
        <v>-24.57798</v>
      </c>
      <c r="N41" s="15">
        <v>-41.014429999999997</v>
      </c>
      <c r="O41" s="15">
        <v>-32.649230000000003</v>
      </c>
      <c r="P41" s="15">
        <v>31.118189999999998</v>
      </c>
      <c r="Q41" s="15">
        <v>-16.25863</v>
      </c>
      <c r="R41" s="15">
        <v>-29.007360000000002</v>
      </c>
      <c r="S41" s="15">
        <v>15.05063</v>
      </c>
      <c r="T41" s="15">
        <v>-28.113409999999998</v>
      </c>
      <c r="U41" s="15">
        <v>-6.2963900000000006</v>
      </c>
      <c r="V41" s="15">
        <v>35.037300000000002</v>
      </c>
      <c r="W41" s="15">
        <v>-16.40408</v>
      </c>
      <c r="X41" s="15">
        <v>-27.575620000000001</v>
      </c>
      <c r="Y41" s="15">
        <v>-23.976099999999999</v>
      </c>
      <c r="Z41" s="15">
        <v>-8.1685800000000004</v>
      </c>
      <c r="AA41" s="15">
        <v>-18.756529999999998</v>
      </c>
      <c r="AB41" s="15">
        <v>-18.879729999999999</v>
      </c>
      <c r="AC41" s="15">
        <v>-18.7621</v>
      </c>
      <c r="AD41" s="15">
        <v>4.9375299999999998</v>
      </c>
      <c r="AE41" s="15">
        <v>-14.283790000000002</v>
      </c>
      <c r="AF41" s="15">
        <v>78.656605207787052</v>
      </c>
      <c r="AG41" s="15">
        <v>0.79443608718219216</v>
      </c>
      <c r="AH41" s="15">
        <v>10.795318554272191</v>
      </c>
      <c r="AI41" s="42"/>
      <c r="AJ41" s="42"/>
      <c r="AK41" s="42"/>
      <c r="AL41" s="42"/>
      <c r="AM41" s="42"/>
      <c r="AN41" s="3"/>
      <c r="AO41" s="3"/>
      <c r="AP41" s="3"/>
      <c r="AQ41" s="3"/>
      <c r="AR41" s="3"/>
      <c r="AS41" s="3"/>
      <c r="AT41" s="3"/>
      <c r="AU41" s="3"/>
      <c r="AV41" s="3"/>
      <c r="AW41" s="3"/>
      <c r="AX41" s="3"/>
      <c r="AY41" s="3"/>
    </row>
    <row r="42" spans="1:51" ht="14.5" x14ac:dyDescent="0.35">
      <c r="A42" s="110">
        <f>YampaRiverInflow.TotalOutflow!A42</f>
        <v>46204</v>
      </c>
      <c r="B42" s="31"/>
      <c r="C42" s="11">
        <v>-3.8530000000000002</v>
      </c>
      <c r="D42" s="41">
        <v>-3.8530000000000002</v>
      </c>
      <c r="E42" s="15">
        <v>20.232430000000001</v>
      </c>
      <c r="F42" s="15">
        <v>30.843540000000001</v>
      </c>
      <c r="G42" s="15">
        <v>41.040230000000001</v>
      </c>
      <c r="H42" s="15">
        <v>14.490680000000001</v>
      </c>
      <c r="I42" s="15">
        <v>75.778990000000007</v>
      </c>
      <c r="J42" s="15">
        <v>65.886160000000004</v>
      </c>
      <c r="K42" s="15">
        <v>-49.466929999999998</v>
      </c>
      <c r="L42" s="15">
        <v>-38.095980000000004</v>
      </c>
      <c r="M42" s="15">
        <v>-9.229239999999999</v>
      </c>
      <c r="N42" s="15">
        <v>-13.51318</v>
      </c>
      <c r="O42" s="15">
        <v>-26.592950000000002</v>
      </c>
      <c r="P42" s="15">
        <v>24.434360000000002</v>
      </c>
      <c r="Q42" s="15">
        <v>-13.056049999999999</v>
      </c>
      <c r="R42" s="15">
        <v>-8.1851199999999995</v>
      </c>
      <c r="S42" s="15">
        <v>-2.57158</v>
      </c>
      <c r="T42" s="15">
        <v>-30.264680000000002</v>
      </c>
      <c r="U42" s="15">
        <v>-36.50526</v>
      </c>
      <c r="V42" s="15">
        <v>7.3666599999999995</v>
      </c>
      <c r="W42" s="15">
        <v>20.909459999999999</v>
      </c>
      <c r="X42" s="15">
        <v>21.97174</v>
      </c>
      <c r="Y42" s="15">
        <v>-3.3679099999999997</v>
      </c>
      <c r="Z42" s="15">
        <v>5.8490699999999993</v>
      </c>
      <c r="AA42" s="15">
        <v>18.370330000000003</v>
      </c>
      <c r="AB42" s="15">
        <v>18.507080000000002</v>
      </c>
      <c r="AC42" s="15">
        <v>26.724900000000002</v>
      </c>
      <c r="AD42" s="15">
        <v>-54.714529999999996</v>
      </c>
      <c r="AE42" s="15">
        <v>-25.463419999999999</v>
      </c>
      <c r="AF42" s="15">
        <v>-6.2687281740997962</v>
      </c>
      <c r="AG42" s="15">
        <v>27.797003253292672</v>
      </c>
      <c r="AH42" s="15">
        <v>-8.8693892113595538</v>
      </c>
      <c r="AI42" s="42"/>
      <c r="AJ42" s="42"/>
      <c r="AK42" s="42"/>
      <c r="AL42" s="42"/>
      <c r="AM42" s="42"/>
      <c r="AN42" s="3"/>
      <c r="AO42" s="3"/>
      <c r="AP42" s="3"/>
      <c r="AQ42" s="3"/>
      <c r="AR42" s="3"/>
      <c r="AS42" s="3"/>
      <c r="AT42" s="3"/>
      <c r="AU42" s="3"/>
      <c r="AV42" s="3"/>
      <c r="AW42" s="3"/>
      <c r="AX42" s="3"/>
      <c r="AY42" s="3"/>
    </row>
    <row r="43" spans="1:51" ht="14.5" x14ac:dyDescent="0.35">
      <c r="A43" s="110">
        <f>YampaRiverInflow.TotalOutflow!A43</f>
        <v>46235</v>
      </c>
      <c r="B43" s="31"/>
      <c r="C43" s="11">
        <v>16.042000000000002</v>
      </c>
      <c r="D43" s="41">
        <v>16.042000000000002</v>
      </c>
      <c r="E43" s="15">
        <v>47.941989999999997</v>
      </c>
      <c r="F43" s="15">
        <v>32.843679999999999</v>
      </c>
      <c r="G43" s="15">
        <v>9.41737</v>
      </c>
      <c r="H43" s="15">
        <v>73.407210000000006</v>
      </c>
      <c r="I43" s="15">
        <v>56.459800000000001</v>
      </c>
      <c r="J43" s="15">
        <v>48.113410000000002</v>
      </c>
      <c r="K43" s="15">
        <v>12.67862</v>
      </c>
      <c r="L43" s="15">
        <v>24.742099999999997</v>
      </c>
      <c r="M43" s="15">
        <v>-3.3823099999999999</v>
      </c>
      <c r="N43" s="15">
        <v>40.45872</v>
      </c>
      <c r="O43" s="15">
        <v>7.9324300000000001</v>
      </c>
      <c r="P43" s="15">
        <v>46.411089999999994</v>
      </c>
      <c r="Q43" s="15">
        <v>6.7395899999999997</v>
      </c>
      <c r="R43" s="15">
        <v>17.925740000000001</v>
      </c>
      <c r="S43" s="15">
        <v>17.421220000000002</v>
      </c>
      <c r="T43" s="15">
        <v>-3.9880599999999999</v>
      </c>
      <c r="U43" s="15">
        <v>-1.2442899999999999</v>
      </c>
      <c r="V43" s="15">
        <v>21.964880000000001</v>
      </c>
      <c r="W43" s="15">
        <v>75.510499999999993</v>
      </c>
      <c r="X43" s="15">
        <v>37.568370000000002</v>
      </c>
      <c r="Y43" s="15">
        <v>42.03425</v>
      </c>
      <c r="Z43" s="15">
        <v>42.976790000000001</v>
      </c>
      <c r="AA43" s="15">
        <v>38.019089999999998</v>
      </c>
      <c r="AB43" s="15">
        <v>12.330110000000001</v>
      </c>
      <c r="AC43" s="15">
        <v>11.853590000000001</v>
      </c>
      <c r="AD43" s="15">
        <v>-10.878549999999999</v>
      </c>
      <c r="AE43" s="15">
        <v>0.28339999999999999</v>
      </c>
      <c r="AF43" s="15">
        <v>51.813121174655578</v>
      </c>
      <c r="AG43" s="15">
        <v>55.485192829981116</v>
      </c>
      <c r="AH43" s="15">
        <v>84.255431956262342</v>
      </c>
      <c r="AI43" s="42"/>
      <c r="AJ43" s="42"/>
      <c r="AK43" s="42"/>
      <c r="AL43" s="42"/>
      <c r="AM43" s="42"/>
      <c r="AN43" s="3"/>
      <c r="AO43" s="3"/>
      <c r="AP43" s="3"/>
      <c r="AQ43" s="3"/>
      <c r="AR43" s="3"/>
      <c r="AS43" s="3"/>
      <c r="AT43" s="3"/>
      <c r="AU43" s="3"/>
      <c r="AV43" s="3"/>
      <c r="AW43" s="3"/>
      <c r="AX43" s="3"/>
      <c r="AY43" s="3"/>
    </row>
    <row r="44" spans="1:51" ht="14.5" x14ac:dyDescent="0.35">
      <c r="A44" s="110">
        <f>YampaRiverInflow.TotalOutflow!A44</f>
        <v>46266</v>
      </c>
      <c r="B44" s="31"/>
      <c r="C44" s="11">
        <v>18.716000000000001</v>
      </c>
      <c r="D44" s="41">
        <v>18.716000000000001</v>
      </c>
      <c r="E44" s="15">
        <v>58.154240000000001</v>
      </c>
      <c r="F44" s="15">
        <v>42.169260000000001</v>
      </c>
      <c r="G44" s="15">
        <v>18.811229999999998</v>
      </c>
      <c r="H44" s="15">
        <v>37.728870000000001</v>
      </c>
      <c r="I44" s="15">
        <v>102.28238999999999</v>
      </c>
      <c r="J44" s="15">
        <v>63.219099999999997</v>
      </c>
      <c r="K44" s="15">
        <v>-1.1670799999999999</v>
      </c>
      <c r="L44" s="15">
        <v>27.992830000000001</v>
      </c>
      <c r="M44" s="15">
        <v>55.190280000000001</v>
      </c>
      <c r="N44" s="15">
        <v>32.140479999999997</v>
      </c>
      <c r="O44" s="15">
        <v>31.014310000000002</v>
      </c>
      <c r="P44" s="15">
        <v>29.221220000000002</v>
      </c>
      <c r="Q44" s="15">
        <v>-5.8577599999999999</v>
      </c>
      <c r="R44" s="15">
        <v>13.77566</v>
      </c>
      <c r="S44" s="15">
        <v>20.98864</v>
      </c>
      <c r="T44" s="15">
        <v>9.6280200000000011</v>
      </c>
      <c r="U44" s="15">
        <v>25.324290000000001</v>
      </c>
      <c r="V44" s="15">
        <v>17.578880000000002</v>
      </c>
      <c r="W44" s="15">
        <v>49.973109999999998</v>
      </c>
      <c r="X44" s="15">
        <v>68.102980000000002</v>
      </c>
      <c r="Y44" s="15">
        <v>84.069659999999999</v>
      </c>
      <c r="Z44" s="15">
        <v>26.646470000000001</v>
      </c>
      <c r="AA44" s="15">
        <v>42.182259999999999</v>
      </c>
      <c r="AB44" s="15">
        <v>36.151679999999999</v>
      </c>
      <c r="AC44" s="15">
        <v>18.166060000000002</v>
      </c>
      <c r="AD44" s="15">
        <v>17.873080000000002</v>
      </c>
      <c r="AE44" s="15">
        <v>4.9049300000000002</v>
      </c>
      <c r="AF44" s="15">
        <v>64.526982142959554</v>
      </c>
      <c r="AG44" s="15">
        <v>64.196070820739521</v>
      </c>
      <c r="AH44" s="15">
        <v>71.079936959728215</v>
      </c>
      <c r="AI44" s="42"/>
      <c r="AJ44" s="42"/>
      <c r="AK44" s="42"/>
      <c r="AL44" s="42"/>
      <c r="AM44" s="42"/>
      <c r="AN44" s="3"/>
      <c r="AO44" s="3"/>
      <c r="AP44" s="3"/>
      <c r="AQ44" s="3"/>
      <c r="AR44" s="3"/>
      <c r="AS44" s="3"/>
      <c r="AT44" s="3"/>
      <c r="AU44" s="3"/>
      <c r="AV44" s="3"/>
      <c r="AW44" s="3"/>
      <c r="AX44" s="3"/>
      <c r="AY44" s="3"/>
    </row>
    <row r="45" spans="1:51" ht="14.5" x14ac:dyDescent="0.35">
      <c r="A45" s="110">
        <f>YampaRiverInflow.TotalOutflow!A45</f>
        <v>46296</v>
      </c>
      <c r="B45" s="31"/>
      <c r="C45" s="11">
        <v>17.992999999999999</v>
      </c>
      <c r="D45" s="41">
        <v>17.992999999999999</v>
      </c>
      <c r="E45" s="15">
        <v>47.589800000000004</v>
      </c>
      <c r="F45" s="15">
        <v>34.997630000000001</v>
      </c>
      <c r="G45" s="15">
        <v>11.211030000000001</v>
      </c>
      <c r="H45" s="15">
        <v>19.502970000000001</v>
      </c>
      <c r="I45" s="15">
        <v>54.718679999999999</v>
      </c>
      <c r="J45" s="15">
        <v>17.3261</v>
      </c>
      <c r="K45" s="15">
        <v>33.096730000000001</v>
      </c>
      <c r="L45" s="15">
        <v>7.0241199999999999</v>
      </c>
      <c r="M45" s="15">
        <v>38.168879999999994</v>
      </c>
      <c r="N45" s="15">
        <v>-0.32697000000000004</v>
      </c>
      <c r="O45" s="15">
        <v>84.070039999999992</v>
      </c>
      <c r="P45" s="15">
        <v>20.03706</v>
      </c>
      <c r="Q45" s="15">
        <v>40.291160000000005</v>
      </c>
      <c r="R45" s="15">
        <v>11.96547</v>
      </c>
      <c r="S45" s="15">
        <v>9.7060499999999994</v>
      </c>
      <c r="T45" s="15">
        <v>-4.8878300000000001</v>
      </c>
      <c r="U45" s="15">
        <v>42.031129999999997</v>
      </c>
      <c r="V45" s="15">
        <v>22.63785</v>
      </c>
      <c r="W45" s="15">
        <v>39.329860000000004</v>
      </c>
      <c r="X45" s="15">
        <v>28.046230000000001</v>
      </c>
      <c r="Y45" s="15">
        <v>21.405650000000001</v>
      </c>
      <c r="Z45" s="15">
        <v>63.749839999999999</v>
      </c>
      <c r="AA45" s="15">
        <v>50.552589999999995</v>
      </c>
      <c r="AB45" s="15">
        <v>35.498150000000003</v>
      </c>
      <c r="AC45" s="15">
        <v>22.665689999999998</v>
      </c>
      <c r="AD45" s="15">
        <v>13.309760000000001</v>
      </c>
      <c r="AE45" s="15">
        <v>-5.9156000000000004</v>
      </c>
      <c r="AF45" s="15">
        <v>26.268479665397614</v>
      </c>
      <c r="AG45" s="15">
        <v>76.404177790335339</v>
      </c>
      <c r="AH45" s="15">
        <v>45.021740330611671</v>
      </c>
      <c r="AI45" s="42"/>
      <c r="AJ45" s="42"/>
      <c r="AK45" s="42"/>
      <c r="AL45" s="42"/>
      <c r="AM45" s="42"/>
      <c r="AN45" s="3"/>
      <c r="AO45" s="3"/>
      <c r="AP45" s="3"/>
      <c r="AQ45" s="3"/>
      <c r="AR45" s="3"/>
      <c r="AS45" s="3"/>
      <c r="AT45" s="3"/>
      <c r="AU45" s="3"/>
      <c r="AV45" s="3"/>
      <c r="AW45" s="3"/>
      <c r="AX45" s="3"/>
      <c r="AY45" s="3"/>
    </row>
    <row r="46" spans="1:51" ht="14.5" x14ac:dyDescent="0.35">
      <c r="A46" s="110">
        <f>YampaRiverInflow.TotalOutflow!A46</f>
        <v>46327</v>
      </c>
      <c r="B46" s="31"/>
      <c r="C46" s="11">
        <v>33.512999999999998</v>
      </c>
      <c r="D46" s="41">
        <v>33.512999999999998</v>
      </c>
      <c r="E46" s="15">
        <v>11.286760000000001</v>
      </c>
      <c r="F46" s="15">
        <v>42.111879999999999</v>
      </c>
      <c r="G46" s="15">
        <v>49.319809999999997</v>
      </c>
      <c r="H46" s="15">
        <v>62.6631</v>
      </c>
      <c r="I46" s="15">
        <v>57.306669999999997</v>
      </c>
      <c r="J46" s="15">
        <v>20.52073</v>
      </c>
      <c r="K46" s="15">
        <v>2.0303399999999998</v>
      </c>
      <c r="L46" s="15">
        <v>10.25154</v>
      </c>
      <c r="M46" s="15">
        <v>11.652959999999998</v>
      </c>
      <c r="N46" s="15">
        <v>18.590709999999998</v>
      </c>
      <c r="O46" s="15">
        <v>93.237679999999997</v>
      </c>
      <c r="P46" s="15">
        <v>8.5751200000000001</v>
      </c>
      <c r="Q46" s="15">
        <v>14.65644</v>
      </c>
      <c r="R46" s="15">
        <v>33.630459999999999</v>
      </c>
      <c r="S46" s="15">
        <v>27.760300000000001</v>
      </c>
      <c r="T46" s="15">
        <v>11.286379999999999</v>
      </c>
      <c r="U46" s="15">
        <v>-14.38903</v>
      </c>
      <c r="V46" s="15">
        <v>11.00366</v>
      </c>
      <c r="W46" s="15">
        <v>30.656770000000002</v>
      </c>
      <c r="X46" s="15">
        <v>78.433350000000004</v>
      </c>
      <c r="Y46" s="15">
        <v>20.926279999999998</v>
      </c>
      <c r="Z46" s="15">
        <v>17.11955</v>
      </c>
      <c r="AA46" s="15">
        <v>49.568680000000001</v>
      </c>
      <c r="AB46" s="15">
        <v>30.38326</v>
      </c>
      <c r="AC46" s="15">
        <v>41.949339999999999</v>
      </c>
      <c r="AD46" s="15">
        <v>90.300280000000001</v>
      </c>
      <c r="AE46" s="15">
        <v>25.237020000000001</v>
      </c>
      <c r="AF46" s="15">
        <v>26.017717809976254</v>
      </c>
      <c r="AG46" s="15">
        <v>42.795492049736886</v>
      </c>
      <c r="AH46" s="15">
        <v>56.29713986604478</v>
      </c>
      <c r="AI46" s="42"/>
      <c r="AJ46" s="42"/>
      <c r="AK46" s="42"/>
      <c r="AL46" s="42"/>
      <c r="AM46" s="42"/>
      <c r="AN46" s="3"/>
      <c r="AO46" s="3"/>
      <c r="AP46" s="3"/>
      <c r="AQ46" s="3"/>
      <c r="AR46" s="3"/>
      <c r="AS46" s="3"/>
      <c r="AT46" s="3"/>
      <c r="AU46" s="3"/>
      <c r="AV46" s="3"/>
      <c r="AW46" s="3"/>
      <c r="AX46" s="3"/>
      <c r="AY46" s="3"/>
    </row>
    <row r="47" spans="1:51" ht="14.5" x14ac:dyDescent="0.35">
      <c r="A47" s="110">
        <f>YampaRiverInflow.TotalOutflow!A47</f>
        <v>46357</v>
      </c>
      <c r="B47" s="31"/>
      <c r="C47" s="11">
        <v>41.017000000000003</v>
      </c>
      <c r="D47" s="41">
        <v>41.017000000000003</v>
      </c>
      <c r="E47" s="15">
        <v>76.772750000000002</v>
      </c>
      <c r="F47" s="15">
        <v>23.632810000000003</v>
      </c>
      <c r="G47" s="15">
        <v>26.613599999999998</v>
      </c>
      <c r="H47" s="15">
        <v>20.40418</v>
      </c>
      <c r="I47" s="15">
        <v>6.7861099999999999</v>
      </c>
      <c r="J47" s="15">
        <v>7.0875000000000004</v>
      </c>
      <c r="K47" s="15">
        <v>18.854099999999999</v>
      </c>
      <c r="L47" s="15">
        <v>35.589959999999998</v>
      </c>
      <c r="M47" s="15">
        <v>26.338159999999998</v>
      </c>
      <c r="N47" s="15">
        <v>20.191050000000001</v>
      </c>
      <c r="O47" s="15">
        <v>74.97139</v>
      </c>
      <c r="P47" s="15">
        <v>11.51708</v>
      </c>
      <c r="Q47" s="15">
        <v>-4.6183199999999998</v>
      </c>
      <c r="R47" s="15">
        <v>27.153869999999998</v>
      </c>
      <c r="S47" s="15">
        <v>22.050689999999999</v>
      </c>
      <c r="T47" s="15">
        <v>10.000299999999999</v>
      </c>
      <c r="U47" s="15">
        <v>200.48664000000002</v>
      </c>
      <c r="V47" s="15">
        <v>49.498660000000001</v>
      </c>
      <c r="W47" s="15">
        <v>30.962709999999998</v>
      </c>
      <c r="X47" s="15">
        <v>25.01275</v>
      </c>
      <c r="Y47" s="15">
        <v>10.133760000000001</v>
      </c>
      <c r="Z47" s="15">
        <v>15.85665</v>
      </c>
      <c r="AA47" s="15">
        <v>14.69364</v>
      </c>
      <c r="AB47" s="15">
        <v>24.777099999999997</v>
      </c>
      <c r="AC47" s="15">
        <v>25.998349999999999</v>
      </c>
      <c r="AD47" s="15">
        <v>73.964010000000002</v>
      </c>
      <c r="AE47" s="15">
        <v>39.270139999999998</v>
      </c>
      <c r="AF47" s="15">
        <v>58.229954837951695</v>
      </c>
      <c r="AG47" s="15">
        <v>94.346721745758927</v>
      </c>
      <c r="AH47" s="15">
        <v>58.610447656656703</v>
      </c>
      <c r="AI47" s="42"/>
      <c r="AJ47" s="42"/>
      <c r="AK47" s="42"/>
      <c r="AL47" s="42"/>
      <c r="AM47" s="42"/>
      <c r="AN47" s="3"/>
      <c r="AO47" s="3"/>
      <c r="AP47" s="3"/>
      <c r="AQ47" s="3"/>
      <c r="AR47" s="3"/>
      <c r="AS47" s="3"/>
      <c r="AT47" s="3"/>
      <c r="AU47" s="3"/>
      <c r="AV47" s="3"/>
      <c r="AW47" s="3"/>
      <c r="AX47" s="3"/>
      <c r="AY47" s="3"/>
    </row>
    <row r="48" spans="1:51" ht="14.5" x14ac:dyDescent="0.35">
      <c r="A48" s="110">
        <f>YampaRiverInflow.TotalOutflow!A48</f>
        <v>46388</v>
      </c>
      <c r="B48" s="31"/>
      <c r="C48" s="11">
        <v>43.128</v>
      </c>
      <c r="D48" s="41">
        <v>43.128</v>
      </c>
      <c r="E48" s="15">
        <v>147.14017999999999</v>
      </c>
      <c r="F48" s="15">
        <v>12.95735</v>
      </c>
      <c r="G48" s="15">
        <v>43.173999999999999</v>
      </c>
      <c r="H48" s="15">
        <v>43.572859999999999</v>
      </c>
      <c r="I48" s="15">
        <v>40.911610000000003</v>
      </c>
      <c r="J48" s="15">
        <v>13.873209999999998</v>
      </c>
      <c r="K48" s="15">
        <v>43.65607</v>
      </c>
      <c r="L48" s="15">
        <v>8.8752700000000004</v>
      </c>
      <c r="M48" s="15">
        <v>27.946300000000001</v>
      </c>
      <c r="N48" s="15">
        <v>3.3895900000000001</v>
      </c>
      <c r="O48" s="15">
        <v>303.37369000000001</v>
      </c>
      <c r="P48" s="15">
        <v>12.219719999999999</v>
      </c>
      <c r="Q48" s="15">
        <v>-9.3584500000000013</v>
      </c>
      <c r="R48" s="15">
        <v>28.872540000000001</v>
      </c>
      <c r="S48" s="15">
        <v>4.9805900000000003</v>
      </c>
      <c r="T48" s="15">
        <v>53.234699999999997</v>
      </c>
      <c r="U48" s="15">
        <v>36.51267</v>
      </c>
      <c r="V48" s="15">
        <v>15.039200000000001</v>
      </c>
      <c r="W48" s="15">
        <v>13.099450000000001</v>
      </c>
      <c r="X48" s="15">
        <v>6.7984099999999996</v>
      </c>
      <c r="Y48" s="15">
        <v>21.993320000000001</v>
      </c>
      <c r="Z48" s="15">
        <v>41.238190000000003</v>
      </c>
      <c r="AA48" s="15">
        <v>58.881329999999998</v>
      </c>
      <c r="AB48" s="15">
        <v>49.533120000000004</v>
      </c>
      <c r="AC48" s="15">
        <v>48.656099999999995</v>
      </c>
      <c r="AD48" s="15">
        <v>36.149560000000001</v>
      </c>
      <c r="AE48" s="15">
        <v>28.502187496324908</v>
      </c>
      <c r="AF48" s="15">
        <v>66.377511872836507</v>
      </c>
      <c r="AG48" s="15">
        <v>211.12333447291081</v>
      </c>
      <c r="AH48" s="15">
        <v>68.713341688972349</v>
      </c>
      <c r="AI48" s="42"/>
      <c r="AJ48" s="42"/>
      <c r="AK48" s="42"/>
      <c r="AL48" s="42"/>
      <c r="AM48" s="42"/>
      <c r="AN48" s="3"/>
      <c r="AO48" s="3"/>
      <c r="AP48" s="3"/>
      <c r="AQ48" s="3"/>
      <c r="AR48" s="3"/>
      <c r="AS48" s="3"/>
      <c r="AT48" s="3"/>
      <c r="AU48" s="3"/>
      <c r="AV48" s="3"/>
      <c r="AW48" s="3"/>
      <c r="AX48" s="3"/>
      <c r="AY48" s="3"/>
    </row>
    <row r="49" spans="1:1005" ht="14.5" x14ac:dyDescent="0.35">
      <c r="A49" s="110">
        <f>YampaRiverInflow.TotalOutflow!A49</f>
        <v>46419</v>
      </c>
      <c r="B49" s="31"/>
      <c r="C49" s="11">
        <v>25.373000000000001</v>
      </c>
      <c r="D49" s="41">
        <v>25.373000000000001</v>
      </c>
      <c r="E49" s="15">
        <v>89.958119999999994</v>
      </c>
      <c r="F49" s="15">
        <v>24.910400000000003</v>
      </c>
      <c r="G49" s="15">
        <v>-4.8160100000000003</v>
      </c>
      <c r="H49" s="15">
        <v>73.336060000000003</v>
      </c>
      <c r="I49" s="15">
        <v>36.586980000000004</v>
      </c>
      <c r="J49" s="15">
        <v>21.691119999999998</v>
      </c>
      <c r="K49" s="15">
        <v>36.689769999999996</v>
      </c>
      <c r="L49" s="15">
        <v>4.0654399999999997</v>
      </c>
      <c r="M49" s="15">
        <v>38.304220000000001</v>
      </c>
      <c r="N49" s="15">
        <v>19.567259999999997</v>
      </c>
      <c r="O49" s="15">
        <v>194.10926000000001</v>
      </c>
      <c r="P49" s="15">
        <v>10.566690000000001</v>
      </c>
      <c r="Q49" s="15">
        <v>18.006209999999999</v>
      </c>
      <c r="R49" s="15">
        <v>42.33981</v>
      </c>
      <c r="S49" s="15">
        <v>29.493419999999997</v>
      </c>
      <c r="T49" s="15">
        <v>57.446640000000002</v>
      </c>
      <c r="U49" s="15">
        <v>36.949750000000002</v>
      </c>
      <c r="V49" s="15">
        <v>19.886479999999999</v>
      </c>
      <c r="W49" s="15">
        <v>30.005659999999999</v>
      </c>
      <c r="X49" s="15">
        <v>35.553809999999999</v>
      </c>
      <c r="Y49" s="15">
        <v>40.773769999999999</v>
      </c>
      <c r="Z49" s="15">
        <v>31.995979999999999</v>
      </c>
      <c r="AA49" s="15">
        <v>74.449780000000004</v>
      </c>
      <c r="AB49" s="15">
        <v>14.88969</v>
      </c>
      <c r="AC49" s="15">
        <v>39.650980000000004</v>
      </c>
      <c r="AD49" s="15">
        <v>14.91981</v>
      </c>
      <c r="AE49" s="15">
        <v>53.503218596593655</v>
      </c>
      <c r="AF49" s="15">
        <v>97.944624983882534</v>
      </c>
      <c r="AG49" s="15">
        <v>211.27383722176506</v>
      </c>
      <c r="AH49" s="15">
        <v>63.115245487554333</v>
      </c>
      <c r="AI49" s="42"/>
      <c r="AJ49" s="42"/>
      <c r="AK49" s="42"/>
      <c r="AL49" s="42"/>
      <c r="AM49" s="42"/>
      <c r="AN49" s="3"/>
      <c r="AO49" s="3"/>
      <c r="AP49" s="3"/>
      <c r="AQ49" s="3"/>
      <c r="AR49" s="3"/>
      <c r="AS49" s="3"/>
      <c r="AT49" s="3"/>
      <c r="AU49" s="3"/>
      <c r="AV49" s="3"/>
      <c r="AW49" s="3"/>
      <c r="AX49" s="3"/>
      <c r="AY49" s="3"/>
    </row>
    <row r="50" spans="1:1005" ht="14.5" x14ac:dyDescent="0.35">
      <c r="A50" s="110">
        <f>YampaRiverInflow.TotalOutflow!A50</f>
        <v>46447</v>
      </c>
      <c r="B50" s="31"/>
      <c r="C50" s="11">
        <v>27.734999999999999</v>
      </c>
      <c r="D50" s="41">
        <v>27.734999999999999</v>
      </c>
      <c r="E50" s="15">
        <v>177.33817000000002</v>
      </c>
      <c r="F50" s="15">
        <v>-56.693550000000002</v>
      </c>
      <c r="G50" s="15">
        <v>37.615089999999995</v>
      </c>
      <c r="H50" s="15">
        <v>83.826080000000005</v>
      </c>
      <c r="I50" s="15">
        <v>-9.628680000000001</v>
      </c>
      <c r="J50" s="15">
        <v>-8.9868500000000004</v>
      </c>
      <c r="K50" s="15">
        <v>31.59817</v>
      </c>
      <c r="L50" s="15">
        <v>-31.764150000000001</v>
      </c>
      <c r="M50" s="15">
        <v>8.1977799999999998</v>
      </c>
      <c r="N50" s="15">
        <v>-4.6275300000000001</v>
      </c>
      <c r="O50" s="15">
        <v>107.54282000000001</v>
      </c>
      <c r="P50" s="15">
        <v>18.535509999999999</v>
      </c>
      <c r="Q50" s="15">
        <v>-8.2876000000000012</v>
      </c>
      <c r="R50" s="15">
        <v>9.9111000000000011</v>
      </c>
      <c r="S50" s="15">
        <v>-22.678090000000001</v>
      </c>
      <c r="T50" s="15">
        <v>14.65991</v>
      </c>
      <c r="U50" s="15">
        <v>17.707439999999998</v>
      </c>
      <c r="V50" s="15">
        <v>9.1945100000000011</v>
      </c>
      <c r="W50" s="15">
        <v>12.195319999999999</v>
      </c>
      <c r="X50" s="15">
        <v>-13.04682</v>
      </c>
      <c r="Y50" s="15">
        <v>5.0683699999999998</v>
      </c>
      <c r="Z50" s="15">
        <v>-22.833819999999999</v>
      </c>
      <c r="AA50" s="15">
        <v>21.36993</v>
      </c>
      <c r="AB50" s="15">
        <v>4.0066199999999998</v>
      </c>
      <c r="AC50" s="15">
        <v>64.574950000000001</v>
      </c>
      <c r="AD50" s="15">
        <v>63.134869999999999</v>
      </c>
      <c r="AE50" s="15">
        <v>61.180317783398927</v>
      </c>
      <c r="AF50" s="15">
        <v>128.26726604236279</v>
      </c>
      <c r="AG50" s="15">
        <v>224.00764611072893</v>
      </c>
      <c r="AH50" s="15">
        <v>43.466726188585206</v>
      </c>
      <c r="AI50" s="42"/>
      <c r="AJ50" s="42"/>
      <c r="AK50" s="42"/>
      <c r="AL50" s="42"/>
      <c r="AM50" s="42"/>
      <c r="AN50" s="3"/>
      <c r="AO50" s="3"/>
      <c r="AP50" s="3"/>
      <c r="AQ50" s="3"/>
      <c r="AR50" s="3"/>
      <c r="AS50" s="3"/>
      <c r="AT50" s="3"/>
      <c r="AU50" s="3"/>
      <c r="AV50" s="3"/>
      <c r="AW50" s="3"/>
      <c r="AX50" s="3"/>
      <c r="AY50" s="3"/>
    </row>
    <row r="51" spans="1:1005" ht="14.5" x14ac:dyDescent="0.35">
      <c r="A51" s="110">
        <f>YampaRiverInflow.TotalOutflow!A51</f>
        <v>46478</v>
      </c>
      <c r="B51" s="31"/>
      <c r="C51" s="11">
        <v>9.8219999999999992</v>
      </c>
      <c r="D51" s="41">
        <v>9.8219999999999992</v>
      </c>
      <c r="E51" s="15">
        <v>81.07553999999999</v>
      </c>
      <c r="F51" s="15">
        <v>86.656300000000002</v>
      </c>
      <c r="G51" s="15">
        <v>38.537150000000004</v>
      </c>
      <c r="H51" s="15">
        <v>88.094770000000011</v>
      </c>
      <c r="I51" s="15">
        <v>-55.505400000000002</v>
      </c>
      <c r="J51" s="15">
        <v>-25.224409999999999</v>
      </c>
      <c r="K51" s="15">
        <v>-11.06203</v>
      </c>
      <c r="L51" s="15">
        <v>-40.472319999999996</v>
      </c>
      <c r="M51" s="15">
        <v>-8.5150300000000012</v>
      </c>
      <c r="N51" s="15">
        <v>5.4860100000000003</v>
      </c>
      <c r="O51" s="15">
        <v>89.623949999999994</v>
      </c>
      <c r="P51" s="15">
        <v>5.5964700000000001</v>
      </c>
      <c r="Q51" s="15">
        <v>-13.982229999999999</v>
      </c>
      <c r="R51" s="15">
        <v>-5.7306000000000008</v>
      </c>
      <c r="S51" s="15">
        <v>-15.20013</v>
      </c>
      <c r="T51" s="15">
        <v>34.876040000000003</v>
      </c>
      <c r="U51" s="15">
        <v>71.3001</v>
      </c>
      <c r="V51" s="15">
        <v>20.61309</v>
      </c>
      <c r="W51" s="15">
        <v>9.5076800000000006</v>
      </c>
      <c r="X51" s="15">
        <v>-18.428540000000002</v>
      </c>
      <c r="Y51" s="15">
        <v>-11.481530000000001</v>
      </c>
      <c r="Z51" s="15">
        <v>17.488060000000001</v>
      </c>
      <c r="AA51" s="15">
        <v>42.204129999999999</v>
      </c>
      <c r="AB51" s="15">
        <v>-16.627680000000002</v>
      </c>
      <c r="AC51" s="15">
        <v>57.904980000000002</v>
      </c>
      <c r="AD51" s="15">
        <v>18.792390000000001</v>
      </c>
      <c r="AE51" s="15">
        <v>27.715374733300219</v>
      </c>
      <c r="AF51" s="15">
        <v>73.575185829979745</v>
      </c>
      <c r="AG51" s="15">
        <v>159.09265105449037</v>
      </c>
      <c r="AH51" s="15">
        <v>29.569324498987175</v>
      </c>
      <c r="AI51" s="42"/>
      <c r="AJ51" s="42"/>
      <c r="AK51" s="42"/>
      <c r="AL51" s="42"/>
      <c r="AM51" s="42"/>
      <c r="AN51" s="3"/>
      <c r="AO51" s="3"/>
      <c r="AP51" s="3"/>
      <c r="AQ51" s="3"/>
      <c r="AR51" s="3"/>
      <c r="AS51" s="3"/>
      <c r="AT51" s="3"/>
      <c r="AU51" s="3"/>
      <c r="AV51" s="3"/>
      <c r="AW51" s="3"/>
      <c r="AX51" s="3"/>
      <c r="AY51" s="3"/>
    </row>
    <row r="52" spans="1:1005" ht="14.5" x14ac:dyDescent="0.35">
      <c r="A52" s="110">
        <f>YampaRiverInflow.TotalOutflow!A52</f>
        <v>46508</v>
      </c>
      <c r="B52" s="31"/>
      <c r="C52" s="11">
        <v>-9.7769999999999992</v>
      </c>
      <c r="D52" s="41">
        <v>-9.7769999999999992</v>
      </c>
      <c r="E52" s="15">
        <v>144.82448000000002</v>
      </c>
      <c r="F52" s="15">
        <v>15.857620000000001</v>
      </c>
      <c r="G52" s="15">
        <v>26.527619999999999</v>
      </c>
      <c r="H52" s="15">
        <v>112.01666</v>
      </c>
      <c r="I52" s="15">
        <v>5.9267599999999998</v>
      </c>
      <c r="J52" s="15">
        <v>-7.9631999999999996</v>
      </c>
      <c r="K52" s="15">
        <v>-10.182930000000001</v>
      </c>
      <c r="L52" s="15">
        <v>-18.910119999999999</v>
      </c>
      <c r="M52" s="15">
        <v>-5.1637899999999997</v>
      </c>
      <c r="N52" s="15">
        <v>4.8523900000000006</v>
      </c>
      <c r="O52" s="15">
        <v>136.5727</v>
      </c>
      <c r="P52" s="15">
        <v>-17.06551</v>
      </c>
      <c r="Q52" s="15">
        <v>-25.80247</v>
      </c>
      <c r="R52" s="15">
        <v>13.146979999999999</v>
      </c>
      <c r="S52" s="15">
        <v>9.7264300000000006</v>
      </c>
      <c r="T52" s="15">
        <v>41.096609999999998</v>
      </c>
      <c r="U52" s="15">
        <v>63.824849999999998</v>
      </c>
      <c r="V52" s="15">
        <v>-6.9918699999999996</v>
      </c>
      <c r="W52" s="15">
        <v>0.73799999999999999</v>
      </c>
      <c r="X52" s="15">
        <v>-18.297540000000001</v>
      </c>
      <c r="Y52" s="15">
        <v>-12.214030000000001</v>
      </c>
      <c r="Z52" s="15">
        <v>9.0859300000000012</v>
      </c>
      <c r="AA52" s="15">
        <v>5.1340200000000005</v>
      </c>
      <c r="AB52" s="15">
        <v>-29.088660000000001</v>
      </c>
      <c r="AC52" s="15">
        <v>48.692149999999998</v>
      </c>
      <c r="AD52" s="15">
        <v>-11.59253</v>
      </c>
      <c r="AE52" s="15">
        <v>13.941845357980599</v>
      </c>
      <c r="AF52" s="15">
        <v>50.616735034495079</v>
      </c>
      <c r="AG52" s="15">
        <v>122.33935550539928</v>
      </c>
      <c r="AH52" s="15">
        <v>45.147363021899245</v>
      </c>
      <c r="AI52" s="42"/>
      <c r="AJ52" s="42"/>
      <c r="AK52" s="42"/>
      <c r="AL52" s="42"/>
      <c r="AM52" s="42"/>
      <c r="AN52" s="3"/>
      <c r="AO52" s="3"/>
      <c r="AP52" s="3"/>
      <c r="AQ52" s="3"/>
      <c r="AR52" s="3"/>
      <c r="AS52" s="3"/>
      <c r="AT52" s="3"/>
      <c r="AU52" s="3"/>
      <c r="AV52" s="3"/>
      <c r="AW52" s="3"/>
      <c r="AX52" s="3"/>
      <c r="AY52" s="3"/>
    </row>
    <row r="53" spans="1:1005" ht="14.5" x14ac:dyDescent="0.35">
      <c r="A53" s="110">
        <f>YampaRiverInflow.TotalOutflow!A53</f>
        <v>46539</v>
      </c>
      <c r="B53" s="31"/>
      <c r="C53" s="11">
        <v>-23.062000000000001</v>
      </c>
      <c r="D53" s="41">
        <v>-23.062000000000001</v>
      </c>
      <c r="E53" s="15">
        <v>48.385210000000001</v>
      </c>
      <c r="F53" s="15">
        <v>10.9796</v>
      </c>
      <c r="G53" s="15">
        <v>-16.415560000000003</v>
      </c>
      <c r="H53" s="15">
        <v>59.579190000000004</v>
      </c>
      <c r="I53" s="15">
        <v>20.131820000000001</v>
      </c>
      <c r="J53" s="15">
        <v>-1.8760000000000002E-2</v>
      </c>
      <c r="K53" s="15">
        <v>-40.888860000000001</v>
      </c>
      <c r="L53" s="15">
        <v>-24.57798</v>
      </c>
      <c r="M53" s="15">
        <v>-41.014429999999997</v>
      </c>
      <c r="N53" s="15">
        <v>-32.649230000000003</v>
      </c>
      <c r="O53" s="15">
        <v>31.118189999999998</v>
      </c>
      <c r="P53" s="15">
        <v>-16.25863</v>
      </c>
      <c r="Q53" s="15">
        <v>-29.007360000000002</v>
      </c>
      <c r="R53" s="15">
        <v>15.05063</v>
      </c>
      <c r="S53" s="15">
        <v>-28.113409999999998</v>
      </c>
      <c r="T53" s="15">
        <v>-6.2963900000000006</v>
      </c>
      <c r="U53" s="15">
        <v>35.037300000000002</v>
      </c>
      <c r="V53" s="15">
        <v>-16.40408</v>
      </c>
      <c r="W53" s="15">
        <v>-27.575620000000001</v>
      </c>
      <c r="X53" s="15">
        <v>-23.976099999999999</v>
      </c>
      <c r="Y53" s="15">
        <v>-8.1685800000000004</v>
      </c>
      <c r="Z53" s="15">
        <v>-18.756529999999998</v>
      </c>
      <c r="AA53" s="15">
        <v>-18.879729999999999</v>
      </c>
      <c r="AB53" s="15">
        <v>-18.7621</v>
      </c>
      <c r="AC53" s="15">
        <v>4.9375299999999998</v>
      </c>
      <c r="AD53" s="15">
        <v>-14.283790000000002</v>
      </c>
      <c r="AE53" s="15">
        <v>78.656605207787052</v>
      </c>
      <c r="AF53" s="15">
        <v>0.79443608718219216</v>
      </c>
      <c r="AG53" s="15">
        <v>10.795318554272191</v>
      </c>
      <c r="AH53" s="15">
        <v>-1.7823744887791051</v>
      </c>
      <c r="AI53" s="42"/>
      <c r="AJ53" s="42"/>
      <c r="AK53" s="42"/>
      <c r="AL53" s="42"/>
      <c r="AM53" s="42"/>
      <c r="AN53" s="3"/>
      <c r="AO53" s="3"/>
      <c r="AP53" s="3"/>
      <c r="AQ53" s="3"/>
      <c r="AR53" s="3"/>
      <c r="AS53" s="3"/>
      <c r="AT53" s="3"/>
      <c r="AU53" s="3"/>
      <c r="AV53" s="3"/>
      <c r="AW53" s="3"/>
      <c r="AX53" s="3"/>
      <c r="AY53" s="3"/>
    </row>
    <row r="54" spans="1:1005" ht="14.5" x14ac:dyDescent="0.35">
      <c r="A54" s="110">
        <f>YampaRiverInflow.TotalOutflow!A54</f>
        <v>46569</v>
      </c>
      <c r="B54" s="31"/>
      <c r="C54" s="11">
        <v>-3.8530000000000002</v>
      </c>
      <c r="D54" s="41">
        <v>-3.8530000000000002</v>
      </c>
      <c r="E54" s="15">
        <v>30.843540000000001</v>
      </c>
      <c r="F54" s="15">
        <v>41.040230000000001</v>
      </c>
      <c r="G54" s="15">
        <v>14.490680000000001</v>
      </c>
      <c r="H54" s="15">
        <v>75.778990000000007</v>
      </c>
      <c r="I54" s="15">
        <v>65.886160000000004</v>
      </c>
      <c r="J54" s="15">
        <v>-49.466929999999998</v>
      </c>
      <c r="K54" s="15">
        <v>-38.095980000000004</v>
      </c>
      <c r="L54" s="15">
        <v>-9.229239999999999</v>
      </c>
      <c r="M54" s="15">
        <v>-13.51318</v>
      </c>
      <c r="N54" s="15">
        <v>-26.592950000000002</v>
      </c>
      <c r="O54" s="15">
        <v>24.434360000000002</v>
      </c>
      <c r="P54" s="15">
        <v>-13.056049999999999</v>
      </c>
      <c r="Q54" s="15">
        <v>-8.1851199999999995</v>
      </c>
      <c r="R54" s="15">
        <v>-2.57158</v>
      </c>
      <c r="S54" s="15">
        <v>-30.264680000000002</v>
      </c>
      <c r="T54" s="15">
        <v>-36.50526</v>
      </c>
      <c r="U54" s="15">
        <v>7.3666599999999995</v>
      </c>
      <c r="V54" s="15">
        <v>20.909459999999999</v>
      </c>
      <c r="W54" s="15">
        <v>21.97174</v>
      </c>
      <c r="X54" s="15">
        <v>-3.3679099999999997</v>
      </c>
      <c r="Y54" s="15">
        <v>5.8490699999999993</v>
      </c>
      <c r="Z54" s="15">
        <v>18.370330000000003</v>
      </c>
      <c r="AA54" s="15">
        <v>18.507080000000002</v>
      </c>
      <c r="AB54" s="15">
        <v>26.724900000000002</v>
      </c>
      <c r="AC54" s="15">
        <v>-54.714529999999996</v>
      </c>
      <c r="AD54" s="15">
        <v>-25.463419999999999</v>
      </c>
      <c r="AE54" s="15">
        <v>-6.2687281740997962</v>
      </c>
      <c r="AF54" s="15">
        <v>27.797003253292672</v>
      </c>
      <c r="AG54" s="15">
        <v>-8.8693892113595538</v>
      </c>
      <c r="AH54" s="15">
        <v>20.270427585364928</v>
      </c>
      <c r="AI54" s="42"/>
      <c r="AJ54" s="42"/>
      <c r="AK54" s="42"/>
      <c r="AL54" s="42"/>
      <c r="AM54" s="42"/>
      <c r="AN54" s="3"/>
      <c r="AO54" s="3"/>
      <c r="AP54" s="3"/>
      <c r="AQ54" s="3"/>
      <c r="AR54" s="3"/>
      <c r="AS54" s="3"/>
      <c r="AT54" s="3"/>
      <c r="AU54" s="3"/>
      <c r="AV54" s="3"/>
      <c r="AW54" s="3"/>
      <c r="AX54" s="3"/>
      <c r="AY54" s="3"/>
    </row>
    <row r="55" spans="1:1005" ht="14.5" x14ac:dyDescent="0.35">
      <c r="A55" s="110">
        <f>YampaRiverInflow.TotalOutflow!A55</f>
        <v>46600</v>
      </c>
      <c r="B55" s="31"/>
      <c r="C55" s="11">
        <v>16.042000000000002</v>
      </c>
      <c r="D55" s="41">
        <v>16.042000000000002</v>
      </c>
      <c r="E55" s="15">
        <v>32.843679999999999</v>
      </c>
      <c r="F55" s="15">
        <v>9.41737</v>
      </c>
      <c r="G55" s="15">
        <v>73.407210000000006</v>
      </c>
      <c r="H55" s="15">
        <v>56.459800000000001</v>
      </c>
      <c r="I55" s="15">
        <v>48.113410000000002</v>
      </c>
      <c r="J55" s="15">
        <v>12.67862</v>
      </c>
      <c r="K55" s="15">
        <v>24.742099999999997</v>
      </c>
      <c r="L55" s="15">
        <v>-3.3823099999999999</v>
      </c>
      <c r="M55" s="15">
        <v>40.45872</v>
      </c>
      <c r="N55" s="15">
        <v>7.9324300000000001</v>
      </c>
      <c r="O55" s="15">
        <v>46.411089999999994</v>
      </c>
      <c r="P55" s="15">
        <v>6.7395899999999997</v>
      </c>
      <c r="Q55" s="15">
        <v>17.925740000000001</v>
      </c>
      <c r="R55" s="15">
        <v>17.421220000000002</v>
      </c>
      <c r="S55" s="15">
        <v>-3.9880599999999999</v>
      </c>
      <c r="T55" s="15">
        <v>-1.2442899999999999</v>
      </c>
      <c r="U55" s="15">
        <v>21.964880000000001</v>
      </c>
      <c r="V55" s="15">
        <v>75.510499999999993</v>
      </c>
      <c r="W55" s="15">
        <v>37.568370000000002</v>
      </c>
      <c r="X55" s="15">
        <v>42.03425</v>
      </c>
      <c r="Y55" s="15">
        <v>42.976790000000001</v>
      </c>
      <c r="Z55" s="15">
        <v>38.019089999999998</v>
      </c>
      <c r="AA55" s="15">
        <v>12.330110000000001</v>
      </c>
      <c r="AB55" s="15">
        <v>11.853590000000001</v>
      </c>
      <c r="AC55" s="15">
        <v>-10.878549999999999</v>
      </c>
      <c r="AD55" s="15">
        <v>0.28339999999999999</v>
      </c>
      <c r="AE55" s="15">
        <v>51.813121174655578</v>
      </c>
      <c r="AF55" s="15">
        <v>55.485192829981116</v>
      </c>
      <c r="AG55" s="15">
        <v>84.255431956262342</v>
      </c>
      <c r="AH55" s="15">
        <v>46.678198108351161</v>
      </c>
      <c r="AI55" s="42"/>
      <c r="AJ55" s="42"/>
      <c r="AK55" s="42"/>
      <c r="AL55" s="42"/>
      <c r="AM55" s="42"/>
      <c r="AN55" s="3"/>
      <c r="AO55" s="3"/>
      <c r="AP55" s="3"/>
      <c r="AQ55" s="3"/>
      <c r="AR55" s="3"/>
      <c r="AS55" s="3"/>
      <c r="AT55" s="3"/>
      <c r="AU55" s="3"/>
      <c r="AV55" s="3"/>
      <c r="AW55" s="3"/>
      <c r="AX55" s="3"/>
      <c r="AY55" s="3"/>
    </row>
    <row r="56" spans="1:1005" ht="14.5" x14ac:dyDescent="0.35">
      <c r="A56" s="110">
        <f>YampaRiverInflow.TotalOutflow!A56</f>
        <v>46631</v>
      </c>
      <c r="B56" s="31"/>
      <c r="C56" s="11">
        <v>18.716000000000001</v>
      </c>
      <c r="D56" s="41">
        <v>18.716000000000001</v>
      </c>
      <c r="E56" s="15">
        <v>42.169260000000001</v>
      </c>
      <c r="F56" s="15">
        <v>18.811229999999998</v>
      </c>
      <c r="G56" s="15">
        <v>37.728870000000001</v>
      </c>
      <c r="H56" s="15">
        <v>102.28238999999999</v>
      </c>
      <c r="I56" s="15">
        <v>63.219099999999997</v>
      </c>
      <c r="J56" s="15">
        <v>-1.1670799999999999</v>
      </c>
      <c r="K56" s="15">
        <v>27.992830000000001</v>
      </c>
      <c r="L56" s="15">
        <v>55.190280000000001</v>
      </c>
      <c r="M56" s="15">
        <v>32.140479999999997</v>
      </c>
      <c r="N56" s="15">
        <v>31.014310000000002</v>
      </c>
      <c r="O56" s="15">
        <v>29.221220000000002</v>
      </c>
      <c r="P56" s="15">
        <v>-5.8577599999999999</v>
      </c>
      <c r="Q56" s="15">
        <v>13.77566</v>
      </c>
      <c r="R56" s="15">
        <v>20.98864</v>
      </c>
      <c r="S56" s="15">
        <v>9.6280200000000011</v>
      </c>
      <c r="T56" s="15">
        <v>25.324290000000001</v>
      </c>
      <c r="U56" s="15">
        <v>17.578880000000002</v>
      </c>
      <c r="V56" s="15">
        <v>49.973109999999998</v>
      </c>
      <c r="W56" s="15">
        <v>68.102980000000002</v>
      </c>
      <c r="X56" s="15">
        <v>84.069659999999999</v>
      </c>
      <c r="Y56" s="15">
        <v>26.646470000000001</v>
      </c>
      <c r="Z56" s="15">
        <v>42.182259999999999</v>
      </c>
      <c r="AA56" s="15">
        <v>36.151679999999999</v>
      </c>
      <c r="AB56" s="15">
        <v>18.166060000000002</v>
      </c>
      <c r="AC56" s="15">
        <v>17.873080000000002</v>
      </c>
      <c r="AD56" s="15">
        <v>4.9049300000000002</v>
      </c>
      <c r="AE56" s="15">
        <v>64.526982142959554</v>
      </c>
      <c r="AF56" s="15">
        <v>64.196070820739521</v>
      </c>
      <c r="AG56" s="15">
        <v>71.079936959728215</v>
      </c>
      <c r="AH56" s="15">
        <v>58.189243912840368</v>
      </c>
      <c r="AI56" s="42"/>
      <c r="AJ56" s="42"/>
      <c r="AK56" s="42"/>
      <c r="AL56" s="42"/>
      <c r="AM56" s="42"/>
      <c r="AN56" s="3"/>
      <c r="AO56" s="3"/>
      <c r="AP56" s="3"/>
      <c r="AQ56" s="3"/>
      <c r="AR56" s="3"/>
      <c r="AS56" s="3"/>
      <c r="AT56" s="3"/>
      <c r="AU56" s="3"/>
      <c r="AV56" s="3"/>
      <c r="AW56" s="3"/>
      <c r="AX56" s="3"/>
      <c r="AY56" s="3"/>
    </row>
    <row r="57" spans="1:1005" ht="14.5" x14ac:dyDescent="0.35">
      <c r="A57" s="110">
        <f>YampaRiverInflow.TotalOutflow!A57</f>
        <v>46661</v>
      </c>
      <c r="B57" s="31"/>
      <c r="C57" s="11">
        <v>17.992999999999999</v>
      </c>
      <c r="D57" s="41">
        <v>17.992999999999999</v>
      </c>
      <c r="E57" s="15">
        <v>34.997630000000001</v>
      </c>
      <c r="F57" s="15">
        <v>11.211030000000001</v>
      </c>
      <c r="G57" s="15">
        <v>19.502970000000001</v>
      </c>
      <c r="H57" s="15">
        <v>54.718679999999999</v>
      </c>
      <c r="I57" s="15">
        <v>17.3261</v>
      </c>
      <c r="J57" s="15">
        <v>33.096730000000001</v>
      </c>
      <c r="K57" s="15">
        <v>7.0241199999999999</v>
      </c>
      <c r="L57" s="15">
        <v>38.168879999999994</v>
      </c>
      <c r="M57" s="15">
        <v>-0.32697000000000004</v>
      </c>
      <c r="N57" s="15">
        <v>84.070039999999992</v>
      </c>
      <c r="O57" s="15">
        <v>20.03706</v>
      </c>
      <c r="P57" s="15">
        <v>40.291160000000005</v>
      </c>
      <c r="Q57" s="15">
        <v>11.96547</v>
      </c>
      <c r="R57" s="15">
        <v>9.7060499999999994</v>
      </c>
      <c r="S57" s="15">
        <v>-4.8878300000000001</v>
      </c>
      <c r="T57" s="15">
        <v>42.031129999999997</v>
      </c>
      <c r="U57" s="15">
        <v>22.63785</v>
      </c>
      <c r="V57" s="15">
        <v>39.329860000000004</v>
      </c>
      <c r="W57" s="15">
        <v>28.046230000000001</v>
      </c>
      <c r="X57" s="15">
        <v>21.405650000000001</v>
      </c>
      <c r="Y57" s="15">
        <v>63.749839999999999</v>
      </c>
      <c r="Z57" s="15">
        <v>50.552589999999995</v>
      </c>
      <c r="AA57" s="15">
        <v>35.498150000000003</v>
      </c>
      <c r="AB57" s="15">
        <v>22.665689999999998</v>
      </c>
      <c r="AC57" s="15">
        <v>13.309760000000001</v>
      </c>
      <c r="AD57" s="15">
        <v>-5.9156000000000004</v>
      </c>
      <c r="AE57" s="15">
        <v>26.268479665397614</v>
      </c>
      <c r="AF57" s="15">
        <v>76.404177790335339</v>
      </c>
      <c r="AG57" s="15">
        <v>45.021740330611671</v>
      </c>
      <c r="AH57" s="15">
        <v>48.923185500669511</v>
      </c>
      <c r="AI57" s="42"/>
      <c r="AJ57" s="42"/>
      <c r="AK57" s="42"/>
      <c r="AL57" s="42"/>
      <c r="AM57" s="42"/>
      <c r="AN57" s="3"/>
      <c r="AO57" s="3"/>
      <c r="AP57" s="3"/>
      <c r="AQ57" s="3"/>
      <c r="AR57" s="3"/>
      <c r="AS57" s="3"/>
      <c r="AT57" s="3"/>
      <c r="AU57" s="3"/>
      <c r="AV57" s="3"/>
      <c r="AW57" s="3"/>
      <c r="AX57" s="3"/>
      <c r="AY57" s="3"/>
    </row>
    <row r="58" spans="1:1005" ht="14.5" x14ac:dyDescent="0.35">
      <c r="A58" s="110">
        <f>YampaRiverInflow.TotalOutflow!A58</f>
        <v>46692</v>
      </c>
      <c r="B58" s="31"/>
      <c r="C58" s="11">
        <v>33.512999999999998</v>
      </c>
      <c r="D58" s="41">
        <v>33.512999999999998</v>
      </c>
      <c r="E58" s="15">
        <v>42.111879999999999</v>
      </c>
      <c r="F58" s="15">
        <v>49.319809999999997</v>
      </c>
      <c r="G58" s="15">
        <v>62.6631</v>
      </c>
      <c r="H58" s="15">
        <v>57.306669999999997</v>
      </c>
      <c r="I58" s="15">
        <v>20.52073</v>
      </c>
      <c r="J58" s="15">
        <v>2.0303399999999998</v>
      </c>
      <c r="K58" s="15">
        <v>10.25154</v>
      </c>
      <c r="L58" s="15">
        <v>11.652959999999998</v>
      </c>
      <c r="M58" s="15">
        <v>18.590709999999998</v>
      </c>
      <c r="N58" s="15">
        <v>93.237679999999997</v>
      </c>
      <c r="O58" s="15">
        <v>8.5751200000000001</v>
      </c>
      <c r="P58" s="15">
        <v>14.65644</v>
      </c>
      <c r="Q58" s="15">
        <v>33.630459999999999</v>
      </c>
      <c r="R58" s="15">
        <v>27.760300000000001</v>
      </c>
      <c r="S58" s="15">
        <v>11.286379999999999</v>
      </c>
      <c r="T58" s="15">
        <v>-14.38903</v>
      </c>
      <c r="U58" s="15">
        <v>11.00366</v>
      </c>
      <c r="V58" s="15">
        <v>30.656770000000002</v>
      </c>
      <c r="W58" s="15">
        <v>78.433350000000004</v>
      </c>
      <c r="X58" s="15">
        <v>20.926279999999998</v>
      </c>
      <c r="Y58" s="15">
        <v>17.11955</v>
      </c>
      <c r="Z58" s="15">
        <v>49.568680000000001</v>
      </c>
      <c r="AA58" s="15">
        <v>30.38326</v>
      </c>
      <c r="AB58" s="15">
        <v>41.949339999999999</v>
      </c>
      <c r="AC58" s="15">
        <v>90.300280000000001</v>
      </c>
      <c r="AD58" s="15">
        <v>25.237020000000001</v>
      </c>
      <c r="AE58" s="15">
        <v>26.017717809976254</v>
      </c>
      <c r="AF58" s="15">
        <v>42.795492049736886</v>
      </c>
      <c r="AG58" s="15">
        <v>56.29713986604478</v>
      </c>
      <c r="AH58" s="15">
        <v>12.602030529735451</v>
      </c>
      <c r="AI58" s="42"/>
      <c r="AJ58" s="42"/>
      <c r="AK58" s="42"/>
      <c r="AL58" s="42"/>
      <c r="AM58" s="42"/>
      <c r="AN58" s="3"/>
      <c r="AO58" s="3"/>
      <c r="AP58" s="3"/>
      <c r="AQ58" s="3"/>
      <c r="AR58" s="3"/>
      <c r="AS58" s="3"/>
      <c r="AT58" s="3"/>
      <c r="AU58" s="3"/>
      <c r="AV58" s="3"/>
      <c r="AW58" s="3"/>
      <c r="AX58" s="3"/>
      <c r="AY58" s="3"/>
    </row>
    <row r="59" spans="1:1005" ht="14.5" x14ac:dyDescent="0.35">
      <c r="A59" s="110">
        <f>YampaRiverInflow.TotalOutflow!A59</f>
        <v>46722</v>
      </c>
      <c r="B59" s="31"/>
      <c r="C59" s="11">
        <v>41.017000000000003</v>
      </c>
      <c r="D59" s="41">
        <v>41.017000000000003</v>
      </c>
      <c r="E59" s="15">
        <v>23.632810000000003</v>
      </c>
      <c r="F59" s="15">
        <v>26.613599999999998</v>
      </c>
      <c r="G59" s="15">
        <v>20.40418</v>
      </c>
      <c r="H59" s="15">
        <v>6.7861099999999999</v>
      </c>
      <c r="I59" s="15">
        <v>7.0875000000000004</v>
      </c>
      <c r="J59" s="15">
        <v>18.854099999999999</v>
      </c>
      <c r="K59" s="15">
        <v>35.589959999999998</v>
      </c>
      <c r="L59" s="15">
        <v>26.338159999999998</v>
      </c>
      <c r="M59" s="15">
        <v>20.191050000000001</v>
      </c>
      <c r="N59" s="15">
        <v>74.97139</v>
      </c>
      <c r="O59" s="15">
        <v>11.51708</v>
      </c>
      <c r="P59" s="15">
        <v>-4.6183199999999998</v>
      </c>
      <c r="Q59" s="15">
        <v>27.153869999999998</v>
      </c>
      <c r="R59" s="15">
        <v>22.050689999999999</v>
      </c>
      <c r="S59" s="15">
        <v>10.000299999999999</v>
      </c>
      <c r="T59" s="15">
        <v>200.48664000000002</v>
      </c>
      <c r="U59" s="15">
        <v>49.498660000000001</v>
      </c>
      <c r="V59" s="15">
        <v>30.962709999999998</v>
      </c>
      <c r="W59" s="15">
        <v>25.01275</v>
      </c>
      <c r="X59" s="15">
        <v>10.133760000000001</v>
      </c>
      <c r="Y59" s="15">
        <v>15.85665</v>
      </c>
      <c r="Z59" s="15">
        <v>14.69364</v>
      </c>
      <c r="AA59" s="15">
        <v>24.777099999999997</v>
      </c>
      <c r="AB59" s="15">
        <v>25.998349999999999</v>
      </c>
      <c r="AC59" s="15">
        <v>73.964010000000002</v>
      </c>
      <c r="AD59" s="15">
        <v>39.270139999999998</v>
      </c>
      <c r="AE59" s="15">
        <v>58.229954837951695</v>
      </c>
      <c r="AF59" s="15">
        <v>94.346721745758927</v>
      </c>
      <c r="AG59" s="15">
        <v>58.610447656656703</v>
      </c>
      <c r="AH59" s="15">
        <v>76.782752691710428</v>
      </c>
      <c r="AI59" s="42"/>
      <c r="AJ59" s="42"/>
      <c r="AK59" s="42"/>
      <c r="AL59" s="42"/>
      <c r="AM59" s="42"/>
      <c r="AN59" s="3"/>
      <c r="AO59" s="3"/>
      <c r="AP59" s="3"/>
      <c r="AQ59" s="3"/>
      <c r="AR59" s="3"/>
      <c r="AS59" s="3"/>
      <c r="AT59" s="3"/>
      <c r="AU59" s="3"/>
      <c r="AV59" s="3"/>
      <c r="AW59" s="3"/>
      <c r="AX59" s="3"/>
      <c r="AY59" s="3"/>
    </row>
    <row r="60" spans="1:1005" ht="14.5" x14ac:dyDescent="0.35">
      <c r="A60" s="110">
        <f>YampaRiverInflow.TotalOutflow!A60</f>
        <v>46753</v>
      </c>
      <c r="B60" s="31"/>
      <c r="C60" s="11">
        <v>43.128</v>
      </c>
      <c r="D60" s="41">
        <v>43.128</v>
      </c>
      <c r="E60" s="15">
        <v>12.95735</v>
      </c>
      <c r="F60" s="15">
        <v>43.173999999999999</v>
      </c>
      <c r="G60" s="15">
        <v>43.572859999999999</v>
      </c>
      <c r="H60" s="15">
        <v>40.911610000000003</v>
      </c>
      <c r="I60" s="15">
        <v>13.873209999999998</v>
      </c>
      <c r="J60" s="15">
        <v>43.65607</v>
      </c>
      <c r="K60" s="15">
        <v>8.8752700000000004</v>
      </c>
      <c r="L60" s="15">
        <v>27.946300000000001</v>
      </c>
      <c r="M60" s="15">
        <v>3.3895900000000001</v>
      </c>
      <c r="N60" s="15">
        <v>303.37369000000001</v>
      </c>
      <c r="O60" s="15">
        <v>12.219719999999999</v>
      </c>
      <c r="P60" s="15">
        <v>-9.3584500000000013</v>
      </c>
      <c r="Q60" s="15">
        <v>28.872540000000001</v>
      </c>
      <c r="R60" s="15">
        <v>4.9805900000000003</v>
      </c>
      <c r="S60" s="15">
        <v>53.234699999999997</v>
      </c>
      <c r="T60" s="15">
        <v>36.51267</v>
      </c>
      <c r="U60" s="15">
        <v>15.039200000000001</v>
      </c>
      <c r="V60" s="15">
        <v>13.099450000000001</v>
      </c>
      <c r="W60" s="15">
        <v>6.7984099999999996</v>
      </c>
      <c r="X60" s="15">
        <v>21.993320000000001</v>
      </c>
      <c r="Y60" s="15">
        <v>41.238190000000003</v>
      </c>
      <c r="Z60" s="15">
        <v>58.881329999999998</v>
      </c>
      <c r="AA60" s="15">
        <v>49.533120000000004</v>
      </c>
      <c r="AB60" s="15">
        <v>48.656099999999995</v>
      </c>
      <c r="AC60" s="15">
        <v>36.149560000000001</v>
      </c>
      <c r="AD60" s="15">
        <v>28.502187496324908</v>
      </c>
      <c r="AE60" s="15">
        <v>66.377511872836507</v>
      </c>
      <c r="AF60" s="15">
        <v>211.12333447291081</v>
      </c>
      <c r="AG60" s="15">
        <v>68.713341688972349</v>
      </c>
      <c r="AH60" s="15">
        <v>147.80087564376487</v>
      </c>
      <c r="AI60" s="42"/>
      <c r="AJ60" s="42"/>
      <c r="AK60" s="42"/>
      <c r="AL60" s="42"/>
      <c r="AM60" s="42"/>
      <c r="AN60" s="3"/>
      <c r="AO60" s="3"/>
      <c r="AP60" s="3"/>
      <c r="AQ60" s="3"/>
      <c r="AR60" s="3"/>
      <c r="AS60" s="3"/>
      <c r="AT60" s="3"/>
      <c r="AU60" s="3"/>
      <c r="AV60" s="3"/>
      <c r="AW60" s="3"/>
      <c r="AX60" s="3"/>
      <c r="AY60" s="3"/>
    </row>
    <row r="61" spans="1:1005" ht="14.5" x14ac:dyDescent="0.35">
      <c r="A61" s="110">
        <f>YampaRiverInflow.TotalOutflow!A61</f>
        <v>46784</v>
      </c>
      <c r="B61" s="31"/>
      <c r="C61" s="11">
        <v>25.373000000000001</v>
      </c>
      <c r="D61" s="41">
        <v>25.373000000000001</v>
      </c>
      <c r="E61" s="15">
        <v>24.910400000000003</v>
      </c>
      <c r="F61" s="15">
        <v>-4.8160100000000003</v>
      </c>
      <c r="G61" s="15">
        <v>73.336060000000003</v>
      </c>
      <c r="H61" s="15">
        <v>36.586980000000004</v>
      </c>
      <c r="I61" s="15">
        <v>21.691119999999998</v>
      </c>
      <c r="J61" s="15">
        <v>36.689769999999996</v>
      </c>
      <c r="K61" s="15">
        <v>4.0654399999999997</v>
      </c>
      <c r="L61" s="15">
        <v>38.304220000000001</v>
      </c>
      <c r="M61" s="15">
        <v>19.567259999999997</v>
      </c>
      <c r="N61" s="15">
        <v>194.10926000000001</v>
      </c>
      <c r="O61" s="15">
        <v>10.566690000000001</v>
      </c>
      <c r="P61" s="15">
        <v>18.006209999999999</v>
      </c>
      <c r="Q61" s="15">
        <v>42.33981</v>
      </c>
      <c r="R61" s="15">
        <v>29.493419999999997</v>
      </c>
      <c r="S61" s="15">
        <v>57.446640000000002</v>
      </c>
      <c r="T61" s="15">
        <v>36.949750000000002</v>
      </c>
      <c r="U61" s="15">
        <v>19.886479999999999</v>
      </c>
      <c r="V61" s="15">
        <v>30.005659999999999</v>
      </c>
      <c r="W61" s="15">
        <v>35.553809999999999</v>
      </c>
      <c r="X61" s="15">
        <v>40.773769999999999</v>
      </c>
      <c r="Y61" s="15">
        <v>31.995979999999999</v>
      </c>
      <c r="Z61" s="15">
        <v>74.449780000000004</v>
      </c>
      <c r="AA61" s="15">
        <v>14.88969</v>
      </c>
      <c r="AB61" s="15">
        <v>39.650980000000004</v>
      </c>
      <c r="AC61" s="15">
        <v>14.91981</v>
      </c>
      <c r="AD61" s="15">
        <v>53.503218596593655</v>
      </c>
      <c r="AE61" s="15">
        <v>97.944624983882534</v>
      </c>
      <c r="AF61" s="15">
        <v>211.27383722176506</v>
      </c>
      <c r="AG61" s="15">
        <v>63.115245487554333</v>
      </c>
      <c r="AH61" s="15">
        <v>90.409230286593882</v>
      </c>
      <c r="AI61" s="42"/>
      <c r="AJ61" s="42"/>
      <c r="AK61" s="42"/>
      <c r="AL61" s="42"/>
      <c r="AM61" s="42"/>
      <c r="AN61" s="3"/>
      <c r="AO61" s="3"/>
      <c r="AP61" s="3"/>
      <c r="AQ61" s="3"/>
      <c r="AR61" s="3"/>
      <c r="AS61" s="3"/>
      <c r="AT61" s="3"/>
      <c r="AU61" s="3"/>
      <c r="AV61" s="3"/>
      <c r="AW61" s="3"/>
      <c r="AX61" s="3"/>
      <c r="AY61" s="3"/>
    </row>
    <row r="62" spans="1:1005" ht="14.5" x14ac:dyDescent="0.35">
      <c r="A62" s="110">
        <f>YampaRiverInflow.TotalOutflow!A62</f>
        <v>46813</v>
      </c>
      <c r="B62" s="31"/>
      <c r="C62" s="11">
        <v>27.734999999999999</v>
      </c>
      <c r="D62" s="41">
        <v>27.734999999999999</v>
      </c>
      <c r="E62" s="15">
        <v>-56.693550000000002</v>
      </c>
      <c r="F62" s="15">
        <v>37.615089999999995</v>
      </c>
      <c r="G62" s="15">
        <v>83.826080000000005</v>
      </c>
      <c r="H62" s="15">
        <v>-9.628680000000001</v>
      </c>
      <c r="I62" s="15">
        <v>-8.9868500000000004</v>
      </c>
      <c r="J62" s="15">
        <v>31.59817</v>
      </c>
      <c r="K62" s="15">
        <v>-31.764150000000001</v>
      </c>
      <c r="L62" s="15">
        <v>8.1977799999999998</v>
      </c>
      <c r="M62" s="15">
        <v>-4.6275300000000001</v>
      </c>
      <c r="N62" s="15">
        <v>107.54282000000001</v>
      </c>
      <c r="O62" s="15">
        <v>18.535509999999999</v>
      </c>
      <c r="P62" s="15">
        <v>-8.2876000000000012</v>
      </c>
      <c r="Q62" s="15">
        <v>9.9111000000000011</v>
      </c>
      <c r="R62" s="15">
        <v>-22.678090000000001</v>
      </c>
      <c r="S62" s="15">
        <v>14.65991</v>
      </c>
      <c r="T62" s="15">
        <v>17.707439999999998</v>
      </c>
      <c r="U62" s="15">
        <v>9.1945100000000011</v>
      </c>
      <c r="V62" s="15">
        <v>12.195319999999999</v>
      </c>
      <c r="W62" s="15">
        <v>-13.04682</v>
      </c>
      <c r="X62" s="15">
        <v>5.0683699999999998</v>
      </c>
      <c r="Y62" s="15">
        <v>-22.833819999999999</v>
      </c>
      <c r="Z62" s="15">
        <v>21.36993</v>
      </c>
      <c r="AA62" s="15">
        <v>4.0066199999999998</v>
      </c>
      <c r="AB62" s="15">
        <v>64.574950000000001</v>
      </c>
      <c r="AC62" s="15">
        <v>63.134869999999999</v>
      </c>
      <c r="AD62" s="15">
        <v>61.180317783398927</v>
      </c>
      <c r="AE62" s="15">
        <v>128.26726604236279</v>
      </c>
      <c r="AF62" s="15">
        <v>224.00764611072893</v>
      </c>
      <c r="AG62" s="15">
        <v>43.466726188585206</v>
      </c>
      <c r="AH62" s="15">
        <v>176.01578651210627</v>
      </c>
      <c r="AI62" s="42"/>
      <c r="AJ62" s="42"/>
      <c r="AK62" s="42"/>
      <c r="AL62" s="42"/>
      <c r="AM62" s="42"/>
      <c r="AN62" s="3"/>
      <c r="AO62" s="3"/>
      <c r="AP62" s="3"/>
      <c r="AQ62" s="3"/>
      <c r="AR62" s="3"/>
      <c r="AS62" s="3"/>
      <c r="AT62" s="3"/>
      <c r="AU62" s="3"/>
      <c r="AV62" s="3"/>
      <c r="AW62" s="3"/>
      <c r="AX62" s="3"/>
      <c r="AY62" s="3"/>
    </row>
    <row r="63" spans="1:1005" ht="14.5" x14ac:dyDescent="0.35">
      <c r="A63" s="110">
        <f>YampaRiverInflow.TotalOutflow!A63</f>
        <v>46844</v>
      </c>
      <c r="B63" s="31"/>
      <c r="C63" s="11">
        <v>9.8219999999999992</v>
      </c>
      <c r="D63" s="41">
        <v>9.8219999999999992</v>
      </c>
      <c r="E63" s="15">
        <v>86.656300000000002</v>
      </c>
      <c r="F63" s="15">
        <v>38.537150000000004</v>
      </c>
      <c r="G63" s="15">
        <v>88.094770000000011</v>
      </c>
      <c r="H63" s="15">
        <v>-55.505400000000002</v>
      </c>
      <c r="I63" s="15">
        <v>-25.224409999999999</v>
      </c>
      <c r="J63" s="15">
        <v>-11.06203</v>
      </c>
      <c r="K63" s="15">
        <v>-40.472319999999996</v>
      </c>
      <c r="L63" s="15">
        <v>-8.5150300000000012</v>
      </c>
      <c r="M63" s="15">
        <v>5.4860100000000003</v>
      </c>
      <c r="N63" s="15">
        <v>89.623949999999994</v>
      </c>
      <c r="O63" s="15">
        <v>5.5964700000000001</v>
      </c>
      <c r="P63" s="15">
        <v>-13.982229999999999</v>
      </c>
      <c r="Q63" s="15">
        <v>-5.7306000000000008</v>
      </c>
      <c r="R63" s="15">
        <v>-15.20013</v>
      </c>
      <c r="S63" s="15">
        <v>34.876040000000003</v>
      </c>
      <c r="T63" s="15">
        <v>71.3001</v>
      </c>
      <c r="U63" s="15">
        <v>20.61309</v>
      </c>
      <c r="V63" s="15">
        <v>9.5076800000000006</v>
      </c>
      <c r="W63" s="15">
        <v>-18.428540000000002</v>
      </c>
      <c r="X63" s="15">
        <v>-11.481530000000001</v>
      </c>
      <c r="Y63" s="15">
        <v>17.488060000000001</v>
      </c>
      <c r="Z63" s="15">
        <v>42.204129999999999</v>
      </c>
      <c r="AA63" s="15">
        <v>-16.627680000000002</v>
      </c>
      <c r="AB63" s="15">
        <v>57.904980000000002</v>
      </c>
      <c r="AC63" s="15">
        <v>18.792390000000001</v>
      </c>
      <c r="AD63" s="15">
        <v>27.715374733300219</v>
      </c>
      <c r="AE63" s="15">
        <v>73.575185829979745</v>
      </c>
      <c r="AF63" s="15">
        <v>159.09265105449037</v>
      </c>
      <c r="AG63" s="15">
        <v>29.569324498987175</v>
      </c>
      <c r="AH63" s="15">
        <v>81.100535732897853</v>
      </c>
      <c r="AI63" s="42"/>
      <c r="AJ63" s="42"/>
      <c r="AK63" s="42"/>
      <c r="AL63" s="42"/>
      <c r="AM63" s="42"/>
      <c r="AN63" s="3"/>
      <c r="AO63" s="3"/>
      <c r="AP63" s="3"/>
      <c r="AQ63" s="3"/>
      <c r="AR63" s="3"/>
      <c r="AS63" s="3"/>
      <c r="AT63" s="3"/>
      <c r="AU63" s="3"/>
      <c r="AV63" s="3"/>
      <c r="AW63" s="3"/>
      <c r="AX63" s="3"/>
      <c r="AY63" s="3"/>
    </row>
    <row r="64" spans="1:1005" ht="14.5" x14ac:dyDescent="0.35">
      <c r="A64" s="110">
        <f>YampaRiverInflow.TotalOutflow!A64</f>
        <v>46874</v>
      </c>
      <c r="B64" s="31"/>
      <c r="C64" s="11">
        <v>-9.7769999999999992</v>
      </c>
      <c r="D64" s="41">
        <v>-9.7769999999999992</v>
      </c>
      <c r="E64" s="15">
        <v>15.857620000000001</v>
      </c>
      <c r="F64" s="15">
        <v>26.527619999999999</v>
      </c>
      <c r="G64" s="15">
        <v>112.01666</v>
      </c>
      <c r="H64" s="15">
        <v>5.9267599999999998</v>
      </c>
      <c r="I64" s="15">
        <v>-7.9631999999999996</v>
      </c>
      <c r="J64" s="15">
        <v>-10.182930000000001</v>
      </c>
      <c r="K64" s="15">
        <v>-18.910119999999999</v>
      </c>
      <c r="L64" s="15">
        <v>-5.1637899999999997</v>
      </c>
      <c r="M64" s="15">
        <v>4.8523900000000006</v>
      </c>
      <c r="N64" s="15">
        <v>136.5727</v>
      </c>
      <c r="O64" s="15">
        <v>-17.06551</v>
      </c>
      <c r="P64" s="15">
        <v>-25.80247</v>
      </c>
      <c r="Q64" s="15">
        <v>13.146979999999999</v>
      </c>
      <c r="R64" s="15">
        <v>9.7264300000000006</v>
      </c>
      <c r="S64" s="15">
        <v>41.096609999999998</v>
      </c>
      <c r="T64" s="15">
        <v>63.824849999999998</v>
      </c>
      <c r="U64" s="15">
        <v>-6.9918699999999996</v>
      </c>
      <c r="V64" s="15">
        <v>0.73799999999999999</v>
      </c>
      <c r="W64" s="15">
        <v>-18.297540000000001</v>
      </c>
      <c r="X64" s="15">
        <v>-12.214030000000001</v>
      </c>
      <c r="Y64" s="15">
        <v>9.0859300000000012</v>
      </c>
      <c r="Z64" s="15">
        <v>5.1340200000000005</v>
      </c>
      <c r="AA64" s="15">
        <v>-29.088660000000001</v>
      </c>
      <c r="AB64" s="15">
        <v>48.692149999999998</v>
      </c>
      <c r="AC64" s="15">
        <v>-11.59253</v>
      </c>
      <c r="AD64" s="15">
        <v>13.941845357980599</v>
      </c>
      <c r="AE64" s="15">
        <v>50.616735034495079</v>
      </c>
      <c r="AF64" s="15">
        <v>122.33935550539928</v>
      </c>
      <c r="AG64" s="15">
        <v>45.147363021899245</v>
      </c>
      <c r="AH64" s="15">
        <v>144.73754131987366</v>
      </c>
      <c r="AI64" s="42"/>
      <c r="AJ64" s="42"/>
      <c r="AK64" s="42"/>
      <c r="AL64" s="42"/>
      <c r="AM64" s="42"/>
      <c r="AN64" s="3"/>
      <c r="AO64" s="3"/>
      <c r="AP64" s="3"/>
      <c r="AQ64" s="3"/>
      <c r="AR64" s="3"/>
      <c r="AS64" s="3"/>
      <c r="AT64" s="3"/>
      <c r="AU64" s="3"/>
      <c r="AV64" s="3"/>
      <c r="AW64" s="3"/>
      <c r="AX64" s="3"/>
      <c r="AY64" s="3"/>
      <c r="ALQ64" t="e">
        <v>#N/A</v>
      </c>
    </row>
    <row r="65" spans="1:1005" ht="14.5" x14ac:dyDescent="0.35">
      <c r="A65" s="110">
        <f>YampaRiverInflow.TotalOutflow!A65</f>
        <v>46905</v>
      </c>
      <c r="B65" s="31"/>
      <c r="C65" s="11">
        <v>-23.062000000000001</v>
      </c>
      <c r="D65" s="41">
        <v>-23.062000000000001</v>
      </c>
      <c r="E65" s="15">
        <v>10.9796</v>
      </c>
      <c r="F65" s="15">
        <v>-16.415560000000003</v>
      </c>
      <c r="G65" s="15">
        <v>59.579190000000004</v>
      </c>
      <c r="H65" s="15">
        <v>20.131820000000001</v>
      </c>
      <c r="I65" s="15">
        <v>-1.8760000000000002E-2</v>
      </c>
      <c r="J65" s="15">
        <v>-40.888860000000001</v>
      </c>
      <c r="K65" s="15">
        <v>-24.57798</v>
      </c>
      <c r="L65" s="15">
        <v>-41.014429999999997</v>
      </c>
      <c r="M65" s="15">
        <v>-32.649230000000003</v>
      </c>
      <c r="N65" s="15">
        <v>31.118189999999998</v>
      </c>
      <c r="O65" s="15">
        <v>-16.25863</v>
      </c>
      <c r="P65" s="15">
        <v>-29.007360000000002</v>
      </c>
      <c r="Q65" s="15">
        <v>15.05063</v>
      </c>
      <c r="R65" s="15">
        <v>-28.113409999999998</v>
      </c>
      <c r="S65" s="15">
        <v>-6.2963900000000006</v>
      </c>
      <c r="T65" s="15">
        <v>35.037300000000002</v>
      </c>
      <c r="U65" s="15">
        <v>-16.40408</v>
      </c>
      <c r="V65" s="15">
        <v>-27.575620000000001</v>
      </c>
      <c r="W65" s="15">
        <v>-23.976099999999999</v>
      </c>
      <c r="X65" s="15">
        <v>-8.1685800000000004</v>
      </c>
      <c r="Y65" s="15">
        <v>-18.756529999999998</v>
      </c>
      <c r="Z65" s="15">
        <v>-18.879729999999999</v>
      </c>
      <c r="AA65" s="15">
        <v>-18.7621</v>
      </c>
      <c r="AB65" s="15">
        <v>4.9375299999999998</v>
      </c>
      <c r="AC65" s="15">
        <v>-14.283790000000002</v>
      </c>
      <c r="AD65" s="15">
        <v>78.656605207787052</v>
      </c>
      <c r="AE65" s="15">
        <v>0.79443608718219216</v>
      </c>
      <c r="AF65" s="15">
        <v>10.795318554272191</v>
      </c>
      <c r="AG65" s="15">
        <v>-1.7823744887791051</v>
      </c>
      <c r="AH65" s="15">
        <v>48.433600307417684</v>
      </c>
      <c r="AI65" s="42"/>
      <c r="AJ65" s="42"/>
      <c r="AK65" s="42"/>
      <c r="AL65" s="42"/>
      <c r="AM65" s="42"/>
      <c r="AN65" s="3"/>
      <c r="AO65" s="3"/>
      <c r="AP65" s="3"/>
      <c r="AQ65" s="3"/>
      <c r="AR65" s="3"/>
      <c r="AS65" s="3"/>
      <c r="AT65" s="3"/>
      <c r="AU65" s="3"/>
      <c r="AV65" s="3"/>
      <c r="AW65" s="3"/>
      <c r="AX65" s="3"/>
      <c r="AY65" s="3"/>
      <c r="ALQ65" t="e">
        <v>#N/A</v>
      </c>
    </row>
    <row r="66" spans="1:1005" ht="14.5" x14ac:dyDescent="0.35">
      <c r="A66" s="110">
        <f>YampaRiverInflow.TotalOutflow!A66</f>
        <v>46935</v>
      </c>
      <c r="B66" s="31"/>
      <c r="C66" s="11">
        <v>-3.8530000000000002</v>
      </c>
      <c r="D66" s="41">
        <v>-3.8530000000000002</v>
      </c>
      <c r="E66" s="15">
        <v>41.040230000000001</v>
      </c>
      <c r="F66" s="15">
        <v>14.490680000000001</v>
      </c>
      <c r="G66" s="15">
        <v>75.778990000000007</v>
      </c>
      <c r="H66" s="15">
        <v>65.886160000000004</v>
      </c>
      <c r="I66" s="15">
        <v>-49.466929999999998</v>
      </c>
      <c r="J66" s="15">
        <v>-38.095980000000004</v>
      </c>
      <c r="K66" s="15">
        <v>-9.229239999999999</v>
      </c>
      <c r="L66" s="15">
        <v>-13.51318</v>
      </c>
      <c r="M66" s="15">
        <v>-26.592950000000002</v>
      </c>
      <c r="N66" s="15">
        <v>24.434360000000002</v>
      </c>
      <c r="O66" s="15">
        <v>-13.056049999999999</v>
      </c>
      <c r="P66" s="15">
        <v>-8.1851199999999995</v>
      </c>
      <c r="Q66" s="15">
        <v>-2.57158</v>
      </c>
      <c r="R66" s="15">
        <v>-30.264680000000002</v>
      </c>
      <c r="S66" s="15">
        <v>-36.50526</v>
      </c>
      <c r="T66" s="15">
        <v>7.3666599999999995</v>
      </c>
      <c r="U66" s="15">
        <v>20.909459999999999</v>
      </c>
      <c r="V66" s="15">
        <v>21.97174</v>
      </c>
      <c r="W66" s="15">
        <v>-3.3679099999999997</v>
      </c>
      <c r="X66" s="15">
        <v>5.8490699999999993</v>
      </c>
      <c r="Y66" s="15">
        <v>18.370330000000003</v>
      </c>
      <c r="Z66" s="15">
        <v>18.507080000000002</v>
      </c>
      <c r="AA66" s="15">
        <v>26.724900000000002</v>
      </c>
      <c r="AB66" s="15">
        <v>-54.714529999999996</v>
      </c>
      <c r="AC66" s="15">
        <v>-25.463419999999999</v>
      </c>
      <c r="AD66" s="15">
        <v>-6.2687281740997962</v>
      </c>
      <c r="AE66" s="15">
        <v>27.797003253292672</v>
      </c>
      <c r="AF66" s="15">
        <v>-8.8693892113595538</v>
      </c>
      <c r="AG66" s="15">
        <v>20.270427585364928</v>
      </c>
      <c r="AH66" s="15">
        <v>31.095874910913547</v>
      </c>
      <c r="AI66" s="42"/>
      <c r="AJ66" s="42"/>
      <c r="AK66" s="42"/>
      <c r="AL66" s="42"/>
      <c r="AM66" s="42"/>
      <c r="AN66" s="3"/>
      <c r="AO66" s="3"/>
      <c r="AP66" s="3"/>
      <c r="AQ66" s="3"/>
      <c r="AR66" s="3"/>
      <c r="AS66" s="3"/>
      <c r="AT66" s="3"/>
      <c r="AU66" s="3"/>
      <c r="AV66" s="3"/>
      <c r="AW66" s="3"/>
      <c r="AX66" s="3"/>
      <c r="AY66" s="3"/>
      <c r="ALQ66" t="e">
        <v>#N/A</v>
      </c>
    </row>
    <row r="67" spans="1:1005" ht="14.5" x14ac:dyDescent="0.35">
      <c r="A67" s="110">
        <f>YampaRiverInflow.TotalOutflow!A67</f>
        <v>46966</v>
      </c>
      <c r="B67" s="31"/>
      <c r="C67" s="11">
        <v>16.042000000000002</v>
      </c>
      <c r="D67" s="41">
        <v>16.042000000000002</v>
      </c>
      <c r="E67" s="15">
        <v>9.41737</v>
      </c>
      <c r="F67" s="15">
        <v>73.407210000000006</v>
      </c>
      <c r="G67" s="15">
        <v>56.459800000000001</v>
      </c>
      <c r="H67" s="15">
        <v>48.113410000000002</v>
      </c>
      <c r="I67" s="15">
        <v>12.67862</v>
      </c>
      <c r="J67" s="15">
        <v>24.742099999999997</v>
      </c>
      <c r="K67" s="15">
        <v>-3.3823099999999999</v>
      </c>
      <c r="L67" s="15">
        <v>40.45872</v>
      </c>
      <c r="M67" s="15">
        <v>7.9324300000000001</v>
      </c>
      <c r="N67" s="15">
        <v>46.411089999999994</v>
      </c>
      <c r="O67" s="15">
        <v>6.7395899999999997</v>
      </c>
      <c r="P67" s="15">
        <v>17.925740000000001</v>
      </c>
      <c r="Q67" s="15">
        <v>17.421220000000002</v>
      </c>
      <c r="R67" s="15">
        <v>-3.9880599999999999</v>
      </c>
      <c r="S67" s="15">
        <v>-1.2442899999999999</v>
      </c>
      <c r="T67" s="15">
        <v>21.964880000000001</v>
      </c>
      <c r="U67" s="15">
        <v>75.510499999999993</v>
      </c>
      <c r="V67" s="15">
        <v>37.568370000000002</v>
      </c>
      <c r="W67" s="15">
        <v>42.03425</v>
      </c>
      <c r="X67" s="15">
        <v>42.976790000000001</v>
      </c>
      <c r="Y67" s="15">
        <v>38.019089999999998</v>
      </c>
      <c r="Z67" s="15">
        <v>12.330110000000001</v>
      </c>
      <c r="AA67" s="15">
        <v>11.853590000000001</v>
      </c>
      <c r="AB67" s="15">
        <v>-10.878549999999999</v>
      </c>
      <c r="AC67" s="15">
        <v>0.28339999999999999</v>
      </c>
      <c r="AD67" s="15">
        <v>51.813121174655578</v>
      </c>
      <c r="AE67" s="15">
        <v>55.485192829981116</v>
      </c>
      <c r="AF67" s="15">
        <v>84.255431956262342</v>
      </c>
      <c r="AG67" s="15">
        <v>46.678198108351161</v>
      </c>
      <c r="AH67" s="15">
        <v>31.555222937490573</v>
      </c>
      <c r="AI67" s="42"/>
      <c r="AJ67" s="42"/>
      <c r="AK67" s="42"/>
      <c r="AL67" s="42"/>
      <c r="AM67" s="42"/>
      <c r="AN67" s="3"/>
      <c r="AO67" s="3"/>
      <c r="AP67" s="3"/>
      <c r="AQ67" s="3"/>
      <c r="AR67" s="3"/>
      <c r="AS67" s="3"/>
      <c r="AT67" s="3"/>
      <c r="AU67" s="3"/>
      <c r="AV67" s="3"/>
      <c r="AW67" s="3"/>
      <c r="AX67" s="3"/>
      <c r="AY67" s="3"/>
      <c r="ALQ67" t="e">
        <v>#N/A</v>
      </c>
    </row>
    <row r="68" spans="1:1005" ht="14.5" x14ac:dyDescent="0.35">
      <c r="A68" s="110">
        <f>YampaRiverInflow.TotalOutflow!A68</f>
        <v>46997</v>
      </c>
      <c r="B68" s="31"/>
      <c r="C68" s="11">
        <v>18.716000000000001</v>
      </c>
      <c r="D68" s="41">
        <v>18.716000000000001</v>
      </c>
      <c r="E68" s="15">
        <v>18.811229999999998</v>
      </c>
      <c r="F68" s="15">
        <v>37.728870000000001</v>
      </c>
      <c r="G68" s="15">
        <v>102.28238999999999</v>
      </c>
      <c r="H68" s="15">
        <v>63.219099999999997</v>
      </c>
      <c r="I68" s="15">
        <v>-1.1670799999999999</v>
      </c>
      <c r="J68" s="15">
        <v>27.992830000000001</v>
      </c>
      <c r="K68" s="15">
        <v>55.190280000000001</v>
      </c>
      <c r="L68" s="15">
        <v>32.140479999999997</v>
      </c>
      <c r="M68" s="15">
        <v>31.014310000000002</v>
      </c>
      <c r="N68" s="15">
        <v>29.221220000000002</v>
      </c>
      <c r="O68" s="15">
        <v>-5.8577599999999999</v>
      </c>
      <c r="P68" s="15">
        <v>13.77566</v>
      </c>
      <c r="Q68" s="15">
        <v>20.98864</v>
      </c>
      <c r="R68" s="15">
        <v>9.6280200000000011</v>
      </c>
      <c r="S68" s="15">
        <v>25.324290000000001</v>
      </c>
      <c r="T68" s="15">
        <v>17.578880000000002</v>
      </c>
      <c r="U68" s="15">
        <v>49.973109999999998</v>
      </c>
      <c r="V68" s="15">
        <v>68.102980000000002</v>
      </c>
      <c r="W68" s="15">
        <v>84.069659999999999</v>
      </c>
      <c r="X68" s="15">
        <v>26.646470000000001</v>
      </c>
      <c r="Y68" s="15">
        <v>42.182259999999999</v>
      </c>
      <c r="Z68" s="15">
        <v>36.151679999999999</v>
      </c>
      <c r="AA68" s="15">
        <v>18.166060000000002</v>
      </c>
      <c r="AB68" s="15">
        <v>17.873080000000002</v>
      </c>
      <c r="AC68" s="15">
        <v>4.9049300000000002</v>
      </c>
      <c r="AD68" s="15">
        <v>64.526982142959554</v>
      </c>
      <c r="AE68" s="15">
        <v>64.196070820739521</v>
      </c>
      <c r="AF68" s="15">
        <v>71.079936959728215</v>
      </c>
      <c r="AG68" s="15">
        <v>58.189243912840368</v>
      </c>
      <c r="AH68" s="15">
        <v>42.199258041511065</v>
      </c>
      <c r="AI68" s="42"/>
      <c r="AJ68" s="42"/>
      <c r="AK68" s="42"/>
      <c r="AL68" s="42"/>
      <c r="AM68" s="42"/>
      <c r="AN68" s="3"/>
      <c r="AO68" s="3"/>
      <c r="AP68" s="3"/>
      <c r="AQ68" s="3"/>
      <c r="AR68" s="3"/>
      <c r="AS68" s="3"/>
      <c r="AT68" s="3"/>
      <c r="AU68" s="3"/>
      <c r="AV68" s="3"/>
      <c r="AW68" s="3"/>
      <c r="AX68" s="3"/>
      <c r="AY68" s="3"/>
      <c r="ALQ68" t="e">
        <v>#N/A</v>
      </c>
    </row>
    <row r="69" spans="1:1005" ht="14.5" x14ac:dyDescent="0.35">
      <c r="A69" s="110"/>
      <c r="B69" s="31"/>
      <c r="C69" s="11"/>
      <c r="D69" s="41"/>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42"/>
      <c r="AJ69" s="42"/>
      <c r="AK69" s="42"/>
      <c r="AL69" s="42"/>
      <c r="AM69" s="42"/>
      <c r="AN69" s="3"/>
      <c r="AO69" s="3"/>
      <c r="AP69" s="3"/>
      <c r="AQ69" s="3"/>
      <c r="AR69" s="3"/>
      <c r="AS69" s="3"/>
      <c r="AT69" s="3"/>
      <c r="AU69" s="3"/>
      <c r="AV69" s="3"/>
      <c r="AW69" s="3"/>
      <c r="AX69" s="3"/>
      <c r="AY69" s="3"/>
      <c r="ALQ69" t="e">
        <v>#N/A</v>
      </c>
    </row>
    <row r="70" spans="1:1005" ht="14.5" x14ac:dyDescent="0.35">
      <c r="A70" s="110"/>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5" x14ac:dyDescent="0.35">
      <c r="A71" s="110"/>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5">
      <c r="A72" s="110"/>
      <c r="B72" s="30"/>
      <c r="C72" s="7"/>
      <c r="D72" s="10"/>
      <c r="ALQ72" t="e">
        <v>#N/A</v>
      </c>
    </row>
    <row r="73" spans="1:1005" ht="12.75" customHeight="1" x14ac:dyDescent="0.35">
      <c r="A73" s="110"/>
      <c r="B73" s="30"/>
      <c r="C73" s="7"/>
      <c r="D73" s="10"/>
    </row>
    <row r="74" spans="1:1005" ht="12.75" customHeight="1" x14ac:dyDescent="0.35">
      <c r="A74" s="110"/>
      <c r="B74" s="30"/>
      <c r="C74" s="7"/>
      <c r="D74" s="10"/>
    </row>
    <row r="75" spans="1:1005" ht="12.75" customHeight="1" x14ac:dyDescent="0.35">
      <c r="A75" s="110"/>
      <c r="B75" s="30"/>
      <c r="C75" s="7"/>
      <c r="D75" s="10"/>
    </row>
    <row r="76" spans="1:1005" ht="12.75" customHeight="1" x14ac:dyDescent="0.35">
      <c r="A76" s="110"/>
      <c r="B76" s="30"/>
      <c r="C76" s="7"/>
      <c r="D76" s="10"/>
    </row>
    <row r="77" spans="1:1005" ht="12.75" customHeight="1" x14ac:dyDescent="0.35">
      <c r="A77" s="110"/>
      <c r="B77" s="30"/>
      <c r="C77" s="7"/>
      <c r="D77" s="10"/>
    </row>
    <row r="78" spans="1:1005" ht="12.75" customHeight="1" x14ac:dyDescent="0.35">
      <c r="A78" s="110"/>
      <c r="B78" s="30"/>
      <c r="C78" s="7"/>
      <c r="D78" s="10"/>
    </row>
    <row r="79" spans="1:1005" ht="12.75" customHeight="1" x14ac:dyDescent="0.35">
      <c r="A79" s="110"/>
      <c r="B79" s="30"/>
      <c r="C79" s="7"/>
      <c r="D79" s="10"/>
    </row>
    <row r="80" spans="1:1005" ht="12.75" customHeight="1" x14ac:dyDescent="0.35">
      <c r="A80" s="110"/>
      <c r="B80" s="30"/>
      <c r="C80" s="7"/>
      <c r="D80" s="10"/>
    </row>
    <row r="81" spans="1:4" ht="12.75" customHeight="1" x14ac:dyDescent="0.35">
      <c r="A81" s="110"/>
      <c r="B81" s="30"/>
      <c r="C81" s="7"/>
      <c r="D81" s="10"/>
    </row>
    <row r="82" spans="1:4" ht="12.75" customHeight="1" x14ac:dyDescent="0.35">
      <c r="A82" s="110"/>
      <c r="B82" s="30"/>
      <c r="C82" s="7"/>
      <c r="D82" s="10"/>
    </row>
    <row r="83" spans="1:4" ht="12.75" customHeight="1" x14ac:dyDescent="0.35">
      <c r="A83" s="110"/>
      <c r="B83" s="30"/>
      <c r="C83" s="7"/>
      <c r="D83" s="10"/>
    </row>
    <row r="84" spans="1:4" ht="12.75" customHeight="1" x14ac:dyDescent="0.35">
      <c r="A84" s="110"/>
      <c r="B84" s="30"/>
      <c r="C84" s="7"/>
      <c r="D84" s="10"/>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7DC2-080E-43DC-81BF-0787749FF63D}">
  <sheetPr codeName="Sheet21">
    <tabColor theme="8" tint="0.39997558519241921"/>
  </sheetPr>
  <dimension ref="A1:ALQ84"/>
  <sheetViews>
    <sheetView workbookViewId="0">
      <selection activeCell="C4" sqref="C4:D5"/>
    </sheetView>
  </sheetViews>
  <sheetFormatPr defaultColWidth="18.6328125" defaultRowHeight="12.75" customHeight="1" x14ac:dyDescent="0.35"/>
  <cols>
    <col min="1" max="2" width="9.08984375" customWidth="1"/>
    <col min="3" max="3" width="9.6328125" bestFit="1" customWidth="1"/>
    <col min="4" max="54" width="9.08984375" customWidth="1"/>
  </cols>
  <sheetData>
    <row r="1" spans="1:51" ht="14.5" x14ac:dyDescent="0.35">
      <c r="A1" s="111"/>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2"/>
      <c r="AJ1" s="2"/>
      <c r="AK1" s="2"/>
      <c r="AL1" s="2"/>
      <c r="AM1" s="2"/>
    </row>
    <row r="2" spans="1:51" ht="14.5" x14ac:dyDescent="0.35">
      <c r="A2" s="111"/>
      <c r="B2" s="104" t="s">
        <v>0</v>
      </c>
      <c r="C2" s="104" t="s">
        <v>1</v>
      </c>
      <c r="D2" s="104" t="s">
        <v>2</v>
      </c>
      <c r="E2" s="104">
        <v>1991</v>
      </c>
      <c r="F2" s="104">
        <v>1992</v>
      </c>
      <c r="G2" s="104">
        <v>1993</v>
      </c>
      <c r="H2" s="104">
        <v>1994</v>
      </c>
      <c r="I2" s="104">
        <v>1995</v>
      </c>
      <c r="J2" s="104">
        <v>1996</v>
      </c>
      <c r="K2" s="104">
        <v>1997</v>
      </c>
      <c r="L2" s="104">
        <v>1998</v>
      </c>
      <c r="M2" s="104">
        <v>1999</v>
      </c>
      <c r="N2" s="104">
        <v>2000</v>
      </c>
      <c r="O2" s="104">
        <v>2001</v>
      </c>
      <c r="P2" s="104">
        <v>2002</v>
      </c>
      <c r="Q2" s="104">
        <v>2003</v>
      </c>
      <c r="R2" s="104">
        <v>2004</v>
      </c>
      <c r="S2" s="104">
        <v>2005</v>
      </c>
      <c r="T2" s="104">
        <v>2006</v>
      </c>
      <c r="U2" s="104">
        <v>2007</v>
      </c>
      <c r="V2" s="104">
        <v>2008</v>
      </c>
      <c r="W2" s="104">
        <v>2009</v>
      </c>
      <c r="X2" s="104">
        <v>2010</v>
      </c>
      <c r="Y2" s="104">
        <v>2011</v>
      </c>
      <c r="Z2" s="104">
        <v>2012</v>
      </c>
      <c r="AA2" s="104">
        <v>2013</v>
      </c>
      <c r="AB2" s="104">
        <v>2014</v>
      </c>
      <c r="AC2" s="104">
        <v>2015</v>
      </c>
      <c r="AD2" s="104">
        <v>2016</v>
      </c>
      <c r="AE2" s="105">
        <v>2017</v>
      </c>
      <c r="AF2" s="104">
        <v>2018</v>
      </c>
      <c r="AG2" s="104">
        <v>2019</v>
      </c>
      <c r="AH2" s="104">
        <v>2020</v>
      </c>
      <c r="AI2" s="2"/>
      <c r="AJ2" s="2"/>
      <c r="AK2" s="2"/>
      <c r="AL2" s="2"/>
      <c r="AM2" s="2"/>
      <c r="AN2" s="2"/>
      <c r="AO2" s="2"/>
      <c r="AP2" s="2"/>
      <c r="AQ2" s="2"/>
      <c r="AR2" s="2"/>
    </row>
    <row r="3" spans="1:51" ht="14.5" x14ac:dyDescent="0.35">
      <c r="A3" s="112" t="str">
        <f>$A$1&amp;A2</f>
        <v/>
      </c>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2"/>
      <c r="AJ3" s="2"/>
      <c r="AK3" s="2"/>
      <c r="AL3" s="2"/>
      <c r="AM3" s="2"/>
      <c r="AN3" s="2"/>
      <c r="AO3" s="2"/>
      <c r="AP3" s="2"/>
      <c r="AQ3" s="2"/>
      <c r="AR3" s="2"/>
    </row>
    <row r="4" spans="1:51" ht="14.5" x14ac:dyDescent="0.35">
      <c r="A4" s="106">
        <f>YampaRiverInflow.TotalOutflow!A4</f>
        <v>45047</v>
      </c>
      <c r="B4" s="72"/>
      <c r="C4" s="73">
        <v>2.4380000000000002</v>
      </c>
      <c r="D4" s="114">
        <v>21.079000000000001</v>
      </c>
      <c r="E4" s="15">
        <v>9.3170699999999993</v>
      </c>
      <c r="F4" s="15">
        <v>17.687328000000001</v>
      </c>
      <c r="G4" s="15">
        <v>30.256135999999998</v>
      </c>
      <c r="H4" s="15">
        <v>9.5716059999999992</v>
      </c>
      <c r="I4" s="15">
        <v>29.325434000000005</v>
      </c>
      <c r="J4" s="15">
        <v>5.5503300000000007</v>
      </c>
      <c r="K4" s="15">
        <v>8.0619300000000003</v>
      </c>
      <c r="L4" s="15">
        <v>-4.66012</v>
      </c>
      <c r="M4" s="15">
        <v>9.683209999999999</v>
      </c>
      <c r="N4" s="15">
        <v>23.337949999999999</v>
      </c>
      <c r="O4" s="15">
        <v>11.09249</v>
      </c>
      <c r="P4" s="15">
        <v>14.89179</v>
      </c>
      <c r="Q4" s="15">
        <v>9.6852700000000009</v>
      </c>
      <c r="R4" s="15">
        <v>5.5847100000000003</v>
      </c>
      <c r="S4" s="15">
        <v>4.1686000000000005</v>
      </c>
      <c r="T4" s="15">
        <v>14.016170000000001</v>
      </c>
      <c r="U4" s="15">
        <v>5.02379</v>
      </c>
      <c r="V4" s="15">
        <v>16.882990000000003</v>
      </c>
      <c r="W4" s="15">
        <v>3.9549799999999999</v>
      </c>
      <c r="X4" s="15">
        <v>10.53945</v>
      </c>
      <c r="Y4" s="15">
        <v>19.5229</v>
      </c>
      <c r="Z4" s="15">
        <v>4.9721899999999994</v>
      </c>
      <c r="AA4" s="15">
        <v>1.2309300000000001</v>
      </c>
      <c r="AB4" s="15">
        <v>4.9847600000000005</v>
      </c>
      <c r="AC4" s="15">
        <v>9.3964200000000009</v>
      </c>
      <c r="AD4" s="15">
        <v>9.2539210713396098</v>
      </c>
      <c r="AE4" s="15">
        <v>5.5819525592733701</v>
      </c>
      <c r="AF4" s="15">
        <v>25.107575702810699</v>
      </c>
      <c r="AG4" s="15">
        <v>32.171070661818902</v>
      </c>
      <c r="AH4" s="15">
        <v>22.140587519075002</v>
      </c>
      <c r="AI4" s="15"/>
      <c r="AJ4" s="15"/>
      <c r="AK4" s="15"/>
      <c r="AL4" s="15"/>
      <c r="AM4" s="15"/>
      <c r="AN4" s="3"/>
      <c r="AO4" s="3"/>
      <c r="AP4" s="3"/>
      <c r="AQ4" s="3"/>
      <c r="AR4" s="3"/>
      <c r="AS4" s="3"/>
      <c r="AT4" s="3"/>
      <c r="AU4" s="3"/>
      <c r="AV4" s="3"/>
      <c r="AW4" s="3"/>
      <c r="AX4" s="3"/>
      <c r="AY4" s="3"/>
    </row>
    <row r="5" spans="1:51" ht="14.5" x14ac:dyDescent="0.35">
      <c r="A5" s="106">
        <f>YampaRiverInflow.TotalOutflow!A5</f>
        <v>45078</v>
      </c>
      <c r="B5" s="31"/>
      <c r="C5" s="11">
        <v>-3.03</v>
      </c>
      <c r="D5" s="41">
        <v>17.227</v>
      </c>
      <c r="E5" s="15">
        <v>19.542680000000001</v>
      </c>
      <c r="F5" s="15">
        <v>1.2684000000000002</v>
      </c>
      <c r="G5" s="15">
        <v>4.9412060000000002</v>
      </c>
      <c r="H5" s="15">
        <v>-1.180104</v>
      </c>
      <c r="I5" s="15">
        <v>16.706314000000003</v>
      </c>
      <c r="J5" s="15">
        <v>1.3633040000000001</v>
      </c>
      <c r="K5" s="15">
        <v>-0.79383999999999999</v>
      </c>
      <c r="L5" s="15">
        <v>-23.251810000000003</v>
      </c>
      <c r="M5" s="15">
        <v>12.69872</v>
      </c>
      <c r="N5" s="15">
        <v>19.039000000000001</v>
      </c>
      <c r="O5" s="15">
        <v>6.8687700000000005</v>
      </c>
      <c r="P5" s="15">
        <v>14.246139999999999</v>
      </c>
      <c r="Q5" s="15">
        <v>18.845080000000003</v>
      </c>
      <c r="R5" s="15">
        <v>7.4909099999999995</v>
      </c>
      <c r="S5" s="15">
        <v>13.8124</v>
      </c>
      <c r="T5" s="15">
        <v>24.775919999999999</v>
      </c>
      <c r="U5" s="15">
        <v>9.7531100000000013</v>
      </c>
      <c r="V5" s="15">
        <v>18.740459999999999</v>
      </c>
      <c r="W5" s="15">
        <v>5.9942099999999998</v>
      </c>
      <c r="X5" s="15">
        <v>10.93661</v>
      </c>
      <c r="Y5" s="15">
        <v>14.07673</v>
      </c>
      <c r="Z5" s="15">
        <v>3.54962</v>
      </c>
      <c r="AA5" s="15">
        <v>6.4226899999999993</v>
      </c>
      <c r="AB5" s="15">
        <v>10.59356</v>
      </c>
      <c r="AC5" s="15">
        <v>1.32226</v>
      </c>
      <c r="AD5" s="15">
        <v>6.9610190102487604</v>
      </c>
      <c r="AE5" s="15">
        <v>13.6235045447941</v>
      </c>
      <c r="AF5" s="15">
        <v>21.1430438016537</v>
      </c>
      <c r="AG5" s="15">
        <v>42.150180575868696</v>
      </c>
      <c r="AH5" s="15">
        <v>13.4754590082651</v>
      </c>
      <c r="AI5" s="42"/>
      <c r="AJ5" s="42"/>
      <c r="AK5" s="42"/>
      <c r="AL5" s="42"/>
      <c r="AM5" s="42"/>
      <c r="AN5" s="3"/>
      <c r="AO5" s="3"/>
      <c r="AP5" s="3"/>
      <c r="AQ5" s="3"/>
      <c r="AR5" s="3"/>
      <c r="AS5" s="3"/>
      <c r="AT5" s="3"/>
      <c r="AU5" s="3"/>
      <c r="AV5" s="3"/>
      <c r="AW5" s="3"/>
      <c r="AX5" s="3"/>
      <c r="AY5" s="3"/>
    </row>
    <row r="6" spans="1:51" ht="14.5" x14ac:dyDescent="0.35">
      <c r="A6" s="106">
        <f>YampaRiverInflow.TotalOutflow!A6</f>
        <v>45108</v>
      </c>
      <c r="B6" s="31"/>
      <c r="C6" s="11">
        <v>3.496</v>
      </c>
      <c r="D6" s="41">
        <v>15.263</v>
      </c>
      <c r="E6" s="15">
        <v>3.5028120000000005</v>
      </c>
      <c r="F6" s="15">
        <v>15.702810000000001</v>
      </c>
      <c r="G6" s="15">
        <v>2.0310160000000002</v>
      </c>
      <c r="H6" s="15">
        <v>8.0089059999999996</v>
      </c>
      <c r="I6" s="15">
        <v>20.697440000000004</v>
      </c>
      <c r="J6" s="15">
        <v>17.755964000000002</v>
      </c>
      <c r="K6" s="15">
        <v>11.63293</v>
      </c>
      <c r="L6" s="15">
        <v>-12.476629999999998</v>
      </c>
      <c r="M6" s="15">
        <v>23.625509999999998</v>
      </c>
      <c r="N6" s="15">
        <v>20.54889</v>
      </c>
      <c r="O6" s="15">
        <v>8.319090000000001</v>
      </c>
      <c r="P6" s="15">
        <v>20.105460000000001</v>
      </c>
      <c r="Q6" s="15">
        <v>19.50067</v>
      </c>
      <c r="R6" s="15">
        <v>8.3446700000000007</v>
      </c>
      <c r="S6" s="15">
        <v>18.455950000000001</v>
      </c>
      <c r="T6" s="15">
        <v>31.79073</v>
      </c>
      <c r="U6" s="15">
        <v>14.55987</v>
      </c>
      <c r="V6" s="15">
        <v>21.886839999999999</v>
      </c>
      <c r="W6" s="15">
        <v>25.583909999999999</v>
      </c>
      <c r="X6" s="15">
        <v>21.074020000000001</v>
      </c>
      <c r="Y6" s="15">
        <v>18.544400000000003</v>
      </c>
      <c r="Z6" s="15">
        <v>6.5901300000000003</v>
      </c>
      <c r="AA6" s="15">
        <v>14.91146</v>
      </c>
      <c r="AB6" s="15">
        <v>14.38373</v>
      </c>
      <c r="AC6" s="15">
        <v>27.614090000000001</v>
      </c>
      <c r="AD6" s="15">
        <v>12.5574148766291</v>
      </c>
      <c r="AE6" s="15">
        <v>24.781192150480202</v>
      </c>
      <c r="AF6" s="15">
        <v>16.943357023537999</v>
      </c>
      <c r="AG6" s="15">
        <v>39.1588780983151</v>
      </c>
      <c r="AH6" s="15">
        <v>23.713968098447001</v>
      </c>
      <c r="AI6" s="42"/>
      <c r="AJ6" s="42"/>
      <c r="AK6" s="42"/>
      <c r="AL6" s="42"/>
      <c r="AM6" s="42"/>
      <c r="AN6" s="3"/>
      <c r="AO6" s="3"/>
      <c r="AP6" s="3"/>
      <c r="AQ6" s="3"/>
      <c r="AR6" s="3"/>
      <c r="AS6" s="3"/>
      <c r="AT6" s="3"/>
      <c r="AU6" s="3"/>
      <c r="AV6" s="3"/>
      <c r="AW6" s="3"/>
      <c r="AX6" s="3"/>
      <c r="AY6" s="3"/>
    </row>
    <row r="7" spans="1:51" ht="14.5" x14ac:dyDescent="0.35">
      <c r="A7" s="106">
        <f>YampaRiverInflow.TotalOutflow!A7</f>
        <v>45139</v>
      </c>
      <c r="B7" s="31"/>
      <c r="C7" s="11">
        <v>14.741</v>
      </c>
      <c r="D7" s="41">
        <v>13.611000000000001</v>
      </c>
      <c r="E7" s="15">
        <v>21.988620000000001</v>
      </c>
      <c r="F7" s="15">
        <v>28.766426000000003</v>
      </c>
      <c r="G7" s="15">
        <v>19.739957999999998</v>
      </c>
      <c r="H7" s="15">
        <v>11.451958000000001</v>
      </c>
      <c r="I7" s="15">
        <v>20.660824000000002</v>
      </c>
      <c r="J7" s="15">
        <v>13.796706</v>
      </c>
      <c r="K7" s="15">
        <v>9.7706299999999988</v>
      </c>
      <c r="L7" s="15">
        <v>7.4435000000000002</v>
      </c>
      <c r="M7" s="15">
        <v>20.504860000000001</v>
      </c>
      <c r="N7" s="15">
        <v>22.135639999999999</v>
      </c>
      <c r="O7" s="15">
        <v>5.2130799999999997</v>
      </c>
      <c r="P7" s="15">
        <v>14.802440000000001</v>
      </c>
      <c r="Q7" s="15">
        <v>21.94164</v>
      </c>
      <c r="R7" s="15">
        <v>8.4181799999999996</v>
      </c>
      <c r="S7" s="15">
        <v>21.659500000000001</v>
      </c>
      <c r="T7" s="15">
        <v>35.8294</v>
      </c>
      <c r="U7" s="15">
        <v>14.210139999999999</v>
      </c>
      <c r="V7" s="15">
        <v>24.195160000000001</v>
      </c>
      <c r="W7" s="15">
        <v>26.496269999999999</v>
      </c>
      <c r="X7" s="15">
        <v>24.024999999999999</v>
      </c>
      <c r="Y7" s="15">
        <v>22.344560000000001</v>
      </c>
      <c r="Z7" s="15">
        <v>9.8739599999999985</v>
      </c>
      <c r="AA7" s="15">
        <v>13.84548</v>
      </c>
      <c r="AB7" s="15">
        <v>16.93469</v>
      </c>
      <c r="AC7" s="15">
        <v>14.48996</v>
      </c>
      <c r="AD7" s="15">
        <v>14.623601239406</v>
      </c>
      <c r="AE7" s="15">
        <v>29.351938843042298</v>
      </c>
      <c r="AF7" s="15">
        <v>10.6373367791084</v>
      </c>
      <c r="AG7" s="15">
        <v>32.4739838860175</v>
      </c>
      <c r="AH7" s="15">
        <v>32.289258266844001</v>
      </c>
      <c r="AI7" s="42"/>
      <c r="AJ7" s="42"/>
      <c r="AK7" s="42"/>
      <c r="AL7" s="42"/>
      <c r="AM7" s="42"/>
      <c r="AN7" s="3"/>
      <c r="AO7" s="3"/>
      <c r="AP7" s="3"/>
      <c r="AQ7" s="3"/>
      <c r="AR7" s="3"/>
      <c r="AS7" s="3"/>
      <c r="AT7" s="3"/>
      <c r="AU7" s="3"/>
      <c r="AV7" s="3"/>
      <c r="AW7" s="3"/>
      <c r="AX7" s="3"/>
      <c r="AY7" s="3"/>
    </row>
    <row r="8" spans="1:51" ht="14.5" x14ac:dyDescent="0.35">
      <c r="A8" s="106">
        <f>YampaRiverInflow.TotalOutflow!A8</f>
        <v>45170</v>
      </c>
      <c r="B8" s="31"/>
      <c r="C8" s="11">
        <v>14.131</v>
      </c>
      <c r="D8" s="41">
        <v>15.929</v>
      </c>
      <c r="E8" s="15">
        <v>21.500264000000001</v>
      </c>
      <c r="F8" s="15">
        <v>26.366382000000002</v>
      </c>
      <c r="G8" s="15">
        <v>15.737406</v>
      </c>
      <c r="H8" s="15">
        <v>14.914582000000003</v>
      </c>
      <c r="I8" s="15">
        <v>14.839589999999999</v>
      </c>
      <c r="J8" s="15">
        <v>10.647540000000001</v>
      </c>
      <c r="K8" s="15">
        <v>-6.0112700000000006</v>
      </c>
      <c r="L8" s="15">
        <v>19.914009999999998</v>
      </c>
      <c r="M8" s="15">
        <v>13.555149999999999</v>
      </c>
      <c r="N8" s="15">
        <v>15.397549999999999</v>
      </c>
      <c r="O8" s="15">
        <v>7.1036899999999994</v>
      </c>
      <c r="P8" s="15">
        <v>8.6973899999999986</v>
      </c>
      <c r="Q8" s="15">
        <v>11.841569999999999</v>
      </c>
      <c r="R8" s="15">
        <v>3.6388400000000001</v>
      </c>
      <c r="S8" s="15">
        <v>18.084299999999999</v>
      </c>
      <c r="T8" s="15">
        <v>24.926950000000001</v>
      </c>
      <c r="U8" s="15">
        <v>13.032249999999999</v>
      </c>
      <c r="V8" s="15">
        <v>14.707469999999999</v>
      </c>
      <c r="W8" s="15">
        <v>15.101129999999999</v>
      </c>
      <c r="X8" s="15">
        <v>9.3519199999999998</v>
      </c>
      <c r="Y8" s="15">
        <v>35.037589999999994</v>
      </c>
      <c r="Z8" s="15">
        <v>-2.8639899999999998</v>
      </c>
      <c r="AA8" s="15">
        <v>6.7481800000000005</v>
      </c>
      <c r="AB8" s="15">
        <v>15.02529</v>
      </c>
      <c r="AC8" s="15">
        <v>11.451879999999999</v>
      </c>
      <c r="AD8" s="15">
        <v>13.1848636376867</v>
      </c>
      <c r="AE8" s="15">
        <v>8.3238249586783297</v>
      </c>
      <c r="AF8" s="15">
        <v>19.8346958697528</v>
      </c>
      <c r="AG8" s="15">
        <v>16.409711323636998</v>
      </c>
      <c r="AH8" s="15">
        <v>25.7866844641329</v>
      </c>
      <c r="AI8" s="42"/>
      <c r="AJ8" s="42"/>
      <c r="AK8" s="42"/>
      <c r="AL8" s="42"/>
      <c r="AM8" s="42"/>
      <c r="AN8" s="3"/>
      <c r="AO8" s="3"/>
      <c r="AP8" s="3"/>
      <c r="AQ8" s="3"/>
      <c r="AR8" s="3"/>
      <c r="AS8" s="3"/>
      <c r="AT8" s="3"/>
      <c r="AU8" s="3"/>
      <c r="AV8" s="3"/>
      <c r="AW8" s="3"/>
      <c r="AX8" s="3"/>
      <c r="AY8" s="3"/>
    </row>
    <row r="9" spans="1:51" ht="14.5" x14ac:dyDescent="0.35">
      <c r="A9" s="106">
        <f>YampaRiverInflow.TotalOutflow!A9</f>
        <v>45200</v>
      </c>
      <c r="B9" s="31"/>
      <c r="C9" s="11">
        <v>12.128</v>
      </c>
      <c r="D9" s="41">
        <v>16.375</v>
      </c>
      <c r="E9" s="15">
        <v>8.6108960000000003</v>
      </c>
      <c r="F9" s="15">
        <v>17.934583999999997</v>
      </c>
      <c r="G9" s="15">
        <v>11.836898000000001</v>
      </c>
      <c r="H9" s="15">
        <v>11.503132000000001</v>
      </c>
      <c r="I9" s="15">
        <v>12.135444000000001</v>
      </c>
      <c r="J9" s="15">
        <v>6.3876860000000004</v>
      </c>
      <c r="K9" s="15">
        <v>-7.82599</v>
      </c>
      <c r="L9" s="15">
        <v>24.362849999999998</v>
      </c>
      <c r="M9" s="15">
        <v>10.95425</v>
      </c>
      <c r="N9" s="15">
        <v>11.723360000000001</v>
      </c>
      <c r="O9" s="15">
        <v>4.6145899999999997</v>
      </c>
      <c r="P9" s="15">
        <v>6.6953500000000004</v>
      </c>
      <c r="Q9" s="15">
        <v>9.5123700000000007</v>
      </c>
      <c r="R9" s="15">
        <v>-0.49925999999999998</v>
      </c>
      <c r="S9" s="15">
        <v>18.132660000000001</v>
      </c>
      <c r="T9" s="15">
        <v>19.22006</v>
      </c>
      <c r="U9" s="15">
        <v>10.97871</v>
      </c>
      <c r="V9" s="15">
        <v>13.21185</v>
      </c>
      <c r="W9" s="15">
        <v>14.04824</v>
      </c>
      <c r="X9" s="15">
        <v>6.9533999999999994</v>
      </c>
      <c r="Y9" s="15">
        <v>23.35398</v>
      </c>
      <c r="Z9" s="15">
        <v>-2.8656299999999999</v>
      </c>
      <c r="AA9" s="15">
        <v>2.3012199999999998</v>
      </c>
      <c r="AB9" s="15">
        <v>14.73507</v>
      </c>
      <c r="AC9" s="15">
        <v>8.505370000000001</v>
      </c>
      <c r="AD9" s="15">
        <v>9.0830627261494108</v>
      </c>
      <c r="AE9" s="15">
        <v>-6.2740460311398598</v>
      </c>
      <c r="AF9" s="15">
        <v>25.002335616926402</v>
      </c>
      <c r="AG9" s="15">
        <v>7.7553593381164196</v>
      </c>
      <c r="AH9" s="15">
        <v>26.857120247405899</v>
      </c>
      <c r="AI9" s="42"/>
      <c r="AJ9" s="42"/>
      <c r="AK9" s="42"/>
      <c r="AL9" s="42"/>
      <c r="AM9" s="42"/>
      <c r="AN9" s="3"/>
      <c r="AO9" s="3"/>
      <c r="AP9" s="3"/>
      <c r="AQ9" s="3"/>
      <c r="AR9" s="3"/>
      <c r="AS9" s="3"/>
      <c r="AT9" s="3"/>
      <c r="AU9" s="3"/>
      <c r="AV9" s="3"/>
      <c r="AW9" s="3"/>
      <c r="AX9" s="3"/>
      <c r="AY9" s="3"/>
    </row>
    <row r="10" spans="1:51" ht="14.5" x14ac:dyDescent="0.35">
      <c r="A10" s="106">
        <f>YampaRiverInflow.TotalOutflow!A10</f>
        <v>45231</v>
      </c>
      <c r="B10" s="31"/>
      <c r="C10" s="11">
        <v>12.315</v>
      </c>
      <c r="D10" s="41">
        <v>4.9749999999999996</v>
      </c>
      <c r="E10" s="15">
        <v>8.991363999999999</v>
      </c>
      <c r="F10" s="15">
        <v>10.960080000000001</v>
      </c>
      <c r="G10" s="15">
        <v>12.147136</v>
      </c>
      <c r="H10" s="15">
        <v>3.6625680000000003</v>
      </c>
      <c r="I10" s="15">
        <v>15.820898000000001</v>
      </c>
      <c r="J10" s="15">
        <v>14.533392000000001</v>
      </c>
      <c r="K10" s="15">
        <v>-12.37326</v>
      </c>
      <c r="L10" s="15">
        <v>14.93168</v>
      </c>
      <c r="M10" s="15">
        <v>-5.1652700000000005</v>
      </c>
      <c r="N10" s="15">
        <v>10.395850000000001</v>
      </c>
      <c r="O10" s="15">
        <v>4.0648400000000002</v>
      </c>
      <c r="P10" s="15">
        <v>3.5380700000000003</v>
      </c>
      <c r="Q10" s="15">
        <v>7.5272700000000006</v>
      </c>
      <c r="R10" s="15">
        <v>13.11669</v>
      </c>
      <c r="S10" s="15">
        <v>15.47784</v>
      </c>
      <c r="T10" s="15">
        <v>21.893450000000001</v>
      </c>
      <c r="U10" s="15">
        <v>12.1463</v>
      </c>
      <c r="V10" s="15">
        <v>8.651209999999999</v>
      </c>
      <c r="W10" s="15">
        <v>9.7618099999999988</v>
      </c>
      <c r="X10" s="15">
        <v>16.488720000000001</v>
      </c>
      <c r="Y10" s="15">
        <v>4.6226700000000003</v>
      </c>
      <c r="Z10" s="15">
        <v>5.9689499999999995</v>
      </c>
      <c r="AA10" s="15">
        <v>-1.0023</v>
      </c>
      <c r="AB10" s="15">
        <v>2.8529</v>
      </c>
      <c r="AC10" s="15">
        <v>5.8924399999999997</v>
      </c>
      <c r="AD10" s="15">
        <v>3.9897065276040999</v>
      </c>
      <c r="AE10" s="15">
        <v>-11.4351155371894</v>
      </c>
      <c r="AF10" s="15">
        <v>6.3263246300834401</v>
      </c>
      <c r="AG10" s="15">
        <v>3.8446132224799099</v>
      </c>
      <c r="AH10" s="15">
        <v>10.148976943471901</v>
      </c>
      <c r="AI10" s="42"/>
      <c r="AJ10" s="42"/>
      <c r="AK10" s="42"/>
      <c r="AL10" s="42"/>
      <c r="AM10" s="42"/>
      <c r="AN10" s="3"/>
      <c r="AO10" s="3"/>
      <c r="AP10" s="3"/>
      <c r="AQ10" s="3"/>
      <c r="AR10" s="3"/>
      <c r="AS10" s="3"/>
      <c r="AT10" s="3"/>
      <c r="AU10" s="3"/>
      <c r="AV10" s="3"/>
      <c r="AW10" s="3"/>
      <c r="AX10" s="3"/>
      <c r="AY10" s="3"/>
    </row>
    <row r="11" spans="1:51" ht="14.5" x14ac:dyDescent="0.35">
      <c r="A11" s="106">
        <f>YampaRiverInflow.TotalOutflow!A11</f>
        <v>45261</v>
      </c>
      <c r="B11" s="31"/>
      <c r="C11" s="11">
        <v>15.977</v>
      </c>
      <c r="D11" s="41">
        <v>3.2080000000000002</v>
      </c>
      <c r="E11" s="15">
        <v>16.566911999999999</v>
      </c>
      <c r="F11" s="15">
        <v>23.606604000000004</v>
      </c>
      <c r="G11" s="15">
        <v>11.927992</v>
      </c>
      <c r="H11" s="15">
        <v>18.697578</v>
      </c>
      <c r="I11" s="15">
        <v>16.272072000000001</v>
      </c>
      <c r="J11" s="15">
        <v>6.2282960000000003</v>
      </c>
      <c r="K11" s="15">
        <v>-16.238409999999998</v>
      </c>
      <c r="L11" s="15">
        <v>12.00187</v>
      </c>
      <c r="M11" s="15">
        <v>6.5915499999999998</v>
      </c>
      <c r="N11" s="15">
        <v>12.228569999999999</v>
      </c>
      <c r="O11" s="15">
        <v>1.01868</v>
      </c>
      <c r="P11" s="15">
        <v>6.6875100000000005</v>
      </c>
      <c r="Q11" s="15">
        <v>11.483219999999999</v>
      </c>
      <c r="R11" s="15">
        <v>-2.7016499999999999</v>
      </c>
      <c r="S11" s="15">
        <v>25.948370000000001</v>
      </c>
      <c r="T11" s="15">
        <v>22.778939999999999</v>
      </c>
      <c r="U11" s="15">
        <v>11.792920000000001</v>
      </c>
      <c r="V11" s="15">
        <v>17.610810000000001</v>
      </c>
      <c r="W11" s="15">
        <v>24.307770000000001</v>
      </c>
      <c r="X11" s="15">
        <v>18.407709999999998</v>
      </c>
      <c r="Y11" s="15">
        <v>2.61571</v>
      </c>
      <c r="Z11" s="15">
        <v>-1.4079200000000001</v>
      </c>
      <c r="AA11" s="15">
        <v>-6.0315000000000003</v>
      </c>
      <c r="AB11" s="15">
        <v>15.691600000000001</v>
      </c>
      <c r="AC11" s="15">
        <v>6.0872700000000002</v>
      </c>
      <c r="AD11" s="15">
        <v>14.668721902282002</v>
      </c>
      <c r="AE11" s="15">
        <v>-6.0504652876024405</v>
      </c>
      <c r="AF11" s="15">
        <v>3.9440781003643801</v>
      </c>
      <c r="AG11" s="15">
        <v>5.96184380284366</v>
      </c>
      <c r="AH11" s="15">
        <v>-3.3022761146438002</v>
      </c>
      <c r="AI11" s="42"/>
      <c r="AJ11" s="42"/>
      <c r="AK11" s="42"/>
      <c r="AL11" s="42"/>
      <c r="AM11" s="42"/>
      <c r="AN11" s="3"/>
      <c r="AO11" s="3"/>
      <c r="AP11" s="3"/>
      <c r="AQ11" s="3"/>
      <c r="AR11" s="3"/>
      <c r="AS11" s="3"/>
      <c r="AT11" s="3"/>
      <c r="AU11" s="3"/>
      <c r="AV11" s="3"/>
      <c r="AW11" s="3"/>
      <c r="AX11" s="3"/>
      <c r="AY11" s="3"/>
    </row>
    <row r="12" spans="1:51" ht="14.5" x14ac:dyDescent="0.35">
      <c r="A12" s="106">
        <f>YampaRiverInflow.TotalOutflow!A12</f>
        <v>45292</v>
      </c>
      <c r="B12" s="31"/>
      <c r="C12" s="11">
        <v>17.963000000000001</v>
      </c>
      <c r="D12" s="41">
        <v>4.2699999999999996</v>
      </c>
      <c r="E12" s="15">
        <v>18.317238</v>
      </c>
      <c r="F12" s="15">
        <v>101.21908400000001</v>
      </c>
      <c r="G12" s="15">
        <v>14.084605999999999</v>
      </c>
      <c r="H12" s="15">
        <v>35.531559999999999</v>
      </c>
      <c r="I12" s="15">
        <v>11.366462</v>
      </c>
      <c r="J12" s="15">
        <v>12.906422000000001</v>
      </c>
      <c r="K12" s="15">
        <v>-12.26146</v>
      </c>
      <c r="L12" s="15">
        <v>9.9685600000000001</v>
      </c>
      <c r="M12" s="15">
        <v>3.9182399999999999</v>
      </c>
      <c r="N12" s="15">
        <v>5.2524799999999994</v>
      </c>
      <c r="O12" s="15">
        <v>0.65434000000000003</v>
      </c>
      <c r="P12" s="15">
        <v>10.38495</v>
      </c>
      <c r="Q12" s="15">
        <v>14.23559</v>
      </c>
      <c r="R12" s="15">
        <v>9.8203300000000002</v>
      </c>
      <c r="S12" s="15">
        <v>24.700430000000001</v>
      </c>
      <c r="T12" s="15">
        <v>22.069479999999999</v>
      </c>
      <c r="U12" s="15">
        <v>12.57952</v>
      </c>
      <c r="V12" s="15">
        <v>19.210369999999998</v>
      </c>
      <c r="W12" s="15">
        <v>24.414390000000001</v>
      </c>
      <c r="X12" s="15">
        <v>14.356399999999999</v>
      </c>
      <c r="Y12" s="15">
        <v>-5.5168900000000001</v>
      </c>
      <c r="Z12" s="15">
        <v>8.7599999999999997E-2</v>
      </c>
      <c r="AA12" s="15">
        <v>10.52117</v>
      </c>
      <c r="AB12" s="15">
        <v>15.80128</v>
      </c>
      <c r="AC12" s="15">
        <v>7.4489752076703502</v>
      </c>
      <c r="AD12" s="15">
        <v>19.8163140489265</v>
      </c>
      <c r="AE12" s="15">
        <v>0.31217231431502396</v>
      </c>
      <c r="AF12" s="15">
        <v>11.158060331372901</v>
      </c>
      <c r="AG12" s="15">
        <v>7.7495685923312703</v>
      </c>
      <c r="AH12" s="15">
        <v>16.305914000000001</v>
      </c>
      <c r="AI12" s="42"/>
      <c r="AJ12" s="42"/>
      <c r="AK12" s="42"/>
      <c r="AL12" s="42"/>
      <c r="AM12" s="42"/>
      <c r="AN12" s="3"/>
      <c r="AO12" s="3"/>
      <c r="AP12" s="3"/>
      <c r="AQ12" s="3"/>
      <c r="AR12" s="3"/>
      <c r="AS12" s="3"/>
      <c r="AT12" s="3"/>
      <c r="AU12" s="3"/>
      <c r="AV12" s="3"/>
      <c r="AW12" s="3"/>
      <c r="AX12" s="3"/>
      <c r="AY12" s="3"/>
    </row>
    <row r="13" spans="1:51" ht="14.5" x14ac:dyDescent="0.35">
      <c r="A13" s="106">
        <f>YampaRiverInflow.TotalOutflow!A13</f>
        <v>45323</v>
      </c>
      <c r="B13" s="31"/>
      <c r="C13" s="11">
        <v>15.03</v>
      </c>
      <c r="D13" s="41">
        <v>10.779</v>
      </c>
      <c r="E13" s="15">
        <v>27.521836</v>
      </c>
      <c r="F13" s="15">
        <v>75.754664000000005</v>
      </c>
      <c r="G13" s="15">
        <v>14.718234000000001</v>
      </c>
      <c r="H13" s="15">
        <v>33.481140000000003</v>
      </c>
      <c r="I13" s="15">
        <v>10.668854</v>
      </c>
      <c r="J13" s="15">
        <v>-2.5262600000000002</v>
      </c>
      <c r="K13" s="15">
        <v>-10.192350000000001</v>
      </c>
      <c r="L13" s="15">
        <v>6.2821099999999994</v>
      </c>
      <c r="M13" s="15">
        <v>3.13246</v>
      </c>
      <c r="N13" s="15">
        <v>4.1601400000000002</v>
      </c>
      <c r="O13" s="15">
        <v>2.8380700000000001</v>
      </c>
      <c r="P13" s="15">
        <v>9.7490100000000002</v>
      </c>
      <c r="Q13" s="15">
        <v>16.001570000000001</v>
      </c>
      <c r="R13" s="15">
        <v>9.5720700000000001</v>
      </c>
      <c r="S13" s="15">
        <v>21.740169999999999</v>
      </c>
      <c r="T13" s="15">
        <v>14.98456</v>
      </c>
      <c r="U13" s="15">
        <v>10.01197</v>
      </c>
      <c r="V13" s="15">
        <v>10.48507</v>
      </c>
      <c r="W13" s="15">
        <v>13.671299999999999</v>
      </c>
      <c r="X13" s="15">
        <v>11.7835</v>
      </c>
      <c r="Y13" s="15">
        <v>1.5763499999999999</v>
      </c>
      <c r="Z13" s="15">
        <v>-4.5615100000000002</v>
      </c>
      <c r="AA13" s="15">
        <v>4.3772399999999996</v>
      </c>
      <c r="AB13" s="15">
        <v>6.30464</v>
      </c>
      <c r="AC13" s="15">
        <v>4.0539722308107295</v>
      </c>
      <c r="AD13" s="15">
        <v>9.3226595036040596</v>
      </c>
      <c r="AE13" s="15">
        <v>19.796036777389201</v>
      </c>
      <c r="AF13" s="15">
        <v>11.065682646744701</v>
      </c>
      <c r="AG13" s="15">
        <v>11.6148235514056</v>
      </c>
      <c r="AH13" s="15">
        <v>19.425978000000001</v>
      </c>
      <c r="AI13" s="42"/>
      <c r="AJ13" s="42"/>
      <c r="AK13" s="42"/>
      <c r="AL13" s="42"/>
      <c r="AM13" s="42"/>
      <c r="AN13" s="3"/>
      <c r="AO13" s="3"/>
      <c r="AP13" s="3"/>
      <c r="AQ13" s="3"/>
      <c r="AR13" s="3"/>
      <c r="AS13" s="3"/>
      <c r="AT13" s="3"/>
      <c r="AU13" s="3"/>
      <c r="AV13" s="3"/>
      <c r="AW13" s="3"/>
      <c r="AX13" s="3"/>
      <c r="AY13" s="3"/>
    </row>
    <row r="14" spans="1:51" ht="14.5" x14ac:dyDescent="0.35">
      <c r="A14" s="106">
        <f>YampaRiverInflow.TotalOutflow!A14</f>
        <v>45352</v>
      </c>
      <c r="B14" s="31"/>
      <c r="C14" s="11">
        <v>10.956</v>
      </c>
      <c r="D14" s="41">
        <v>13.545999999999999</v>
      </c>
      <c r="E14" s="15">
        <v>39.915998000000002</v>
      </c>
      <c r="F14" s="15">
        <v>66.375816</v>
      </c>
      <c r="G14" s="15">
        <v>17.63081</v>
      </c>
      <c r="H14" s="15">
        <v>62.605969999999999</v>
      </c>
      <c r="I14" s="15">
        <v>-10.494788</v>
      </c>
      <c r="J14" s="15">
        <v>-5.3588699999999996</v>
      </c>
      <c r="K14" s="15">
        <v>-15.49112</v>
      </c>
      <c r="L14" s="15">
        <v>36.322969999999998</v>
      </c>
      <c r="M14" s="15">
        <v>9.210090000000001</v>
      </c>
      <c r="N14" s="15">
        <v>5.7764899999999999</v>
      </c>
      <c r="O14" s="15">
        <v>9.2872199999999996</v>
      </c>
      <c r="P14" s="15">
        <v>8.1139899999999994</v>
      </c>
      <c r="Q14" s="15">
        <v>9.8301200000000009</v>
      </c>
      <c r="R14" s="15">
        <v>14.49926</v>
      </c>
      <c r="S14" s="15">
        <v>12.03308</v>
      </c>
      <c r="T14" s="15">
        <v>4.5342399999999996</v>
      </c>
      <c r="U14" s="15">
        <v>19.332849999999997</v>
      </c>
      <c r="V14" s="15">
        <v>6.37479</v>
      </c>
      <c r="W14" s="15">
        <v>9.2942099999999996</v>
      </c>
      <c r="X14" s="15">
        <v>12.6425</v>
      </c>
      <c r="Y14" s="15">
        <v>6.9273500000000006</v>
      </c>
      <c r="Z14" s="15">
        <v>-7.20953</v>
      </c>
      <c r="AA14" s="15">
        <v>6.0791599999999999</v>
      </c>
      <c r="AB14" s="15">
        <v>6.5443199999999999</v>
      </c>
      <c r="AC14" s="15">
        <v>12.9016643799678</v>
      </c>
      <c r="AD14" s="15">
        <v>7.2940712366949301</v>
      </c>
      <c r="AE14" s="15">
        <v>35.068694212232302</v>
      </c>
      <c r="AF14" s="15">
        <v>6.2901128095215002</v>
      </c>
      <c r="AG14" s="15">
        <v>18.741606197686799</v>
      </c>
      <c r="AH14" s="15">
        <v>26.794340000000005</v>
      </c>
      <c r="AI14" s="42"/>
      <c r="AJ14" s="42"/>
      <c r="AK14" s="42"/>
      <c r="AL14" s="42"/>
      <c r="AM14" s="42"/>
      <c r="AN14" s="3"/>
      <c r="AO14" s="3"/>
      <c r="AP14" s="3"/>
      <c r="AQ14" s="3"/>
      <c r="AR14" s="3"/>
      <c r="AS14" s="3"/>
      <c r="AT14" s="3"/>
      <c r="AU14" s="3"/>
      <c r="AV14" s="3"/>
      <c r="AW14" s="3"/>
      <c r="AX14" s="3"/>
      <c r="AY14" s="3"/>
    </row>
    <row r="15" spans="1:51" ht="14.5" x14ac:dyDescent="0.35">
      <c r="A15" s="106">
        <f>YampaRiverInflow.TotalOutflow!A15</f>
        <v>45383</v>
      </c>
      <c r="B15" s="31"/>
      <c r="C15" s="11">
        <v>8.907</v>
      </c>
      <c r="D15" s="41">
        <v>16.812999999999999</v>
      </c>
      <c r="E15" s="15">
        <v>29.763325999999999</v>
      </c>
      <c r="F15" s="15">
        <v>41.261670000000002</v>
      </c>
      <c r="G15" s="15">
        <v>7.7661820000000006</v>
      </c>
      <c r="H15" s="15">
        <v>14.708754000000001</v>
      </c>
      <c r="I15" s="15">
        <v>23.635946000000001</v>
      </c>
      <c r="J15" s="15">
        <v>6.8406400000000005</v>
      </c>
      <c r="K15" s="15">
        <v>-2.2138499999999999</v>
      </c>
      <c r="L15" s="15">
        <v>19.547470000000001</v>
      </c>
      <c r="M15" s="15">
        <v>11.52768</v>
      </c>
      <c r="N15" s="15">
        <v>17.343669999999999</v>
      </c>
      <c r="O15" s="15">
        <v>13.49269</v>
      </c>
      <c r="P15" s="15">
        <v>4.6643299999999996</v>
      </c>
      <c r="Q15" s="15">
        <v>2.3306399999999998</v>
      </c>
      <c r="R15" s="15">
        <v>9.179590000000001</v>
      </c>
      <c r="S15" s="15">
        <v>14.534559999999999</v>
      </c>
      <c r="T15" s="15">
        <v>4.0880400000000003</v>
      </c>
      <c r="U15" s="15">
        <v>12.77216</v>
      </c>
      <c r="V15" s="15">
        <v>7.4774700000000003</v>
      </c>
      <c r="W15" s="15">
        <v>12.525</v>
      </c>
      <c r="X15" s="15">
        <v>22.5366</v>
      </c>
      <c r="Y15" s="15">
        <v>5.4246600000000003</v>
      </c>
      <c r="Z15" s="15">
        <v>-1.42597</v>
      </c>
      <c r="AA15" s="15">
        <v>9.8915199999999999</v>
      </c>
      <c r="AB15" s="15">
        <v>9.72743</v>
      </c>
      <c r="AC15" s="15">
        <v>15.713943386447099</v>
      </c>
      <c r="AD15" s="15">
        <v>6.6015394221493597</v>
      </c>
      <c r="AE15" s="15">
        <v>32.830230167934701</v>
      </c>
      <c r="AF15" s="15">
        <v>14.096756611570999</v>
      </c>
      <c r="AG15" s="15">
        <v>21.908179504132999</v>
      </c>
      <c r="AH15" s="15">
        <v>18.399011999999999</v>
      </c>
      <c r="AI15" s="42"/>
      <c r="AJ15" s="42"/>
      <c r="AK15" s="42"/>
      <c r="AL15" s="42"/>
      <c r="AM15" s="42"/>
      <c r="AN15" s="3"/>
      <c r="AO15" s="3"/>
      <c r="AP15" s="3"/>
      <c r="AQ15" s="3"/>
      <c r="AR15" s="3"/>
      <c r="AS15" s="3"/>
      <c r="AT15" s="3"/>
      <c r="AU15" s="3"/>
      <c r="AV15" s="3"/>
      <c r="AW15" s="3"/>
      <c r="AX15" s="3"/>
      <c r="AY15" s="3"/>
    </row>
    <row r="16" spans="1:51" ht="14.5" x14ac:dyDescent="0.35">
      <c r="A16" s="106">
        <f>YampaRiverInflow.TotalOutflow!A16</f>
        <v>45413</v>
      </c>
      <c r="B16" s="31"/>
      <c r="C16" s="11">
        <v>2.7709999999999999</v>
      </c>
      <c r="D16" s="41">
        <v>21.079000000000001</v>
      </c>
      <c r="E16" s="15">
        <v>17.687328000000001</v>
      </c>
      <c r="F16" s="15">
        <v>30.256135999999998</v>
      </c>
      <c r="G16" s="15">
        <v>9.5716059999999992</v>
      </c>
      <c r="H16" s="15">
        <v>29.325434000000005</v>
      </c>
      <c r="I16" s="15">
        <v>5.5503300000000007</v>
      </c>
      <c r="J16" s="15">
        <v>8.0619300000000003</v>
      </c>
      <c r="K16" s="15">
        <v>-4.66012</v>
      </c>
      <c r="L16" s="15">
        <v>9.683209999999999</v>
      </c>
      <c r="M16" s="15">
        <v>23.337949999999999</v>
      </c>
      <c r="N16" s="15">
        <v>11.09249</v>
      </c>
      <c r="O16" s="15">
        <v>14.89179</v>
      </c>
      <c r="P16" s="15">
        <v>9.6852700000000009</v>
      </c>
      <c r="Q16" s="15">
        <v>5.5847100000000003</v>
      </c>
      <c r="R16" s="15">
        <v>4.1686000000000005</v>
      </c>
      <c r="S16" s="15">
        <v>14.016170000000001</v>
      </c>
      <c r="T16" s="15">
        <v>5.02379</v>
      </c>
      <c r="U16" s="15">
        <v>16.882990000000003</v>
      </c>
      <c r="V16" s="15">
        <v>3.9549799999999999</v>
      </c>
      <c r="W16" s="15">
        <v>10.53945</v>
      </c>
      <c r="X16" s="15">
        <v>19.5229</v>
      </c>
      <c r="Y16" s="15">
        <v>4.9721899999999994</v>
      </c>
      <c r="Z16" s="15">
        <v>1.2309300000000001</v>
      </c>
      <c r="AA16" s="15">
        <v>4.9847600000000005</v>
      </c>
      <c r="AB16" s="15">
        <v>9.3964200000000009</v>
      </c>
      <c r="AC16" s="15">
        <v>9.2539210713396098</v>
      </c>
      <c r="AD16" s="15">
        <v>5.5819525592733701</v>
      </c>
      <c r="AE16" s="15">
        <v>25.107575702810699</v>
      </c>
      <c r="AF16" s="15">
        <v>32.171070661818902</v>
      </c>
      <c r="AG16" s="15">
        <v>22.140587519075002</v>
      </c>
      <c r="AH16" s="15">
        <v>9.3170699999999993</v>
      </c>
      <c r="AI16" s="42"/>
      <c r="AJ16" s="42"/>
      <c r="AK16" s="42"/>
      <c r="AL16" s="42"/>
      <c r="AM16" s="42"/>
      <c r="AN16" s="3"/>
      <c r="AO16" s="3"/>
      <c r="AP16" s="3"/>
      <c r="AQ16" s="3"/>
      <c r="AR16" s="3"/>
      <c r="AS16" s="3"/>
      <c r="AT16" s="3"/>
      <c r="AU16" s="3"/>
      <c r="AV16" s="3"/>
      <c r="AW16" s="3"/>
      <c r="AX16" s="3"/>
      <c r="AY16" s="3"/>
    </row>
    <row r="17" spans="1:51" ht="14.5" x14ac:dyDescent="0.35">
      <c r="A17" s="106">
        <f>YampaRiverInflow.TotalOutflow!A17</f>
        <v>45444</v>
      </c>
      <c r="B17" s="31"/>
      <c r="C17" s="11">
        <v>4.2690000000000001</v>
      </c>
      <c r="D17" s="41">
        <v>17.227</v>
      </c>
      <c r="E17" s="15">
        <v>1.2684000000000002</v>
      </c>
      <c r="F17" s="15">
        <v>4.9412060000000002</v>
      </c>
      <c r="G17" s="15">
        <v>-1.180104</v>
      </c>
      <c r="H17" s="15">
        <v>16.706314000000003</v>
      </c>
      <c r="I17" s="15">
        <v>1.3633040000000001</v>
      </c>
      <c r="J17" s="15">
        <v>-0.79383999999999999</v>
      </c>
      <c r="K17" s="15">
        <v>-23.251810000000003</v>
      </c>
      <c r="L17" s="15">
        <v>12.69872</v>
      </c>
      <c r="M17" s="15">
        <v>19.039000000000001</v>
      </c>
      <c r="N17" s="15">
        <v>6.8687700000000005</v>
      </c>
      <c r="O17" s="15">
        <v>14.246139999999999</v>
      </c>
      <c r="P17" s="15">
        <v>18.845080000000003</v>
      </c>
      <c r="Q17" s="15">
        <v>7.4909099999999995</v>
      </c>
      <c r="R17" s="15">
        <v>13.8124</v>
      </c>
      <c r="S17" s="15">
        <v>24.775919999999999</v>
      </c>
      <c r="T17" s="15">
        <v>9.7531100000000013</v>
      </c>
      <c r="U17" s="15">
        <v>18.740459999999999</v>
      </c>
      <c r="V17" s="15">
        <v>5.9942099999999998</v>
      </c>
      <c r="W17" s="15">
        <v>10.93661</v>
      </c>
      <c r="X17" s="15">
        <v>14.07673</v>
      </c>
      <c r="Y17" s="15">
        <v>3.54962</v>
      </c>
      <c r="Z17" s="15">
        <v>6.4226899999999993</v>
      </c>
      <c r="AA17" s="15">
        <v>10.59356</v>
      </c>
      <c r="AB17" s="15">
        <v>1.32226</v>
      </c>
      <c r="AC17" s="15">
        <v>6.9610190102487604</v>
      </c>
      <c r="AD17" s="15">
        <v>13.6235045447941</v>
      </c>
      <c r="AE17" s="15">
        <v>21.1430438016537</v>
      </c>
      <c r="AF17" s="15">
        <v>42.150180575868696</v>
      </c>
      <c r="AG17" s="15">
        <v>13.4754590082651</v>
      </c>
      <c r="AH17" s="15">
        <v>19.542680000000001</v>
      </c>
      <c r="AI17" s="42"/>
      <c r="AJ17" s="42"/>
      <c r="AK17" s="42"/>
      <c r="AL17" s="42"/>
      <c r="AM17" s="42"/>
      <c r="AN17" s="3"/>
      <c r="AO17" s="3"/>
      <c r="AP17" s="3"/>
      <c r="AQ17" s="3"/>
      <c r="AR17" s="3"/>
      <c r="AS17" s="3"/>
      <c r="AT17" s="3"/>
      <c r="AU17" s="3"/>
      <c r="AV17" s="3"/>
      <c r="AW17" s="3"/>
      <c r="AX17" s="3"/>
      <c r="AY17" s="3"/>
    </row>
    <row r="18" spans="1:51" ht="14.5" x14ac:dyDescent="0.35">
      <c r="A18" s="106">
        <f>YampaRiverInflow.TotalOutflow!A18</f>
        <v>45474</v>
      </c>
      <c r="B18" s="31"/>
      <c r="C18" s="11">
        <v>5.7709999999999999</v>
      </c>
      <c r="D18" s="41">
        <v>15.263</v>
      </c>
      <c r="E18" s="15">
        <v>15.702810000000001</v>
      </c>
      <c r="F18" s="15">
        <v>2.0310160000000002</v>
      </c>
      <c r="G18" s="15">
        <v>8.0089059999999996</v>
      </c>
      <c r="H18" s="15">
        <v>20.697440000000004</v>
      </c>
      <c r="I18" s="15">
        <v>17.755964000000002</v>
      </c>
      <c r="J18" s="15">
        <v>11.63293</v>
      </c>
      <c r="K18" s="15">
        <v>-12.476629999999998</v>
      </c>
      <c r="L18" s="15">
        <v>23.625509999999998</v>
      </c>
      <c r="M18" s="15">
        <v>20.54889</v>
      </c>
      <c r="N18" s="15">
        <v>8.319090000000001</v>
      </c>
      <c r="O18" s="15">
        <v>20.105460000000001</v>
      </c>
      <c r="P18" s="15">
        <v>19.50067</v>
      </c>
      <c r="Q18" s="15">
        <v>8.3446700000000007</v>
      </c>
      <c r="R18" s="15">
        <v>18.455950000000001</v>
      </c>
      <c r="S18" s="15">
        <v>31.79073</v>
      </c>
      <c r="T18" s="15">
        <v>14.55987</v>
      </c>
      <c r="U18" s="15">
        <v>21.886839999999999</v>
      </c>
      <c r="V18" s="15">
        <v>25.583909999999999</v>
      </c>
      <c r="W18" s="15">
        <v>21.074020000000001</v>
      </c>
      <c r="X18" s="15">
        <v>18.544400000000003</v>
      </c>
      <c r="Y18" s="15">
        <v>6.5901300000000003</v>
      </c>
      <c r="Z18" s="15">
        <v>14.91146</v>
      </c>
      <c r="AA18" s="15">
        <v>14.38373</v>
      </c>
      <c r="AB18" s="15">
        <v>27.614090000000001</v>
      </c>
      <c r="AC18" s="15">
        <v>12.5574148766291</v>
      </c>
      <c r="AD18" s="15">
        <v>24.781192150480202</v>
      </c>
      <c r="AE18" s="15">
        <v>16.943357023537999</v>
      </c>
      <c r="AF18" s="15">
        <v>39.1588780983151</v>
      </c>
      <c r="AG18" s="15">
        <v>23.713968098447001</v>
      </c>
      <c r="AH18" s="15">
        <v>3.5028120000000005</v>
      </c>
      <c r="AI18" s="42"/>
      <c r="AJ18" s="42"/>
      <c r="AK18" s="42"/>
      <c r="AL18" s="42"/>
      <c r="AM18" s="42"/>
      <c r="AN18" s="3"/>
      <c r="AO18" s="3"/>
      <c r="AP18" s="3"/>
      <c r="AQ18" s="3"/>
      <c r="AR18" s="3"/>
      <c r="AS18" s="3"/>
      <c r="AT18" s="3"/>
      <c r="AU18" s="3"/>
      <c r="AV18" s="3"/>
      <c r="AW18" s="3"/>
      <c r="AX18" s="3"/>
      <c r="AY18" s="3"/>
    </row>
    <row r="19" spans="1:51" ht="14.5" x14ac:dyDescent="0.35">
      <c r="A19" s="106">
        <f>YampaRiverInflow.TotalOutflow!A19</f>
        <v>45505</v>
      </c>
      <c r="B19" s="31"/>
      <c r="C19" s="11">
        <v>14.839</v>
      </c>
      <c r="D19" s="41">
        <v>13.611000000000001</v>
      </c>
      <c r="E19" s="15">
        <v>28.766426000000003</v>
      </c>
      <c r="F19" s="15">
        <v>19.739957999999998</v>
      </c>
      <c r="G19" s="15">
        <v>11.451958000000001</v>
      </c>
      <c r="H19" s="15">
        <v>20.660824000000002</v>
      </c>
      <c r="I19" s="15">
        <v>13.796706</v>
      </c>
      <c r="J19" s="15">
        <v>9.7706299999999988</v>
      </c>
      <c r="K19" s="15">
        <v>7.4435000000000002</v>
      </c>
      <c r="L19" s="15">
        <v>20.504860000000001</v>
      </c>
      <c r="M19" s="15">
        <v>22.135639999999999</v>
      </c>
      <c r="N19" s="15">
        <v>5.2130799999999997</v>
      </c>
      <c r="O19" s="15">
        <v>14.802440000000001</v>
      </c>
      <c r="P19" s="15">
        <v>21.94164</v>
      </c>
      <c r="Q19" s="15">
        <v>8.4181799999999996</v>
      </c>
      <c r="R19" s="15">
        <v>21.659500000000001</v>
      </c>
      <c r="S19" s="15">
        <v>35.8294</v>
      </c>
      <c r="T19" s="15">
        <v>14.210139999999999</v>
      </c>
      <c r="U19" s="15">
        <v>24.195160000000001</v>
      </c>
      <c r="V19" s="15">
        <v>26.496269999999999</v>
      </c>
      <c r="W19" s="15">
        <v>24.024999999999999</v>
      </c>
      <c r="X19" s="15">
        <v>22.344560000000001</v>
      </c>
      <c r="Y19" s="15">
        <v>9.8739599999999985</v>
      </c>
      <c r="Z19" s="15">
        <v>13.84548</v>
      </c>
      <c r="AA19" s="15">
        <v>16.93469</v>
      </c>
      <c r="AB19" s="15">
        <v>14.48996</v>
      </c>
      <c r="AC19" s="15">
        <v>14.623601239406</v>
      </c>
      <c r="AD19" s="15">
        <v>29.351938843042298</v>
      </c>
      <c r="AE19" s="15">
        <v>10.6373367791084</v>
      </c>
      <c r="AF19" s="15">
        <v>32.4739838860175</v>
      </c>
      <c r="AG19" s="15">
        <v>32.289258266844001</v>
      </c>
      <c r="AH19" s="15">
        <v>21.988620000000001</v>
      </c>
      <c r="AI19" s="42"/>
      <c r="AJ19" s="42"/>
      <c r="AK19" s="42"/>
      <c r="AL19" s="42"/>
      <c r="AM19" s="42"/>
      <c r="AN19" s="3"/>
      <c r="AO19" s="3"/>
      <c r="AP19" s="3"/>
      <c r="AQ19" s="3"/>
      <c r="AR19" s="3"/>
      <c r="AS19" s="3"/>
      <c r="AT19" s="3"/>
      <c r="AU19" s="3"/>
      <c r="AV19" s="3"/>
      <c r="AW19" s="3"/>
      <c r="AX19" s="3"/>
      <c r="AY19" s="3"/>
    </row>
    <row r="20" spans="1:51" ht="14.5" x14ac:dyDescent="0.35">
      <c r="A20" s="106">
        <f>YampaRiverInflow.TotalOutflow!A20</f>
        <v>45536</v>
      </c>
      <c r="B20" s="31"/>
      <c r="C20" s="11">
        <v>14.458</v>
      </c>
      <c r="D20" s="41">
        <v>15.929</v>
      </c>
      <c r="E20" s="15">
        <v>26.366382000000002</v>
      </c>
      <c r="F20" s="15">
        <v>15.737406</v>
      </c>
      <c r="G20" s="15">
        <v>14.914582000000003</v>
      </c>
      <c r="H20" s="15">
        <v>14.839589999999999</v>
      </c>
      <c r="I20" s="15">
        <v>10.647540000000001</v>
      </c>
      <c r="J20" s="15">
        <v>-6.0112700000000006</v>
      </c>
      <c r="K20" s="15">
        <v>19.914009999999998</v>
      </c>
      <c r="L20" s="15">
        <v>13.555149999999999</v>
      </c>
      <c r="M20" s="15">
        <v>15.397549999999999</v>
      </c>
      <c r="N20" s="15">
        <v>7.1036899999999994</v>
      </c>
      <c r="O20" s="15">
        <v>8.6973899999999986</v>
      </c>
      <c r="P20" s="15">
        <v>11.841569999999999</v>
      </c>
      <c r="Q20" s="15">
        <v>3.6388400000000001</v>
      </c>
      <c r="R20" s="15">
        <v>18.084299999999999</v>
      </c>
      <c r="S20" s="15">
        <v>24.926950000000001</v>
      </c>
      <c r="T20" s="15">
        <v>13.032249999999999</v>
      </c>
      <c r="U20" s="15">
        <v>14.707469999999999</v>
      </c>
      <c r="V20" s="15">
        <v>15.101129999999999</v>
      </c>
      <c r="W20" s="15">
        <v>9.3519199999999998</v>
      </c>
      <c r="X20" s="15">
        <v>35.037589999999994</v>
      </c>
      <c r="Y20" s="15">
        <v>-2.8639899999999998</v>
      </c>
      <c r="Z20" s="15">
        <v>6.7481800000000005</v>
      </c>
      <c r="AA20" s="15">
        <v>15.02529</v>
      </c>
      <c r="AB20" s="15">
        <v>11.451879999999999</v>
      </c>
      <c r="AC20" s="15">
        <v>13.1848636376867</v>
      </c>
      <c r="AD20" s="15">
        <v>8.3238249586783297</v>
      </c>
      <c r="AE20" s="15">
        <v>19.8346958697528</v>
      </c>
      <c r="AF20" s="15">
        <v>16.409711323636998</v>
      </c>
      <c r="AG20" s="15">
        <v>25.7866844641329</v>
      </c>
      <c r="AH20" s="15">
        <v>21.500264000000001</v>
      </c>
      <c r="AI20" s="42"/>
      <c r="AJ20" s="42"/>
      <c r="AK20" s="42"/>
      <c r="AL20" s="42"/>
      <c r="AM20" s="42"/>
      <c r="AN20" s="3"/>
      <c r="AO20" s="3"/>
      <c r="AP20" s="3"/>
      <c r="AQ20" s="3"/>
      <c r="AR20" s="3"/>
      <c r="AS20" s="3"/>
      <c r="AT20" s="3"/>
      <c r="AU20" s="3"/>
      <c r="AV20" s="3"/>
      <c r="AW20" s="3"/>
      <c r="AX20" s="3"/>
      <c r="AY20" s="3"/>
    </row>
    <row r="21" spans="1:51" ht="14.5" x14ac:dyDescent="0.35">
      <c r="A21" s="106">
        <f>YampaRiverInflow.TotalOutflow!A21</f>
        <v>45566</v>
      </c>
      <c r="B21" s="31"/>
      <c r="C21" s="11">
        <v>16.375</v>
      </c>
      <c r="D21" s="41">
        <v>16.375</v>
      </c>
      <c r="E21" s="15">
        <v>17.934583999999997</v>
      </c>
      <c r="F21" s="15">
        <v>11.836898000000001</v>
      </c>
      <c r="G21" s="15">
        <v>11.503132000000001</v>
      </c>
      <c r="H21" s="15">
        <v>12.135444000000001</v>
      </c>
      <c r="I21" s="15">
        <v>6.3876860000000004</v>
      </c>
      <c r="J21" s="15">
        <v>-7.82599</v>
      </c>
      <c r="K21" s="15">
        <v>24.362849999999998</v>
      </c>
      <c r="L21" s="15">
        <v>10.95425</v>
      </c>
      <c r="M21" s="15">
        <v>11.723360000000001</v>
      </c>
      <c r="N21" s="15">
        <v>4.6145899999999997</v>
      </c>
      <c r="O21" s="15">
        <v>6.6953500000000004</v>
      </c>
      <c r="P21" s="15">
        <v>9.5123700000000007</v>
      </c>
      <c r="Q21" s="15">
        <v>-0.49925999999999998</v>
      </c>
      <c r="R21" s="15">
        <v>18.132660000000001</v>
      </c>
      <c r="S21" s="15">
        <v>19.22006</v>
      </c>
      <c r="T21" s="15">
        <v>10.97871</v>
      </c>
      <c r="U21" s="15">
        <v>13.21185</v>
      </c>
      <c r="V21" s="15">
        <v>14.04824</v>
      </c>
      <c r="W21" s="15">
        <v>6.9533999999999994</v>
      </c>
      <c r="X21" s="15">
        <v>23.35398</v>
      </c>
      <c r="Y21" s="15">
        <v>-2.8656299999999999</v>
      </c>
      <c r="Z21" s="15">
        <v>2.3012199999999998</v>
      </c>
      <c r="AA21" s="15">
        <v>14.73507</v>
      </c>
      <c r="AB21" s="15">
        <v>8.505370000000001</v>
      </c>
      <c r="AC21" s="15">
        <v>9.0830627261494108</v>
      </c>
      <c r="AD21" s="15">
        <v>-6.2740460311398598</v>
      </c>
      <c r="AE21" s="15">
        <v>25.002335616926402</v>
      </c>
      <c r="AF21" s="15">
        <v>7.7553593381164196</v>
      </c>
      <c r="AG21" s="15">
        <v>26.857120247405899</v>
      </c>
      <c r="AH21" s="15">
        <v>8.6108960000000003</v>
      </c>
      <c r="AI21" s="42"/>
      <c r="AJ21" s="42"/>
      <c r="AK21" s="42"/>
      <c r="AL21" s="42"/>
      <c r="AM21" s="42"/>
      <c r="AN21" s="3"/>
      <c r="AO21" s="3"/>
      <c r="AP21" s="3"/>
      <c r="AQ21" s="3"/>
      <c r="AR21" s="3"/>
      <c r="AS21" s="3"/>
      <c r="AT21" s="3"/>
      <c r="AU21" s="3"/>
      <c r="AV21" s="3"/>
      <c r="AW21" s="3"/>
      <c r="AX21" s="3"/>
      <c r="AY21" s="3"/>
    </row>
    <row r="22" spans="1:51" ht="14.5" x14ac:dyDescent="0.35">
      <c r="A22" s="106">
        <f>YampaRiverInflow.TotalOutflow!A22</f>
        <v>45597</v>
      </c>
      <c r="B22" s="31"/>
      <c r="C22" s="11">
        <v>4.9749999999999996</v>
      </c>
      <c r="D22" s="41">
        <v>4.9749999999999996</v>
      </c>
      <c r="E22" s="15">
        <v>10.960080000000001</v>
      </c>
      <c r="F22" s="15">
        <v>12.147136</v>
      </c>
      <c r="G22" s="15">
        <v>3.6625680000000003</v>
      </c>
      <c r="H22" s="15">
        <v>15.820898000000001</v>
      </c>
      <c r="I22" s="15">
        <v>14.533392000000001</v>
      </c>
      <c r="J22" s="15">
        <v>-12.37326</v>
      </c>
      <c r="K22" s="15">
        <v>14.93168</v>
      </c>
      <c r="L22" s="15">
        <v>-5.1652700000000005</v>
      </c>
      <c r="M22" s="15">
        <v>10.395850000000001</v>
      </c>
      <c r="N22" s="15">
        <v>4.0648400000000002</v>
      </c>
      <c r="O22" s="15">
        <v>3.5380700000000003</v>
      </c>
      <c r="P22" s="15">
        <v>7.5272700000000006</v>
      </c>
      <c r="Q22" s="15">
        <v>13.11669</v>
      </c>
      <c r="R22" s="15">
        <v>15.47784</v>
      </c>
      <c r="S22" s="15">
        <v>21.893450000000001</v>
      </c>
      <c r="T22" s="15">
        <v>12.1463</v>
      </c>
      <c r="U22" s="15">
        <v>8.651209999999999</v>
      </c>
      <c r="V22" s="15">
        <v>9.7618099999999988</v>
      </c>
      <c r="W22" s="15">
        <v>16.488720000000001</v>
      </c>
      <c r="X22" s="15">
        <v>4.6226700000000003</v>
      </c>
      <c r="Y22" s="15">
        <v>5.9689499999999995</v>
      </c>
      <c r="Z22" s="15">
        <v>-1.0023</v>
      </c>
      <c r="AA22" s="15">
        <v>2.8529</v>
      </c>
      <c r="AB22" s="15">
        <v>5.8924399999999997</v>
      </c>
      <c r="AC22" s="15">
        <v>3.9897065276040999</v>
      </c>
      <c r="AD22" s="15">
        <v>-11.4351155371894</v>
      </c>
      <c r="AE22" s="15">
        <v>6.3263246300834401</v>
      </c>
      <c r="AF22" s="15">
        <v>3.8446132224799099</v>
      </c>
      <c r="AG22" s="15">
        <v>10.148976943471901</v>
      </c>
      <c r="AH22" s="15">
        <v>8.991363999999999</v>
      </c>
      <c r="AI22" s="42"/>
      <c r="AJ22" s="42"/>
      <c r="AK22" s="42"/>
      <c r="AL22" s="42"/>
      <c r="AM22" s="42"/>
      <c r="AN22" s="3"/>
      <c r="AO22" s="3"/>
      <c r="AP22" s="3"/>
      <c r="AQ22" s="3"/>
      <c r="AR22" s="3"/>
      <c r="AS22" s="3"/>
      <c r="AT22" s="3"/>
      <c r="AU22" s="3"/>
      <c r="AV22" s="3"/>
      <c r="AW22" s="3"/>
      <c r="AX22" s="3"/>
      <c r="AY22" s="3"/>
    </row>
    <row r="23" spans="1:51" ht="14.5" x14ac:dyDescent="0.35">
      <c r="A23" s="106">
        <f>YampaRiverInflow.TotalOutflow!A23</f>
        <v>45627</v>
      </c>
      <c r="B23" s="31"/>
      <c r="C23" s="11">
        <v>3.2080000000000002</v>
      </c>
      <c r="D23" s="41">
        <v>3.2080000000000002</v>
      </c>
      <c r="E23" s="15">
        <v>23.606604000000004</v>
      </c>
      <c r="F23" s="15">
        <v>11.927992</v>
      </c>
      <c r="G23" s="15">
        <v>18.697578</v>
      </c>
      <c r="H23" s="15">
        <v>16.272072000000001</v>
      </c>
      <c r="I23" s="15">
        <v>6.2282960000000003</v>
      </c>
      <c r="J23" s="15">
        <v>-16.238409999999998</v>
      </c>
      <c r="K23" s="15">
        <v>12.00187</v>
      </c>
      <c r="L23" s="15">
        <v>6.5915499999999998</v>
      </c>
      <c r="M23" s="15">
        <v>12.228569999999999</v>
      </c>
      <c r="N23" s="15">
        <v>1.01868</v>
      </c>
      <c r="O23" s="15">
        <v>6.6875100000000005</v>
      </c>
      <c r="P23" s="15">
        <v>11.483219999999999</v>
      </c>
      <c r="Q23" s="15">
        <v>-2.7016499999999999</v>
      </c>
      <c r="R23" s="15">
        <v>25.948370000000001</v>
      </c>
      <c r="S23" s="15">
        <v>22.778939999999999</v>
      </c>
      <c r="T23" s="15">
        <v>11.792920000000001</v>
      </c>
      <c r="U23" s="15">
        <v>17.610810000000001</v>
      </c>
      <c r="V23" s="15">
        <v>24.307770000000001</v>
      </c>
      <c r="W23" s="15">
        <v>18.407709999999998</v>
      </c>
      <c r="X23" s="15">
        <v>2.61571</v>
      </c>
      <c r="Y23" s="15">
        <v>-1.4079200000000001</v>
      </c>
      <c r="Z23" s="15">
        <v>-6.0315000000000003</v>
      </c>
      <c r="AA23" s="15">
        <v>15.691600000000001</v>
      </c>
      <c r="AB23" s="15">
        <v>6.0872700000000002</v>
      </c>
      <c r="AC23" s="15">
        <v>14.668721902282002</v>
      </c>
      <c r="AD23" s="15">
        <v>-6.0504652876024405</v>
      </c>
      <c r="AE23" s="15">
        <v>3.9440781003643801</v>
      </c>
      <c r="AF23" s="15">
        <v>5.96184380284366</v>
      </c>
      <c r="AG23" s="15">
        <v>-3.3022761146438002</v>
      </c>
      <c r="AH23" s="15">
        <v>16.566911999999999</v>
      </c>
      <c r="AI23" s="42"/>
      <c r="AJ23" s="42"/>
      <c r="AK23" s="42"/>
      <c r="AL23" s="42"/>
      <c r="AM23" s="42"/>
      <c r="AN23" s="3"/>
      <c r="AO23" s="3"/>
      <c r="AP23" s="3"/>
      <c r="AQ23" s="3"/>
      <c r="AR23" s="3"/>
      <c r="AS23" s="3"/>
      <c r="AT23" s="3"/>
      <c r="AU23" s="3"/>
      <c r="AV23" s="3"/>
      <c r="AW23" s="3"/>
      <c r="AX23" s="3"/>
      <c r="AY23" s="3"/>
    </row>
    <row r="24" spans="1:51" ht="14.5" x14ac:dyDescent="0.35">
      <c r="A24" s="106">
        <f>YampaRiverInflow.TotalOutflow!A24</f>
        <v>45658</v>
      </c>
      <c r="B24" s="31"/>
      <c r="C24" s="11">
        <v>4.2699999999999996</v>
      </c>
      <c r="D24" s="41">
        <v>4.2699999999999996</v>
      </c>
      <c r="E24" s="15">
        <v>101.21908400000001</v>
      </c>
      <c r="F24" s="15">
        <v>14.084605999999999</v>
      </c>
      <c r="G24" s="15">
        <v>35.531559999999999</v>
      </c>
      <c r="H24" s="15">
        <v>11.366462</v>
      </c>
      <c r="I24" s="15">
        <v>12.906422000000001</v>
      </c>
      <c r="J24" s="15">
        <v>-12.26146</v>
      </c>
      <c r="K24" s="15">
        <v>9.9685600000000001</v>
      </c>
      <c r="L24" s="15">
        <v>3.9182399999999999</v>
      </c>
      <c r="M24" s="15">
        <v>5.2524799999999994</v>
      </c>
      <c r="N24" s="15">
        <v>0.65434000000000003</v>
      </c>
      <c r="O24" s="15">
        <v>10.38495</v>
      </c>
      <c r="P24" s="15">
        <v>14.23559</v>
      </c>
      <c r="Q24" s="15">
        <v>9.8203300000000002</v>
      </c>
      <c r="R24" s="15">
        <v>24.700430000000001</v>
      </c>
      <c r="S24" s="15">
        <v>22.069479999999999</v>
      </c>
      <c r="T24" s="15">
        <v>12.57952</v>
      </c>
      <c r="U24" s="15">
        <v>19.210369999999998</v>
      </c>
      <c r="V24" s="15">
        <v>24.414390000000001</v>
      </c>
      <c r="W24" s="15">
        <v>14.356399999999999</v>
      </c>
      <c r="X24" s="15">
        <v>-5.5168900000000001</v>
      </c>
      <c r="Y24" s="15">
        <v>8.7599999999999997E-2</v>
      </c>
      <c r="Z24" s="15">
        <v>10.52117</v>
      </c>
      <c r="AA24" s="15">
        <v>15.80128</v>
      </c>
      <c r="AB24" s="15">
        <v>7.4489752076703502</v>
      </c>
      <c r="AC24" s="15">
        <v>19.8163140489265</v>
      </c>
      <c r="AD24" s="15">
        <v>0.31217231431502396</v>
      </c>
      <c r="AE24" s="15">
        <v>11.158060331372901</v>
      </c>
      <c r="AF24" s="15">
        <v>7.7495685923312703</v>
      </c>
      <c r="AG24" s="15">
        <v>16.305914000000001</v>
      </c>
      <c r="AH24" s="15">
        <v>18.317238</v>
      </c>
      <c r="AI24" s="42"/>
      <c r="AJ24" s="42"/>
      <c r="AK24" s="42"/>
      <c r="AL24" s="42"/>
      <c r="AM24" s="42"/>
      <c r="AN24" s="3"/>
      <c r="AO24" s="3"/>
      <c r="AP24" s="3"/>
      <c r="AQ24" s="3"/>
      <c r="AR24" s="3"/>
      <c r="AS24" s="3"/>
      <c r="AT24" s="3"/>
      <c r="AU24" s="3"/>
      <c r="AV24" s="3"/>
      <c r="AW24" s="3"/>
      <c r="AX24" s="3"/>
      <c r="AY24" s="3"/>
    </row>
    <row r="25" spans="1:51" ht="14.5" x14ac:dyDescent="0.35">
      <c r="A25" s="106">
        <f>YampaRiverInflow.TotalOutflow!A25</f>
        <v>45689</v>
      </c>
      <c r="B25" s="31"/>
      <c r="C25" s="11">
        <v>10.779</v>
      </c>
      <c r="D25" s="41">
        <v>10.779</v>
      </c>
      <c r="E25" s="15">
        <v>75.754664000000005</v>
      </c>
      <c r="F25" s="15">
        <v>14.718234000000001</v>
      </c>
      <c r="G25" s="15">
        <v>33.481140000000003</v>
      </c>
      <c r="H25" s="15">
        <v>10.668854</v>
      </c>
      <c r="I25" s="15">
        <v>-2.5262600000000002</v>
      </c>
      <c r="J25" s="15">
        <v>-10.192350000000001</v>
      </c>
      <c r="K25" s="15">
        <v>6.2821099999999994</v>
      </c>
      <c r="L25" s="15">
        <v>3.13246</v>
      </c>
      <c r="M25" s="15">
        <v>4.1601400000000002</v>
      </c>
      <c r="N25" s="15">
        <v>2.8380700000000001</v>
      </c>
      <c r="O25" s="15">
        <v>9.7490100000000002</v>
      </c>
      <c r="P25" s="15">
        <v>16.001570000000001</v>
      </c>
      <c r="Q25" s="15">
        <v>9.5720700000000001</v>
      </c>
      <c r="R25" s="15">
        <v>21.740169999999999</v>
      </c>
      <c r="S25" s="15">
        <v>14.98456</v>
      </c>
      <c r="T25" s="15">
        <v>10.01197</v>
      </c>
      <c r="U25" s="15">
        <v>10.48507</v>
      </c>
      <c r="V25" s="15">
        <v>13.671299999999999</v>
      </c>
      <c r="W25" s="15">
        <v>11.7835</v>
      </c>
      <c r="X25" s="15">
        <v>1.5763499999999999</v>
      </c>
      <c r="Y25" s="15">
        <v>-4.5615100000000002</v>
      </c>
      <c r="Z25" s="15">
        <v>4.3772399999999996</v>
      </c>
      <c r="AA25" s="15">
        <v>6.30464</v>
      </c>
      <c r="AB25" s="15">
        <v>4.0539722308107295</v>
      </c>
      <c r="AC25" s="15">
        <v>9.3226595036040596</v>
      </c>
      <c r="AD25" s="15">
        <v>19.796036777389201</v>
      </c>
      <c r="AE25" s="15">
        <v>11.065682646744701</v>
      </c>
      <c r="AF25" s="15">
        <v>11.6148235514056</v>
      </c>
      <c r="AG25" s="15">
        <v>19.425978000000001</v>
      </c>
      <c r="AH25" s="15">
        <v>27.521836</v>
      </c>
      <c r="AI25" s="42"/>
      <c r="AJ25" s="42"/>
      <c r="AK25" s="42"/>
      <c r="AL25" s="42"/>
      <c r="AM25" s="42"/>
      <c r="AN25" s="3"/>
      <c r="AO25" s="3"/>
      <c r="AP25" s="3"/>
      <c r="AQ25" s="3"/>
      <c r="AR25" s="3"/>
      <c r="AS25" s="3"/>
      <c r="AT25" s="3"/>
      <c r="AU25" s="3"/>
      <c r="AV25" s="3"/>
      <c r="AW25" s="3"/>
      <c r="AX25" s="3"/>
      <c r="AY25" s="3"/>
    </row>
    <row r="26" spans="1:51" ht="14.5" x14ac:dyDescent="0.35">
      <c r="A26" s="106">
        <f>YampaRiverInflow.TotalOutflow!A26</f>
        <v>45717</v>
      </c>
      <c r="B26" s="31"/>
      <c r="C26" s="11">
        <v>13.545999999999999</v>
      </c>
      <c r="D26" s="41">
        <v>13.545999999999999</v>
      </c>
      <c r="E26" s="15">
        <v>66.375816</v>
      </c>
      <c r="F26" s="15">
        <v>17.63081</v>
      </c>
      <c r="G26" s="15">
        <v>62.605969999999999</v>
      </c>
      <c r="H26" s="15">
        <v>-10.494788</v>
      </c>
      <c r="I26" s="15">
        <v>-5.3588699999999996</v>
      </c>
      <c r="J26" s="15">
        <v>-15.49112</v>
      </c>
      <c r="K26" s="15">
        <v>36.322969999999998</v>
      </c>
      <c r="L26" s="15">
        <v>9.210090000000001</v>
      </c>
      <c r="M26" s="15">
        <v>5.7764899999999999</v>
      </c>
      <c r="N26" s="15">
        <v>9.2872199999999996</v>
      </c>
      <c r="O26" s="15">
        <v>8.1139899999999994</v>
      </c>
      <c r="P26" s="15">
        <v>9.8301200000000009</v>
      </c>
      <c r="Q26" s="15">
        <v>14.49926</v>
      </c>
      <c r="R26" s="15">
        <v>12.03308</v>
      </c>
      <c r="S26" s="15">
        <v>4.5342399999999996</v>
      </c>
      <c r="T26" s="15">
        <v>19.332849999999997</v>
      </c>
      <c r="U26" s="15">
        <v>6.37479</v>
      </c>
      <c r="V26" s="15">
        <v>9.2942099999999996</v>
      </c>
      <c r="W26" s="15">
        <v>12.6425</v>
      </c>
      <c r="X26" s="15">
        <v>6.9273500000000006</v>
      </c>
      <c r="Y26" s="15">
        <v>-7.20953</v>
      </c>
      <c r="Z26" s="15">
        <v>6.0791599999999999</v>
      </c>
      <c r="AA26" s="15">
        <v>6.5443199999999999</v>
      </c>
      <c r="AB26" s="15">
        <v>12.9016643799678</v>
      </c>
      <c r="AC26" s="15">
        <v>7.2940712366949301</v>
      </c>
      <c r="AD26" s="15">
        <v>35.068694212232302</v>
      </c>
      <c r="AE26" s="15">
        <v>6.2901128095215002</v>
      </c>
      <c r="AF26" s="15">
        <v>18.741606197686799</v>
      </c>
      <c r="AG26" s="15">
        <v>26.794340000000005</v>
      </c>
      <c r="AH26" s="15">
        <v>39.915998000000002</v>
      </c>
      <c r="AI26" s="42"/>
      <c r="AJ26" s="42"/>
      <c r="AK26" s="42"/>
      <c r="AL26" s="42"/>
      <c r="AM26" s="42"/>
      <c r="AN26" s="3"/>
      <c r="AO26" s="3"/>
      <c r="AP26" s="3"/>
      <c r="AQ26" s="3"/>
      <c r="AR26" s="3"/>
      <c r="AS26" s="3"/>
      <c r="AT26" s="3"/>
      <c r="AU26" s="3"/>
      <c r="AV26" s="3"/>
      <c r="AW26" s="3"/>
      <c r="AX26" s="3"/>
      <c r="AY26" s="3"/>
    </row>
    <row r="27" spans="1:51" ht="14.5" x14ac:dyDescent="0.35">
      <c r="A27" s="106">
        <f>YampaRiverInflow.TotalOutflow!A27</f>
        <v>45748</v>
      </c>
      <c r="B27" s="31"/>
      <c r="C27" s="11">
        <v>16.812999999999999</v>
      </c>
      <c r="D27" s="41">
        <v>16.812999999999999</v>
      </c>
      <c r="E27" s="15">
        <v>41.261670000000002</v>
      </c>
      <c r="F27" s="15">
        <v>7.7661820000000006</v>
      </c>
      <c r="G27" s="15">
        <v>14.708754000000001</v>
      </c>
      <c r="H27" s="15">
        <v>23.635946000000001</v>
      </c>
      <c r="I27" s="15">
        <v>6.8406400000000005</v>
      </c>
      <c r="J27" s="15">
        <v>-2.2138499999999999</v>
      </c>
      <c r="K27" s="15">
        <v>19.547470000000001</v>
      </c>
      <c r="L27" s="15">
        <v>11.52768</v>
      </c>
      <c r="M27" s="15">
        <v>17.343669999999999</v>
      </c>
      <c r="N27" s="15">
        <v>13.49269</v>
      </c>
      <c r="O27" s="15">
        <v>4.6643299999999996</v>
      </c>
      <c r="P27" s="15">
        <v>2.3306399999999998</v>
      </c>
      <c r="Q27" s="15">
        <v>9.179590000000001</v>
      </c>
      <c r="R27" s="15">
        <v>14.534559999999999</v>
      </c>
      <c r="S27" s="15">
        <v>4.0880400000000003</v>
      </c>
      <c r="T27" s="15">
        <v>12.77216</v>
      </c>
      <c r="U27" s="15">
        <v>7.4774700000000003</v>
      </c>
      <c r="V27" s="15">
        <v>12.525</v>
      </c>
      <c r="W27" s="15">
        <v>22.5366</v>
      </c>
      <c r="X27" s="15">
        <v>5.4246600000000003</v>
      </c>
      <c r="Y27" s="15">
        <v>-1.42597</v>
      </c>
      <c r="Z27" s="15">
        <v>9.8915199999999999</v>
      </c>
      <c r="AA27" s="15">
        <v>9.72743</v>
      </c>
      <c r="AB27" s="15">
        <v>15.713943386447099</v>
      </c>
      <c r="AC27" s="15">
        <v>6.6015394221493597</v>
      </c>
      <c r="AD27" s="15">
        <v>32.830230167934701</v>
      </c>
      <c r="AE27" s="15">
        <v>14.096756611570999</v>
      </c>
      <c r="AF27" s="15">
        <v>21.908179504132999</v>
      </c>
      <c r="AG27" s="15">
        <v>18.399011999999999</v>
      </c>
      <c r="AH27" s="15">
        <v>29.763325999999999</v>
      </c>
      <c r="AI27" s="42"/>
      <c r="AJ27" s="42"/>
      <c r="AK27" s="42"/>
      <c r="AL27" s="42"/>
      <c r="AM27" s="42"/>
      <c r="AN27" s="3"/>
      <c r="AO27" s="3"/>
      <c r="AP27" s="3"/>
      <c r="AQ27" s="3"/>
      <c r="AR27" s="3"/>
      <c r="AS27" s="3"/>
      <c r="AT27" s="3"/>
      <c r="AU27" s="3"/>
      <c r="AV27" s="3"/>
      <c r="AW27" s="3"/>
      <c r="AX27" s="3"/>
      <c r="AY27" s="3"/>
    </row>
    <row r="28" spans="1:51" ht="14.5" x14ac:dyDescent="0.35">
      <c r="A28" s="106">
        <f>YampaRiverInflow.TotalOutflow!A28</f>
        <v>45778</v>
      </c>
      <c r="B28" s="31"/>
      <c r="C28" s="11">
        <v>21.079000000000001</v>
      </c>
      <c r="D28" s="41">
        <v>21.079000000000001</v>
      </c>
      <c r="E28" s="15">
        <v>30.256135999999998</v>
      </c>
      <c r="F28" s="15">
        <v>9.5716059999999992</v>
      </c>
      <c r="G28" s="15">
        <v>29.325434000000005</v>
      </c>
      <c r="H28" s="15">
        <v>5.5503300000000007</v>
      </c>
      <c r="I28" s="15">
        <v>8.0619300000000003</v>
      </c>
      <c r="J28" s="15">
        <v>-4.66012</v>
      </c>
      <c r="K28" s="15">
        <v>9.683209999999999</v>
      </c>
      <c r="L28" s="15">
        <v>23.337949999999999</v>
      </c>
      <c r="M28" s="15">
        <v>11.09249</v>
      </c>
      <c r="N28" s="15">
        <v>14.89179</v>
      </c>
      <c r="O28" s="15">
        <v>9.6852700000000009</v>
      </c>
      <c r="P28" s="15">
        <v>5.5847100000000003</v>
      </c>
      <c r="Q28" s="15">
        <v>4.1686000000000005</v>
      </c>
      <c r="R28" s="15">
        <v>14.016170000000001</v>
      </c>
      <c r="S28" s="15">
        <v>5.02379</v>
      </c>
      <c r="T28" s="15">
        <v>16.882990000000003</v>
      </c>
      <c r="U28" s="15">
        <v>3.9549799999999999</v>
      </c>
      <c r="V28" s="15">
        <v>10.53945</v>
      </c>
      <c r="W28" s="15">
        <v>19.5229</v>
      </c>
      <c r="X28" s="15">
        <v>4.9721899999999994</v>
      </c>
      <c r="Y28" s="15">
        <v>1.2309300000000001</v>
      </c>
      <c r="Z28" s="15">
        <v>4.9847600000000005</v>
      </c>
      <c r="AA28" s="15">
        <v>9.3964200000000009</v>
      </c>
      <c r="AB28" s="15">
        <v>9.2539210713396098</v>
      </c>
      <c r="AC28" s="15">
        <v>5.5819525592733701</v>
      </c>
      <c r="AD28" s="15">
        <v>25.107575702810699</v>
      </c>
      <c r="AE28" s="15">
        <v>32.171070661818902</v>
      </c>
      <c r="AF28" s="15">
        <v>22.140587519075002</v>
      </c>
      <c r="AG28" s="15">
        <v>9.3170699999999993</v>
      </c>
      <c r="AH28" s="15">
        <v>17.687328000000001</v>
      </c>
      <c r="AI28" s="42"/>
      <c r="AJ28" s="42"/>
      <c r="AK28" s="42"/>
      <c r="AL28" s="42"/>
      <c r="AM28" s="42"/>
      <c r="AN28" s="3"/>
      <c r="AO28" s="3"/>
      <c r="AP28" s="3"/>
      <c r="AQ28" s="3"/>
      <c r="AR28" s="3"/>
      <c r="AS28" s="3"/>
      <c r="AT28" s="3"/>
      <c r="AU28" s="3"/>
      <c r="AV28" s="3"/>
      <c r="AW28" s="3"/>
      <c r="AX28" s="3"/>
      <c r="AY28" s="3"/>
    </row>
    <row r="29" spans="1:51" ht="14.5" x14ac:dyDescent="0.35">
      <c r="A29" s="106">
        <f>YampaRiverInflow.TotalOutflow!A29</f>
        <v>45809</v>
      </c>
      <c r="B29" s="31"/>
      <c r="C29" s="11">
        <v>17.227</v>
      </c>
      <c r="D29" s="41">
        <v>17.227</v>
      </c>
      <c r="E29" s="15">
        <v>4.9412060000000002</v>
      </c>
      <c r="F29" s="15">
        <v>-1.180104</v>
      </c>
      <c r="G29" s="15">
        <v>16.706314000000003</v>
      </c>
      <c r="H29" s="15">
        <v>1.3633040000000001</v>
      </c>
      <c r="I29" s="15">
        <v>-0.79383999999999999</v>
      </c>
      <c r="J29" s="15">
        <v>-23.251810000000003</v>
      </c>
      <c r="K29" s="15">
        <v>12.69872</v>
      </c>
      <c r="L29" s="15">
        <v>19.039000000000001</v>
      </c>
      <c r="M29" s="15">
        <v>6.8687700000000005</v>
      </c>
      <c r="N29" s="15">
        <v>14.246139999999999</v>
      </c>
      <c r="O29" s="15">
        <v>18.845080000000003</v>
      </c>
      <c r="P29" s="15">
        <v>7.4909099999999995</v>
      </c>
      <c r="Q29" s="15">
        <v>13.8124</v>
      </c>
      <c r="R29" s="15">
        <v>24.775919999999999</v>
      </c>
      <c r="S29" s="15">
        <v>9.7531100000000013</v>
      </c>
      <c r="T29" s="15">
        <v>18.740459999999999</v>
      </c>
      <c r="U29" s="15">
        <v>5.9942099999999998</v>
      </c>
      <c r="V29" s="15">
        <v>10.93661</v>
      </c>
      <c r="W29" s="15">
        <v>14.07673</v>
      </c>
      <c r="X29" s="15">
        <v>3.54962</v>
      </c>
      <c r="Y29" s="15">
        <v>6.4226899999999993</v>
      </c>
      <c r="Z29" s="15">
        <v>10.59356</v>
      </c>
      <c r="AA29" s="15">
        <v>1.32226</v>
      </c>
      <c r="AB29" s="15">
        <v>6.9610190102487604</v>
      </c>
      <c r="AC29" s="15">
        <v>13.6235045447941</v>
      </c>
      <c r="AD29" s="15">
        <v>21.1430438016537</v>
      </c>
      <c r="AE29" s="15">
        <v>42.150180575868696</v>
      </c>
      <c r="AF29" s="15">
        <v>13.4754590082651</v>
      </c>
      <c r="AG29" s="15">
        <v>19.542680000000001</v>
      </c>
      <c r="AH29" s="15">
        <v>1.2684000000000002</v>
      </c>
      <c r="AI29" s="42"/>
      <c r="AJ29" s="42"/>
      <c r="AK29" s="42"/>
      <c r="AL29" s="42"/>
      <c r="AM29" s="42"/>
      <c r="AN29" s="3"/>
      <c r="AO29" s="3"/>
      <c r="AP29" s="3"/>
      <c r="AQ29" s="3"/>
      <c r="AR29" s="3"/>
      <c r="AS29" s="3"/>
      <c r="AT29" s="3"/>
      <c r="AU29" s="3"/>
      <c r="AV29" s="3"/>
      <c r="AW29" s="3"/>
      <c r="AX29" s="3"/>
      <c r="AY29" s="3"/>
    </row>
    <row r="30" spans="1:51" ht="14.5" x14ac:dyDescent="0.35">
      <c r="A30" s="106">
        <f>YampaRiverInflow.TotalOutflow!A30</f>
        <v>45839</v>
      </c>
      <c r="B30" s="31"/>
      <c r="C30" s="11">
        <v>15.263</v>
      </c>
      <c r="D30" s="41">
        <v>15.263</v>
      </c>
      <c r="E30" s="15">
        <v>2.0310160000000002</v>
      </c>
      <c r="F30" s="15">
        <v>8.0089059999999996</v>
      </c>
      <c r="G30" s="15">
        <v>20.697440000000004</v>
      </c>
      <c r="H30" s="15">
        <v>17.755964000000002</v>
      </c>
      <c r="I30" s="15">
        <v>11.63293</v>
      </c>
      <c r="J30" s="15">
        <v>-12.476629999999998</v>
      </c>
      <c r="K30" s="15">
        <v>23.625509999999998</v>
      </c>
      <c r="L30" s="15">
        <v>20.54889</v>
      </c>
      <c r="M30" s="15">
        <v>8.319090000000001</v>
      </c>
      <c r="N30" s="15">
        <v>20.105460000000001</v>
      </c>
      <c r="O30" s="15">
        <v>19.50067</v>
      </c>
      <c r="P30" s="15">
        <v>8.3446700000000007</v>
      </c>
      <c r="Q30" s="15">
        <v>18.455950000000001</v>
      </c>
      <c r="R30" s="15">
        <v>31.79073</v>
      </c>
      <c r="S30" s="15">
        <v>14.55987</v>
      </c>
      <c r="T30" s="15">
        <v>21.886839999999999</v>
      </c>
      <c r="U30" s="15">
        <v>25.583909999999999</v>
      </c>
      <c r="V30" s="15">
        <v>21.074020000000001</v>
      </c>
      <c r="W30" s="15">
        <v>18.544400000000003</v>
      </c>
      <c r="X30" s="15">
        <v>6.5901300000000003</v>
      </c>
      <c r="Y30" s="15">
        <v>14.91146</v>
      </c>
      <c r="Z30" s="15">
        <v>14.38373</v>
      </c>
      <c r="AA30" s="15">
        <v>27.614090000000001</v>
      </c>
      <c r="AB30" s="15">
        <v>12.5574148766291</v>
      </c>
      <c r="AC30" s="15">
        <v>24.781192150480202</v>
      </c>
      <c r="AD30" s="15">
        <v>16.943357023537999</v>
      </c>
      <c r="AE30" s="15">
        <v>39.1588780983151</v>
      </c>
      <c r="AF30" s="15">
        <v>23.713968098447001</v>
      </c>
      <c r="AG30" s="15">
        <v>3.5028120000000005</v>
      </c>
      <c r="AH30" s="15">
        <v>15.702810000000001</v>
      </c>
      <c r="AI30" s="42"/>
      <c r="AJ30" s="42"/>
      <c r="AK30" s="42"/>
      <c r="AL30" s="42"/>
      <c r="AM30" s="42"/>
      <c r="AN30" s="3"/>
      <c r="AO30" s="3"/>
      <c r="AP30" s="3"/>
      <c r="AQ30" s="3"/>
      <c r="AR30" s="3"/>
      <c r="AS30" s="3"/>
      <c r="AT30" s="3"/>
      <c r="AU30" s="3"/>
      <c r="AV30" s="3"/>
      <c r="AW30" s="3"/>
      <c r="AX30" s="3"/>
      <c r="AY30" s="3"/>
    </row>
    <row r="31" spans="1:51" ht="14.5" x14ac:dyDescent="0.35">
      <c r="A31" s="106">
        <f>YampaRiverInflow.TotalOutflow!A31</f>
        <v>45870</v>
      </c>
      <c r="B31" s="31"/>
      <c r="C31" s="11">
        <v>13.611000000000001</v>
      </c>
      <c r="D31" s="41">
        <v>13.611000000000001</v>
      </c>
      <c r="E31" s="15">
        <v>19.739957999999998</v>
      </c>
      <c r="F31" s="15">
        <v>11.451958000000001</v>
      </c>
      <c r="G31" s="15">
        <v>20.660824000000002</v>
      </c>
      <c r="H31" s="15">
        <v>13.796706</v>
      </c>
      <c r="I31" s="15">
        <v>9.7706299999999988</v>
      </c>
      <c r="J31" s="15">
        <v>7.4435000000000002</v>
      </c>
      <c r="K31" s="15">
        <v>20.504860000000001</v>
      </c>
      <c r="L31" s="15">
        <v>22.135639999999999</v>
      </c>
      <c r="M31" s="15">
        <v>5.2130799999999997</v>
      </c>
      <c r="N31" s="15">
        <v>14.802440000000001</v>
      </c>
      <c r="O31" s="15">
        <v>21.94164</v>
      </c>
      <c r="P31" s="15">
        <v>8.4181799999999996</v>
      </c>
      <c r="Q31" s="15">
        <v>21.659500000000001</v>
      </c>
      <c r="R31" s="15">
        <v>35.8294</v>
      </c>
      <c r="S31" s="15">
        <v>14.210139999999999</v>
      </c>
      <c r="T31" s="15">
        <v>24.195160000000001</v>
      </c>
      <c r="U31" s="15">
        <v>26.496269999999999</v>
      </c>
      <c r="V31" s="15">
        <v>24.024999999999999</v>
      </c>
      <c r="W31" s="15">
        <v>22.344560000000001</v>
      </c>
      <c r="X31" s="15">
        <v>9.8739599999999985</v>
      </c>
      <c r="Y31" s="15">
        <v>13.84548</v>
      </c>
      <c r="Z31" s="15">
        <v>16.93469</v>
      </c>
      <c r="AA31" s="15">
        <v>14.48996</v>
      </c>
      <c r="AB31" s="15">
        <v>14.623601239406</v>
      </c>
      <c r="AC31" s="15">
        <v>29.351938843042298</v>
      </c>
      <c r="AD31" s="15">
        <v>10.6373367791084</v>
      </c>
      <c r="AE31" s="15">
        <v>32.4739838860175</v>
      </c>
      <c r="AF31" s="15">
        <v>32.289258266844001</v>
      </c>
      <c r="AG31" s="15">
        <v>21.988620000000001</v>
      </c>
      <c r="AH31" s="15">
        <v>28.766426000000003</v>
      </c>
      <c r="AI31" s="42"/>
      <c r="AJ31" s="42"/>
      <c r="AK31" s="42"/>
      <c r="AL31" s="42"/>
      <c r="AM31" s="42"/>
      <c r="AN31" s="3"/>
      <c r="AO31" s="3"/>
      <c r="AP31" s="3"/>
      <c r="AQ31" s="3"/>
      <c r="AR31" s="3"/>
      <c r="AS31" s="3"/>
      <c r="AT31" s="3"/>
      <c r="AU31" s="3"/>
      <c r="AV31" s="3"/>
      <c r="AW31" s="3"/>
      <c r="AX31" s="3"/>
      <c r="AY31" s="3"/>
    </row>
    <row r="32" spans="1:51" ht="14.5" x14ac:dyDescent="0.35">
      <c r="A32" s="106">
        <f>YampaRiverInflow.TotalOutflow!A32</f>
        <v>45901</v>
      </c>
      <c r="B32" s="31"/>
      <c r="C32" s="11">
        <v>15.929</v>
      </c>
      <c r="D32" s="41">
        <v>15.929</v>
      </c>
      <c r="E32" s="15">
        <v>15.737406</v>
      </c>
      <c r="F32" s="15">
        <v>14.914582000000003</v>
      </c>
      <c r="G32" s="15">
        <v>14.839589999999999</v>
      </c>
      <c r="H32" s="15">
        <v>10.647540000000001</v>
      </c>
      <c r="I32" s="15">
        <v>-6.0112700000000006</v>
      </c>
      <c r="J32" s="15">
        <v>19.914009999999998</v>
      </c>
      <c r="K32" s="15">
        <v>13.555149999999999</v>
      </c>
      <c r="L32" s="15">
        <v>15.397549999999999</v>
      </c>
      <c r="M32" s="15">
        <v>7.1036899999999994</v>
      </c>
      <c r="N32" s="15">
        <v>8.6973899999999986</v>
      </c>
      <c r="O32" s="15">
        <v>11.841569999999999</v>
      </c>
      <c r="P32" s="15">
        <v>3.6388400000000001</v>
      </c>
      <c r="Q32" s="15">
        <v>18.084299999999999</v>
      </c>
      <c r="R32" s="15">
        <v>24.926950000000001</v>
      </c>
      <c r="S32" s="15">
        <v>13.032249999999999</v>
      </c>
      <c r="T32" s="15">
        <v>14.707469999999999</v>
      </c>
      <c r="U32" s="15">
        <v>15.101129999999999</v>
      </c>
      <c r="V32" s="15">
        <v>9.3519199999999998</v>
      </c>
      <c r="W32" s="15">
        <v>35.037589999999994</v>
      </c>
      <c r="X32" s="15">
        <v>-2.8639899999999998</v>
      </c>
      <c r="Y32" s="15">
        <v>6.7481800000000005</v>
      </c>
      <c r="Z32" s="15">
        <v>15.02529</v>
      </c>
      <c r="AA32" s="15">
        <v>11.451879999999999</v>
      </c>
      <c r="AB32" s="15">
        <v>13.1848636376867</v>
      </c>
      <c r="AC32" s="15">
        <v>8.3238249586783297</v>
      </c>
      <c r="AD32" s="15">
        <v>19.8346958697528</v>
      </c>
      <c r="AE32" s="15">
        <v>16.409711323636998</v>
      </c>
      <c r="AF32" s="15">
        <v>25.7866844641329</v>
      </c>
      <c r="AG32" s="15">
        <v>21.500264000000001</v>
      </c>
      <c r="AH32" s="15">
        <v>26.366382000000002</v>
      </c>
      <c r="AI32" s="42"/>
      <c r="AJ32" s="42"/>
      <c r="AK32" s="42"/>
      <c r="AL32" s="42"/>
      <c r="AM32" s="42"/>
      <c r="AN32" s="3"/>
      <c r="AO32" s="3"/>
      <c r="AP32" s="3"/>
      <c r="AQ32" s="3"/>
      <c r="AR32" s="3"/>
      <c r="AS32" s="3"/>
      <c r="AT32" s="3"/>
      <c r="AU32" s="3"/>
      <c r="AV32" s="3"/>
      <c r="AW32" s="3"/>
      <c r="AX32" s="3"/>
      <c r="AY32" s="3"/>
    </row>
    <row r="33" spans="1:51" ht="14.5" x14ac:dyDescent="0.35">
      <c r="A33" s="106">
        <f>YampaRiverInflow.TotalOutflow!A33</f>
        <v>45931</v>
      </c>
      <c r="B33" s="31"/>
      <c r="C33" s="11">
        <v>16.375</v>
      </c>
      <c r="D33" s="41">
        <v>16.375</v>
      </c>
      <c r="E33" s="15">
        <v>11.836898000000001</v>
      </c>
      <c r="F33" s="15">
        <v>11.503132000000001</v>
      </c>
      <c r="G33" s="15">
        <v>12.135444000000001</v>
      </c>
      <c r="H33" s="15">
        <v>6.3876860000000004</v>
      </c>
      <c r="I33" s="15">
        <v>-7.82599</v>
      </c>
      <c r="J33" s="15">
        <v>24.362849999999998</v>
      </c>
      <c r="K33" s="15">
        <v>10.95425</v>
      </c>
      <c r="L33" s="15">
        <v>11.723360000000001</v>
      </c>
      <c r="M33" s="15">
        <v>4.6145899999999997</v>
      </c>
      <c r="N33" s="15">
        <v>6.6953500000000004</v>
      </c>
      <c r="O33" s="15">
        <v>9.5123700000000007</v>
      </c>
      <c r="P33" s="15">
        <v>-0.49925999999999998</v>
      </c>
      <c r="Q33" s="15">
        <v>18.132660000000001</v>
      </c>
      <c r="R33" s="15">
        <v>19.22006</v>
      </c>
      <c r="S33" s="15">
        <v>10.97871</v>
      </c>
      <c r="T33" s="15">
        <v>13.21185</v>
      </c>
      <c r="U33" s="15">
        <v>14.04824</v>
      </c>
      <c r="V33" s="15">
        <v>6.9533999999999994</v>
      </c>
      <c r="W33" s="15">
        <v>23.35398</v>
      </c>
      <c r="X33" s="15">
        <v>-2.8656299999999999</v>
      </c>
      <c r="Y33" s="15">
        <v>2.3012199999999998</v>
      </c>
      <c r="Z33" s="15">
        <v>14.73507</v>
      </c>
      <c r="AA33" s="15">
        <v>8.505370000000001</v>
      </c>
      <c r="AB33" s="15">
        <v>9.0830627261494108</v>
      </c>
      <c r="AC33" s="15">
        <v>-6.2740460311398598</v>
      </c>
      <c r="AD33" s="15">
        <v>25.002335616926402</v>
      </c>
      <c r="AE33" s="15">
        <v>7.7553593381164196</v>
      </c>
      <c r="AF33" s="15">
        <v>26.857120247405899</v>
      </c>
      <c r="AG33" s="15">
        <v>8.6108960000000003</v>
      </c>
      <c r="AH33" s="15">
        <v>17.934583999999997</v>
      </c>
      <c r="AI33" s="42"/>
      <c r="AJ33" s="42"/>
      <c r="AK33" s="42"/>
      <c r="AL33" s="42"/>
      <c r="AM33" s="42"/>
      <c r="AN33" s="3"/>
      <c r="AO33" s="3"/>
      <c r="AP33" s="3"/>
      <c r="AQ33" s="3"/>
      <c r="AR33" s="3"/>
      <c r="AS33" s="3"/>
      <c r="AT33" s="3"/>
      <c r="AU33" s="3"/>
      <c r="AV33" s="3"/>
      <c r="AW33" s="3"/>
      <c r="AX33" s="3"/>
      <c r="AY33" s="3"/>
    </row>
    <row r="34" spans="1:51" ht="14.5" x14ac:dyDescent="0.35">
      <c r="A34" s="106">
        <f>YampaRiverInflow.TotalOutflow!A34</f>
        <v>45962</v>
      </c>
      <c r="B34" s="31"/>
      <c r="C34" s="11">
        <v>4.9749999999999996</v>
      </c>
      <c r="D34" s="41">
        <v>4.9749999999999996</v>
      </c>
      <c r="E34" s="15">
        <v>12.147136</v>
      </c>
      <c r="F34" s="15">
        <v>3.6625680000000003</v>
      </c>
      <c r="G34" s="15">
        <v>15.820898000000001</v>
      </c>
      <c r="H34" s="15">
        <v>14.533392000000001</v>
      </c>
      <c r="I34" s="15">
        <v>-12.37326</v>
      </c>
      <c r="J34" s="15">
        <v>14.93168</v>
      </c>
      <c r="K34" s="15">
        <v>-5.1652700000000005</v>
      </c>
      <c r="L34" s="15">
        <v>10.395850000000001</v>
      </c>
      <c r="M34" s="15">
        <v>4.0648400000000002</v>
      </c>
      <c r="N34" s="15">
        <v>3.5380700000000003</v>
      </c>
      <c r="O34" s="15">
        <v>7.5272700000000006</v>
      </c>
      <c r="P34" s="15">
        <v>13.11669</v>
      </c>
      <c r="Q34" s="15">
        <v>15.47784</v>
      </c>
      <c r="R34" s="15">
        <v>21.893450000000001</v>
      </c>
      <c r="S34" s="15">
        <v>12.1463</v>
      </c>
      <c r="T34" s="15">
        <v>8.651209999999999</v>
      </c>
      <c r="U34" s="15">
        <v>9.7618099999999988</v>
      </c>
      <c r="V34" s="15">
        <v>16.488720000000001</v>
      </c>
      <c r="W34" s="15">
        <v>4.6226700000000003</v>
      </c>
      <c r="X34" s="15">
        <v>5.9689499999999995</v>
      </c>
      <c r="Y34" s="15">
        <v>-1.0023</v>
      </c>
      <c r="Z34" s="15">
        <v>2.8529</v>
      </c>
      <c r="AA34" s="15">
        <v>5.8924399999999997</v>
      </c>
      <c r="AB34" s="15">
        <v>3.9897065276040999</v>
      </c>
      <c r="AC34" s="15">
        <v>-11.4351155371894</v>
      </c>
      <c r="AD34" s="15">
        <v>6.3263246300834401</v>
      </c>
      <c r="AE34" s="15">
        <v>3.8446132224799099</v>
      </c>
      <c r="AF34" s="15">
        <v>10.148976943471901</v>
      </c>
      <c r="AG34" s="15">
        <v>8.991363999999999</v>
      </c>
      <c r="AH34" s="15">
        <v>10.960080000000001</v>
      </c>
      <c r="AI34" s="42"/>
      <c r="AJ34" s="42"/>
      <c r="AK34" s="42"/>
      <c r="AL34" s="42"/>
      <c r="AM34" s="42"/>
      <c r="AN34" s="3"/>
      <c r="AO34" s="3"/>
      <c r="AP34" s="3"/>
      <c r="AQ34" s="3"/>
      <c r="AR34" s="3"/>
      <c r="AS34" s="3"/>
      <c r="AT34" s="3"/>
      <c r="AU34" s="3"/>
      <c r="AV34" s="3"/>
      <c r="AW34" s="3"/>
      <c r="AX34" s="3"/>
      <c r="AY34" s="3"/>
    </row>
    <row r="35" spans="1:51" ht="14.5" x14ac:dyDescent="0.35">
      <c r="A35" s="106">
        <f>YampaRiverInflow.TotalOutflow!A35</f>
        <v>45992</v>
      </c>
      <c r="B35" s="31"/>
      <c r="C35" s="11">
        <v>3.2080000000000002</v>
      </c>
      <c r="D35" s="41">
        <v>3.2080000000000002</v>
      </c>
      <c r="E35" s="15">
        <v>11.927992</v>
      </c>
      <c r="F35" s="15">
        <v>18.697578</v>
      </c>
      <c r="G35" s="15">
        <v>16.272072000000001</v>
      </c>
      <c r="H35" s="15">
        <v>6.2282960000000003</v>
      </c>
      <c r="I35" s="15">
        <v>-16.238409999999998</v>
      </c>
      <c r="J35" s="15">
        <v>12.00187</v>
      </c>
      <c r="K35" s="15">
        <v>6.5915499999999998</v>
      </c>
      <c r="L35" s="15">
        <v>12.228569999999999</v>
      </c>
      <c r="M35" s="15">
        <v>1.01868</v>
      </c>
      <c r="N35" s="15">
        <v>6.6875100000000005</v>
      </c>
      <c r="O35" s="15">
        <v>11.483219999999999</v>
      </c>
      <c r="P35" s="15">
        <v>-2.7016499999999999</v>
      </c>
      <c r="Q35" s="15">
        <v>25.948370000000001</v>
      </c>
      <c r="R35" s="15">
        <v>22.778939999999999</v>
      </c>
      <c r="S35" s="15">
        <v>11.792920000000001</v>
      </c>
      <c r="T35" s="15">
        <v>17.610810000000001</v>
      </c>
      <c r="U35" s="15">
        <v>24.307770000000001</v>
      </c>
      <c r="V35" s="15">
        <v>18.407709999999998</v>
      </c>
      <c r="W35" s="15">
        <v>2.61571</v>
      </c>
      <c r="X35" s="15">
        <v>-1.4079200000000001</v>
      </c>
      <c r="Y35" s="15">
        <v>-6.0315000000000003</v>
      </c>
      <c r="Z35" s="15">
        <v>15.691600000000001</v>
      </c>
      <c r="AA35" s="15">
        <v>6.0872700000000002</v>
      </c>
      <c r="AB35" s="15">
        <v>14.668721902282002</v>
      </c>
      <c r="AC35" s="15">
        <v>-6.0504652876024405</v>
      </c>
      <c r="AD35" s="15">
        <v>3.9440781003643801</v>
      </c>
      <c r="AE35" s="15">
        <v>5.96184380284366</v>
      </c>
      <c r="AF35" s="15">
        <v>-3.3022761146438002</v>
      </c>
      <c r="AG35" s="15">
        <v>16.566911999999999</v>
      </c>
      <c r="AH35" s="15">
        <v>23.606604000000004</v>
      </c>
      <c r="AI35" s="42"/>
      <c r="AJ35" s="42"/>
      <c r="AK35" s="42"/>
      <c r="AL35" s="42"/>
      <c r="AM35" s="42"/>
      <c r="AN35" s="3"/>
      <c r="AO35" s="3"/>
      <c r="AP35" s="3"/>
      <c r="AQ35" s="3"/>
      <c r="AR35" s="3"/>
      <c r="AS35" s="3"/>
      <c r="AT35" s="3"/>
      <c r="AU35" s="3"/>
      <c r="AV35" s="3"/>
      <c r="AW35" s="3"/>
      <c r="AX35" s="3"/>
      <c r="AY35" s="3"/>
    </row>
    <row r="36" spans="1:51" ht="14.5" x14ac:dyDescent="0.35">
      <c r="A36" s="106">
        <f>YampaRiverInflow.TotalOutflow!A36</f>
        <v>46023</v>
      </c>
      <c r="B36" s="31"/>
      <c r="C36" s="11">
        <v>4.2699999999999996</v>
      </c>
      <c r="D36" s="41">
        <v>4.2699999999999996</v>
      </c>
      <c r="E36" s="15">
        <v>14.084605999999999</v>
      </c>
      <c r="F36" s="15">
        <v>35.531559999999999</v>
      </c>
      <c r="G36" s="15">
        <v>11.366462</v>
      </c>
      <c r="H36" s="15">
        <v>12.906422000000001</v>
      </c>
      <c r="I36" s="15">
        <v>-12.26146</v>
      </c>
      <c r="J36" s="15">
        <v>9.9685600000000001</v>
      </c>
      <c r="K36" s="15">
        <v>3.9182399999999999</v>
      </c>
      <c r="L36" s="15">
        <v>5.2524799999999994</v>
      </c>
      <c r="M36" s="15">
        <v>0.65434000000000003</v>
      </c>
      <c r="N36" s="15">
        <v>10.38495</v>
      </c>
      <c r="O36" s="15">
        <v>14.23559</v>
      </c>
      <c r="P36" s="15">
        <v>9.8203300000000002</v>
      </c>
      <c r="Q36" s="15">
        <v>24.700430000000001</v>
      </c>
      <c r="R36" s="15">
        <v>22.069479999999999</v>
      </c>
      <c r="S36" s="15">
        <v>12.57952</v>
      </c>
      <c r="T36" s="15">
        <v>19.210369999999998</v>
      </c>
      <c r="U36" s="15">
        <v>24.414390000000001</v>
      </c>
      <c r="V36" s="15">
        <v>14.356399999999999</v>
      </c>
      <c r="W36" s="15">
        <v>-5.5168900000000001</v>
      </c>
      <c r="X36" s="15">
        <v>8.7599999999999997E-2</v>
      </c>
      <c r="Y36" s="15">
        <v>10.52117</v>
      </c>
      <c r="Z36" s="15">
        <v>15.80128</v>
      </c>
      <c r="AA36" s="15">
        <v>7.4489752076703502</v>
      </c>
      <c r="AB36" s="15">
        <v>19.8163140489265</v>
      </c>
      <c r="AC36" s="15">
        <v>0.31217231431502396</v>
      </c>
      <c r="AD36" s="15">
        <v>11.158060331372901</v>
      </c>
      <c r="AE36" s="15">
        <v>7.7495685923312703</v>
      </c>
      <c r="AF36" s="15">
        <v>16.305914000000001</v>
      </c>
      <c r="AG36" s="15">
        <v>18.317238</v>
      </c>
      <c r="AH36" s="15">
        <v>101.21908400000001</v>
      </c>
      <c r="AI36" s="42"/>
      <c r="AJ36" s="42"/>
      <c r="AK36" s="42"/>
      <c r="AL36" s="42"/>
      <c r="AM36" s="42"/>
      <c r="AN36" s="3"/>
      <c r="AO36" s="3"/>
      <c r="AP36" s="3"/>
      <c r="AQ36" s="3"/>
      <c r="AR36" s="3"/>
      <c r="AS36" s="3"/>
      <c r="AT36" s="3"/>
      <c r="AU36" s="3"/>
      <c r="AV36" s="3"/>
      <c r="AW36" s="3"/>
      <c r="AX36" s="3"/>
      <c r="AY36" s="3"/>
    </row>
    <row r="37" spans="1:51" ht="14.5" x14ac:dyDescent="0.35">
      <c r="A37" s="106">
        <f>YampaRiverInflow.TotalOutflow!A37</f>
        <v>46054</v>
      </c>
      <c r="B37" s="31"/>
      <c r="C37" s="11">
        <v>10.779</v>
      </c>
      <c r="D37" s="41">
        <v>10.779</v>
      </c>
      <c r="E37" s="15">
        <v>14.718234000000001</v>
      </c>
      <c r="F37" s="15">
        <v>33.481140000000003</v>
      </c>
      <c r="G37" s="15">
        <v>10.668854</v>
      </c>
      <c r="H37" s="15">
        <v>-2.5262600000000002</v>
      </c>
      <c r="I37" s="15">
        <v>-10.192350000000001</v>
      </c>
      <c r="J37" s="15">
        <v>6.2821099999999994</v>
      </c>
      <c r="K37" s="15">
        <v>3.13246</v>
      </c>
      <c r="L37" s="15">
        <v>4.1601400000000002</v>
      </c>
      <c r="M37" s="15">
        <v>2.8380700000000001</v>
      </c>
      <c r="N37" s="15">
        <v>9.7490100000000002</v>
      </c>
      <c r="O37" s="15">
        <v>16.001570000000001</v>
      </c>
      <c r="P37" s="15">
        <v>9.5720700000000001</v>
      </c>
      <c r="Q37" s="15">
        <v>21.740169999999999</v>
      </c>
      <c r="R37" s="15">
        <v>14.98456</v>
      </c>
      <c r="S37" s="15">
        <v>10.01197</v>
      </c>
      <c r="T37" s="15">
        <v>10.48507</v>
      </c>
      <c r="U37" s="15">
        <v>13.671299999999999</v>
      </c>
      <c r="V37" s="15">
        <v>11.7835</v>
      </c>
      <c r="W37" s="15">
        <v>1.5763499999999999</v>
      </c>
      <c r="X37" s="15">
        <v>-4.5615100000000002</v>
      </c>
      <c r="Y37" s="15">
        <v>4.3772399999999996</v>
      </c>
      <c r="Z37" s="15">
        <v>6.30464</v>
      </c>
      <c r="AA37" s="15">
        <v>4.0539722308107295</v>
      </c>
      <c r="AB37" s="15">
        <v>9.3226595036040596</v>
      </c>
      <c r="AC37" s="15">
        <v>19.796036777389201</v>
      </c>
      <c r="AD37" s="15">
        <v>11.065682646744701</v>
      </c>
      <c r="AE37" s="15">
        <v>11.6148235514056</v>
      </c>
      <c r="AF37" s="15">
        <v>19.425978000000001</v>
      </c>
      <c r="AG37" s="15">
        <v>27.521836</v>
      </c>
      <c r="AH37" s="15">
        <v>75.754664000000005</v>
      </c>
      <c r="AI37" s="42"/>
      <c r="AJ37" s="42"/>
      <c r="AK37" s="42"/>
      <c r="AL37" s="42"/>
      <c r="AM37" s="42"/>
      <c r="AN37" s="3"/>
      <c r="AO37" s="3"/>
      <c r="AP37" s="3"/>
      <c r="AQ37" s="3"/>
      <c r="AR37" s="3"/>
      <c r="AS37" s="3"/>
      <c r="AT37" s="3"/>
      <c r="AU37" s="3"/>
      <c r="AV37" s="3"/>
      <c r="AW37" s="3"/>
      <c r="AX37" s="3"/>
      <c r="AY37" s="3"/>
    </row>
    <row r="38" spans="1:51" ht="14.5" x14ac:dyDescent="0.35">
      <c r="A38" s="106">
        <f>YampaRiverInflow.TotalOutflow!A38</f>
        <v>46082</v>
      </c>
      <c r="B38" s="31"/>
      <c r="C38" s="11">
        <v>13.545999999999999</v>
      </c>
      <c r="D38" s="41">
        <v>13.545999999999999</v>
      </c>
      <c r="E38" s="15">
        <v>17.63081</v>
      </c>
      <c r="F38" s="15">
        <v>62.605969999999999</v>
      </c>
      <c r="G38" s="15">
        <v>-10.494788</v>
      </c>
      <c r="H38" s="15">
        <v>-5.3588699999999996</v>
      </c>
      <c r="I38" s="15">
        <v>-15.49112</v>
      </c>
      <c r="J38" s="15">
        <v>36.322969999999998</v>
      </c>
      <c r="K38" s="15">
        <v>9.210090000000001</v>
      </c>
      <c r="L38" s="15">
        <v>5.7764899999999999</v>
      </c>
      <c r="M38" s="15">
        <v>9.2872199999999996</v>
      </c>
      <c r="N38" s="15">
        <v>8.1139899999999994</v>
      </c>
      <c r="O38" s="15">
        <v>9.8301200000000009</v>
      </c>
      <c r="P38" s="15">
        <v>14.49926</v>
      </c>
      <c r="Q38" s="15">
        <v>12.03308</v>
      </c>
      <c r="R38" s="15">
        <v>4.5342399999999996</v>
      </c>
      <c r="S38" s="15">
        <v>19.332849999999997</v>
      </c>
      <c r="T38" s="15">
        <v>6.37479</v>
      </c>
      <c r="U38" s="15">
        <v>9.2942099999999996</v>
      </c>
      <c r="V38" s="15">
        <v>12.6425</v>
      </c>
      <c r="W38" s="15">
        <v>6.9273500000000006</v>
      </c>
      <c r="X38" s="15">
        <v>-7.20953</v>
      </c>
      <c r="Y38" s="15">
        <v>6.0791599999999999</v>
      </c>
      <c r="Z38" s="15">
        <v>6.5443199999999999</v>
      </c>
      <c r="AA38" s="15">
        <v>12.9016643799678</v>
      </c>
      <c r="AB38" s="15">
        <v>7.2940712366949301</v>
      </c>
      <c r="AC38" s="15">
        <v>35.068694212232302</v>
      </c>
      <c r="AD38" s="15">
        <v>6.2901128095215002</v>
      </c>
      <c r="AE38" s="15">
        <v>18.741606197686799</v>
      </c>
      <c r="AF38" s="15">
        <v>26.794340000000005</v>
      </c>
      <c r="AG38" s="15">
        <v>39.915998000000002</v>
      </c>
      <c r="AH38" s="15">
        <v>66.375816</v>
      </c>
      <c r="AI38" s="42"/>
      <c r="AJ38" s="42"/>
      <c r="AK38" s="42"/>
      <c r="AL38" s="42"/>
      <c r="AM38" s="42"/>
      <c r="AN38" s="3"/>
      <c r="AO38" s="3"/>
      <c r="AP38" s="3"/>
      <c r="AQ38" s="3"/>
      <c r="AR38" s="3"/>
      <c r="AS38" s="3"/>
      <c r="AT38" s="3"/>
      <c r="AU38" s="3"/>
      <c r="AV38" s="3"/>
      <c r="AW38" s="3"/>
      <c r="AX38" s="3"/>
      <c r="AY38" s="3"/>
    </row>
    <row r="39" spans="1:51" ht="14.5" x14ac:dyDescent="0.35">
      <c r="A39" s="106">
        <f>YampaRiverInflow.TotalOutflow!A39</f>
        <v>46113</v>
      </c>
      <c r="B39" s="31"/>
      <c r="C39" s="11">
        <v>16.812999999999999</v>
      </c>
      <c r="D39" s="41">
        <v>16.812999999999999</v>
      </c>
      <c r="E39" s="15">
        <v>7.7661820000000006</v>
      </c>
      <c r="F39" s="15">
        <v>14.708754000000001</v>
      </c>
      <c r="G39" s="15">
        <v>23.635946000000001</v>
      </c>
      <c r="H39" s="15">
        <v>6.8406400000000005</v>
      </c>
      <c r="I39" s="15">
        <v>-2.2138499999999999</v>
      </c>
      <c r="J39" s="15">
        <v>19.547470000000001</v>
      </c>
      <c r="K39" s="15">
        <v>11.52768</v>
      </c>
      <c r="L39" s="15">
        <v>17.343669999999999</v>
      </c>
      <c r="M39" s="15">
        <v>13.49269</v>
      </c>
      <c r="N39" s="15">
        <v>4.6643299999999996</v>
      </c>
      <c r="O39" s="15">
        <v>2.3306399999999998</v>
      </c>
      <c r="P39" s="15">
        <v>9.179590000000001</v>
      </c>
      <c r="Q39" s="15">
        <v>14.534559999999999</v>
      </c>
      <c r="R39" s="15">
        <v>4.0880400000000003</v>
      </c>
      <c r="S39" s="15">
        <v>12.77216</v>
      </c>
      <c r="T39" s="15">
        <v>7.4774700000000003</v>
      </c>
      <c r="U39" s="15">
        <v>12.525</v>
      </c>
      <c r="V39" s="15">
        <v>22.5366</v>
      </c>
      <c r="W39" s="15">
        <v>5.4246600000000003</v>
      </c>
      <c r="X39" s="15">
        <v>-1.42597</v>
      </c>
      <c r="Y39" s="15">
        <v>9.8915199999999999</v>
      </c>
      <c r="Z39" s="15">
        <v>9.72743</v>
      </c>
      <c r="AA39" s="15">
        <v>15.713943386447099</v>
      </c>
      <c r="AB39" s="15">
        <v>6.6015394221493597</v>
      </c>
      <c r="AC39" s="15">
        <v>32.830230167934701</v>
      </c>
      <c r="AD39" s="15">
        <v>14.096756611570999</v>
      </c>
      <c r="AE39" s="15">
        <v>21.908179504132999</v>
      </c>
      <c r="AF39" s="15">
        <v>18.399011999999999</v>
      </c>
      <c r="AG39" s="15">
        <v>29.763325999999999</v>
      </c>
      <c r="AH39" s="15">
        <v>41.261670000000002</v>
      </c>
      <c r="AI39" s="42"/>
      <c r="AJ39" s="42"/>
      <c r="AK39" s="42"/>
      <c r="AL39" s="42"/>
      <c r="AM39" s="42"/>
      <c r="AN39" s="3"/>
      <c r="AO39" s="3"/>
      <c r="AP39" s="3"/>
      <c r="AQ39" s="3"/>
      <c r="AR39" s="3"/>
      <c r="AS39" s="3"/>
      <c r="AT39" s="3"/>
      <c r="AU39" s="3"/>
      <c r="AV39" s="3"/>
      <c r="AW39" s="3"/>
      <c r="AX39" s="3"/>
      <c r="AY39" s="3"/>
    </row>
    <row r="40" spans="1:51" ht="14.5" x14ac:dyDescent="0.35">
      <c r="A40" s="106">
        <f>YampaRiverInflow.TotalOutflow!A40</f>
        <v>46143</v>
      </c>
      <c r="B40" s="31"/>
      <c r="C40" s="11">
        <v>21.079000000000001</v>
      </c>
      <c r="D40" s="41">
        <v>21.079000000000001</v>
      </c>
      <c r="E40" s="15">
        <v>9.5716059999999992</v>
      </c>
      <c r="F40" s="15">
        <v>29.325434000000005</v>
      </c>
      <c r="G40" s="15">
        <v>5.5503300000000007</v>
      </c>
      <c r="H40" s="15">
        <v>8.0619300000000003</v>
      </c>
      <c r="I40" s="15">
        <v>-4.66012</v>
      </c>
      <c r="J40" s="15">
        <v>9.683209999999999</v>
      </c>
      <c r="K40" s="15">
        <v>23.337949999999999</v>
      </c>
      <c r="L40" s="15">
        <v>11.09249</v>
      </c>
      <c r="M40" s="15">
        <v>14.89179</v>
      </c>
      <c r="N40" s="15">
        <v>9.6852700000000009</v>
      </c>
      <c r="O40" s="15">
        <v>5.5847100000000003</v>
      </c>
      <c r="P40" s="15">
        <v>4.1686000000000005</v>
      </c>
      <c r="Q40" s="15">
        <v>14.016170000000001</v>
      </c>
      <c r="R40" s="15">
        <v>5.02379</v>
      </c>
      <c r="S40" s="15">
        <v>16.882990000000003</v>
      </c>
      <c r="T40" s="15">
        <v>3.9549799999999999</v>
      </c>
      <c r="U40" s="15">
        <v>10.53945</v>
      </c>
      <c r="V40" s="15">
        <v>19.5229</v>
      </c>
      <c r="W40" s="15">
        <v>4.9721899999999994</v>
      </c>
      <c r="X40" s="15">
        <v>1.2309300000000001</v>
      </c>
      <c r="Y40" s="15">
        <v>4.9847600000000005</v>
      </c>
      <c r="Z40" s="15">
        <v>9.3964200000000009</v>
      </c>
      <c r="AA40" s="15">
        <v>9.2539210713396098</v>
      </c>
      <c r="AB40" s="15">
        <v>5.5819525592733701</v>
      </c>
      <c r="AC40" s="15">
        <v>25.107575702810699</v>
      </c>
      <c r="AD40" s="15">
        <v>32.171070661818902</v>
      </c>
      <c r="AE40" s="15">
        <v>22.140587519075002</v>
      </c>
      <c r="AF40" s="15">
        <v>9.3170699999999993</v>
      </c>
      <c r="AG40" s="15">
        <v>17.687328000000001</v>
      </c>
      <c r="AH40" s="15">
        <v>30.256135999999998</v>
      </c>
      <c r="AI40" s="42"/>
      <c r="AJ40" s="42"/>
      <c r="AK40" s="42"/>
      <c r="AL40" s="42"/>
      <c r="AM40" s="42"/>
      <c r="AN40" s="3"/>
      <c r="AO40" s="3"/>
      <c r="AP40" s="3"/>
      <c r="AQ40" s="3"/>
      <c r="AR40" s="3"/>
      <c r="AS40" s="3"/>
      <c r="AT40" s="3"/>
      <c r="AU40" s="3"/>
      <c r="AV40" s="3"/>
      <c r="AW40" s="3"/>
      <c r="AX40" s="3"/>
      <c r="AY40" s="3"/>
    </row>
    <row r="41" spans="1:51" ht="14.5" x14ac:dyDescent="0.35">
      <c r="A41" s="106">
        <f>YampaRiverInflow.TotalOutflow!A41</f>
        <v>46174</v>
      </c>
      <c r="B41" s="31"/>
      <c r="C41" s="11">
        <v>17.227</v>
      </c>
      <c r="D41" s="41">
        <v>17.227</v>
      </c>
      <c r="E41" s="15">
        <v>-1.180104</v>
      </c>
      <c r="F41" s="15">
        <v>16.706314000000003</v>
      </c>
      <c r="G41" s="15">
        <v>1.3633040000000001</v>
      </c>
      <c r="H41" s="15">
        <v>-0.79383999999999999</v>
      </c>
      <c r="I41" s="15">
        <v>-23.251810000000003</v>
      </c>
      <c r="J41" s="15">
        <v>12.69872</v>
      </c>
      <c r="K41" s="15">
        <v>19.039000000000001</v>
      </c>
      <c r="L41" s="15">
        <v>6.8687700000000005</v>
      </c>
      <c r="M41" s="15">
        <v>14.246139999999999</v>
      </c>
      <c r="N41" s="15">
        <v>18.845080000000003</v>
      </c>
      <c r="O41" s="15">
        <v>7.4909099999999995</v>
      </c>
      <c r="P41" s="15">
        <v>13.8124</v>
      </c>
      <c r="Q41" s="15">
        <v>24.775919999999999</v>
      </c>
      <c r="R41" s="15">
        <v>9.7531100000000013</v>
      </c>
      <c r="S41" s="15">
        <v>18.740459999999999</v>
      </c>
      <c r="T41" s="15">
        <v>5.9942099999999998</v>
      </c>
      <c r="U41" s="15">
        <v>10.93661</v>
      </c>
      <c r="V41" s="15">
        <v>14.07673</v>
      </c>
      <c r="W41" s="15">
        <v>3.54962</v>
      </c>
      <c r="X41" s="15">
        <v>6.4226899999999993</v>
      </c>
      <c r="Y41" s="15">
        <v>10.59356</v>
      </c>
      <c r="Z41" s="15">
        <v>1.32226</v>
      </c>
      <c r="AA41" s="15">
        <v>6.9610190102487604</v>
      </c>
      <c r="AB41" s="15">
        <v>13.6235045447941</v>
      </c>
      <c r="AC41" s="15">
        <v>21.1430438016537</v>
      </c>
      <c r="AD41" s="15">
        <v>42.150180575868696</v>
      </c>
      <c r="AE41" s="15">
        <v>13.4754590082651</v>
      </c>
      <c r="AF41" s="15">
        <v>19.542680000000001</v>
      </c>
      <c r="AG41" s="15">
        <v>1.2684000000000002</v>
      </c>
      <c r="AH41" s="15">
        <v>4.9412060000000002</v>
      </c>
      <c r="AI41" s="42"/>
      <c r="AJ41" s="42"/>
      <c r="AK41" s="42"/>
      <c r="AL41" s="42"/>
      <c r="AM41" s="42"/>
      <c r="AN41" s="3"/>
      <c r="AO41" s="3"/>
      <c r="AP41" s="3"/>
      <c r="AQ41" s="3"/>
      <c r="AR41" s="3"/>
      <c r="AS41" s="3"/>
      <c r="AT41" s="3"/>
      <c r="AU41" s="3"/>
      <c r="AV41" s="3"/>
      <c r="AW41" s="3"/>
      <c r="AX41" s="3"/>
      <c r="AY41" s="3"/>
    </row>
    <row r="42" spans="1:51" ht="14.5" x14ac:dyDescent="0.35">
      <c r="A42" s="106">
        <f>YampaRiverInflow.TotalOutflow!A42</f>
        <v>46204</v>
      </c>
      <c r="B42" s="31"/>
      <c r="C42" s="11">
        <v>15.263</v>
      </c>
      <c r="D42" s="41">
        <v>15.263</v>
      </c>
      <c r="E42" s="15">
        <v>8.0089059999999996</v>
      </c>
      <c r="F42" s="15">
        <v>20.697440000000004</v>
      </c>
      <c r="G42" s="15">
        <v>17.755964000000002</v>
      </c>
      <c r="H42" s="15">
        <v>11.63293</v>
      </c>
      <c r="I42" s="15">
        <v>-12.476629999999998</v>
      </c>
      <c r="J42" s="15">
        <v>23.625509999999998</v>
      </c>
      <c r="K42" s="15">
        <v>20.54889</v>
      </c>
      <c r="L42" s="15">
        <v>8.319090000000001</v>
      </c>
      <c r="M42" s="15">
        <v>20.105460000000001</v>
      </c>
      <c r="N42" s="15">
        <v>19.50067</v>
      </c>
      <c r="O42" s="15">
        <v>8.3446700000000007</v>
      </c>
      <c r="P42" s="15">
        <v>18.455950000000001</v>
      </c>
      <c r="Q42" s="15">
        <v>31.79073</v>
      </c>
      <c r="R42" s="15">
        <v>14.55987</v>
      </c>
      <c r="S42" s="15">
        <v>21.886839999999999</v>
      </c>
      <c r="T42" s="15">
        <v>25.583909999999999</v>
      </c>
      <c r="U42" s="15">
        <v>21.074020000000001</v>
      </c>
      <c r="V42" s="15">
        <v>18.544400000000003</v>
      </c>
      <c r="W42" s="15">
        <v>6.5901300000000003</v>
      </c>
      <c r="X42" s="15">
        <v>14.91146</v>
      </c>
      <c r="Y42" s="15">
        <v>14.38373</v>
      </c>
      <c r="Z42" s="15">
        <v>27.614090000000001</v>
      </c>
      <c r="AA42" s="15">
        <v>12.5574148766291</v>
      </c>
      <c r="AB42" s="15">
        <v>24.781192150480202</v>
      </c>
      <c r="AC42" s="15">
        <v>16.943357023537999</v>
      </c>
      <c r="AD42" s="15">
        <v>39.1588780983151</v>
      </c>
      <c r="AE42" s="15">
        <v>23.713968098447001</v>
      </c>
      <c r="AF42" s="15">
        <v>3.5028120000000005</v>
      </c>
      <c r="AG42" s="15">
        <v>15.702810000000001</v>
      </c>
      <c r="AH42" s="15">
        <v>2.0310160000000002</v>
      </c>
      <c r="AI42" s="42"/>
      <c r="AJ42" s="42"/>
      <c r="AK42" s="42"/>
      <c r="AL42" s="42"/>
      <c r="AM42" s="42"/>
      <c r="AN42" s="3"/>
      <c r="AO42" s="3"/>
      <c r="AP42" s="3"/>
      <c r="AQ42" s="3"/>
      <c r="AR42" s="3"/>
      <c r="AS42" s="3"/>
      <c r="AT42" s="3"/>
      <c r="AU42" s="3"/>
      <c r="AV42" s="3"/>
      <c r="AW42" s="3"/>
      <c r="AX42" s="3"/>
      <c r="AY42" s="3"/>
    </row>
    <row r="43" spans="1:51" ht="14.5" x14ac:dyDescent="0.35">
      <c r="A43" s="106">
        <f>YampaRiverInflow.TotalOutflow!A43</f>
        <v>46235</v>
      </c>
      <c r="B43" s="31"/>
      <c r="C43" s="11">
        <v>13.611000000000001</v>
      </c>
      <c r="D43" s="41">
        <v>13.611000000000001</v>
      </c>
      <c r="E43" s="15">
        <v>11.451958000000001</v>
      </c>
      <c r="F43" s="15">
        <v>20.660824000000002</v>
      </c>
      <c r="G43" s="15">
        <v>13.796706</v>
      </c>
      <c r="H43" s="15">
        <v>9.7706299999999988</v>
      </c>
      <c r="I43" s="15">
        <v>7.4435000000000002</v>
      </c>
      <c r="J43" s="15">
        <v>20.504860000000001</v>
      </c>
      <c r="K43" s="15">
        <v>22.135639999999999</v>
      </c>
      <c r="L43" s="15">
        <v>5.2130799999999997</v>
      </c>
      <c r="M43" s="15">
        <v>14.802440000000001</v>
      </c>
      <c r="N43" s="15">
        <v>21.94164</v>
      </c>
      <c r="O43" s="15">
        <v>8.4181799999999996</v>
      </c>
      <c r="P43" s="15">
        <v>21.659500000000001</v>
      </c>
      <c r="Q43" s="15">
        <v>35.8294</v>
      </c>
      <c r="R43" s="15">
        <v>14.210139999999999</v>
      </c>
      <c r="S43" s="15">
        <v>24.195160000000001</v>
      </c>
      <c r="T43" s="15">
        <v>26.496269999999999</v>
      </c>
      <c r="U43" s="15">
        <v>24.024999999999999</v>
      </c>
      <c r="V43" s="15">
        <v>22.344560000000001</v>
      </c>
      <c r="W43" s="15">
        <v>9.8739599999999985</v>
      </c>
      <c r="X43" s="15">
        <v>13.84548</v>
      </c>
      <c r="Y43" s="15">
        <v>16.93469</v>
      </c>
      <c r="Z43" s="15">
        <v>14.48996</v>
      </c>
      <c r="AA43" s="15">
        <v>14.623601239406</v>
      </c>
      <c r="AB43" s="15">
        <v>29.351938843042298</v>
      </c>
      <c r="AC43" s="15">
        <v>10.6373367791084</v>
      </c>
      <c r="AD43" s="15">
        <v>32.4739838860175</v>
      </c>
      <c r="AE43" s="15">
        <v>32.289258266844001</v>
      </c>
      <c r="AF43" s="15">
        <v>21.988620000000001</v>
      </c>
      <c r="AG43" s="15">
        <v>28.766426000000003</v>
      </c>
      <c r="AH43" s="15">
        <v>19.739957999999998</v>
      </c>
      <c r="AI43" s="42"/>
      <c r="AJ43" s="42"/>
      <c r="AK43" s="42"/>
      <c r="AL43" s="42"/>
      <c r="AM43" s="42"/>
      <c r="AN43" s="3"/>
      <c r="AO43" s="3"/>
      <c r="AP43" s="3"/>
      <c r="AQ43" s="3"/>
      <c r="AR43" s="3"/>
      <c r="AS43" s="3"/>
      <c r="AT43" s="3"/>
      <c r="AU43" s="3"/>
      <c r="AV43" s="3"/>
      <c r="AW43" s="3"/>
      <c r="AX43" s="3"/>
      <c r="AY43" s="3"/>
    </row>
    <row r="44" spans="1:51" ht="14.5" x14ac:dyDescent="0.35">
      <c r="A44" s="106">
        <f>YampaRiverInflow.TotalOutflow!A44</f>
        <v>46266</v>
      </c>
      <c r="B44" s="31"/>
      <c r="C44" s="11">
        <v>15.929</v>
      </c>
      <c r="D44" s="41">
        <v>15.929</v>
      </c>
      <c r="E44" s="15">
        <v>14.914582000000003</v>
      </c>
      <c r="F44" s="15">
        <v>14.839589999999999</v>
      </c>
      <c r="G44" s="15">
        <v>10.647540000000001</v>
      </c>
      <c r="H44" s="15">
        <v>-6.0112700000000006</v>
      </c>
      <c r="I44" s="15">
        <v>19.914009999999998</v>
      </c>
      <c r="J44" s="15">
        <v>13.555149999999999</v>
      </c>
      <c r="K44" s="15">
        <v>15.397549999999999</v>
      </c>
      <c r="L44" s="15">
        <v>7.1036899999999994</v>
      </c>
      <c r="M44" s="15">
        <v>8.6973899999999986</v>
      </c>
      <c r="N44" s="15">
        <v>11.841569999999999</v>
      </c>
      <c r="O44" s="15">
        <v>3.6388400000000001</v>
      </c>
      <c r="P44" s="15">
        <v>18.084299999999999</v>
      </c>
      <c r="Q44" s="15">
        <v>24.926950000000001</v>
      </c>
      <c r="R44" s="15">
        <v>13.032249999999999</v>
      </c>
      <c r="S44" s="15">
        <v>14.707469999999999</v>
      </c>
      <c r="T44" s="15">
        <v>15.101129999999999</v>
      </c>
      <c r="U44" s="15">
        <v>9.3519199999999998</v>
      </c>
      <c r="V44" s="15">
        <v>35.037589999999994</v>
      </c>
      <c r="W44" s="15">
        <v>-2.8639899999999998</v>
      </c>
      <c r="X44" s="15">
        <v>6.7481800000000005</v>
      </c>
      <c r="Y44" s="15">
        <v>15.02529</v>
      </c>
      <c r="Z44" s="15">
        <v>11.451879999999999</v>
      </c>
      <c r="AA44" s="15">
        <v>13.1848636376867</v>
      </c>
      <c r="AB44" s="15">
        <v>8.3238249586783297</v>
      </c>
      <c r="AC44" s="15">
        <v>19.8346958697528</v>
      </c>
      <c r="AD44" s="15">
        <v>16.409711323636998</v>
      </c>
      <c r="AE44" s="15">
        <v>25.7866844641329</v>
      </c>
      <c r="AF44" s="15">
        <v>21.500264000000001</v>
      </c>
      <c r="AG44" s="15">
        <v>26.366382000000002</v>
      </c>
      <c r="AH44" s="15">
        <v>15.737406</v>
      </c>
      <c r="AI44" s="42"/>
      <c r="AJ44" s="42"/>
      <c r="AK44" s="42"/>
      <c r="AL44" s="42"/>
      <c r="AM44" s="42"/>
      <c r="AN44" s="3"/>
      <c r="AO44" s="3"/>
      <c r="AP44" s="3"/>
      <c r="AQ44" s="3"/>
      <c r="AR44" s="3"/>
      <c r="AS44" s="3"/>
      <c r="AT44" s="3"/>
      <c r="AU44" s="3"/>
      <c r="AV44" s="3"/>
      <c r="AW44" s="3"/>
      <c r="AX44" s="3"/>
      <c r="AY44" s="3"/>
    </row>
    <row r="45" spans="1:51" ht="14.5" x14ac:dyDescent="0.35">
      <c r="A45" s="106">
        <f>YampaRiverInflow.TotalOutflow!A45</f>
        <v>46296</v>
      </c>
      <c r="B45" s="31"/>
      <c r="C45" s="11">
        <v>16.375</v>
      </c>
      <c r="D45" s="41">
        <v>16.375</v>
      </c>
      <c r="E45" s="15">
        <v>11.503132000000001</v>
      </c>
      <c r="F45" s="15">
        <v>12.135444000000001</v>
      </c>
      <c r="G45" s="15">
        <v>6.3876860000000004</v>
      </c>
      <c r="H45" s="15">
        <v>-7.82599</v>
      </c>
      <c r="I45" s="15">
        <v>24.362849999999998</v>
      </c>
      <c r="J45" s="15">
        <v>10.95425</v>
      </c>
      <c r="K45" s="15">
        <v>11.723360000000001</v>
      </c>
      <c r="L45" s="15">
        <v>4.6145899999999997</v>
      </c>
      <c r="M45" s="15">
        <v>6.6953500000000004</v>
      </c>
      <c r="N45" s="15">
        <v>9.5123700000000007</v>
      </c>
      <c r="O45" s="15">
        <v>-0.49925999999999998</v>
      </c>
      <c r="P45" s="15">
        <v>18.132660000000001</v>
      </c>
      <c r="Q45" s="15">
        <v>19.22006</v>
      </c>
      <c r="R45" s="15">
        <v>10.97871</v>
      </c>
      <c r="S45" s="15">
        <v>13.21185</v>
      </c>
      <c r="T45" s="15">
        <v>14.04824</v>
      </c>
      <c r="U45" s="15">
        <v>6.9533999999999994</v>
      </c>
      <c r="V45" s="15">
        <v>23.35398</v>
      </c>
      <c r="W45" s="15">
        <v>-2.8656299999999999</v>
      </c>
      <c r="X45" s="15">
        <v>2.3012199999999998</v>
      </c>
      <c r="Y45" s="15">
        <v>14.73507</v>
      </c>
      <c r="Z45" s="15">
        <v>8.505370000000001</v>
      </c>
      <c r="AA45" s="15">
        <v>9.0830627261494108</v>
      </c>
      <c r="AB45" s="15">
        <v>-6.2740460311398598</v>
      </c>
      <c r="AC45" s="15">
        <v>25.002335616926402</v>
      </c>
      <c r="AD45" s="15">
        <v>7.7553593381164196</v>
      </c>
      <c r="AE45" s="15">
        <v>26.857120247405899</v>
      </c>
      <c r="AF45" s="15">
        <v>8.6108960000000003</v>
      </c>
      <c r="AG45" s="15">
        <v>17.934583999999997</v>
      </c>
      <c r="AH45" s="15">
        <v>11.836898000000001</v>
      </c>
      <c r="AI45" s="42"/>
      <c r="AJ45" s="42"/>
      <c r="AK45" s="42"/>
      <c r="AL45" s="42"/>
      <c r="AM45" s="42"/>
      <c r="AN45" s="3"/>
      <c r="AO45" s="3"/>
      <c r="AP45" s="3"/>
      <c r="AQ45" s="3"/>
      <c r="AR45" s="3"/>
      <c r="AS45" s="3"/>
      <c r="AT45" s="3"/>
      <c r="AU45" s="3"/>
      <c r="AV45" s="3"/>
      <c r="AW45" s="3"/>
      <c r="AX45" s="3"/>
      <c r="AY45" s="3"/>
    </row>
    <row r="46" spans="1:51" ht="14.5" x14ac:dyDescent="0.35">
      <c r="A46" s="106">
        <f>YampaRiverInflow.TotalOutflow!A46</f>
        <v>46327</v>
      </c>
      <c r="B46" s="31"/>
      <c r="C46" s="11">
        <v>4.9749999999999996</v>
      </c>
      <c r="D46" s="41">
        <v>4.9749999999999996</v>
      </c>
      <c r="E46" s="15">
        <v>3.6625680000000003</v>
      </c>
      <c r="F46" s="15">
        <v>15.820898000000001</v>
      </c>
      <c r="G46" s="15">
        <v>14.533392000000001</v>
      </c>
      <c r="H46" s="15">
        <v>-12.37326</v>
      </c>
      <c r="I46" s="15">
        <v>14.93168</v>
      </c>
      <c r="J46" s="15">
        <v>-5.1652700000000005</v>
      </c>
      <c r="K46" s="15">
        <v>10.395850000000001</v>
      </c>
      <c r="L46" s="15">
        <v>4.0648400000000002</v>
      </c>
      <c r="M46" s="15">
        <v>3.5380700000000003</v>
      </c>
      <c r="N46" s="15">
        <v>7.5272700000000006</v>
      </c>
      <c r="O46" s="15">
        <v>13.11669</v>
      </c>
      <c r="P46" s="15">
        <v>15.47784</v>
      </c>
      <c r="Q46" s="15">
        <v>21.893450000000001</v>
      </c>
      <c r="R46" s="15">
        <v>12.1463</v>
      </c>
      <c r="S46" s="15">
        <v>8.651209999999999</v>
      </c>
      <c r="T46" s="15">
        <v>9.7618099999999988</v>
      </c>
      <c r="U46" s="15">
        <v>16.488720000000001</v>
      </c>
      <c r="V46" s="15">
        <v>4.6226700000000003</v>
      </c>
      <c r="W46" s="15">
        <v>5.9689499999999995</v>
      </c>
      <c r="X46" s="15">
        <v>-1.0023</v>
      </c>
      <c r="Y46" s="15">
        <v>2.8529</v>
      </c>
      <c r="Z46" s="15">
        <v>5.8924399999999997</v>
      </c>
      <c r="AA46" s="15">
        <v>3.9897065276040999</v>
      </c>
      <c r="AB46" s="15">
        <v>-11.4351155371894</v>
      </c>
      <c r="AC46" s="15">
        <v>6.3263246300834401</v>
      </c>
      <c r="AD46" s="15">
        <v>3.8446132224799099</v>
      </c>
      <c r="AE46" s="15">
        <v>10.148976943471901</v>
      </c>
      <c r="AF46" s="15">
        <v>8.991363999999999</v>
      </c>
      <c r="AG46" s="15">
        <v>10.960080000000001</v>
      </c>
      <c r="AH46" s="15">
        <v>12.147136</v>
      </c>
      <c r="AI46" s="42"/>
      <c r="AJ46" s="42"/>
      <c r="AK46" s="42"/>
      <c r="AL46" s="42"/>
      <c r="AM46" s="42"/>
      <c r="AN46" s="3"/>
      <c r="AO46" s="3"/>
      <c r="AP46" s="3"/>
      <c r="AQ46" s="3"/>
      <c r="AR46" s="3"/>
      <c r="AS46" s="3"/>
      <c r="AT46" s="3"/>
      <c r="AU46" s="3"/>
      <c r="AV46" s="3"/>
      <c r="AW46" s="3"/>
      <c r="AX46" s="3"/>
      <c r="AY46" s="3"/>
    </row>
    <row r="47" spans="1:51" ht="14.5" x14ac:dyDescent="0.35">
      <c r="A47" s="106">
        <f>YampaRiverInflow.TotalOutflow!A47</f>
        <v>46357</v>
      </c>
      <c r="B47" s="31"/>
      <c r="C47" s="11">
        <v>3.2080000000000002</v>
      </c>
      <c r="D47" s="41">
        <v>3.2080000000000002</v>
      </c>
      <c r="E47" s="15">
        <v>18.697578</v>
      </c>
      <c r="F47" s="15">
        <v>16.272072000000001</v>
      </c>
      <c r="G47" s="15">
        <v>6.2282960000000003</v>
      </c>
      <c r="H47" s="15">
        <v>-16.238409999999998</v>
      </c>
      <c r="I47" s="15">
        <v>12.00187</v>
      </c>
      <c r="J47" s="15">
        <v>6.5915499999999998</v>
      </c>
      <c r="K47" s="15">
        <v>12.228569999999999</v>
      </c>
      <c r="L47" s="15">
        <v>1.01868</v>
      </c>
      <c r="M47" s="15">
        <v>6.6875100000000005</v>
      </c>
      <c r="N47" s="15">
        <v>11.483219999999999</v>
      </c>
      <c r="O47" s="15">
        <v>-2.7016499999999999</v>
      </c>
      <c r="P47" s="15">
        <v>25.948370000000001</v>
      </c>
      <c r="Q47" s="15">
        <v>22.778939999999999</v>
      </c>
      <c r="R47" s="15">
        <v>11.792920000000001</v>
      </c>
      <c r="S47" s="15">
        <v>17.610810000000001</v>
      </c>
      <c r="T47" s="15">
        <v>24.307770000000001</v>
      </c>
      <c r="U47" s="15">
        <v>18.407709999999998</v>
      </c>
      <c r="V47" s="15">
        <v>2.61571</v>
      </c>
      <c r="W47" s="15">
        <v>-1.4079200000000001</v>
      </c>
      <c r="X47" s="15">
        <v>-6.0315000000000003</v>
      </c>
      <c r="Y47" s="15">
        <v>15.691600000000001</v>
      </c>
      <c r="Z47" s="15">
        <v>6.0872700000000002</v>
      </c>
      <c r="AA47" s="15">
        <v>14.668721902282002</v>
      </c>
      <c r="AB47" s="15">
        <v>-6.0504652876024405</v>
      </c>
      <c r="AC47" s="15">
        <v>3.9440781003643801</v>
      </c>
      <c r="AD47" s="15">
        <v>5.96184380284366</v>
      </c>
      <c r="AE47" s="15">
        <v>-3.3022761146438002</v>
      </c>
      <c r="AF47" s="15">
        <v>16.566911999999999</v>
      </c>
      <c r="AG47" s="15">
        <v>23.606604000000004</v>
      </c>
      <c r="AH47" s="15">
        <v>11.927992</v>
      </c>
      <c r="AI47" s="42"/>
      <c r="AJ47" s="42"/>
      <c r="AK47" s="42"/>
      <c r="AL47" s="42"/>
      <c r="AM47" s="42"/>
      <c r="AN47" s="3"/>
      <c r="AO47" s="3"/>
      <c r="AP47" s="3"/>
      <c r="AQ47" s="3"/>
      <c r="AR47" s="3"/>
      <c r="AS47" s="3"/>
      <c r="AT47" s="3"/>
      <c r="AU47" s="3"/>
      <c r="AV47" s="3"/>
      <c r="AW47" s="3"/>
      <c r="AX47" s="3"/>
      <c r="AY47" s="3"/>
    </row>
    <row r="48" spans="1:51" ht="14.5" x14ac:dyDescent="0.35">
      <c r="A48" s="106">
        <f>YampaRiverInflow.TotalOutflow!A48</f>
        <v>46388</v>
      </c>
      <c r="B48" s="31"/>
      <c r="C48" s="11">
        <v>4.2699999999999996</v>
      </c>
      <c r="D48" s="41">
        <v>4.2699999999999996</v>
      </c>
      <c r="E48" s="15">
        <v>35.531559999999999</v>
      </c>
      <c r="F48" s="15">
        <v>11.366462</v>
      </c>
      <c r="G48" s="15">
        <v>12.906422000000001</v>
      </c>
      <c r="H48" s="15">
        <v>-12.26146</v>
      </c>
      <c r="I48" s="15">
        <v>9.9685600000000001</v>
      </c>
      <c r="J48" s="15">
        <v>3.9182399999999999</v>
      </c>
      <c r="K48" s="15">
        <v>5.2524799999999994</v>
      </c>
      <c r="L48" s="15">
        <v>0.65434000000000003</v>
      </c>
      <c r="M48" s="15">
        <v>10.38495</v>
      </c>
      <c r="N48" s="15">
        <v>14.23559</v>
      </c>
      <c r="O48" s="15">
        <v>9.8203300000000002</v>
      </c>
      <c r="P48" s="15">
        <v>24.700430000000001</v>
      </c>
      <c r="Q48" s="15">
        <v>22.069479999999999</v>
      </c>
      <c r="R48" s="15">
        <v>12.57952</v>
      </c>
      <c r="S48" s="15">
        <v>19.210369999999998</v>
      </c>
      <c r="T48" s="15">
        <v>24.414390000000001</v>
      </c>
      <c r="U48" s="15">
        <v>14.356399999999999</v>
      </c>
      <c r="V48" s="15">
        <v>-5.5168900000000001</v>
      </c>
      <c r="W48" s="15">
        <v>8.7599999999999997E-2</v>
      </c>
      <c r="X48" s="15">
        <v>10.52117</v>
      </c>
      <c r="Y48" s="15">
        <v>15.80128</v>
      </c>
      <c r="Z48" s="15">
        <v>7.4489752076703502</v>
      </c>
      <c r="AA48" s="15">
        <v>19.8163140489265</v>
      </c>
      <c r="AB48" s="15">
        <v>0.31217231431502396</v>
      </c>
      <c r="AC48" s="15">
        <v>11.158060331372901</v>
      </c>
      <c r="AD48" s="15">
        <v>7.7495685923312703</v>
      </c>
      <c r="AE48" s="15">
        <v>16.305914000000001</v>
      </c>
      <c r="AF48" s="15">
        <v>18.317238</v>
      </c>
      <c r="AG48" s="15">
        <v>101.21908400000001</v>
      </c>
      <c r="AH48" s="15">
        <v>14.084605999999999</v>
      </c>
      <c r="AI48" s="42"/>
      <c r="AJ48" s="42"/>
      <c r="AK48" s="42"/>
      <c r="AL48" s="42"/>
      <c r="AM48" s="42"/>
      <c r="AN48" s="3"/>
      <c r="AO48" s="3"/>
      <c r="AP48" s="3"/>
      <c r="AQ48" s="3"/>
      <c r="AR48" s="3"/>
      <c r="AS48" s="3"/>
      <c r="AT48" s="3"/>
      <c r="AU48" s="3"/>
      <c r="AV48" s="3"/>
      <c r="AW48" s="3"/>
      <c r="AX48" s="3"/>
      <c r="AY48" s="3"/>
    </row>
    <row r="49" spans="1:1005" ht="14.5" x14ac:dyDescent="0.35">
      <c r="A49" s="106">
        <f>YampaRiverInflow.TotalOutflow!A49</f>
        <v>46419</v>
      </c>
      <c r="B49" s="31"/>
      <c r="C49" s="11">
        <v>10.779</v>
      </c>
      <c r="D49" s="41">
        <v>10.779</v>
      </c>
      <c r="E49" s="15">
        <v>33.481140000000003</v>
      </c>
      <c r="F49" s="15">
        <v>10.668854</v>
      </c>
      <c r="G49" s="15">
        <v>-2.5262600000000002</v>
      </c>
      <c r="H49" s="15">
        <v>-10.192350000000001</v>
      </c>
      <c r="I49" s="15">
        <v>6.2821099999999994</v>
      </c>
      <c r="J49" s="15">
        <v>3.13246</v>
      </c>
      <c r="K49" s="15">
        <v>4.1601400000000002</v>
      </c>
      <c r="L49" s="15">
        <v>2.8380700000000001</v>
      </c>
      <c r="M49" s="15">
        <v>9.7490100000000002</v>
      </c>
      <c r="N49" s="15">
        <v>16.001570000000001</v>
      </c>
      <c r="O49" s="15">
        <v>9.5720700000000001</v>
      </c>
      <c r="P49" s="15">
        <v>21.740169999999999</v>
      </c>
      <c r="Q49" s="15">
        <v>14.98456</v>
      </c>
      <c r="R49" s="15">
        <v>10.01197</v>
      </c>
      <c r="S49" s="15">
        <v>10.48507</v>
      </c>
      <c r="T49" s="15">
        <v>13.671299999999999</v>
      </c>
      <c r="U49" s="15">
        <v>11.7835</v>
      </c>
      <c r="V49" s="15">
        <v>1.5763499999999999</v>
      </c>
      <c r="W49" s="15">
        <v>-4.5615100000000002</v>
      </c>
      <c r="X49" s="15">
        <v>4.3772399999999996</v>
      </c>
      <c r="Y49" s="15">
        <v>6.30464</v>
      </c>
      <c r="Z49" s="15">
        <v>4.0539722308107295</v>
      </c>
      <c r="AA49" s="15">
        <v>9.3226595036040596</v>
      </c>
      <c r="AB49" s="15">
        <v>19.796036777389201</v>
      </c>
      <c r="AC49" s="15">
        <v>11.065682646744701</v>
      </c>
      <c r="AD49" s="15">
        <v>11.6148235514056</v>
      </c>
      <c r="AE49" s="15">
        <v>19.425978000000001</v>
      </c>
      <c r="AF49" s="15">
        <v>27.521836</v>
      </c>
      <c r="AG49" s="15">
        <v>75.754664000000005</v>
      </c>
      <c r="AH49" s="15">
        <v>14.718234000000001</v>
      </c>
      <c r="AI49" s="42"/>
      <c r="AJ49" s="42"/>
      <c r="AK49" s="42"/>
      <c r="AL49" s="42"/>
      <c r="AM49" s="42"/>
      <c r="AN49" s="3"/>
      <c r="AO49" s="3"/>
      <c r="AP49" s="3"/>
      <c r="AQ49" s="3"/>
      <c r="AR49" s="3"/>
      <c r="AS49" s="3"/>
      <c r="AT49" s="3"/>
      <c r="AU49" s="3"/>
      <c r="AV49" s="3"/>
      <c r="AW49" s="3"/>
      <c r="AX49" s="3"/>
      <c r="AY49" s="3"/>
    </row>
    <row r="50" spans="1:1005" ht="14.5" x14ac:dyDescent="0.35">
      <c r="A50" s="106">
        <f>YampaRiverInflow.TotalOutflow!A50</f>
        <v>46447</v>
      </c>
      <c r="B50" s="31"/>
      <c r="C50" s="11">
        <v>13.545999999999999</v>
      </c>
      <c r="D50" s="41">
        <v>13.545999999999999</v>
      </c>
      <c r="E50" s="15">
        <v>62.605969999999999</v>
      </c>
      <c r="F50" s="15">
        <v>-10.494788</v>
      </c>
      <c r="G50" s="15">
        <v>-5.3588699999999996</v>
      </c>
      <c r="H50" s="15">
        <v>-15.49112</v>
      </c>
      <c r="I50" s="15">
        <v>36.322969999999998</v>
      </c>
      <c r="J50" s="15">
        <v>9.210090000000001</v>
      </c>
      <c r="K50" s="15">
        <v>5.7764899999999999</v>
      </c>
      <c r="L50" s="15">
        <v>9.2872199999999996</v>
      </c>
      <c r="M50" s="15">
        <v>8.1139899999999994</v>
      </c>
      <c r="N50" s="15">
        <v>9.8301200000000009</v>
      </c>
      <c r="O50" s="15">
        <v>14.49926</v>
      </c>
      <c r="P50" s="15">
        <v>12.03308</v>
      </c>
      <c r="Q50" s="15">
        <v>4.5342399999999996</v>
      </c>
      <c r="R50" s="15">
        <v>19.332849999999997</v>
      </c>
      <c r="S50" s="15">
        <v>6.37479</v>
      </c>
      <c r="T50" s="15">
        <v>9.2942099999999996</v>
      </c>
      <c r="U50" s="15">
        <v>12.6425</v>
      </c>
      <c r="V50" s="15">
        <v>6.9273500000000006</v>
      </c>
      <c r="W50" s="15">
        <v>-7.20953</v>
      </c>
      <c r="X50" s="15">
        <v>6.0791599999999999</v>
      </c>
      <c r="Y50" s="15">
        <v>6.5443199999999999</v>
      </c>
      <c r="Z50" s="15">
        <v>12.9016643799678</v>
      </c>
      <c r="AA50" s="15">
        <v>7.2940712366949301</v>
      </c>
      <c r="AB50" s="15">
        <v>35.068694212232302</v>
      </c>
      <c r="AC50" s="15">
        <v>6.2901128095215002</v>
      </c>
      <c r="AD50" s="15">
        <v>18.741606197686799</v>
      </c>
      <c r="AE50" s="15">
        <v>26.794340000000005</v>
      </c>
      <c r="AF50" s="15">
        <v>39.915998000000002</v>
      </c>
      <c r="AG50" s="15">
        <v>66.375816</v>
      </c>
      <c r="AH50" s="15">
        <v>17.63081</v>
      </c>
      <c r="AI50" s="42"/>
      <c r="AJ50" s="42"/>
      <c r="AK50" s="42"/>
      <c r="AL50" s="42"/>
      <c r="AM50" s="42"/>
      <c r="AN50" s="3"/>
      <c r="AO50" s="3"/>
      <c r="AP50" s="3"/>
      <c r="AQ50" s="3"/>
      <c r="AR50" s="3"/>
      <c r="AS50" s="3"/>
      <c r="AT50" s="3"/>
      <c r="AU50" s="3"/>
      <c r="AV50" s="3"/>
      <c r="AW50" s="3"/>
      <c r="AX50" s="3"/>
      <c r="AY50" s="3"/>
    </row>
    <row r="51" spans="1:1005" ht="14.5" x14ac:dyDescent="0.35">
      <c r="A51" s="106">
        <f>YampaRiverInflow.TotalOutflow!A51</f>
        <v>46478</v>
      </c>
      <c r="B51" s="31"/>
      <c r="C51" s="11">
        <v>16.812999999999999</v>
      </c>
      <c r="D51" s="41">
        <v>16.812999999999999</v>
      </c>
      <c r="E51" s="15">
        <v>14.708754000000001</v>
      </c>
      <c r="F51" s="15">
        <v>23.635946000000001</v>
      </c>
      <c r="G51" s="15">
        <v>6.8406400000000005</v>
      </c>
      <c r="H51" s="15">
        <v>-2.2138499999999999</v>
      </c>
      <c r="I51" s="15">
        <v>19.547470000000001</v>
      </c>
      <c r="J51" s="15">
        <v>11.52768</v>
      </c>
      <c r="K51" s="15">
        <v>17.343669999999999</v>
      </c>
      <c r="L51" s="15">
        <v>13.49269</v>
      </c>
      <c r="M51" s="15">
        <v>4.6643299999999996</v>
      </c>
      <c r="N51" s="15">
        <v>2.3306399999999998</v>
      </c>
      <c r="O51" s="15">
        <v>9.179590000000001</v>
      </c>
      <c r="P51" s="15">
        <v>14.534559999999999</v>
      </c>
      <c r="Q51" s="15">
        <v>4.0880400000000003</v>
      </c>
      <c r="R51" s="15">
        <v>12.77216</v>
      </c>
      <c r="S51" s="15">
        <v>7.4774700000000003</v>
      </c>
      <c r="T51" s="15">
        <v>12.525</v>
      </c>
      <c r="U51" s="15">
        <v>22.5366</v>
      </c>
      <c r="V51" s="15">
        <v>5.4246600000000003</v>
      </c>
      <c r="W51" s="15">
        <v>-1.42597</v>
      </c>
      <c r="X51" s="15">
        <v>9.8915199999999999</v>
      </c>
      <c r="Y51" s="15">
        <v>9.72743</v>
      </c>
      <c r="Z51" s="15">
        <v>15.713943386447099</v>
      </c>
      <c r="AA51" s="15">
        <v>6.6015394221493597</v>
      </c>
      <c r="AB51" s="15">
        <v>32.830230167934701</v>
      </c>
      <c r="AC51" s="15">
        <v>14.096756611570999</v>
      </c>
      <c r="AD51" s="15">
        <v>21.908179504132999</v>
      </c>
      <c r="AE51" s="15">
        <v>18.399011999999999</v>
      </c>
      <c r="AF51" s="15">
        <v>29.763325999999999</v>
      </c>
      <c r="AG51" s="15">
        <v>41.261670000000002</v>
      </c>
      <c r="AH51" s="15">
        <v>7.7661820000000006</v>
      </c>
      <c r="AI51" s="42"/>
      <c r="AJ51" s="42"/>
      <c r="AK51" s="42"/>
      <c r="AL51" s="42"/>
      <c r="AM51" s="42"/>
      <c r="AN51" s="3"/>
      <c r="AO51" s="3"/>
      <c r="AP51" s="3"/>
      <c r="AQ51" s="3"/>
      <c r="AR51" s="3"/>
      <c r="AS51" s="3"/>
      <c r="AT51" s="3"/>
      <c r="AU51" s="3"/>
      <c r="AV51" s="3"/>
      <c r="AW51" s="3"/>
      <c r="AX51" s="3"/>
      <c r="AY51" s="3"/>
    </row>
    <row r="52" spans="1:1005" ht="14.5" x14ac:dyDescent="0.35">
      <c r="A52" s="106">
        <f>YampaRiverInflow.TotalOutflow!A52</f>
        <v>46508</v>
      </c>
      <c r="B52" s="31"/>
      <c r="C52" s="11">
        <v>21.079000000000001</v>
      </c>
      <c r="D52" s="41">
        <v>21.079000000000001</v>
      </c>
      <c r="E52" s="15">
        <v>29.325434000000005</v>
      </c>
      <c r="F52" s="15">
        <v>5.5503300000000007</v>
      </c>
      <c r="G52" s="15">
        <v>8.0619300000000003</v>
      </c>
      <c r="H52" s="15">
        <v>-4.66012</v>
      </c>
      <c r="I52" s="15">
        <v>9.683209999999999</v>
      </c>
      <c r="J52" s="15">
        <v>23.337949999999999</v>
      </c>
      <c r="K52" s="15">
        <v>11.09249</v>
      </c>
      <c r="L52" s="15">
        <v>14.89179</v>
      </c>
      <c r="M52" s="15">
        <v>9.6852700000000009</v>
      </c>
      <c r="N52" s="15">
        <v>5.5847100000000003</v>
      </c>
      <c r="O52" s="15">
        <v>4.1686000000000005</v>
      </c>
      <c r="P52" s="15">
        <v>14.016170000000001</v>
      </c>
      <c r="Q52" s="15">
        <v>5.02379</v>
      </c>
      <c r="R52" s="15">
        <v>16.882990000000003</v>
      </c>
      <c r="S52" s="15">
        <v>3.9549799999999999</v>
      </c>
      <c r="T52" s="15">
        <v>10.53945</v>
      </c>
      <c r="U52" s="15">
        <v>19.5229</v>
      </c>
      <c r="V52" s="15">
        <v>4.9721899999999994</v>
      </c>
      <c r="W52" s="15">
        <v>1.2309300000000001</v>
      </c>
      <c r="X52" s="15">
        <v>4.9847600000000005</v>
      </c>
      <c r="Y52" s="15">
        <v>9.3964200000000009</v>
      </c>
      <c r="Z52" s="15">
        <v>9.2539210713396098</v>
      </c>
      <c r="AA52" s="15">
        <v>5.5819525592733701</v>
      </c>
      <c r="AB52" s="15">
        <v>25.107575702810699</v>
      </c>
      <c r="AC52" s="15">
        <v>32.171070661818902</v>
      </c>
      <c r="AD52" s="15">
        <v>22.140587519075002</v>
      </c>
      <c r="AE52" s="15">
        <v>9.3170699999999993</v>
      </c>
      <c r="AF52" s="15">
        <v>17.687328000000001</v>
      </c>
      <c r="AG52" s="15">
        <v>30.256135999999998</v>
      </c>
      <c r="AH52" s="15">
        <v>9.5716059999999992</v>
      </c>
      <c r="AI52" s="42"/>
      <c r="AJ52" s="42"/>
      <c r="AK52" s="42"/>
      <c r="AL52" s="42"/>
      <c r="AM52" s="42"/>
      <c r="AN52" s="3"/>
      <c r="AO52" s="3"/>
      <c r="AP52" s="3"/>
      <c r="AQ52" s="3"/>
      <c r="AR52" s="3"/>
      <c r="AS52" s="3"/>
      <c r="AT52" s="3"/>
      <c r="AU52" s="3"/>
      <c r="AV52" s="3"/>
      <c r="AW52" s="3"/>
      <c r="AX52" s="3"/>
      <c r="AY52" s="3"/>
    </row>
    <row r="53" spans="1:1005" ht="14.5" x14ac:dyDescent="0.35">
      <c r="A53" s="106">
        <f>YampaRiverInflow.TotalOutflow!A53</f>
        <v>46539</v>
      </c>
      <c r="B53" s="31"/>
      <c r="C53" s="11">
        <v>17.227</v>
      </c>
      <c r="D53" s="41">
        <v>17.227</v>
      </c>
      <c r="E53" s="15">
        <v>16.706314000000003</v>
      </c>
      <c r="F53" s="15">
        <v>1.3633040000000001</v>
      </c>
      <c r="G53" s="15">
        <v>-0.79383999999999999</v>
      </c>
      <c r="H53" s="15">
        <v>-23.251810000000003</v>
      </c>
      <c r="I53" s="15">
        <v>12.69872</v>
      </c>
      <c r="J53" s="15">
        <v>19.039000000000001</v>
      </c>
      <c r="K53" s="15">
        <v>6.8687700000000005</v>
      </c>
      <c r="L53" s="15">
        <v>14.246139999999999</v>
      </c>
      <c r="M53" s="15">
        <v>18.845080000000003</v>
      </c>
      <c r="N53" s="15">
        <v>7.4909099999999995</v>
      </c>
      <c r="O53" s="15">
        <v>13.8124</v>
      </c>
      <c r="P53" s="15">
        <v>24.775919999999999</v>
      </c>
      <c r="Q53" s="15">
        <v>9.7531100000000013</v>
      </c>
      <c r="R53" s="15">
        <v>18.740459999999999</v>
      </c>
      <c r="S53" s="15">
        <v>5.9942099999999998</v>
      </c>
      <c r="T53" s="15">
        <v>10.93661</v>
      </c>
      <c r="U53" s="15">
        <v>14.07673</v>
      </c>
      <c r="V53" s="15">
        <v>3.54962</v>
      </c>
      <c r="W53" s="15">
        <v>6.4226899999999993</v>
      </c>
      <c r="X53" s="15">
        <v>10.59356</v>
      </c>
      <c r="Y53" s="15">
        <v>1.32226</v>
      </c>
      <c r="Z53" s="15">
        <v>6.9610190102487604</v>
      </c>
      <c r="AA53" s="15">
        <v>13.6235045447941</v>
      </c>
      <c r="AB53" s="15">
        <v>21.1430438016537</v>
      </c>
      <c r="AC53" s="15">
        <v>42.150180575868696</v>
      </c>
      <c r="AD53" s="15">
        <v>13.4754590082651</v>
      </c>
      <c r="AE53" s="15">
        <v>19.542680000000001</v>
      </c>
      <c r="AF53" s="15">
        <v>1.2684000000000002</v>
      </c>
      <c r="AG53" s="15">
        <v>4.9412060000000002</v>
      </c>
      <c r="AH53" s="15">
        <v>-1.180104</v>
      </c>
      <c r="AI53" s="42"/>
      <c r="AJ53" s="42"/>
      <c r="AK53" s="42"/>
      <c r="AL53" s="42"/>
      <c r="AM53" s="42"/>
      <c r="AN53" s="3"/>
      <c r="AO53" s="3"/>
      <c r="AP53" s="3"/>
      <c r="AQ53" s="3"/>
      <c r="AR53" s="3"/>
      <c r="AS53" s="3"/>
      <c r="AT53" s="3"/>
      <c r="AU53" s="3"/>
      <c r="AV53" s="3"/>
      <c r="AW53" s="3"/>
      <c r="AX53" s="3"/>
      <c r="AY53" s="3"/>
    </row>
    <row r="54" spans="1:1005" ht="14.5" x14ac:dyDescent="0.35">
      <c r="A54" s="106">
        <f>YampaRiverInflow.TotalOutflow!A54</f>
        <v>46569</v>
      </c>
      <c r="B54" s="31"/>
      <c r="C54" s="11">
        <v>15.263</v>
      </c>
      <c r="D54" s="41">
        <v>15.263</v>
      </c>
      <c r="E54" s="15">
        <v>20.697440000000004</v>
      </c>
      <c r="F54" s="15">
        <v>17.755964000000002</v>
      </c>
      <c r="G54" s="15">
        <v>11.63293</v>
      </c>
      <c r="H54" s="15">
        <v>-12.476629999999998</v>
      </c>
      <c r="I54" s="15">
        <v>23.625509999999998</v>
      </c>
      <c r="J54" s="15">
        <v>20.54889</v>
      </c>
      <c r="K54" s="15">
        <v>8.319090000000001</v>
      </c>
      <c r="L54" s="15">
        <v>20.105460000000001</v>
      </c>
      <c r="M54" s="15">
        <v>19.50067</v>
      </c>
      <c r="N54" s="15">
        <v>8.3446700000000007</v>
      </c>
      <c r="O54" s="15">
        <v>18.455950000000001</v>
      </c>
      <c r="P54" s="15">
        <v>31.79073</v>
      </c>
      <c r="Q54" s="15">
        <v>14.55987</v>
      </c>
      <c r="R54" s="15">
        <v>21.886839999999999</v>
      </c>
      <c r="S54" s="15">
        <v>25.583909999999999</v>
      </c>
      <c r="T54" s="15">
        <v>21.074020000000001</v>
      </c>
      <c r="U54" s="15">
        <v>18.544400000000003</v>
      </c>
      <c r="V54" s="15">
        <v>6.5901300000000003</v>
      </c>
      <c r="W54" s="15">
        <v>14.91146</v>
      </c>
      <c r="X54" s="15">
        <v>14.38373</v>
      </c>
      <c r="Y54" s="15">
        <v>27.614090000000001</v>
      </c>
      <c r="Z54" s="15">
        <v>12.5574148766291</v>
      </c>
      <c r="AA54" s="15">
        <v>24.781192150480202</v>
      </c>
      <c r="AB54" s="15">
        <v>16.943357023537999</v>
      </c>
      <c r="AC54" s="15">
        <v>39.1588780983151</v>
      </c>
      <c r="AD54" s="15">
        <v>23.713968098447001</v>
      </c>
      <c r="AE54" s="15">
        <v>3.5028120000000005</v>
      </c>
      <c r="AF54" s="15">
        <v>15.702810000000001</v>
      </c>
      <c r="AG54" s="15">
        <v>2.0310160000000002</v>
      </c>
      <c r="AH54" s="15">
        <v>8.0089059999999996</v>
      </c>
      <c r="AI54" s="42"/>
      <c r="AJ54" s="42"/>
      <c r="AK54" s="42"/>
      <c r="AL54" s="42"/>
      <c r="AM54" s="42"/>
      <c r="AN54" s="3"/>
      <c r="AO54" s="3"/>
      <c r="AP54" s="3"/>
      <c r="AQ54" s="3"/>
      <c r="AR54" s="3"/>
      <c r="AS54" s="3"/>
      <c r="AT54" s="3"/>
      <c r="AU54" s="3"/>
      <c r="AV54" s="3"/>
      <c r="AW54" s="3"/>
      <c r="AX54" s="3"/>
      <c r="AY54" s="3"/>
    </row>
    <row r="55" spans="1:1005" ht="14.5" x14ac:dyDescent="0.35">
      <c r="A55" s="106">
        <f>YampaRiverInflow.TotalOutflow!A55</f>
        <v>46600</v>
      </c>
      <c r="B55" s="31"/>
      <c r="C55" s="11">
        <v>13.611000000000001</v>
      </c>
      <c r="D55" s="41">
        <v>13.611000000000001</v>
      </c>
      <c r="E55" s="15">
        <v>20.660824000000002</v>
      </c>
      <c r="F55" s="15">
        <v>13.796706</v>
      </c>
      <c r="G55" s="15">
        <v>9.7706299999999988</v>
      </c>
      <c r="H55" s="15">
        <v>7.4435000000000002</v>
      </c>
      <c r="I55" s="15">
        <v>20.504860000000001</v>
      </c>
      <c r="J55" s="15">
        <v>22.135639999999999</v>
      </c>
      <c r="K55" s="15">
        <v>5.2130799999999997</v>
      </c>
      <c r="L55" s="15">
        <v>14.802440000000001</v>
      </c>
      <c r="M55" s="15">
        <v>21.94164</v>
      </c>
      <c r="N55" s="15">
        <v>8.4181799999999996</v>
      </c>
      <c r="O55" s="15">
        <v>21.659500000000001</v>
      </c>
      <c r="P55" s="15">
        <v>35.8294</v>
      </c>
      <c r="Q55" s="15">
        <v>14.210139999999999</v>
      </c>
      <c r="R55" s="15">
        <v>24.195160000000001</v>
      </c>
      <c r="S55" s="15">
        <v>26.496269999999999</v>
      </c>
      <c r="T55" s="15">
        <v>24.024999999999999</v>
      </c>
      <c r="U55" s="15">
        <v>22.344560000000001</v>
      </c>
      <c r="V55" s="15">
        <v>9.8739599999999985</v>
      </c>
      <c r="W55" s="15">
        <v>13.84548</v>
      </c>
      <c r="X55" s="15">
        <v>16.93469</v>
      </c>
      <c r="Y55" s="15">
        <v>14.48996</v>
      </c>
      <c r="Z55" s="15">
        <v>14.623601239406</v>
      </c>
      <c r="AA55" s="15">
        <v>29.351938843042298</v>
      </c>
      <c r="AB55" s="15">
        <v>10.6373367791084</v>
      </c>
      <c r="AC55" s="15">
        <v>32.4739838860175</v>
      </c>
      <c r="AD55" s="15">
        <v>32.289258266844001</v>
      </c>
      <c r="AE55" s="15">
        <v>21.988620000000001</v>
      </c>
      <c r="AF55" s="15">
        <v>28.766426000000003</v>
      </c>
      <c r="AG55" s="15">
        <v>19.739957999999998</v>
      </c>
      <c r="AH55" s="15">
        <v>11.451958000000001</v>
      </c>
      <c r="AI55" s="42"/>
      <c r="AJ55" s="42"/>
      <c r="AK55" s="42"/>
      <c r="AL55" s="42"/>
      <c r="AM55" s="42"/>
      <c r="AN55" s="3"/>
      <c r="AO55" s="3"/>
      <c r="AP55" s="3"/>
      <c r="AQ55" s="3"/>
      <c r="AR55" s="3"/>
      <c r="AS55" s="3"/>
      <c r="AT55" s="3"/>
      <c r="AU55" s="3"/>
      <c r="AV55" s="3"/>
      <c r="AW55" s="3"/>
      <c r="AX55" s="3"/>
      <c r="AY55" s="3"/>
    </row>
    <row r="56" spans="1:1005" ht="14.5" x14ac:dyDescent="0.35">
      <c r="A56" s="106">
        <f>YampaRiverInflow.TotalOutflow!A56</f>
        <v>46631</v>
      </c>
      <c r="B56" s="31"/>
      <c r="C56" s="11">
        <v>15.929</v>
      </c>
      <c r="D56" s="41">
        <v>15.929</v>
      </c>
      <c r="E56" s="15">
        <v>14.839589999999999</v>
      </c>
      <c r="F56" s="15">
        <v>10.647540000000001</v>
      </c>
      <c r="G56" s="15">
        <v>-6.0112700000000006</v>
      </c>
      <c r="H56" s="15">
        <v>19.914009999999998</v>
      </c>
      <c r="I56" s="15">
        <v>13.555149999999999</v>
      </c>
      <c r="J56" s="15">
        <v>15.397549999999999</v>
      </c>
      <c r="K56" s="15">
        <v>7.1036899999999994</v>
      </c>
      <c r="L56" s="15">
        <v>8.6973899999999986</v>
      </c>
      <c r="M56" s="15">
        <v>11.841569999999999</v>
      </c>
      <c r="N56" s="15">
        <v>3.6388400000000001</v>
      </c>
      <c r="O56" s="15">
        <v>18.084299999999999</v>
      </c>
      <c r="P56" s="15">
        <v>24.926950000000001</v>
      </c>
      <c r="Q56" s="15">
        <v>13.032249999999999</v>
      </c>
      <c r="R56" s="15">
        <v>14.707469999999999</v>
      </c>
      <c r="S56" s="15">
        <v>15.101129999999999</v>
      </c>
      <c r="T56" s="15">
        <v>9.3519199999999998</v>
      </c>
      <c r="U56" s="15">
        <v>35.037589999999994</v>
      </c>
      <c r="V56" s="15">
        <v>-2.8639899999999998</v>
      </c>
      <c r="W56" s="15">
        <v>6.7481800000000005</v>
      </c>
      <c r="X56" s="15">
        <v>15.02529</v>
      </c>
      <c r="Y56" s="15">
        <v>11.451879999999999</v>
      </c>
      <c r="Z56" s="15">
        <v>13.1848636376867</v>
      </c>
      <c r="AA56" s="15">
        <v>8.3238249586783297</v>
      </c>
      <c r="AB56" s="15">
        <v>19.8346958697528</v>
      </c>
      <c r="AC56" s="15">
        <v>16.409711323636998</v>
      </c>
      <c r="AD56" s="15">
        <v>25.7866844641329</v>
      </c>
      <c r="AE56" s="15">
        <v>21.500264000000001</v>
      </c>
      <c r="AF56" s="15">
        <v>26.366382000000002</v>
      </c>
      <c r="AG56" s="15">
        <v>15.737406</v>
      </c>
      <c r="AH56" s="15">
        <v>14.914582000000003</v>
      </c>
      <c r="AI56" s="42"/>
      <c r="AJ56" s="42"/>
      <c r="AK56" s="42"/>
      <c r="AL56" s="42"/>
      <c r="AM56" s="42"/>
      <c r="AN56" s="3"/>
      <c r="AO56" s="3"/>
      <c r="AP56" s="3"/>
      <c r="AQ56" s="3"/>
      <c r="AR56" s="3"/>
      <c r="AS56" s="3"/>
      <c r="AT56" s="3"/>
      <c r="AU56" s="3"/>
      <c r="AV56" s="3"/>
      <c r="AW56" s="3"/>
      <c r="AX56" s="3"/>
      <c r="AY56" s="3"/>
    </row>
    <row r="57" spans="1:1005" ht="14.5" x14ac:dyDescent="0.35">
      <c r="A57" s="106">
        <f>YampaRiverInflow.TotalOutflow!A57</f>
        <v>46661</v>
      </c>
      <c r="B57" s="31"/>
      <c r="C57" s="11">
        <v>16.375</v>
      </c>
      <c r="D57" s="41">
        <v>16.375</v>
      </c>
      <c r="E57" s="15">
        <v>12.135444000000001</v>
      </c>
      <c r="F57" s="15">
        <v>6.3876860000000004</v>
      </c>
      <c r="G57" s="15">
        <v>-7.82599</v>
      </c>
      <c r="H57" s="15">
        <v>24.362849999999998</v>
      </c>
      <c r="I57" s="15">
        <v>10.95425</v>
      </c>
      <c r="J57" s="15">
        <v>11.723360000000001</v>
      </c>
      <c r="K57" s="15">
        <v>4.6145899999999997</v>
      </c>
      <c r="L57" s="15">
        <v>6.6953500000000004</v>
      </c>
      <c r="M57" s="15">
        <v>9.5123700000000007</v>
      </c>
      <c r="N57" s="15">
        <v>-0.49925999999999998</v>
      </c>
      <c r="O57" s="15">
        <v>18.132660000000001</v>
      </c>
      <c r="P57" s="15">
        <v>19.22006</v>
      </c>
      <c r="Q57" s="15">
        <v>10.97871</v>
      </c>
      <c r="R57" s="15">
        <v>13.21185</v>
      </c>
      <c r="S57" s="15">
        <v>14.04824</v>
      </c>
      <c r="T57" s="15">
        <v>6.9533999999999994</v>
      </c>
      <c r="U57" s="15">
        <v>23.35398</v>
      </c>
      <c r="V57" s="15">
        <v>-2.8656299999999999</v>
      </c>
      <c r="W57" s="15">
        <v>2.3012199999999998</v>
      </c>
      <c r="X57" s="15">
        <v>14.73507</v>
      </c>
      <c r="Y57" s="15">
        <v>8.505370000000001</v>
      </c>
      <c r="Z57" s="15">
        <v>9.0830627261494108</v>
      </c>
      <c r="AA57" s="15">
        <v>-6.2740460311398598</v>
      </c>
      <c r="AB57" s="15">
        <v>25.002335616926402</v>
      </c>
      <c r="AC57" s="15">
        <v>7.7553593381164196</v>
      </c>
      <c r="AD57" s="15">
        <v>26.857120247405899</v>
      </c>
      <c r="AE57" s="15">
        <v>8.6108960000000003</v>
      </c>
      <c r="AF57" s="15">
        <v>17.934583999999997</v>
      </c>
      <c r="AG57" s="15">
        <v>11.836898000000001</v>
      </c>
      <c r="AH57" s="15">
        <v>11.503132000000001</v>
      </c>
      <c r="AI57" s="42"/>
      <c r="AJ57" s="42"/>
      <c r="AK57" s="42"/>
      <c r="AL57" s="42"/>
      <c r="AM57" s="42"/>
      <c r="AN57" s="3"/>
      <c r="AO57" s="3"/>
      <c r="AP57" s="3"/>
      <c r="AQ57" s="3"/>
      <c r="AR57" s="3"/>
      <c r="AS57" s="3"/>
      <c r="AT57" s="3"/>
      <c r="AU57" s="3"/>
      <c r="AV57" s="3"/>
      <c r="AW57" s="3"/>
      <c r="AX57" s="3"/>
      <c r="AY57" s="3"/>
    </row>
    <row r="58" spans="1:1005" ht="14.5" x14ac:dyDescent="0.35">
      <c r="A58" s="106">
        <f>YampaRiverInflow.TotalOutflow!A58</f>
        <v>46692</v>
      </c>
      <c r="B58" s="31"/>
      <c r="C58" s="11">
        <v>4.9749999999999996</v>
      </c>
      <c r="D58" s="41">
        <v>4.9749999999999996</v>
      </c>
      <c r="E58" s="15">
        <v>15.820898000000001</v>
      </c>
      <c r="F58" s="15">
        <v>14.533392000000001</v>
      </c>
      <c r="G58" s="15">
        <v>-12.37326</v>
      </c>
      <c r="H58" s="15">
        <v>14.93168</v>
      </c>
      <c r="I58" s="15">
        <v>-5.1652700000000005</v>
      </c>
      <c r="J58" s="15">
        <v>10.395850000000001</v>
      </c>
      <c r="K58" s="15">
        <v>4.0648400000000002</v>
      </c>
      <c r="L58" s="15">
        <v>3.5380700000000003</v>
      </c>
      <c r="M58" s="15">
        <v>7.5272700000000006</v>
      </c>
      <c r="N58" s="15">
        <v>13.11669</v>
      </c>
      <c r="O58" s="15">
        <v>15.47784</v>
      </c>
      <c r="P58" s="15">
        <v>21.893450000000001</v>
      </c>
      <c r="Q58" s="15">
        <v>12.1463</v>
      </c>
      <c r="R58" s="15">
        <v>8.651209999999999</v>
      </c>
      <c r="S58" s="15">
        <v>9.7618099999999988</v>
      </c>
      <c r="T58" s="15">
        <v>16.488720000000001</v>
      </c>
      <c r="U58" s="15">
        <v>4.6226700000000003</v>
      </c>
      <c r="V58" s="15">
        <v>5.9689499999999995</v>
      </c>
      <c r="W58" s="15">
        <v>-1.0023</v>
      </c>
      <c r="X58" s="15">
        <v>2.8529</v>
      </c>
      <c r="Y58" s="15">
        <v>5.8924399999999997</v>
      </c>
      <c r="Z58" s="15">
        <v>3.9897065276040999</v>
      </c>
      <c r="AA58" s="15">
        <v>-11.4351155371894</v>
      </c>
      <c r="AB58" s="15">
        <v>6.3263246300834401</v>
      </c>
      <c r="AC58" s="15">
        <v>3.8446132224799099</v>
      </c>
      <c r="AD58" s="15">
        <v>10.148976943471901</v>
      </c>
      <c r="AE58" s="15">
        <v>8.991363999999999</v>
      </c>
      <c r="AF58" s="15">
        <v>10.960080000000001</v>
      </c>
      <c r="AG58" s="15">
        <v>12.147136</v>
      </c>
      <c r="AH58" s="15">
        <v>3.6625680000000003</v>
      </c>
      <c r="AI58" s="42"/>
      <c r="AJ58" s="42"/>
      <c r="AK58" s="42"/>
      <c r="AL58" s="42"/>
      <c r="AM58" s="42"/>
      <c r="AN58" s="3"/>
      <c r="AO58" s="3"/>
      <c r="AP58" s="3"/>
      <c r="AQ58" s="3"/>
      <c r="AR58" s="3"/>
      <c r="AS58" s="3"/>
      <c r="AT58" s="3"/>
      <c r="AU58" s="3"/>
      <c r="AV58" s="3"/>
      <c r="AW58" s="3"/>
      <c r="AX58" s="3"/>
      <c r="AY58" s="3"/>
    </row>
    <row r="59" spans="1:1005" ht="14.5" x14ac:dyDescent="0.35">
      <c r="A59" s="106">
        <f>YampaRiverInflow.TotalOutflow!A59</f>
        <v>46722</v>
      </c>
      <c r="B59" s="31"/>
      <c r="C59" s="11">
        <v>3.2080000000000002</v>
      </c>
      <c r="D59" s="41">
        <v>3.2080000000000002</v>
      </c>
      <c r="E59" s="15">
        <v>16.272072000000001</v>
      </c>
      <c r="F59" s="15">
        <v>6.2282960000000003</v>
      </c>
      <c r="G59" s="15">
        <v>-16.238409999999998</v>
      </c>
      <c r="H59" s="15">
        <v>12.00187</v>
      </c>
      <c r="I59" s="15">
        <v>6.5915499999999998</v>
      </c>
      <c r="J59" s="15">
        <v>12.228569999999999</v>
      </c>
      <c r="K59" s="15">
        <v>1.01868</v>
      </c>
      <c r="L59" s="15">
        <v>6.6875100000000005</v>
      </c>
      <c r="M59" s="15">
        <v>11.483219999999999</v>
      </c>
      <c r="N59" s="15">
        <v>-2.7016499999999999</v>
      </c>
      <c r="O59" s="15">
        <v>25.948370000000001</v>
      </c>
      <c r="P59" s="15">
        <v>22.778939999999999</v>
      </c>
      <c r="Q59" s="15">
        <v>11.792920000000001</v>
      </c>
      <c r="R59" s="15">
        <v>17.610810000000001</v>
      </c>
      <c r="S59" s="15">
        <v>24.307770000000001</v>
      </c>
      <c r="T59" s="15">
        <v>18.407709999999998</v>
      </c>
      <c r="U59" s="15">
        <v>2.61571</v>
      </c>
      <c r="V59" s="15">
        <v>-1.4079200000000001</v>
      </c>
      <c r="W59" s="15">
        <v>-6.0315000000000003</v>
      </c>
      <c r="X59" s="15">
        <v>15.691600000000001</v>
      </c>
      <c r="Y59" s="15">
        <v>6.0872700000000002</v>
      </c>
      <c r="Z59" s="15">
        <v>14.668721902282002</v>
      </c>
      <c r="AA59" s="15">
        <v>-6.0504652876024405</v>
      </c>
      <c r="AB59" s="15">
        <v>3.9440781003643801</v>
      </c>
      <c r="AC59" s="15">
        <v>5.96184380284366</v>
      </c>
      <c r="AD59" s="15">
        <v>-3.3022761146438002</v>
      </c>
      <c r="AE59" s="15">
        <v>16.566911999999999</v>
      </c>
      <c r="AF59" s="15">
        <v>23.606604000000004</v>
      </c>
      <c r="AG59" s="15">
        <v>11.927992</v>
      </c>
      <c r="AH59" s="15">
        <v>18.697578</v>
      </c>
      <c r="AI59" s="42"/>
      <c r="AJ59" s="42"/>
      <c r="AK59" s="42"/>
      <c r="AL59" s="42"/>
      <c r="AM59" s="42"/>
      <c r="AN59" s="3"/>
      <c r="AO59" s="3"/>
      <c r="AP59" s="3"/>
      <c r="AQ59" s="3"/>
      <c r="AR59" s="3"/>
      <c r="AS59" s="3"/>
      <c r="AT59" s="3"/>
      <c r="AU59" s="3"/>
      <c r="AV59" s="3"/>
      <c r="AW59" s="3"/>
      <c r="AX59" s="3"/>
      <c r="AY59" s="3"/>
    </row>
    <row r="60" spans="1:1005" ht="14.5" x14ac:dyDescent="0.35">
      <c r="A60" s="106">
        <f>YampaRiverInflow.TotalOutflow!A60</f>
        <v>46753</v>
      </c>
      <c r="B60" s="31"/>
      <c r="C60" s="11">
        <v>4.2699999999999996</v>
      </c>
      <c r="D60" s="41">
        <v>4.2699999999999996</v>
      </c>
      <c r="E60" s="15">
        <v>11.366462</v>
      </c>
      <c r="F60" s="15">
        <v>12.906422000000001</v>
      </c>
      <c r="G60" s="15">
        <v>-12.26146</v>
      </c>
      <c r="H60" s="15">
        <v>9.9685600000000001</v>
      </c>
      <c r="I60" s="15">
        <v>3.9182399999999999</v>
      </c>
      <c r="J60" s="15">
        <v>5.2524799999999994</v>
      </c>
      <c r="K60" s="15">
        <v>0.65434000000000003</v>
      </c>
      <c r="L60" s="15">
        <v>10.38495</v>
      </c>
      <c r="M60" s="15">
        <v>14.23559</v>
      </c>
      <c r="N60" s="15">
        <v>9.8203300000000002</v>
      </c>
      <c r="O60" s="15">
        <v>24.700430000000001</v>
      </c>
      <c r="P60" s="15">
        <v>22.069479999999999</v>
      </c>
      <c r="Q60" s="15">
        <v>12.57952</v>
      </c>
      <c r="R60" s="15">
        <v>19.210369999999998</v>
      </c>
      <c r="S60" s="15">
        <v>24.414390000000001</v>
      </c>
      <c r="T60" s="15">
        <v>14.356399999999999</v>
      </c>
      <c r="U60" s="15">
        <v>-5.5168900000000001</v>
      </c>
      <c r="V60" s="15">
        <v>8.7599999999999997E-2</v>
      </c>
      <c r="W60" s="15">
        <v>10.52117</v>
      </c>
      <c r="X60" s="15">
        <v>15.80128</v>
      </c>
      <c r="Y60" s="15">
        <v>7.4489752076703502</v>
      </c>
      <c r="Z60" s="15">
        <v>19.8163140489265</v>
      </c>
      <c r="AA60" s="15">
        <v>0.31217231431502396</v>
      </c>
      <c r="AB60" s="15">
        <v>11.158060331372901</v>
      </c>
      <c r="AC60" s="15">
        <v>7.7495685923312703</v>
      </c>
      <c r="AD60" s="15">
        <v>16.305914000000001</v>
      </c>
      <c r="AE60" s="15">
        <v>18.317238</v>
      </c>
      <c r="AF60" s="15">
        <v>101.21908400000001</v>
      </c>
      <c r="AG60" s="15">
        <v>14.084605999999999</v>
      </c>
      <c r="AH60" s="15">
        <v>35.531559999999999</v>
      </c>
      <c r="AI60" s="42"/>
      <c r="AJ60" s="42"/>
      <c r="AK60" s="42"/>
      <c r="AL60" s="42"/>
      <c r="AM60" s="42"/>
      <c r="AN60" s="3"/>
      <c r="AO60" s="3"/>
      <c r="AP60" s="3"/>
      <c r="AQ60" s="3"/>
      <c r="AR60" s="3"/>
      <c r="AS60" s="3"/>
      <c r="AT60" s="3"/>
      <c r="AU60" s="3"/>
      <c r="AV60" s="3"/>
      <c r="AW60" s="3"/>
      <c r="AX60" s="3"/>
      <c r="AY60" s="3"/>
    </row>
    <row r="61" spans="1:1005" ht="14.5" x14ac:dyDescent="0.35">
      <c r="A61" s="106">
        <f>YampaRiverInflow.TotalOutflow!A61</f>
        <v>46784</v>
      </c>
      <c r="B61" s="31"/>
      <c r="C61" s="11">
        <v>10.779</v>
      </c>
      <c r="D61" s="41">
        <v>10.779</v>
      </c>
      <c r="E61" s="15">
        <v>10.668854</v>
      </c>
      <c r="F61" s="15">
        <v>-2.5262600000000002</v>
      </c>
      <c r="G61" s="15">
        <v>-10.192350000000001</v>
      </c>
      <c r="H61" s="15">
        <v>6.2821099999999994</v>
      </c>
      <c r="I61" s="15">
        <v>3.13246</v>
      </c>
      <c r="J61" s="15">
        <v>4.1601400000000002</v>
      </c>
      <c r="K61" s="15">
        <v>2.8380700000000001</v>
      </c>
      <c r="L61" s="15">
        <v>9.7490100000000002</v>
      </c>
      <c r="M61" s="15">
        <v>16.001570000000001</v>
      </c>
      <c r="N61" s="15">
        <v>9.5720700000000001</v>
      </c>
      <c r="O61" s="15">
        <v>21.740169999999999</v>
      </c>
      <c r="P61" s="15">
        <v>14.98456</v>
      </c>
      <c r="Q61" s="15">
        <v>10.01197</v>
      </c>
      <c r="R61" s="15">
        <v>10.48507</v>
      </c>
      <c r="S61" s="15">
        <v>13.671299999999999</v>
      </c>
      <c r="T61" s="15">
        <v>11.7835</v>
      </c>
      <c r="U61" s="15">
        <v>1.5763499999999999</v>
      </c>
      <c r="V61" s="15">
        <v>-4.5615100000000002</v>
      </c>
      <c r="W61" s="15">
        <v>4.3772399999999996</v>
      </c>
      <c r="X61" s="15">
        <v>6.30464</v>
      </c>
      <c r="Y61" s="15">
        <v>4.0539722308107295</v>
      </c>
      <c r="Z61" s="15">
        <v>9.3226595036040596</v>
      </c>
      <c r="AA61" s="15">
        <v>19.796036777389201</v>
      </c>
      <c r="AB61" s="15">
        <v>11.065682646744701</v>
      </c>
      <c r="AC61" s="15">
        <v>11.6148235514056</v>
      </c>
      <c r="AD61" s="15">
        <v>19.425978000000001</v>
      </c>
      <c r="AE61" s="15">
        <v>27.521836</v>
      </c>
      <c r="AF61" s="15">
        <v>75.754664000000005</v>
      </c>
      <c r="AG61" s="15">
        <v>14.718234000000001</v>
      </c>
      <c r="AH61" s="15">
        <v>33.481140000000003</v>
      </c>
      <c r="AI61" s="42"/>
      <c r="AJ61" s="42"/>
      <c r="AK61" s="42"/>
      <c r="AL61" s="42"/>
      <c r="AM61" s="42"/>
      <c r="AN61" s="3"/>
      <c r="AO61" s="3"/>
      <c r="AP61" s="3"/>
      <c r="AQ61" s="3"/>
      <c r="AR61" s="3"/>
      <c r="AS61" s="3"/>
      <c r="AT61" s="3"/>
      <c r="AU61" s="3"/>
      <c r="AV61" s="3"/>
      <c r="AW61" s="3"/>
      <c r="AX61" s="3"/>
      <c r="AY61" s="3"/>
    </row>
    <row r="62" spans="1:1005" ht="14.5" x14ac:dyDescent="0.35">
      <c r="A62" s="106">
        <f>YampaRiverInflow.TotalOutflow!A62</f>
        <v>46813</v>
      </c>
      <c r="B62" s="31"/>
      <c r="C62" s="11">
        <v>13.545999999999999</v>
      </c>
      <c r="D62" s="41">
        <v>13.545999999999999</v>
      </c>
      <c r="E62" s="15">
        <v>-10.494788</v>
      </c>
      <c r="F62" s="15">
        <v>-5.3588699999999996</v>
      </c>
      <c r="G62" s="15">
        <v>-15.49112</v>
      </c>
      <c r="H62" s="15">
        <v>36.322969999999998</v>
      </c>
      <c r="I62" s="15">
        <v>9.210090000000001</v>
      </c>
      <c r="J62" s="15">
        <v>5.7764899999999999</v>
      </c>
      <c r="K62" s="15">
        <v>9.2872199999999996</v>
      </c>
      <c r="L62" s="15">
        <v>8.1139899999999994</v>
      </c>
      <c r="M62" s="15">
        <v>9.8301200000000009</v>
      </c>
      <c r="N62" s="15">
        <v>14.49926</v>
      </c>
      <c r="O62" s="15">
        <v>12.03308</v>
      </c>
      <c r="P62" s="15">
        <v>4.5342399999999996</v>
      </c>
      <c r="Q62" s="15">
        <v>19.332849999999997</v>
      </c>
      <c r="R62" s="15">
        <v>6.37479</v>
      </c>
      <c r="S62" s="15">
        <v>9.2942099999999996</v>
      </c>
      <c r="T62" s="15">
        <v>12.6425</v>
      </c>
      <c r="U62" s="15">
        <v>6.9273500000000006</v>
      </c>
      <c r="V62" s="15">
        <v>-7.20953</v>
      </c>
      <c r="W62" s="15">
        <v>6.0791599999999999</v>
      </c>
      <c r="X62" s="15">
        <v>6.5443199999999999</v>
      </c>
      <c r="Y62" s="15">
        <v>12.9016643799678</v>
      </c>
      <c r="Z62" s="15">
        <v>7.2940712366949301</v>
      </c>
      <c r="AA62" s="15">
        <v>35.068694212232302</v>
      </c>
      <c r="AB62" s="15">
        <v>6.2901128095215002</v>
      </c>
      <c r="AC62" s="15">
        <v>18.741606197686799</v>
      </c>
      <c r="AD62" s="15">
        <v>26.794340000000005</v>
      </c>
      <c r="AE62" s="15">
        <v>39.915998000000002</v>
      </c>
      <c r="AF62" s="15">
        <v>66.375816</v>
      </c>
      <c r="AG62" s="15">
        <v>17.63081</v>
      </c>
      <c r="AH62" s="15">
        <v>62.605969999999999</v>
      </c>
      <c r="AI62" s="42"/>
      <c r="AJ62" s="42"/>
      <c r="AK62" s="42"/>
      <c r="AL62" s="42"/>
      <c r="AM62" s="42"/>
      <c r="AN62" s="3"/>
      <c r="AO62" s="3"/>
      <c r="AP62" s="3"/>
      <c r="AQ62" s="3"/>
      <c r="AR62" s="3"/>
      <c r="AS62" s="3"/>
      <c r="AT62" s="3"/>
      <c r="AU62" s="3"/>
      <c r="AV62" s="3"/>
      <c r="AW62" s="3"/>
      <c r="AX62" s="3"/>
      <c r="AY62" s="3"/>
    </row>
    <row r="63" spans="1:1005" ht="14.5" x14ac:dyDescent="0.35">
      <c r="A63" s="106">
        <f>YampaRiverInflow.TotalOutflow!A63</f>
        <v>46844</v>
      </c>
      <c r="B63" s="31"/>
      <c r="C63" s="11">
        <v>16.812999999999999</v>
      </c>
      <c r="D63" s="41">
        <v>16.812999999999999</v>
      </c>
      <c r="E63" s="15">
        <v>23.635946000000001</v>
      </c>
      <c r="F63" s="15">
        <v>6.8406400000000005</v>
      </c>
      <c r="G63" s="15">
        <v>-2.2138499999999999</v>
      </c>
      <c r="H63" s="15">
        <v>19.547470000000001</v>
      </c>
      <c r="I63" s="15">
        <v>11.52768</v>
      </c>
      <c r="J63" s="15">
        <v>17.343669999999999</v>
      </c>
      <c r="K63" s="15">
        <v>13.49269</v>
      </c>
      <c r="L63" s="15">
        <v>4.6643299999999996</v>
      </c>
      <c r="M63" s="15">
        <v>2.3306399999999998</v>
      </c>
      <c r="N63" s="15">
        <v>9.179590000000001</v>
      </c>
      <c r="O63" s="15">
        <v>14.534559999999999</v>
      </c>
      <c r="P63" s="15">
        <v>4.0880400000000003</v>
      </c>
      <c r="Q63" s="15">
        <v>12.77216</v>
      </c>
      <c r="R63" s="15">
        <v>7.4774700000000003</v>
      </c>
      <c r="S63" s="15">
        <v>12.525</v>
      </c>
      <c r="T63" s="15">
        <v>22.5366</v>
      </c>
      <c r="U63" s="15">
        <v>5.4246600000000003</v>
      </c>
      <c r="V63" s="15">
        <v>-1.42597</v>
      </c>
      <c r="W63" s="15">
        <v>9.8915199999999999</v>
      </c>
      <c r="X63" s="15">
        <v>9.72743</v>
      </c>
      <c r="Y63" s="15">
        <v>15.713943386447099</v>
      </c>
      <c r="Z63" s="15">
        <v>6.6015394221493597</v>
      </c>
      <c r="AA63" s="15">
        <v>32.830230167934701</v>
      </c>
      <c r="AB63" s="15">
        <v>14.096756611570999</v>
      </c>
      <c r="AC63" s="15">
        <v>21.908179504132999</v>
      </c>
      <c r="AD63" s="15">
        <v>18.399011999999999</v>
      </c>
      <c r="AE63" s="15">
        <v>29.763325999999999</v>
      </c>
      <c r="AF63" s="15">
        <v>41.261670000000002</v>
      </c>
      <c r="AG63" s="15">
        <v>7.7661820000000006</v>
      </c>
      <c r="AH63" s="15">
        <v>14.708754000000001</v>
      </c>
      <c r="AI63" s="42"/>
      <c r="AJ63" s="42"/>
      <c r="AK63" s="42"/>
      <c r="AL63" s="42"/>
      <c r="AM63" s="42"/>
      <c r="AN63" s="3"/>
      <c r="AO63" s="3"/>
      <c r="AP63" s="3"/>
      <c r="AQ63" s="3"/>
      <c r="AR63" s="3"/>
      <c r="AS63" s="3"/>
      <c r="AT63" s="3"/>
      <c r="AU63" s="3"/>
      <c r="AV63" s="3"/>
      <c r="AW63" s="3"/>
      <c r="AX63" s="3"/>
      <c r="AY63" s="3"/>
    </row>
    <row r="64" spans="1:1005" ht="14.5" x14ac:dyDescent="0.35">
      <c r="A64" s="106">
        <f>YampaRiverInflow.TotalOutflow!A64</f>
        <v>46874</v>
      </c>
      <c r="B64" s="31"/>
      <c r="C64" s="11">
        <v>21.079000000000001</v>
      </c>
      <c r="D64" s="41">
        <v>21.079000000000001</v>
      </c>
      <c r="E64" s="15">
        <v>5.5503300000000007</v>
      </c>
      <c r="F64" s="15">
        <v>8.0619300000000003</v>
      </c>
      <c r="G64" s="15">
        <v>-4.66012</v>
      </c>
      <c r="H64" s="15">
        <v>9.683209999999999</v>
      </c>
      <c r="I64" s="15">
        <v>23.337949999999999</v>
      </c>
      <c r="J64" s="15">
        <v>11.09249</v>
      </c>
      <c r="K64" s="15">
        <v>14.89179</v>
      </c>
      <c r="L64" s="15">
        <v>9.6852700000000009</v>
      </c>
      <c r="M64" s="15">
        <v>5.5847100000000003</v>
      </c>
      <c r="N64" s="15">
        <v>4.1686000000000005</v>
      </c>
      <c r="O64" s="15">
        <v>14.016170000000001</v>
      </c>
      <c r="P64" s="15">
        <v>5.02379</v>
      </c>
      <c r="Q64" s="15">
        <v>16.882990000000003</v>
      </c>
      <c r="R64" s="15">
        <v>3.9549799999999999</v>
      </c>
      <c r="S64" s="15">
        <v>10.53945</v>
      </c>
      <c r="T64" s="15">
        <v>19.5229</v>
      </c>
      <c r="U64" s="15">
        <v>4.9721899999999994</v>
      </c>
      <c r="V64" s="15">
        <v>1.2309300000000001</v>
      </c>
      <c r="W64" s="15">
        <v>4.9847600000000005</v>
      </c>
      <c r="X64" s="15">
        <v>9.3964200000000009</v>
      </c>
      <c r="Y64" s="15">
        <v>9.2539210713396098</v>
      </c>
      <c r="Z64" s="15">
        <v>5.5819525592733701</v>
      </c>
      <c r="AA64" s="15">
        <v>25.107575702810699</v>
      </c>
      <c r="AB64" s="15">
        <v>32.171070661818902</v>
      </c>
      <c r="AC64" s="15">
        <v>22.140587519075002</v>
      </c>
      <c r="AD64" s="15">
        <v>9.3170699999999993</v>
      </c>
      <c r="AE64" s="15">
        <v>17.687328000000001</v>
      </c>
      <c r="AF64" s="15">
        <v>30.256135999999998</v>
      </c>
      <c r="AG64" s="15">
        <v>9.5716059999999992</v>
      </c>
      <c r="AH64" s="15">
        <v>29.325434000000005</v>
      </c>
      <c r="AI64" s="42"/>
      <c r="AJ64" s="42"/>
      <c r="AK64" s="42"/>
      <c r="AL64" s="42"/>
      <c r="AM64" s="42"/>
      <c r="AN64" s="3"/>
      <c r="AO64" s="3"/>
      <c r="AP64" s="3"/>
      <c r="AQ64" s="3"/>
      <c r="AR64" s="3"/>
      <c r="AS64" s="3"/>
      <c r="AT64" s="3"/>
      <c r="AU64" s="3"/>
      <c r="AV64" s="3"/>
      <c r="AW64" s="3"/>
      <c r="AX64" s="3"/>
      <c r="AY64" s="3"/>
      <c r="ALQ64" t="e">
        <v>#N/A</v>
      </c>
    </row>
    <row r="65" spans="1:1005" ht="14.5" x14ac:dyDescent="0.35">
      <c r="A65" s="106">
        <f>YampaRiverInflow.TotalOutflow!A65</f>
        <v>46905</v>
      </c>
      <c r="B65" s="31"/>
      <c r="C65" s="11">
        <v>17.227</v>
      </c>
      <c r="D65" s="41">
        <v>17.227</v>
      </c>
      <c r="E65" s="15">
        <v>1.3633040000000001</v>
      </c>
      <c r="F65" s="15">
        <v>-0.79383999999999999</v>
      </c>
      <c r="G65" s="15">
        <v>-23.251810000000003</v>
      </c>
      <c r="H65" s="15">
        <v>12.69872</v>
      </c>
      <c r="I65" s="15">
        <v>19.039000000000001</v>
      </c>
      <c r="J65" s="15">
        <v>6.8687700000000005</v>
      </c>
      <c r="K65" s="15">
        <v>14.246139999999999</v>
      </c>
      <c r="L65" s="15">
        <v>18.845080000000003</v>
      </c>
      <c r="M65" s="15">
        <v>7.4909099999999995</v>
      </c>
      <c r="N65" s="15">
        <v>13.8124</v>
      </c>
      <c r="O65" s="15">
        <v>24.775919999999999</v>
      </c>
      <c r="P65" s="15">
        <v>9.7531100000000013</v>
      </c>
      <c r="Q65" s="15">
        <v>18.740459999999999</v>
      </c>
      <c r="R65" s="15">
        <v>5.9942099999999998</v>
      </c>
      <c r="S65" s="15">
        <v>10.93661</v>
      </c>
      <c r="T65" s="15">
        <v>14.07673</v>
      </c>
      <c r="U65" s="15">
        <v>3.54962</v>
      </c>
      <c r="V65" s="15">
        <v>6.4226899999999993</v>
      </c>
      <c r="W65" s="15">
        <v>10.59356</v>
      </c>
      <c r="X65" s="15">
        <v>1.32226</v>
      </c>
      <c r="Y65" s="15">
        <v>6.9610190102487604</v>
      </c>
      <c r="Z65" s="15">
        <v>13.6235045447941</v>
      </c>
      <c r="AA65" s="15">
        <v>21.1430438016537</v>
      </c>
      <c r="AB65" s="15">
        <v>42.150180575868696</v>
      </c>
      <c r="AC65" s="15">
        <v>13.4754590082651</v>
      </c>
      <c r="AD65" s="15">
        <v>19.542680000000001</v>
      </c>
      <c r="AE65" s="15">
        <v>1.2684000000000002</v>
      </c>
      <c r="AF65" s="15">
        <v>4.9412060000000002</v>
      </c>
      <c r="AG65" s="15">
        <v>-1.180104</v>
      </c>
      <c r="AH65" s="15">
        <v>16.706314000000003</v>
      </c>
      <c r="AI65" s="42"/>
      <c r="AJ65" s="42"/>
      <c r="AK65" s="42"/>
      <c r="AL65" s="42"/>
      <c r="AM65" s="42"/>
      <c r="AN65" s="3"/>
      <c r="AO65" s="3"/>
      <c r="AP65" s="3"/>
      <c r="AQ65" s="3"/>
      <c r="AR65" s="3"/>
      <c r="AS65" s="3"/>
      <c r="AT65" s="3"/>
      <c r="AU65" s="3"/>
      <c r="AV65" s="3"/>
      <c r="AW65" s="3"/>
      <c r="AX65" s="3"/>
      <c r="AY65" s="3"/>
      <c r="ALQ65" t="e">
        <v>#N/A</v>
      </c>
    </row>
    <row r="66" spans="1:1005" ht="14.5" x14ac:dyDescent="0.35">
      <c r="A66" s="106">
        <f>YampaRiverInflow.TotalOutflow!A66</f>
        <v>46935</v>
      </c>
      <c r="B66" s="31"/>
      <c r="C66" s="11">
        <v>15.263</v>
      </c>
      <c r="D66" s="41">
        <v>15.263</v>
      </c>
      <c r="E66" s="15">
        <v>17.755964000000002</v>
      </c>
      <c r="F66" s="15">
        <v>11.63293</v>
      </c>
      <c r="G66" s="15">
        <v>-12.476629999999998</v>
      </c>
      <c r="H66" s="15">
        <v>23.625509999999998</v>
      </c>
      <c r="I66" s="15">
        <v>20.54889</v>
      </c>
      <c r="J66" s="15">
        <v>8.319090000000001</v>
      </c>
      <c r="K66" s="15">
        <v>20.105460000000001</v>
      </c>
      <c r="L66" s="15">
        <v>19.50067</v>
      </c>
      <c r="M66" s="15">
        <v>8.3446700000000007</v>
      </c>
      <c r="N66" s="15">
        <v>18.455950000000001</v>
      </c>
      <c r="O66" s="15">
        <v>31.79073</v>
      </c>
      <c r="P66" s="15">
        <v>14.55987</v>
      </c>
      <c r="Q66" s="15">
        <v>21.886839999999999</v>
      </c>
      <c r="R66" s="15">
        <v>25.583909999999999</v>
      </c>
      <c r="S66" s="15">
        <v>21.074020000000001</v>
      </c>
      <c r="T66" s="15">
        <v>18.544400000000003</v>
      </c>
      <c r="U66" s="15">
        <v>6.5901300000000003</v>
      </c>
      <c r="V66" s="15">
        <v>14.91146</v>
      </c>
      <c r="W66" s="15">
        <v>14.38373</v>
      </c>
      <c r="X66" s="15">
        <v>27.614090000000001</v>
      </c>
      <c r="Y66" s="15">
        <v>12.5574148766291</v>
      </c>
      <c r="Z66" s="15">
        <v>24.781192150480202</v>
      </c>
      <c r="AA66" s="15">
        <v>16.943357023537999</v>
      </c>
      <c r="AB66" s="15">
        <v>39.1588780983151</v>
      </c>
      <c r="AC66" s="15">
        <v>23.713968098447001</v>
      </c>
      <c r="AD66" s="15">
        <v>3.5028120000000005</v>
      </c>
      <c r="AE66" s="15">
        <v>15.702810000000001</v>
      </c>
      <c r="AF66" s="15">
        <v>2.0310160000000002</v>
      </c>
      <c r="AG66" s="15">
        <v>8.0089059999999996</v>
      </c>
      <c r="AH66" s="15">
        <v>20.697440000000004</v>
      </c>
      <c r="AI66" s="42"/>
      <c r="AJ66" s="42"/>
      <c r="AK66" s="42"/>
      <c r="AL66" s="42"/>
      <c r="AM66" s="42"/>
      <c r="AN66" s="3"/>
      <c r="AO66" s="3"/>
      <c r="AP66" s="3"/>
      <c r="AQ66" s="3"/>
      <c r="AR66" s="3"/>
      <c r="AS66" s="3"/>
      <c r="AT66" s="3"/>
      <c r="AU66" s="3"/>
      <c r="AV66" s="3"/>
      <c r="AW66" s="3"/>
      <c r="AX66" s="3"/>
      <c r="AY66" s="3"/>
      <c r="ALQ66" t="e">
        <v>#N/A</v>
      </c>
    </row>
    <row r="67" spans="1:1005" ht="14.5" x14ac:dyDescent="0.35">
      <c r="A67" s="106">
        <f>YampaRiverInflow.TotalOutflow!A67</f>
        <v>46966</v>
      </c>
      <c r="B67" s="31"/>
      <c r="C67" s="11">
        <v>13.611000000000001</v>
      </c>
      <c r="D67" s="41">
        <v>13.611000000000001</v>
      </c>
      <c r="E67" s="15">
        <v>13.796706</v>
      </c>
      <c r="F67" s="15">
        <v>9.7706299999999988</v>
      </c>
      <c r="G67" s="15">
        <v>7.4435000000000002</v>
      </c>
      <c r="H67" s="15">
        <v>20.504860000000001</v>
      </c>
      <c r="I67" s="15">
        <v>22.135639999999999</v>
      </c>
      <c r="J67" s="15">
        <v>5.2130799999999997</v>
      </c>
      <c r="K67" s="15">
        <v>14.802440000000001</v>
      </c>
      <c r="L67" s="15">
        <v>21.94164</v>
      </c>
      <c r="M67" s="15">
        <v>8.4181799999999996</v>
      </c>
      <c r="N67" s="15">
        <v>21.659500000000001</v>
      </c>
      <c r="O67" s="15">
        <v>35.8294</v>
      </c>
      <c r="P67" s="15">
        <v>14.210139999999999</v>
      </c>
      <c r="Q67" s="15">
        <v>24.195160000000001</v>
      </c>
      <c r="R67" s="15">
        <v>26.496269999999999</v>
      </c>
      <c r="S67" s="15">
        <v>24.024999999999999</v>
      </c>
      <c r="T67" s="15">
        <v>22.344560000000001</v>
      </c>
      <c r="U67" s="15">
        <v>9.8739599999999985</v>
      </c>
      <c r="V67" s="15">
        <v>13.84548</v>
      </c>
      <c r="W67" s="15">
        <v>16.93469</v>
      </c>
      <c r="X67" s="15">
        <v>14.48996</v>
      </c>
      <c r="Y67" s="15">
        <v>14.623601239406</v>
      </c>
      <c r="Z67" s="15">
        <v>29.351938843042298</v>
      </c>
      <c r="AA67" s="15">
        <v>10.6373367791084</v>
      </c>
      <c r="AB67" s="15">
        <v>32.4739838860175</v>
      </c>
      <c r="AC67" s="15">
        <v>32.289258266844001</v>
      </c>
      <c r="AD67" s="15">
        <v>21.988620000000001</v>
      </c>
      <c r="AE67" s="15">
        <v>28.766426000000003</v>
      </c>
      <c r="AF67" s="15">
        <v>19.739957999999998</v>
      </c>
      <c r="AG67" s="15">
        <v>11.451958000000001</v>
      </c>
      <c r="AH67" s="15">
        <v>20.660824000000002</v>
      </c>
      <c r="AI67" s="42"/>
      <c r="AJ67" s="42"/>
      <c r="AK67" s="42"/>
      <c r="AL67" s="42"/>
      <c r="AM67" s="42"/>
      <c r="AN67" s="3"/>
      <c r="AO67" s="3"/>
      <c r="AP67" s="3"/>
      <c r="AQ67" s="3"/>
      <c r="AR67" s="3"/>
      <c r="AS67" s="3"/>
      <c r="AT67" s="3"/>
      <c r="AU67" s="3"/>
      <c r="AV67" s="3"/>
      <c r="AW67" s="3"/>
      <c r="AX67" s="3"/>
      <c r="AY67" s="3"/>
      <c r="ALQ67" t="e">
        <v>#N/A</v>
      </c>
    </row>
    <row r="68" spans="1:1005" ht="14.5" x14ac:dyDescent="0.35">
      <c r="A68" s="106">
        <f>YampaRiverInflow.TotalOutflow!A68</f>
        <v>46997</v>
      </c>
      <c r="B68" s="31"/>
      <c r="C68" s="11">
        <v>15.929</v>
      </c>
      <c r="D68" s="41">
        <v>15.929</v>
      </c>
      <c r="E68" s="15">
        <v>10.647540000000001</v>
      </c>
      <c r="F68" s="15">
        <v>-6.0112700000000006</v>
      </c>
      <c r="G68" s="15">
        <v>19.914009999999998</v>
      </c>
      <c r="H68" s="15">
        <v>13.555149999999999</v>
      </c>
      <c r="I68" s="15">
        <v>15.397549999999999</v>
      </c>
      <c r="J68" s="15">
        <v>7.1036899999999994</v>
      </c>
      <c r="K68" s="15">
        <v>8.6973899999999986</v>
      </c>
      <c r="L68" s="15">
        <v>11.841569999999999</v>
      </c>
      <c r="M68" s="15">
        <v>3.6388400000000001</v>
      </c>
      <c r="N68" s="15">
        <v>18.084299999999999</v>
      </c>
      <c r="O68" s="15">
        <v>24.926950000000001</v>
      </c>
      <c r="P68" s="15">
        <v>13.032249999999999</v>
      </c>
      <c r="Q68" s="15">
        <v>14.707469999999999</v>
      </c>
      <c r="R68" s="15">
        <v>15.101129999999999</v>
      </c>
      <c r="S68" s="15">
        <v>9.3519199999999998</v>
      </c>
      <c r="T68" s="15">
        <v>35.037589999999994</v>
      </c>
      <c r="U68" s="15">
        <v>-2.8639899999999998</v>
      </c>
      <c r="V68" s="15">
        <v>6.7481800000000005</v>
      </c>
      <c r="W68" s="15">
        <v>15.02529</v>
      </c>
      <c r="X68" s="15">
        <v>11.451879999999999</v>
      </c>
      <c r="Y68" s="15">
        <v>13.1848636376867</v>
      </c>
      <c r="Z68" s="15">
        <v>8.3238249586783297</v>
      </c>
      <c r="AA68" s="15">
        <v>19.8346958697528</v>
      </c>
      <c r="AB68" s="15">
        <v>16.409711323636998</v>
      </c>
      <c r="AC68" s="15">
        <v>25.7866844641329</v>
      </c>
      <c r="AD68" s="15">
        <v>21.500264000000001</v>
      </c>
      <c r="AE68" s="15">
        <v>26.366382000000002</v>
      </c>
      <c r="AF68" s="15">
        <v>15.737406</v>
      </c>
      <c r="AG68" s="15">
        <v>14.914582000000003</v>
      </c>
      <c r="AH68" s="15">
        <v>14.839589999999999</v>
      </c>
      <c r="AI68" s="42"/>
      <c r="AJ68" s="42"/>
      <c r="AK68" s="42"/>
      <c r="AL68" s="42"/>
      <c r="AM68" s="42"/>
      <c r="AN68" s="3"/>
      <c r="AO68" s="3"/>
      <c r="AP68" s="3"/>
      <c r="AQ68" s="3"/>
      <c r="AR68" s="3"/>
      <c r="AS68" s="3"/>
      <c r="AT68" s="3"/>
      <c r="AU68" s="3"/>
      <c r="AV68" s="3"/>
      <c r="AW68" s="3"/>
      <c r="AX68" s="3"/>
      <c r="AY68" s="3"/>
      <c r="ALQ68" t="e">
        <v>#N/A</v>
      </c>
    </row>
    <row r="69" spans="1:1005" ht="14.5" x14ac:dyDescent="0.35">
      <c r="A69" s="106"/>
      <c r="B69" s="31"/>
      <c r="C69" s="11"/>
      <c r="D69" s="41"/>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42"/>
      <c r="AJ69" s="42"/>
      <c r="AK69" s="42"/>
      <c r="AL69" s="42"/>
      <c r="AM69" s="42"/>
      <c r="AN69" s="3"/>
      <c r="AO69" s="3"/>
      <c r="AP69" s="3"/>
      <c r="AQ69" s="3"/>
      <c r="AR69" s="3"/>
      <c r="AS69" s="3"/>
      <c r="AT69" s="3"/>
      <c r="AU69" s="3"/>
      <c r="AV69" s="3"/>
      <c r="AW69" s="3"/>
      <c r="AX69" s="3"/>
      <c r="AY69" s="3"/>
      <c r="ALQ69" t="e">
        <v>#N/A</v>
      </c>
    </row>
    <row r="70" spans="1:1005" ht="14.5" x14ac:dyDescent="0.35">
      <c r="A70" s="106"/>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5" x14ac:dyDescent="0.35">
      <c r="A71" s="106"/>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5">
      <c r="A72" s="106"/>
      <c r="B72" s="30"/>
      <c r="C72" s="7"/>
      <c r="D72" s="10"/>
      <c r="ALQ72" t="e">
        <v>#N/A</v>
      </c>
    </row>
    <row r="73" spans="1:1005" ht="12.75" customHeight="1" x14ac:dyDescent="0.35">
      <c r="A73" s="106"/>
      <c r="B73" s="30"/>
      <c r="C73" s="7"/>
      <c r="D73" s="10"/>
    </row>
    <row r="74" spans="1:1005" ht="12.75" customHeight="1" x14ac:dyDescent="0.35">
      <c r="A74" s="106"/>
      <c r="B74" s="30"/>
      <c r="C74" s="7"/>
      <c r="D74" s="10"/>
    </row>
    <row r="75" spans="1:1005" ht="12.75" customHeight="1" x14ac:dyDescent="0.35">
      <c r="A75" s="106"/>
      <c r="B75" s="30"/>
      <c r="C75" s="7"/>
      <c r="D75" s="10"/>
    </row>
    <row r="76" spans="1:1005" ht="12.75" customHeight="1" x14ac:dyDescent="0.35">
      <c r="A76" s="106"/>
      <c r="B76" s="30"/>
      <c r="C76" s="7"/>
      <c r="D76" s="10"/>
    </row>
    <row r="77" spans="1:1005" ht="12.75" customHeight="1" x14ac:dyDescent="0.35">
      <c r="A77" s="106"/>
      <c r="B77" s="30"/>
      <c r="C77" s="7"/>
      <c r="D77" s="10"/>
    </row>
    <row r="78" spans="1:1005" ht="12.75" customHeight="1" x14ac:dyDescent="0.35">
      <c r="A78" s="106"/>
      <c r="B78" s="30"/>
      <c r="C78" s="7"/>
      <c r="D78" s="10"/>
    </row>
    <row r="79" spans="1:1005" ht="12.75" customHeight="1" x14ac:dyDescent="0.35">
      <c r="A79" s="106"/>
      <c r="B79" s="30"/>
      <c r="C79" s="7"/>
      <c r="D79" s="10"/>
    </row>
    <row r="80" spans="1:1005" ht="12.75" customHeight="1" x14ac:dyDescent="0.35">
      <c r="A80" s="106"/>
      <c r="B80" s="30"/>
      <c r="C80" s="7"/>
      <c r="D80" s="10"/>
    </row>
    <row r="81" spans="1:4" ht="12.75" customHeight="1" x14ac:dyDescent="0.35">
      <c r="A81" s="106"/>
      <c r="B81" s="30"/>
      <c r="C81" s="7"/>
      <c r="D81" s="10"/>
    </row>
    <row r="82" spans="1:4" ht="12.75" customHeight="1" x14ac:dyDescent="0.35">
      <c r="A82" s="106"/>
      <c r="B82" s="30"/>
      <c r="C82" s="7"/>
      <c r="D82" s="10"/>
    </row>
    <row r="83" spans="1:4" ht="12.75" customHeight="1" x14ac:dyDescent="0.35">
      <c r="A83" s="106"/>
      <c r="B83" s="30"/>
      <c r="C83" s="7"/>
      <c r="D83" s="10"/>
    </row>
    <row r="84" spans="1:4" ht="12.75" customHeight="1" x14ac:dyDescent="0.35">
      <c r="A84" s="106"/>
      <c r="B84" s="30"/>
      <c r="C84" s="7"/>
      <c r="D84" s="10"/>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EB918-59E5-4090-B2BE-69D09871C7E0}">
  <sheetPr codeName="Sheet24">
    <tabColor rgb="FFFF0000"/>
  </sheetPr>
  <dimension ref="A1:ALQ84"/>
  <sheetViews>
    <sheetView tabSelected="1" workbookViewId="0">
      <selection activeCell="F11" sqref="F11"/>
    </sheetView>
  </sheetViews>
  <sheetFormatPr defaultColWidth="18.6328125" defaultRowHeight="12.75" customHeight="1" x14ac:dyDescent="0.35"/>
  <cols>
    <col min="1" max="1" width="14.36328125" customWidth="1"/>
    <col min="2" max="2" width="9.08984375" customWidth="1"/>
    <col min="3" max="3" width="9.6328125" bestFit="1" customWidth="1"/>
    <col min="4" max="54" width="9.08984375" customWidth="1"/>
  </cols>
  <sheetData>
    <row r="1" spans="1:51" ht="14.5" x14ac:dyDescent="0.35">
      <c r="A1" s="115"/>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2"/>
      <c r="AJ1" s="2"/>
      <c r="AK1" s="2"/>
      <c r="AL1" s="2"/>
      <c r="AM1" s="2"/>
    </row>
    <row r="2" spans="1:51" ht="14.5" x14ac:dyDescent="0.35">
      <c r="A2" s="115" t="s">
        <v>38</v>
      </c>
      <c r="B2" s="116" t="s">
        <v>0</v>
      </c>
      <c r="C2" s="116" t="s">
        <v>1</v>
      </c>
      <c r="D2" s="116" t="s">
        <v>2</v>
      </c>
      <c r="E2" s="116">
        <v>1991</v>
      </c>
      <c r="F2" s="116">
        <v>1992</v>
      </c>
      <c r="G2" s="116">
        <v>1993</v>
      </c>
      <c r="H2" s="116">
        <v>1994</v>
      </c>
      <c r="I2" s="116">
        <v>1995</v>
      </c>
      <c r="J2" s="116">
        <v>1996</v>
      </c>
      <c r="K2" s="116">
        <v>1997</v>
      </c>
      <c r="L2" s="116">
        <v>1998</v>
      </c>
      <c r="M2" s="116">
        <v>1999</v>
      </c>
      <c r="N2" s="116">
        <v>2000</v>
      </c>
      <c r="O2" s="116">
        <v>2001</v>
      </c>
      <c r="P2" s="116">
        <v>2002</v>
      </c>
      <c r="Q2" s="116">
        <v>2003</v>
      </c>
      <c r="R2" s="116">
        <v>2004</v>
      </c>
      <c r="S2" s="116">
        <v>2005</v>
      </c>
      <c r="T2" s="116">
        <v>2006</v>
      </c>
      <c r="U2" s="116">
        <v>2007</v>
      </c>
      <c r="V2" s="116">
        <v>2008</v>
      </c>
      <c r="W2" s="116">
        <v>2009</v>
      </c>
      <c r="X2" s="116">
        <v>2010</v>
      </c>
      <c r="Y2" s="116">
        <v>2011</v>
      </c>
      <c r="Z2" s="116">
        <v>2012</v>
      </c>
      <c r="AA2" s="116">
        <v>2013</v>
      </c>
      <c r="AB2" s="116">
        <v>2014</v>
      </c>
      <c r="AC2" s="116">
        <v>2015</v>
      </c>
      <c r="AD2" s="116">
        <v>2016</v>
      </c>
      <c r="AE2" s="117">
        <v>2017</v>
      </c>
      <c r="AF2" s="116">
        <v>2018</v>
      </c>
      <c r="AG2" s="116">
        <v>2019</v>
      </c>
      <c r="AH2" s="116">
        <v>2020</v>
      </c>
      <c r="AI2" s="2"/>
      <c r="AJ2" s="2"/>
      <c r="AK2" s="2"/>
      <c r="AL2" s="2"/>
      <c r="AM2" s="2"/>
      <c r="AN2" s="2"/>
      <c r="AO2" s="2"/>
      <c r="AP2" s="2"/>
      <c r="AQ2" s="2"/>
      <c r="AR2" s="2"/>
      <c r="AS2" s="2"/>
    </row>
    <row r="3" spans="1:51" ht="14.5" x14ac:dyDescent="0.35">
      <c r="A3" s="118" t="str">
        <f>A2&amp;"_"&amp;"Time"</f>
        <v>ImpToMex_In_Time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2"/>
      <c r="AJ3" s="2"/>
      <c r="AK3" s="2"/>
      <c r="AL3" s="2"/>
      <c r="AM3" s="2"/>
      <c r="AN3" s="2"/>
      <c r="AO3" s="2"/>
      <c r="AP3" s="2"/>
      <c r="AQ3" s="2"/>
      <c r="AR3" s="2"/>
      <c r="AS3" s="2"/>
    </row>
    <row r="4" spans="1:51" ht="14.5" x14ac:dyDescent="0.35">
      <c r="A4" s="120">
        <f>YampaRiverInflow.TotalOutflow!A4</f>
        <v>45047</v>
      </c>
      <c r="B4" s="72"/>
      <c r="C4" s="73">
        <v>-5.9660000000000002</v>
      </c>
      <c r="D4" s="114">
        <v>-5.9660000000000002</v>
      </c>
      <c r="E4" s="15">
        <v>7.5992100000000002</v>
      </c>
      <c r="F4" s="15">
        <v>4.7034399999999996</v>
      </c>
      <c r="G4" s="15">
        <v>-61.748899999999999</v>
      </c>
      <c r="H4" s="15">
        <v>-4.7955200000000007</v>
      </c>
      <c r="I4" s="15">
        <v>-13.974399999999999</v>
      </c>
      <c r="J4" s="15">
        <v>-8.2093600000000002</v>
      </c>
      <c r="K4" s="15">
        <v>11.730090000000001</v>
      </c>
      <c r="L4" s="15">
        <v>21.999099999999999</v>
      </c>
      <c r="M4" s="15">
        <v>0.11092</v>
      </c>
      <c r="N4" s="15">
        <v>-14.867799999999999</v>
      </c>
      <c r="O4" s="15">
        <v>-7.1809500000000002</v>
      </c>
      <c r="P4" s="15">
        <v>-5.66974</v>
      </c>
      <c r="Q4" s="15">
        <v>-33.700400000000002</v>
      </c>
      <c r="R4" s="15">
        <v>-4.7220800000000001</v>
      </c>
      <c r="S4" s="15">
        <v>-17.381799999999998</v>
      </c>
      <c r="T4" s="15">
        <v>-33.279300000000006</v>
      </c>
      <c r="U4" s="15">
        <v>-5.4207200000000002</v>
      </c>
      <c r="V4" s="15">
        <v>-5.2464300000000001</v>
      </c>
      <c r="W4" s="15">
        <v>3.1493000000000002</v>
      </c>
      <c r="X4" s="15">
        <v>-9.5569299999999995</v>
      </c>
      <c r="Y4" s="15">
        <v>4.5381899999999993</v>
      </c>
      <c r="Z4" s="15">
        <v>2.7454499999999999</v>
      </c>
      <c r="AA4" s="15">
        <v>4.5651899999999994</v>
      </c>
      <c r="AB4" s="15">
        <v>0.1095455</v>
      </c>
      <c r="AC4" s="15">
        <v>7.3637499999999996</v>
      </c>
      <c r="AD4" s="15">
        <v>8.667313</v>
      </c>
      <c r="AE4" s="15">
        <v>9.6379000000000001</v>
      </c>
      <c r="AF4" s="15">
        <v>-0.59501400000000004</v>
      </c>
      <c r="AG4" s="15">
        <v>-7.1286899999999997</v>
      </c>
      <c r="AH4" s="15">
        <v>13.089129999999999</v>
      </c>
      <c r="AI4" s="15"/>
      <c r="AJ4" s="15"/>
      <c r="AK4" s="15"/>
      <c r="AL4" s="15"/>
      <c r="AM4" s="15"/>
      <c r="AN4" s="3"/>
      <c r="AO4" s="3"/>
      <c r="AP4" s="3"/>
      <c r="AQ4" s="3"/>
      <c r="AR4" s="3"/>
      <c r="AS4" s="3"/>
      <c r="AT4" s="3"/>
      <c r="AU4" s="3"/>
      <c r="AV4" s="3"/>
      <c r="AW4" s="3"/>
      <c r="AX4" s="3"/>
      <c r="AY4" s="3"/>
    </row>
    <row r="5" spans="1:51" ht="14.5" x14ac:dyDescent="0.35">
      <c r="A5" s="120">
        <f>YampaRiverInflow.TotalOutflow!A5</f>
        <v>45078</v>
      </c>
      <c r="B5" s="31"/>
      <c r="C5" s="11">
        <v>-8.51</v>
      </c>
      <c r="D5" s="41">
        <v>-8.51</v>
      </c>
      <c r="E5" s="15">
        <v>4.59762</v>
      </c>
      <c r="F5" s="15">
        <v>13.497540000000001</v>
      </c>
      <c r="G5" s="15">
        <v>-26.186700000000002</v>
      </c>
      <c r="H5" s="15">
        <v>-3.3491300000000002</v>
      </c>
      <c r="I5" s="15">
        <v>4.0840300000000003</v>
      </c>
      <c r="J5" s="15">
        <v>-11.6759</v>
      </c>
      <c r="K5" s="15">
        <v>-4.1159999999999995E-2</v>
      </c>
      <c r="L5" s="15">
        <v>5.6090299999999997</v>
      </c>
      <c r="M5" s="15">
        <v>-3.69754</v>
      </c>
      <c r="N5" s="15">
        <v>-11.8339</v>
      </c>
      <c r="O5" s="15">
        <v>-9.2286099999999998</v>
      </c>
      <c r="P5" s="15">
        <v>-8.5176200000000009</v>
      </c>
      <c r="Q5" s="15">
        <v>-26.906099999999999</v>
      </c>
      <c r="R5" s="15">
        <v>-30.0809</v>
      </c>
      <c r="S5" s="15">
        <v>1.8562000000000001</v>
      </c>
      <c r="T5" s="15">
        <v>-14.7171</v>
      </c>
      <c r="U5" s="15">
        <v>-14.012499999999999</v>
      </c>
      <c r="V5" s="15">
        <v>-1.51996</v>
      </c>
      <c r="W5" s="15">
        <v>-16.566500000000001</v>
      </c>
      <c r="X5" s="15">
        <v>-17.7789</v>
      </c>
      <c r="Y5" s="15">
        <v>-8.3348700000000004</v>
      </c>
      <c r="Z5" s="15">
        <v>-5.4185299999999996</v>
      </c>
      <c r="AA5" s="15">
        <v>-7.2006999999999994</v>
      </c>
      <c r="AB5" s="15">
        <v>-0.73851199999999995</v>
      </c>
      <c r="AC5" s="15">
        <v>2.2777600000000002</v>
      </c>
      <c r="AD5" s="15">
        <v>-1.24882</v>
      </c>
      <c r="AE5" s="15">
        <v>-2.2548400000000002</v>
      </c>
      <c r="AF5" s="15">
        <v>-7.8657200000000005</v>
      </c>
      <c r="AG5" s="15">
        <v>-7.5185699999999995</v>
      </c>
      <c r="AH5" s="15">
        <v>-7.5434399999999995</v>
      </c>
      <c r="AI5" s="42"/>
      <c r="AJ5" s="42"/>
      <c r="AK5" s="42"/>
      <c r="AL5" s="42"/>
      <c r="AM5" s="42"/>
      <c r="AN5" s="3"/>
      <c r="AO5" s="3"/>
      <c r="AP5" s="3"/>
      <c r="AQ5" s="3"/>
      <c r="AR5" s="3"/>
      <c r="AS5" s="3"/>
      <c r="AT5" s="3"/>
      <c r="AU5" s="3"/>
      <c r="AV5" s="3"/>
      <c r="AW5" s="3"/>
      <c r="AX5" s="3"/>
      <c r="AY5" s="3"/>
    </row>
    <row r="6" spans="1:51" ht="14.5" x14ac:dyDescent="0.35">
      <c r="A6" s="120">
        <f>YampaRiverInflow.TotalOutflow!A6</f>
        <v>45108</v>
      </c>
      <c r="B6" s="31"/>
      <c r="C6" s="11">
        <v>-11.94</v>
      </c>
      <c r="D6" s="41">
        <v>-11.94</v>
      </c>
      <c r="E6" s="15">
        <v>1.85019</v>
      </c>
      <c r="F6" s="15">
        <v>3.09552</v>
      </c>
      <c r="G6" s="15">
        <v>-10.6083</v>
      </c>
      <c r="H6" s="15">
        <v>-7.64445</v>
      </c>
      <c r="I6" s="15">
        <v>8.1272700000000011</v>
      </c>
      <c r="J6" s="15">
        <v>-11.493399999999999</v>
      </c>
      <c r="K6" s="15">
        <v>10.728009999999999</v>
      </c>
      <c r="L6" s="15">
        <v>8.7200199999999999</v>
      </c>
      <c r="M6" s="15">
        <v>-1.2666099999999998</v>
      </c>
      <c r="N6" s="15">
        <v>-11.347200000000001</v>
      </c>
      <c r="O6" s="15">
        <v>-18.336200000000002</v>
      </c>
      <c r="P6" s="15">
        <v>-2.94312</v>
      </c>
      <c r="Q6" s="15">
        <v>-31.489599999999999</v>
      </c>
      <c r="R6" s="15">
        <v>-20.471400000000003</v>
      </c>
      <c r="S6" s="15">
        <v>-11.8964</v>
      </c>
      <c r="T6" s="15">
        <v>-5.89581</v>
      </c>
      <c r="U6" s="15">
        <v>-9.4188299999999998</v>
      </c>
      <c r="V6" s="15">
        <v>-9.6500499999999985</v>
      </c>
      <c r="W6" s="15">
        <v>-13.497399999999999</v>
      </c>
      <c r="X6" s="15">
        <v>-20.7821</v>
      </c>
      <c r="Y6" s="15">
        <v>-5.3935699999999995</v>
      </c>
      <c r="Z6" s="15">
        <v>-16.034399999999998</v>
      </c>
      <c r="AA6" s="15">
        <v>-7.2505600000000001</v>
      </c>
      <c r="AB6" s="15">
        <v>-12.2248</v>
      </c>
      <c r="AC6" s="15">
        <v>-2.5033499999999997</v>
      </c>
      <c r="AD6" s="15">
        <v>-0.440502</v>
      </c>
      <c r="AE6" s="15">
        <v>11.24718</v>
      </c>
      <c r="AF6" s="15">
        <v>-1.8387200000000001</v>
      </c>
      <c r="AG6" s="15">
        <v>-11.0794</v>
      </c>
      <c r="AH6" s="15">
        <v>-4.7515900000000002</v>
      </c>
      <c r="AI6" s="42"/>
      <c r="AJ6" s="42"/>
      <c r="AK6" s="42"/>
      <c r="AL6" s="42"/>
      <c r="AM6" s="42"/>
      <c r="AN6" s="3"/>
      <c r="AO6" s="3"/>
      <c r="AP6" s="3"/>
      <c r="AQ6" s="3"/>
      <c r="AR6" s="3"/>
      <c r="AS6" s="3"/>
      <c r="AT6" s="3"/>
      <c r="AU6" s="3"/>
      <c r="AV6" s="3"/>
      <c r="AW6" s="3"/>
      <c r="AX6" s="3"/>
      <c r="AY6" s="3"/>
    </row>
    <row r="7" spans="1:51" ht="14.5" x14ac:dyDescent="0.35">
      <c r="A7" s="120">
        <f>YampaRiverInflow.TotalOutflow!A7</f>
        <v>45139</v>
      </c>
      <c r="B7" s="31"/>
      <c r="C7" s="11">
        <v>-10.715</v>
      </c>
      <c r="D7" s="41">
        <v>-10.715</v>
      </c>
      <c r="E7" s="15">
        <v>4.3259999999999996</v>
      </c>
      <c r="F7" s="15">
        <v>3.7869800000000002</v>
      </c>
      <c r="G7" s="15">
        <v>-3.9497499999999999</v>
      </c>
      <c r="H7" s="15">
        <v>-0.94598000000000004</v>
      </c>
      <c r="I7" s="15">
        <v>2.1968100000000002</v>
      </c>
      <c r="J7" s="15">
        <v>-4.3264100000000001</v>
      </c>
      <c r="K7" s="15">
        <v>-10.6752</v>
      </c>
      <c r="L7" s="15">
        <v>1.8042</v>
      </c>
      <c r="M7" s="15">
        <v>4.2788000000000004</v>
      </c>
      <c r="N7" s="15">
        <v>-12.226000000000001</v>
      </c>
      <c r="O7" s="15">
        <v>-3.8130300000000004</v>
      </c>
      <c r="P7" s="15">
        <v>-0.78469000000000011</v>
      </c>
      <c r="Q7" s="15">
        <v>-7.6042100000000001</v>
      </c>
      <c r="R7" s="15">
        <v>-5.4120699999999999</v>
      </c>
      <c r="S7" s="15">
        <v>-13.8598</v>
      </c>
      <c r="T7" s="15">
        <v>-14.737</v>
      </c>
      <c r="U7" s="15">
        <v>-6.2569600000000003</v>
      </c>
      <c r="V7" s="15">
        <v>-22.553799999999999</v>
      </c>
      <c r="W7" s="15">
        <v>-2.4493899999999997</v>
      </c>
      <c r="X7" s="15">
        <v>-15.1355</v>
      </c>
      <c r="Y7" s="15">
        <v>2.9768400000000002</v>
      </c>
      <c r="Z7" s="15">
        <v>5.9177799999999996</v>
      </c>
      <c r="AA7" s="15">
        <v>3.3304999999999998</v>
      </c>
      <c r="AB7" s="15">
        <v>10.576969999999999</v>
      </c>
      <c r="AC7" s="15">
        <v>-7.4222299999999999</v>
      </c>
      <c r="AD7" s="15">
        <v>-2.7236199999999999</v>
      </c>
      <c r="AE7" s="15">
        <v>11.2767</v>
      </c>
      <c r="AF7" s="15">
        <v>-2.6559499999999998</v>
      </c>
      <c r="AG7" s="15">
        <v>3.1679930000000001</v>
      </c>
      <c r="AH7" s="15">
        <v>-8.08446</v>
      </c>
      <c r="AI7" s="42"/>
      <c r="AJ7" s="42"/>
      <c r="AK7" s="42"/>
      <c r="AL7" s="42"/>
      <c r="AM7" s="42"/>
      <c r="AN7" s="3"/>
      <c r="AO7" s="3"/>
      <c r="AP7" s="3"/>
      <c r="AQ7" s="3"/>
      <c r="AR7" s="3"/>
      <c r="AS7" s="3"/>
      <c r="AT7" s="3"/>
      <c r="AU7" s="3"/>
      <c r="AV7" s="3"/>
      <c r="AW7" s="3"/>
      <c r="AX7" s="3"/>
      <c r="AY7" s="3"/>
    </row>
    <row r="8" spans="1:51" ht="14.5" x14ac:dyDescent="0.35">
      <c r="A8" s="120">
        <f>YampaRiverInflow.TotalOutflow!A8</f>
        <v>45170</v>
      </c>
      <c r="B8" s="31"/>
      <c r="C8" s="11">
        <v>-10.06</v>
      </c>
      <c r="D8" s="41">
        <v>-10.06</v>
      </c>
      <c r="E8" s="15">
        <v>2.4840100000000001</v>
      </c>
      <c r="F8" s="15">
        <v>5.2410399999999999</v>
      </c>
      <c r="G8" s="15">
        <v>-12.903600000000001</v>
      </c>
      <c r="H8" s="15">
        <v>8.5776000000000003</v>
      </c>
      <c r="I8" s="15">
        <v>15.860709999999999</v>
      </c>
      <c r="J8" s="15">
        <v>4.2184399999999993</v>
      </c>
      <c r="K8" s="15">
        <v>2.1504499999999998</v>
      </c>
      <c r="L8" s="15">
        <v>-6.8963000000000001</v>
      </c>
      <c r="M8" s="15">
        <v>-12.975100000000001</v>
      </c>
      <c r="N8" s="15">
        <v>-7.1190200000000008</v>
      </c>
      <c r="O8" s="15">
        <v>-2.2877899999999998</v>
      </c>
      <c r="P8" s="15">
        <v>-15.519200000000001</v>
      </c>
      <c r="Q8" s="15">
        <v>-21.1785</v>
      </c>
      <c r="R8" s="15">
        <v>-6.0739200000000002</v>
      </c>
      <c r="S8" s="15">
        <v>-3.6959299999999997</v>
      </c>
      <c r="T8" s="15">
        <v>0.22959000000000002</v>
      </c>
      <c r="U8" s="15">
        <v>-2.0469200000000001</v>
      </c>
      <c r="V8" s="15">
        <v>-1.55017</v>
      </c>
      <c r="W8" s="15">
        <v>8.7733099999999986</v>
      </c>
      <c r="X8" s="15">
        <v>-8.4957199999999986</v>
      </c>
      <c r="Y8" s="15">
        <v>10.460270000000001</v>
      </c>
      <c r="Z8" s="15">
        <v>-5.7617600000000007</v>
      </c>
      <c r="AA8" s="15">
        <v>-2.9507099999999999</v>
      </c>
      <c r="AB8" s="15">
        <v>5.573264</v>
      </c>
      <c r="AC8" s="15">
        <v>6.7049099999999999</v>
      </c>
      <c r="AD8" s="15">
        <v>-0.37902999999999998</v>
      </c>
      <c r="AE8" s="15">
        <v>1.002618</v>
      </c>
      <c r="AF8" s="15">
        <v>4.0797420000000004</v>
      </c>
      <c r="AG8" s="15">
        <v>-5.3277200000000002</v>
      </c>
      <c r="AH8" s="15">
        <v>-6.2411499999999993</v>
      </c>
      <c r="AI8" s="42"/>
      <c r="AJ8" s="42"/>
      <c r="AK8" s="42"/>
      <c r="AL8" s="42"/>
      <c r="AM8" s="42"/>
      <c r="AN8" s="3"/>
      <c r="AO8" s="3"/>
      <c r="AP8" s="3"/>
      <c r="AQ8" s="3"/>
      <c r="AR8" s="3"/>
      <c r="AS8" s="3"/>
      <c r="AT8" s="3"/>
      <c r="AU8" s="3"/>
      <c r="AV8" s="3"/>
      <c r="AW8" s="3"/>
      <c r="AX8" s="3"/>
      <c r="AY8" s="3"/>
    </row>
    <row r="9" spans="1:51" ht="14.5" x14ac:dyDescent="0.35">
      <c r="A9" s="120">
        <f>YampaRiverInflow.TotalOutflow!A9</f>
        <v>45200</v>
      </c>
      <c r="B9" s="31"/>
      <c r="C9" s="11">
        <v>-2.7229999999999999</v>
      </c>
      <c r="D9" s="41">
        <v>-2.7229999999999999</v>
      </c>
      <c r="E9" s="15">
        <v>4.5726499999999994</v>
      </c>
      <c r="F9" s="15">
        <v>16.06822</v>
      </c>
      <c r="G9" s="15">
        <v>-0.16736000000000001</v>
      </c>
      <c r="H9" s="15">
        <v>3.9343000000000004</v>
      </c>
      <c r="I9" s="15">
        <v>-8.1954599999999989</v>
      </c>
      <c r="J9" s="15">
        <v>1.15303</v>
      </c>
      <c r="K9" s="15">
        <v>4.8546899999999997</v>
      </c>
      <c r="L9" s="15">
        <v>-2.7721900000000002</v>
      </c>
      <c r="M9" s="15">
        <v>10.111030000000001</v>
      </c>
      <c r="N9" s="15">
        <v>-7.8798000000000004</v>
      </c>
      <c r="O9" s="15">
        <v>4.2608300000000003</v>
      </c>
      <c r="P9" s="15">
        <v>-9.0296399999999988</v>
      </c>
      <c r="Q9" s="15">
        <v>-19.219099999999997</v>
      </c>
      <c r="R9" s="15">
        <v>-22.1523</v>
      </c>
      <c r="S9" s="15">
        <v>1.00861</v>
      </c>
      <c r="T9" s="15">
        <v>-7.54697</v>
      </c>
      <c r="U9" s="15">
        <v>3.05389</v>
      </c>
      <c r="V9" s="15">
        <v>-0.55309000000000008</v>
      </c>
      <c r="W9" s="15">
        <v>-10.613</v>
      </c>
      <c r="X9" s="15">
        <v>-11.085899999999999</v>
      </c>
      <c r="Y9" s="15">
        <v>5.77902</v>
      </c>
      <c r="Z9" s="15">
        <v>-2.5799099999999999</v>
      </c>
      <c r="AA9" s="15">
        <v>11.36007</v>
      </c>
      <c r="AB9" s="15">
        <v>13.28439</v>
      </c>
      <c r="AC9" s="15">
        <v>-1.07623</v>
      </c>
      <c r="AD9" s="15">
        <v>6.7392950000000003</v>
      </c>
      <c r="AE9" s="15">
        <v>9.3276970000000006</v>
      </c>
      <c r="AF9" s="15">
        <v>9.8532309999999992</v>
      </c>
      <c r="AG9" s="15">
        <v>2.3867620000000001</v>
      </c>
      <c r="AH9" s="15">
        <v>-14.003299999999999</v>
      </c>
      <c r="AI9" s="42"/>
      <c r="AJ9" s="42"/>
      <c r="AK9" s="42"/>
      <c r="AL9" s="42"/>
      <c r="AM9" s="42"/>
      <c r="AN9" s="3"/>
      <c r="AO9" s="3"/>
      <c r="AP9" s="3"/>
      <c r="AQ9" s="3"/>
      <c r="AR9" s="3"/>
      <c r="AS9" s="3"/>
      <c r="AT9" s="3"/>
      <c r="AU9" s="3"/>
      <c r="AV9" s="3"/>
      <c r="AW9" s="3"/>
      <c r="AX9" s="3"/>
      <c r="AY9" s="3"/>
    </row>
    <row r="10" spans="1:51" ht="14.5" x14ac:dyDescent="0.35">
      <c r="A10" s="120">
        <f>YampaRiverInflow.TotalOutflow!A10</f>
        <v>45231</v>
      </c>
      <c r="B10" s="31"/>
      <c r="C10" s="11">
        <v>-4.2320000000000002</v>
      </c>
      <c r="D10" s="41">
        <v>-4.2320000000000002</v>
      </c>
      <c r="E10" s="15">
        <v>6.7825500000000005</v>
      </c>
      <c r="F10" s="15">
        <v>12.2211</v>
      </c>
      <c r="G10" s="15">
        <v>-13.3376</v>
      </c>
      <c r="H10" s="15">
        <v>4.8029599999999997</v>
      </c>
      <c r="I10" s="15">
        <v>7.5139499999999995</v>
      </c>
      <c r="J10" s="15">
        <v>2.73468</v>
      </c>
      <c r="K10" s="15">
        <v>6.6013000000000002</v>
      </c>
      <c r="L10" s="15">
        <v>0.97684000000000004</v>
      </c>
      <c r="M10" s="15">
        <v>8.3629300000000004</v>
      </c>
      <c r="N10" s="15">
        <v>1.9108499999999999</v>
      </c>
      <c r="O10" s="15">
        <v>-3.2407300000000001</v>
      </c>
      <c r="P10" s="15">
        <v>2.9348700000000001</v>
      </c>
      <c r="Q10" s="15">
        <v>-7.6372900000000001</v>
      </c>
      <c r="R10" s="15">
        <v>3.4327800000000002</v>
      </c>
      <c r="S10" s="15">
        <v>5.0682</v>
      </c>
      <c r="T10" s="15">
        <v>-2.44712</v>
      </c>
      <c r="U10" s="15">
        <v>9.4311000000000007</v>
      </c>
      <c r="V10" s="15">
        <v>-7.2890100000000002</v>
      </c>
      <c r="W10" s="15">
        <v>-3.6388499999999997</v>
      </c>
      <c r="X10" s="15">
        <v>0.89403999999999995</v>
      </c>
      <c r="Y10" s="15">
        <v>10.06827</v>
      </c>
      <c r="Z10" s="15">
        <v>6.3182299999999998</v>
      </c>
      <c r="AA10" s="15">
        <v>14.429110000000001</v>
      </c>
      <c r="AB10" s="15">
        <v>13.14282</v>
      </c>
      <c r="AC10" s="15">
        <v>0.30604999999999999</v>
      </c>
      <c r="AD10" s="15">
        <v>3.2879200000000002</v>
      </c>
      <c r="AE10" s="15">
        <v>9.6716720000000009</v>
      </c>
      <c r="AF10" s="15">
        <v>20.124560000000002</v>
      </c>
      <c r="AG10" s="15">
        <v>-11.070600000000001</v>
      </c>
      <c r="AH10" s="15">
        <v>-13.8909</v>
      </c>
      <c r="AI10" s="42"/>
      <c r="AJ10" s="42"/>
      <c r="AK10" s="42"/>
      <c r="AL10" s="42"/>
      <c r="AM10" s="42"/>
      <c r="AN10" s="3"/>
      <c r="AO10" s="3"/>
      <c r="AP10" s="3"/>
      <c r="AQ10" s="3"/>
      <c r="AR10" s="3"/>
      <c r="AS10" s="3"/>
      <c r="AT10" s="3"/>
      <c r="AU10" s="3"/>
      <c r="AV10" s="3"/>
      <c r="AW10" s="3"/>
      <c r="AX10" s="3"/>
      <c r="AY10" s="3"/>
    </row>
    <row r="11" spans="1:51" ht="14.5" x14ac:dyDescent="0.35">
      <c r="A11" s="120">
        <f>YampaRiverInflow.TotalOutflow!A11</f>
        <v>45261</v>
      </c>
      <c r="B11" s="31"/>
      <c r="C11" s="11">
        <v>-1.294</v>
      </c>
      <c r="D11" s="41">
        <v>-1.294</v>
      </c>
      <c r="E11" s="15">
        <v>8.3700100000000006</v>
      </c>
      <c r="F11" s="15">
        <v>26.24044</v>
      </c>
      <c r="G11" s="15">
        <v>9.7062999999999988</v>
      </c>
      <c r="H11" s="15">
        <v>15.84782</v>
      </c>
      <c r="I11" s="15">
        <v>94.941029999999998</v>
      </c>
      <c r="J11" s="15">
        <v>-1.6679900000000001</v>
      </c>
      <c r="K11" s="15">
        <v>27.110379999999999</v>
      </c>
      <c r="L11" s="15">
        <v>15.47331</v>
      </c>
      <c r="M11" s="15">
        <v>23.397189999999998</v>
      </c>
      <c r="N11" s="15">
        <v>-21.467200000000002</v>
      </c>
      <c r="O11" s="15">
        <v>-1.96912</v>
      </c>
      <c r="P11" s="15">
        <v>6.1689999999999996</v>
      </c>
      <c r="Q11" s="15">
        <v>-8.7340999999999998</v>
      </c>
      <c r="R11" s="15">
        <v>2.1890200000000002</v>
      </c>
      <c r="S11" s="15">
        <v>6.2199300000000006</v>
      </c>
      <c r="T11" s="15">
        <v>-1.9193900000000002</v>
      </c>
      <c r="U11" s="15">
        <v>-0.40073999999999999</v>
      </c>
      <c r="V11" s="15">
        <v>-10.7593</v>
      </c>
      <c r="W11" s="15">
        <v>-7.3306499999999994</v>
      </c>
      <c r="X11" s="15">
        <v>7.5781999999999998</v>
      </c>
      <c r="Y11" s="15">
        <v>10.29767</v>
      </c>
      <c r="Z11" s="15">
        <v>-5.8699700000000004</v>
      </c>
      <c r="AA11" s="15">
        <v>24.633080000000003</v>
      </c>
      <c r="AB11" s="15">
        <v>23.363189999999999</v>
      </c>
      <c r="AC11" s="15">
        <v>-1.2471300000000001</v>
      </c>
      <c r="AD11" s="15">
        <v>-6.3736999999999995</v>
      </c>
      <c r="AE11" s="15">
        <v>5.9137360000000001</v>
      </c>
      <c r="AF11" s="15">
        <v>15.60941</v>
      </c>
      <c r="AG11" s="15">
        <v>24.042540000000002</v>
      </c>
      <c r="AH11" s="15">
        <v>-3.4043299999999999</v>
      </c>
      <c r="AI11" s="42"/>
      <c r="AJ11" s="42"/>
      <c r="AK11" s="42"/>
      <c r="AL11" s="42"/>
      <c r="AM11" s="42"/>
      <c r="AN11" s="3"/>
      <c r="AO11" s="3"/>
      <c r="AP11" s="3"/>
      <c r="AQ11" s="3"/>
      <c r="AR11" s="3"/>
      <c r="AS11" s="3"/>
      <c r="AT11" s="3"/>
      <c r="AU11" s="3"/>
      <c r="AV11" s="3"/>
      <c r="AW11" s="3"/>
      <c r="AX11" s="3"/>
      <c r="AY11" s="3"/>
    </row>
    <row r="12" spans="1:51" ht="14.5" x14ac:dyDescent="0.35">
      <c r="A12" s="120">
        <f>YampaRiverInflow.TotalOutflow!A12</f>
        <v>45292</v>
      </c>
      <c r="B12" s="31"/>
      <c r="C12" s="11">
        <v>4.0289999999999999</v>
      </c>
      <c r="D12" s="41">
        <v>4.0289999999999999</v>
      </c>
      <c r="E12" s="15">
        <v>6.9913500000000006</v>
      </c>
      <c r="F12" s="15">
        <v>-30.0366</v>
      </c>
      <c r="G12" s="15">
        <v>0.34805000000000003</v>
      </c>
      <c r="H12" s="15">
        <v>8.1073400000000007</v>
      </c>
      <c r="I12" s="15">
        <v>-4.0167999999999999</v>
      </c>
      <c r="J12" s="15">
        <v>-0.42529</v>
      </c>
      <c r="K12" s="15">
        <v>-9.22471</v>
      </c>
      <c r="L12" s="15">
        <v>16.908450000000002</v>
      </c>
      <c r="M12" s="15">
        <v>1.48193</v>
      </c>
      <c r="N12" s="15">
        <v>-11.1562</v>
      </c>
      <c r="O12" s="15">
        <v>-10.2127</v>
      </c>
      <c r="P12" s="15">
        <v>-20.743200000000002</v>
      </c>
      <c r="Q12" s="15">
        <v>-9.2751999999999999</v>
      </c>
      <c r="R12" s="15">
        <v>-13.9984</v>
      </c>
      <c r="S12" s="15">
        <v>-0.47846</v>
      </c>
      <c r="T12" s="15">
        <v>-2.4032600000000004</v>
      </c>
      <c r="U12" s="15">
        <v>3.4120999999999997</v>
      </c>
      <c r="V12" s="15">
        <v>-10.2646</v>
      </c>
      <c r="W12" s="15">
        <v>17.93282</v>
      </c>
      <c r="X12" s="15">
        <v>-2.55436</v>
      </c>
      <c r="Y12" s="15">
        <v>-2.7433800000000002</v>
      </c>
      <c r="Z12" s="15">
        <v>-21.323400000000003</v>
      </c>
      <c r="AA12" s="15">
        <v>2.622719</v>
      </c>
      <c r="AB12" s="15">
        <v>3.4634200000000002</v>
      </c>
      <c r="AC12" s="15">
        <v>7.8842790000000003</v>
      </c>
      <c r="AD12" s="15">
        <v>16.61054</v>
      </c>
      <c r="AE12" s="15">
        <v>8.8169590000000007</v>
      </c>
      <c r="AF12" s="15">
        <v>17.907229999999998</v>
      </c>
      <c r="AG12" s="15">
        <v>12.460120000000002</v>
      </c>
      <c r="AH12" s="15">
        <v>7.4652799999999999</v>
      </c>
      <c r="AI12" s="42"/>
      <c r="AJ12" s="42"/>
      <c r="AK12" s="42"/>
      <c r="AL12" s="42"/>
      <c r="AM12" s="42"/>
      <c r="AN12" s="3"/>
      <c r="AO12" s="3"/>
      <c r="AP12" s="3"/>
      <c r="AQ12" s="3"/>
      <c r="AR12" s="3"/>
      <c r="AS12" s="3"/>
      <c r="AT12" s="3"/>
      <c r="AU12" s="3"/>
      <c r="AV12" s="3"/>
      <c r="AW12" s="3"/>
      <c r="AX12" s="3"/>
      <c r="AY12" s="3"/>
    </row>
    <row r="13" spans="1:51" ht="14.5" x14ac:dyDescent="0.35">
      <c r="A13" s="120">
        <f>YampaRiverInflow.TotalOutflow!A13</f>
        <v>45323</v>
      </c>
      <c r="B13" s="31"/>
      <c r="C13" s="11">
        <v>-0.73599999999999999</v>
      </c>
      <c r="D13" s="41">
        <v>-0.73599999999999999</v>
      </c>
      <c r="E13" s="15">
        <v>4.1059299999999999</v>
      </c>
      <c r="F13" s="15">
        <v>-45.490699999999997</v>
      </c>
      <c r="G13" s="15">
        <v>-8.9389900000000004</v>
      </c>
      <c r="H13" s="15">
        <v>14.93486</v>
      </c>
      <c r="I13" s="15">
        <v>-2.7169299999999996</v>
      </c>
      <c r="J13" s="15">
        <v>1.1206400000000001</v>
      </c>
      <c r="K13" s="15">
        <v>-12.965299999999999</v>
      </c>
      <c r="L13" s="15">
        <v>0.91830999999999996</v>
      </c>
      <c r="M13" s="15">
        <v>1.91351</v>
      </c>
      <c r="N13" s="15">
        <v>-9.2040600000000001</v>
      </c>
      <c r="O13" s="15">
        <v>-8.6602700000000006</v>
      </c>
      <c r="P13" s="15">
        <v>-7.7134099999999997</v>
      </c>
      <c r="Q13" s="15">
        <v>-7.8451700000000004</v>
      </c>
      <c r="R13" s="15">
        <v>-18.252200000000002</v>
      </c>
      <c r="S13" s="15">
        <v>-3.1171700000000002</v>
      </c>
      <c r="T13" s="15">
        <v>-7.3280799999999999</v>
      </c>
      <c r="U13" s="15">
        <v>1.02014</v>
      </c>
      <c r="V13" s="15">
        <v>-14.3032</v>
      </c>
      <c r="W13" s="15">
        <v>-13.955</v>
      </c>
      <c r="X13" s="15">
        <v>-11.963200000000001</v>
      </c>
      <c r="Y13" s="15">
        <v>-5.2006099999999993</v>
      </c>
      <c r="Z13" s="15">
        <v>-1.8404100000000001</v>
      </c>
      <c r="AA13" s="15">
        <v>4.1879590000000002</v>
      </c>
      <c r="AB13" s="15">
        <v>8.0341699999999996</v>
      </c>
      <c r="AC13" s="15">
        <v>-3.2283200000000001</v>
      </c>
      <c r="AD13" s="15">
        <v>-5.3345600000000006</v>
      </c>
      <c r="AE13" s="15">
        <v>-3.9803500000000001</v>
      </c>
      <c r="AF13" s="15">
        <v>3.725031</v>
      </c>
      <c r="AG13" s="15">
        <v>11.38289</v>
      </c>
      <c r="AH13" s="15">
        <v>9.9543199999999992</v>
      </c>
      <c r="AI13" s="42"/>
      <c r="AJ13" s="42"/>
      <c r="AK13" s="42"/>
      <c r="AL13" s="42"/>
      <c r="AM13" s="42"/>
      <c r="AN13" s="3"/>
      <c r="AO13" s="3"/>
      <c r="AP13" s="3"/>
      <c r="AQ13" s="3"/>
      <c r="AR13" s="3"/>
      <c r="AS13" s="3"/>
      <c r="AT13" s="3"/>
      <c r="AU13" s="3"/>
      <c r="AV13" s="3"/>
      <c r="AW13" s="3"/>
      <c r="AX13" s="3"/>
      <c r="AY13" s="3"/>
    </row>
    <row r="14" spans="1:51" ht="14.5" x14ac:dyDescent="0.35">
      <c r="A14" s="120">
        <f>YampaRiverInflow.TotalOutflow!A14</f>
        <v>45352</v>
      </c>
      <c r="B14" s="31"/>
      <c r="C14" s="11">
        <v>-1.1020000000000001</v>
      </c>
      <c r="D14" s="41">
        <v>-1.1020000000000001</v>
      </c>
      <c r="E14" s="15">
        <v>-1.48194</v>
      </c>
      <c r="F14" s="15">
        <v>-85.616900000000001</v>
      </c>
      <c r="G14" s="15">
        <v>-18.977</v>
      </c>
      <c r="H14" s="15">
        <v>-3.0748000000000002</v>
      </c>
      <c r="I14" s="15">
        <v>33.225720000000003</v>
      </c>
      <c r="J14" s="15">
        <v>11.037510000000001</v>
      </c>
      <c r="K14" s="15">
        <v>4.6733700000000002</v>
      </c>
      <c r="L14" s="15">
        <v>4.0890000000000003E-2</v>
      </c>
      <c r="M14" s="15">
        <v>8.1969799999999999</v>
      </c>
      <c r="N14" s="15">
        <v>5.5769299999999999</v>
      </c>
      <c r="O14" s="15">
        <v>-5.0199499999999997</v>
      </c>
      <c r="P14" s="15">
        <v>-3.68032</v>
      </c>
      <c r="Q14" s="15">
        <v>-25.690300000000001</v>
      </c>
      <c r="R14" s="15">
        <v>16.045670000000001</v>
      </c>
      <c r="S14" s="15">
        <v>-10.3043</v>
      </c>
      <c r="T14" s="15">
        <v>-11.892200000000001</v>
      </c>
      <c r="U14" s="15">
        <v>0.31795999999999996</v>
      </c>
      <c r="V14" s="15">
        <v>-9.7432599999999994</v>
      </c>
      <c r="W14" s="15">
        <v>-12.145200000000001</v>
      </c>
      <c r="X14" s="15">
        <v>-6.3741000000000003</v>
      </c>
      <c r="Y14" s="15">
        <v>-11.247</v>
      </c>
      <c r="Z14" s="15">
        <v>-5.8244099999999994</v>
      </c>
      <c r="AA14" s="15">
        <v>-14.067500000000001</v>
      </c>
      <c r="AB14" s="15">
        <v>-1.27335</v>
      </c>
      <c r="AC14" s="15">
        <v>-1.8987400000000001</v>
      </c>
      <c r="AD14" s="15">
        <v>-12.0581</v>
      </c>
      <c r="AE14" s="15">
        <v>-1.39941</v>
      </c>
      <c r="AF14" s="15">
        <v>3.0619520000000002</v>
      </c>
      <c r="AG14" s="15">
        <v>0.5556236</v>
      </c>
      <c r="AH14" s="15">
        <v>2.51511</v>
      </c>
      <c r="AI14" s="42"/>
      <c r="AJ14" s="42"/>
      <c r="AK14" s="42"/>
      <c r="AL14" s="42"/>
      <c r="AM14" s="42"/>
      <c r="AN14" s="3"/>
      <c r="AO14" s="3"/>
      <c r="AP14" s="3"/>
      <c r="AQ14" s="3"/>
      <c r="AR14" s="3"/>
      <c r="AS14" s="3"/>
      <c r="AT14" s="3"/>
      <c r="AU14" s="3"/>
      <c r="AV14" s="3"/>
      <c r="AW14" s="3"/>
      <c r="AX14" s="3"/>
      <c r="AY14" s="3"/>
    </row>
    <row r="15" spans="1:51" ht="14.5" x14ac:dyDescent="0.35">
      <c r="A15" s="120">
        <f>YampaRiverInflow.TotalOutflow!A15</f>
        <v>45383</v>
      </c>
      <c r="B15" s="31"/>
      <c r="C15" s="11">
        <v>-8.67</v>
      </c>
      <c r="D15" s="41">
        <v>-8.67</v>
      </c>
      <c r="E15" s="15">
        <v>12.84352</v>
      </c>
      <c r="F15" s="15">
        <v>-51.0623</v>
      </c>
      <c r="G15" s="15">
        <v>-15.1135</v>
      </c>
      <c r="H15" s="15">
        <v>-4.2431000000000001</v>
      </c>
      <c r="I15" s="15">
        <v>-7.57599</v>
      </c>
      <c r="J15" s="15">
        <v>15.395820000000001</v>
      </c>
      <c r="K15" s="15">
        <v>39.174210000000002</v>
      </c>
      <c r="L15" s="15">
        <v>-0.41738999999999998</v>
      </c>
      <c r="M15" s="15">
        <v>-3.9382700000000002</v>
      </c>
      <c r="N15" s="15">
        <v>0.93055999999999994</v>
      </c>
      <c r="O15" s="15">
        <v>-11.8729</v>
      </c>
      <c r="P15" s="15">
        <v>-13.3843</v>
      </c>
      <c r="Q15" s="15">
        <v>-6.9093299999999997</v>
      </c>
      <c r="R15" s="15">
        <v>4.2983100000000007</v>
      </c>
      <c r="S15" s="15">
        <v>-1.6048699999999998</v>
      </c>
      <c r="T15" s="15">
        <v>-3.3881199999999998</v>
      </c>
      <c r="U15" s="15">
        <v>-8.2623700000000007</v>
      </c>
      <c r="V15" s="15">
        <v>-14.0764</v>
      </c>
      <c r="W15" s="15">
        <v>-15.644399999999999</v>
      </c>
      <c r="X15" s="15">
        <v>-20.3934</v>
      </c>
      <c r="Y15" s="15">
        <v>-12.2591</v>
      </c>
      <c r="Z15" s="15">
        <v>-6.0398699999999996</v>
      </c>
      <c r="AA15" s="15">
        <v>14.186459999999999</v>
      </c>
      <c r="AB15" s="15">
        <v>-9.3056399999999986</v>
      </c>
      <c r="AC15" s="15">
        <v>-4.80497</v>
      </c>
      <c r="AD15" s="15">
        <v>-4.7238199999999999</v>
      </c>
      <c r="AE15" s="15">
        <v>-4.9565900000000003</v>
      </c>
      <c r="AF15" s="15">
        <v>-3.62934</v>
      </c>
      <c r="AG15" s="15">
        <v>-36.724299999999999</v>
      </c>
      <c r="AH15" s="15">
        <v>5.76356</v>
      </c>
      <c r="AI15" s="42"/>
      <c r="AJ15" s="42"/>
      <c r="AK15" s="42"/>
      <c r="AL15" s="42"/>
      <c r="AM15" s="42"/>
      <c r="AN15" s="3"/>
      <c r="AO15" s="3"/>
      <c r="AP15" s="3"/>
      <c r="AQ15" s="3"/>
      <c r="AR15" s="3"/>
      <c r="AS15" s="3"/>
      <c r="AT15" s="3"/>
      <c r="AU15" s="3"/>
      <c r="AV15" s="3"/>
      <c r="AW15" s="3"/>
      <c r="AX15" s="3"/>
      <c r="AY15" s="3"/>
    </row>
    <row r="16" spans="1:51" ht="14.5" x14ac:dyDescent="0.35">
      <c r="A16" s="120">
        <f>YampaRiverInflow.TotalOutflow!A16</f>
        <v>45413</v>
      </c>
      <c r="B16" s="31"/>
      <c r="C16" s="11">
        <v>-5.9660000000000002</v>
      </c>
      <c r="D16" s="41">
        <v>-5.9660000000000002</v>
      </c>
      <c r="E16" s="15">
        <v>4.7034399999999996</v>
      </c>
      <c r="F16" s="15">
        <v>-61.748899999999999</v>
      </c>
      <c r="G16" s="15">
        <v>-4.7955200000000007</v>
      </c>
      <c r="H16" s="15">
        <v>-13.974399999999999</v>
      </c>
      <c r="I16" s="15">
        <v>-8.2093600000000002</v>
      </c>
      <c r="J16" s="15">
        <v>11.730090000000001</v>
      </c>
      <c r="K16" s="15">
        <v>21.999099999999999</v>
      </c>
      <c r="L16" s="15">
        <v>0.11092</v>
      </c>
      <c r="M16" s="15">
        <v>-14.867799999999999</v>
      </c>
      <c r="N16" s="15">
        <v>-7.1809500000000002</v>
      </c>
      <c r="O16" s="15">
        <v>-5.66974</v>
      </c>
      <c r="P16" s="15">
        <v>-33.700400000000002</v>
      </c>
      <c r="Q16" s="15">
        <v>-4.7220800000000001</v>
      </c>
      <c r="R16" s="15">
        <v>-17.381799999999998</v>
      </c>
      <c r="S16" s="15">
        <v>-33.279300000000006</v>
      </c>
      <c r="T16" s="15">
        <v>-5.4207200000000002</v>
      </c>
      <c r="U16" s="15">
        <v>-5.2464300000000001</v>
      </c>
      <c r="V16" s="15">
        <v>3.1493000000000002</v>
      </c>
      <c r="W16" s="15">
        <v>-9.5569299999999995</v>
      </c>
      <c r="X16" s="15">
        <v>4.5381899999999993</v>
      </c>
      <c r="Y16" s="15">
        <v>2.7454499999999999</v>
      </c>
      <c r="Z16" s="15">
        <v>4.5651899999999994</v>
      </c>
      <c r="AA16" s="15">
        <v>0.1095455</v>
      </c>
      <c r="AB16" s="15">
        <v>7.3637499999999996</v>
      </c>
      <c r="AC16" s="15">
        <v>8.667313</v>
      </c>
      <c r="AD16" s="15">
        <v>9.6379000000000001</v>
      </c>
      <c r="AE16" s="15">
        <v>-0.59501400000000004</v>
      </c>
      <c r="AF16" s="15">
        <v>-7.1286899999999997</v>
      </c>
      <c r="AG16" s="15">
        <v>13.089129999999999</v>
      </c>
      <c r="AH16" s="15">
        <v>7.5992100000000002</v>
      </c>
      <c r="AI16" s="42"/>
      <c r="AJ16" s="42"/>
      <c r="AK16" s="42"/>
      <c r="AL16" s="42"/>
      <c r="AM16" s="42"/>
      <c r="AN16" s="3"/>
      <c r="AO16" s="3"/>
      <c r="AP16" s="3"/>
      <c r="AQ16" s="3"/>
      <c r="AR16" s="3"/>
      <c r="AS16" s="3"/>
      <c r="AT16" s="3"/>
      <c r="AU16" s="3"/>
      <c r="AV16" s="3"/>
      <c r="AW16" s="3"/>
      <c r="AX16" s="3"/>
      <c r="AY16" s="3"/>
    </row>
    <row r="17" spans="1:51" ht="14.5" x14ac:dyDescent="0.35">
      <c r="A17" s="120">
        <f>YampaRiverInflow.TotalOutflow!A17</f>
        <v>45444</v>
      </c>
      <c r="B17" s="31"/>
      <c r="C17" s="11">
        <v>-8.51</v>
      </c>
      <c r="D17" s="41">
        <v>-8.51</v>
      </c>
      <c r="E17" s="15">
        <v>13.497540000000001</v>
      </c>
      <c r="F17" s="15">
        <v>-26.186700000000002</v>
      </c>
      <c r="G17" s="15">
        <v>-3.3491300000000002</v>
      </c>
      <c r="H17" s="15">
        <v>4.0840300000000003</v>
      </c>
      <c r="I17" s="15">
        <v>-11.6759</v>
      </c>
      <c r="J17" s="15">
        <v>-4.1159999999999995E-2</v>
      </c>
      <c r="K17" s="15">
        <v>5.6090299999999997</v>
      </c>
      <c r="L17" s="15">
        <v>-3.69754</v>
      </c>
      <c r="M17" s="15">
        <v>-11.8339</v>
      </c>
      <c r="N17" s="15">
        <v>-9.2286099999999998</v>
      </c>
      <c r="O17" s="15">
        <v>-8.5176200000000009</v>
      </c>
      <c r="P17" s="15">
        <v>-26.906099999999999</v>
      </c>
      <c r="Q17" s="15">
        <v>-30.0809</v>
      </c>
      <c r="R17" s="15">
        <v>1.8562000000000001</v>
      </c>
      <c r="S17" s="15">
        <v>-14.7171</v>
      </c>
      <c r="T17" s="15">
        <v>-14.012499999999999</v>
      </c>
      <c r="U17" s="15">
        <v>-1.51996</v>
      </c>
      <c r="V17" s="15">
        <v>-16.566500000000001</v>
      </c>
      <c r="W17" s="15">
        <v>-17.7789</v>
      </c>
      <c r="X17" s="15">
        <v>-8.3348700000000004</v>
      </c>
      <c r="Y17" s="15">
        <v>-5.4185299999999996</v>
      </c>
      <c r="Z17" s="15">
        <v>-7.2006999999999994</v>
      </c>
      <c r="AA17" s="15">
        <v>-0.73851199999999995</v>
      </c>
      <c r="AB17" s="15">
        <v>2.2777600000000002</v>
      </c>
      <c r="AC17" s="15">
        <v>-1.24882</v>
      </c>
      <c r="AD17" s="15">
        <v>-2.2548400000000002</v>
      </c>
      <c r="AE17" s="15">
        <v>-7.8657200000000005</v>
      </c>
      <c r="AF17" s="15">
        <v>-7.5185699999999995</v>
      </c>
      <c r="AG17" s="15">
        <v>-7.5434399999999995</v>
      </c>
      <c r="AH17" s="15">
        <v>4.59762</v>
      </c>
      <c r="AI17" s="42"/>
      <c r="AJ17" s="42"/>
      <c r="AK17" s="42"/>
      <c r="AL17" s="42"/>
      <c r="AM17" s="42"/>
      <c r="AN17" s="3"/>
      <c r="AO17" s="3"/>
      <c r="AP17" s="3"/>
      <c r="AQ17" s="3"/>
      <c r="AR17" s="3"/>
      <c r="AS17" s="3"/>
      <c r="AT17" s="3"/>
      <c r="AU17" s="3"/>
      <c r="AV17" s="3"/>
      <c r="AW17" s="3"/>
      <c r="AX17" s="3"/>
      <c r="AY17" s="3"/>
    </row>
    <row r="18" spans="1:51" ht="14.5" x14ac:dyDescent="0.35">
      <c r="A18" s="120">
        <f>YampaRiverInflow.TotalOutflow!A18</f>
        <v>45474</v>
      </c>
      <c r="B18" s="31"/>
      <c r="C18" s="11">
        <v>-11.94</v>
      </c>
      <c r="D18" s="41">
        <v>-11.94</v>
      </c>
      <c r="E18" s="15">
        <v>3.09552</v>
      </c>
      <c r="F18" s="15">
        <v>-10.6083</v>
      </c>
      <c r="G18" s="15">
        <v>-7.64445</v>
      </c>
      <c r="H18" s="15">
        <v>8.1272700000000011</v>
      </c>
      <c r="I18" s="15">
        <v>-11.493399999999999</v>
      </c>
      <c r="J18" s="15">
        <v>10.728009999999999</v>
      </c>
      <c r="K18" s="15">
        <v>8.7200199999999999</v>
      </c>
      <c r="L18" s="15">
        <v>-1.2666099999999998</v>
      </c>
      <c r="M18" s="15">
        <v>-11.347200000000001</v>
      </c>
      <c r="N18" s="15">
        <v>-18.336200000000002</v>
      </c>
      <c r="O18" s="15">
        <v>-2.94312</v>
      </c>
      <c r="P18" s="15">
        <v>-31.489599999999999</v>
      </c>
      <c r="Q18" s="15">
        <v>-20.471400000000003</v>
      </c>
      <c r="R18" s="15">
        <v>-11.8964</v>
      </c>
      <c r="S18" s="15">
        <v>-5.89581</v>
      </c>
      <c r="T18" s="15">
        <v>-9.4188299999999998</v>
      </c>
      <c r="U18" s="15">
        <v>-9.6500499999999985</v>
      </c>
      <c r="V18" s="15">
        <v>-13.497399999999999</v>
      </c>
      <c r="W18" s="15">
        <v>-20.7821</v>
      </c>
      <c r="X18" s="15">
        <v>-5.3935699999999995</v>
      </c>
      <c r="Y18" s="15">
        <v>-16.034399999999998</v>
      </c>
      <c r="Z18" s="15">
        <v>-7.2505600000000001</v>
      </c>
      <c r="AA18" s="15">
        <v>-12.2248</v>
      </c>
      <c r="AB18" s="15">
        <v>-2.5033499999999997</v>
      </c>
      <c r="AC18" s="15">
        <v>-0.440502</v>
      </c>
      <c r="AD18" s="15">
        <v>11.24718</v>
      </c>
      <c r="AE18" s="15">
        <v>-1.8387200000000001</v>
      </c>
      <c r="AF18" s="15">
        <v>-11.0794</v>
      </c>
      <c r="AG18" s="15">
        <v>-4.7515900000000002</v>
      </c>
      <c r="AH18" s="15">
        <v>1.85019</v>
      </c>
      <c r="AI18" s="42"/>
      <c r="AJ18" s="42"/>
      <c r="AK18" s="42"/>
      <c r="AL18" s="42"/>
      <c r="AM18" s="42"/>
      <c r="AN18" s="3"/>
      <c r="AO18" s="3"/>
      <c r="AP18" s="3"/>
      <c r="AQ18" s="3"/>
      <c r="AR18" s="3"/>
      <c r="AS18" s="3"/>
      <c r="AT18" s="3"/>
      <c r="AU18" s="3"/>
      <c r="AV18" s="3"/>
      <c r="AW18" s="3"/>
      <c r="AX18" s="3"/>
      <c r="AY18" s="3"/>
    </row>
    <row r="19" spans="1:51" ht="14.5" x14ac:dyDescent="0.35">
      <c r="A19" s="120">
        <f>YampaRiverInflow.TotalOutflow!A19</f>
        <v>45505</v>
      </c>
      <c r="B19" s="31"/>
      <c r="C19" s="11">
        <v>-10.715</v>
      </c>
      <c r="D19" s="41">
        <v>-10.715</v>
      </c>
      <c r="E19" s="15">
        <v>3.7869800000000002</v>
      </c>
      <c r="F19" s="15">
        <v>-3.9497499999999999</v>
      </c>
      <c r="G19" s="15">
        <v>-0.94598000000000004</v>
      </c>
      <c r="H19" s="15">
        <v>2.1968100000000002</v>
      </c>
      <c r="I19" s="15">
        <v>-4.3264100000000001</v>
      </c>
      <c r="J19" s="15">
        <v>-10.6752</v>
      </c>
      <c r="K19" s="15">
        <v>1.8042</v>
      </c>
      <c r="L19" s="15">
        <v>4.2788000000000004</v>
      </c>
      <c r="M19" s="15">
        <v>-12.226000000000001</v>
      </c>
      <c r="N19" s="15">
        <v>-3.8130300000000004</v>
      </c>
      <c r="O19" s="15">
        <v>-0.78469000000000011</v>
      </c>
      <c r="P19" s="15">
        <v>-7.6042100000000001</v>
      </c>
      <c r="Q19" s="15">
        <v>-5.4120699999999999</v>
      </c>
      <c r="R19" s="15">
        <v>-13.8598</v>
      </c>
      <c r="S19" s="15">
        <v>-14.737</v>
      </c>
      <c r="T19" s="15">
        <v>-6.2569600000000003</v>
      </c>
      <c r="U19" s="15">
        <v>-22.553799999999999</v>
      </c>
      <c r="V19" s="15">
        <v>-2.4493899999999997</v>
      </c>
      <c r="W19" s="15">
        <v>-15.1355</v>
      </c>
      <c r="X19" s="15">
        <v>2.9768400000000002</v>
      </c>
      <c r="Y19" s="15">
        <v>5.9177799999999996</v>
      </c>
      <c r="Z19" s="15">
        <v>3.3304999999999998</v>
      </c>
      <c r="AA19" s="15">
        <v>10.576969999999999</v>
      </c>
      <c r="AB19" s="15">
        <v>-7.4222299999999999</v>
      </c>
      <c r="AC19" s="15">
        <v>-2.7236199999999999</v>
      </c>
      <c r="AD19" s="15">
        <v>11.2767</v>
      </c>
      <c r="AE19" s="15">
        <v>-2.6559499999999998</v>
      </c>
      <c r="AF19" s="15">
        <v>3.1679930000000001</v>
      </c>
      <c r="AG19" s="15">
        <v>-8.08446</v>
      </c>
      <c r="AH19" s="15">
        <v>4.3259999999999996</v>
      </c>
      <c r="AI19" s="42"/>
      <c r="AJ19" s="42"/>
      <c r="AK19" s="42"/>
      <c r="AL19" s="42"/>
      <c r="AM19" s="42"/>
      <c r="AN19" s="3"/>
      <c r="AO19" s="3"/>
      <c r="AP19" s="3"/>
      <c r="AQ19" s="3"/>
      <c r="AR19" s="3"/>
      <c r="AS19" s="3"/>
      <c r="AT19" s="3"/>
      <c r="AU19" s="3"/>
      <c r="AV19" s="3"/>
      <c r="AW19" s="3"/>
      <c r="AX19" s="3"/>
      <c r="AY19" s="3"/>
    </row>
    <row r="20" spans="1:51" ht="14.5" x14ac:dyDescent="0.35">
      <c r="A20" s="120">
        <f>YampaRiverInflow.TotalOutflow!A20</f>
        <v>45536</v>
      </c>
      <c r="B20" s="31"/>
      <c r="C20" s="11">
        <v>-10.06</v>
      </c>
      <c r="D20" s="41">
        <v>-10.06</v>
      </c>
      <c r="E20" s="15">
        <v>5.2410399999999999</v>
      </c>
      <c r="F20" s="15">
        <v>-12.903600000000001</v>
      </c>
      <c r="G20" s="15">
        <v>8.5776000000000003</v>
      </c>
      <c r="H20" s="15">
        <v>15.860709999999999</v>
      </c>
      <c r="I20" s="15">
        <v>4.2184399999999993</v>
      </c>
      <c r="J20" s="15">
        <v>2.1504499999999998</v>
      </c>
      <c r="K20" s="15">
        <v>-6.8963000000000001</v>
      </c>
      <c r="L20" s="15">
        <v>-12.975100000000001</v>
      </c>
      <c r="M20" s="15">
        <v>-7.1190200000000008</v>
      </c>
      <c r="N20" s="15">
        <v>-2.2877899999999998</v>
      </c>
      <c r="O20" s="15">
        <v>-15.519200000000001</v>
      </c>
      <c r="P20" s="15">
        <v>-21.1785</v>
      </c>
      <c r="Q20" s="15">
        <v>-6.0739200000000002</v>
      </c>
      <c r="R20" s="15">
        <v>-3.6959299999999997</v>
      </c>
      <c r="S20" s="15">
        <v>0.22959000000000002</v>
      </c>
      <c r="T20" s="15">
        <v>-2.0469200000000001</v>
      </c>
      <c r="U20" s="15">
        <v>-1.55017</v>
      </c>
      <c r="V20" s="15">
        <v>8.7733099999999986</v>
      </c>
      <c r="W20" s="15">
        <v>-8.4957199999999986</v>
      </c>
      <c r="X20" s="15">
        <v>10.460270000000001</v>
      </c>
      <c r="Y20" s="15">
        <v>-5.7617600000000007</v>
      </c>
      <c r="Z20" s="15">
        <v>-2.9507099999999999</v>
      </c>
      <c r="AA20" s="15">
        <v>5.573264</v>
      </c>
      <c r="AB20" s="15">
        <v>6.7049099999999999</v>
      </c>
      <c r="AC20" s="15">
        <v>-0.37902999999999998</v>
      </c>
      <c r="AD20" s="15">
        <v>1.002618</v>
      </c>
      <c r="AE20" s="15">
        <v>4.0797420000000004</v>
      </c>
      <c r="AF20" s="15">
        <v>-5.3277200000000002</v>
      </c>
      <c r="AG20" s="15">
        <v>-6.2411499999999993</v>
      </c>
      <c r="AH20" s="15">
        <v>2.4840100000000001</v>
      </c>
      <c r="AI20" s="42"/>
      <c r="AJ20" s="42"/>
      <c r="AK20" s="42"/>
      <c r="AL20" s="42"/>
      <c r="AM20" s="42"/>
      <c r="AN20" s="3"/>
      <c r="AO20" s="3"/>
      <c r="AP20" s="3"/>
      <c r="AQ20" s="3"/>
      <c r="AR20" s="3"/>
      <c r="AS20" s="3"/>
      <c r="AT20" s="3"/>
      <c r="AU20" s="3"/>
      <c r="AV20" s="3"/>
      <c r="AW20" s="3"/>
      <c r="AX20" s="3"/>
      <c r="AY20" s="3"/>
    </row>
    <row r="21" spans="1:51" ht="14.5" x14ac:dyDescent="0.35">
      <c r="A21" s="120">
        <f>YampaRiverInflow.TotalOutflow!A21</f>
        <v>45566</v>
      </c>
      <c r="B21" s="31"/>
      <c r="C21" s="11">
        <v>-2.7229999999999999</v>
      </c>
      <c r="D21" s="41">
        <v>-2.7229999999999999</v>
      </c>
      <c r="E21" s="15">
        <v>16.06822</v>
      </c>
      <c r="F21" s="15">
        <v>-0.16736000000000001</v>
      </c>
      <c r="G21" s="15">
        <v>3.9343000000000004</v>
      </c>
      <c r="H21" s="15">
        <v>-8.1954599999999989</v>
      </c>
      <c r="I21" s="15">
        <v>1.15303</v>
      </c>
      <c r="J21" s="15">
        <v>4.8546899999999997</v>
      </c>
      <c r="K21" s="15">
        <v>-2.7721900000000002</v>
      </c>
      <c r="L21" s="15">
        <v>10.111030000000001</v>
      </c>
      <c r="M21" s="15">
        <v>-7.8798000000000004</v>
      </c>
      <c r="N21" s="15">
        <v>4.2608300000000003</v>
      </c>
      <c r="O21" s="15">
        <v>-9.0296399999999988</v>
      </c>
      <c r="P21" s="15">
        <v>-19.219099999999997</v>
      </c>
      <c r="Q21" s="15">
        <v>-22.1523</v>
      </c>
      <c r="R21" s="15">
        <v>1.00861</v>
      </c>
      <c r="S21" s="15">
        <v>-7.54697</v>
      </c>
      <c r="T21" s="15">
        <v>3.05389</v>
      </c>
      <c r="U21" s="15">
        <v>-0.55309000000000008</v>
      </c>
      <c r="V21" s="15">
        <v>-10.613</v>
      </c>
      <c r="W21" s="15">
        <v>-11.085899999999999</v>
      </c>
      <c r="X21" s="15">
        <v>5.77902</v>
      </c>
      <c r="Y21" s="15">
        <v>-2.5799099999999999</v>
      </c>
      <c r="Z21" s="15">
        <v>11.36007</v>
      </c>
      <c r="AA21" s="15">
        <v>13.28439</v>
      </c>
      <c r="AB21" s="15">
        <v>-1.07623</v>
      </c>
      <c r="AC21" s="15">
        <v>6.7392950000000003</v>
      </c>
      <c r="AD21" s="15">
        <v>9.3276970000000006</v>
      </c>
      <c r="AE21" s="15">
        <v>9.8532309999999992</v>
      </c>
      <c r="AF21" s="15">
        <v>2.3867620000000001</v>
      </c>
      <c r="AG21" s="15">
        <v>-14.003299999999999</v>
      </c>
      <c r="AH21" s="15">
        <v>4.5726499999999994</v>
      </c>
      <c r="AI21" s="42"/>
      <c r="AJ21" s="42"/>
      <c r="AK21" s="42"/>
      <c r="AL21" s="42"/>
      <c r="AM21" s="42"/>
      <c r="AN21" s="3"/>
      <c r="AO21" s="3"/>
      <c r="AP21" s="3"/>
      <c r="AQ21" s="3"/>
      <c r="AR21" s="3"/>
      <c r="AS21" s="3"/>
      <c r="AT21" s="3"/>
      <c r="AU21" s="3"/>
      <c r="AV21" s="3"/>
      <c r="AW21" s="3"/>
      <c r="AX21" s="3"/>
      <c r="AY21" s="3"/>
    </row>
    <row r="22" spans="1:51" ht="14.5" x14ac:dyDescent="0.35">
      <c r="A22" s="120">
        <f>YampaRiverInflow.TotalOutflow!A22</f>
        <v>45597</v>
      </c>
      <c r="B22" s="31"/>
      <c r="C22" s="11">
        <v>-4.2320000000000002</v>
      </c>
      <c r="D22" s="41">
        <v>-4.2320000000000002</v>
      </c>
      <c r="E22" s="15">
        <v>12.2211</v>
      </c>
      <c r="F22" s="15">
        <v>-13.3376</v>
      </c>
      <c r="G22" s="15">
        <v>4.8029599999999997</v>
      </c>
      <c r="H22" s="15">
        <v>7.5139499999999995</v>
      </c>
      <c r="I22" s="15">
        <v>2.73468</v>
      </c>
      <c r="J22" s="15">
        <v>6.6013000000000002</v>
      </c>
      <c r="K22" s="15">
        <v>0.97684000000000004</v>
      </c>
      <c r="L22" s="15">
        <v>8.3629300000000004</v>
      </c>
      <c r="M22" s="15">
        <v>1.9108499999999999</v>
      </c>
      <c r="N22" s="15">
        <v>-3.2407300000000001</v>
      </c>
      <c r="O22" s="15">
        <v>2.9348700000000001</v>
      </c>
      <c r="P22" s="15">
        <v>-7.6372900000000001</v>
      </c>
      <c r="Q22" s="15">
        <v>3.4327800000000002</v>
      </c>
      <c r="R22" s="15">
        <v>5.0682</v>
      </c>
      <c r="S22" s="15">
        <v>-2.44712</v>
      </c>
      <c r="T22" s="15">
        <v>9.4311000000000007</v>
      </c>
      <c r="U22" s="15">
        <v>-7.2890100000000002</v>
      </c>
      <c r="V22" s="15">
        <v>-3.6388499999999997</v>
      </c>
      <c r="W22" s="15">
        <v>0.89403999999999995</v>
      </c>
      <c r="X22" s="15">
        <v>10.06827</v>
      </c>
      <c r="Y22" s="15">
        <v>6.3182299999999998</v>
      </c>
      <c r="Z22" s="15">
        <v>14.429110000000001</v>
      </c>
      <c r="AA22" s="15">
        <v>13.14282</v>
      </c>
      <c r="AB22" s="15">
        <v>0.30604999999999999</v>
      </c>
      <c r="AC22" s="15">
        <v>3.2879200000000002</v>
      </c>
      <c r="AD22" s="15">
        <v>9.6716720000000009</v>
      </c>
      <c r="AE22" s="15">
        <v>20.124560000000002</v>
      </c>
      <c r="AF22" s="15">
        <v>-11.070600000000001</v>
      </c>
      <c r="AG22" s="15">
        <v>-13.8909</v>
      </c>
      <c r="AH22" s="15">
        <v>6.7825500000000005</v>
      </c>
      <c r="AI22" s="42"/>
      <c r="AJ22" s="42"/>
      <c r="AK22" s="42"/>
      <c r="AL22" s="42"/>
      <c r="AM22" s="42"/>
      <c r="AN22" s="3"/>
      <c r="AO22" s="3"/>
      <c r="AP22" s="3"/>
      <c r="AQ22" s="3"/>
      <c r="AR22" s="3"/>
      <c r="AS22" s="3"/>
      <c r="AT22" s="3"/>
      <c r="AU22" s="3"/>
      <c r="AV22" s="3"/>
      <c r="AW22" s="3"/>
      <c r="AX22" s="3"/>
      <c r="AY22" s="3"/>
    </row>
    <row r="23" spans="1:51" ht="14.5" x14ac:dyDescent="0.35">
      <c r="A23" s="120">
        <f>YampaRiverInflow.TotalOutflow!A23</f>
        <v>45627</v>
      </c>
      <c r="B23" s="31"/>
      <c r="C23" s="11">
        <v>-1.294</v>
      </c>
      <c r="D23" s="41">
        <v>-1.294</v>
      </c>
      <c r="E23" s="15">
        <v>26.24044</v>
      </c>
      <c r="F23" s="15">
        <v>9.7062999999999988</v>
      </c>
      <c r="G23" s="15">
        <v>15.84782</v>
      </c>
      <c r="H23" s="15">
        <v>94.941029999999998</v>
      </c>
      <c r="I23" s="15">
        <v>-1.6679900000000001</v>
      </c>
      <c r="J23" s="15">
        <v>27.110379999999999</v>
      </c>
      <c r="K23" s="15">
        <v>15.47331</v>
      </c>
      <c r="L23" s="15">
        <v>23.397189999999998</v>
      </c>
      <c r="M23" s="15">
        <v>-21.467200000000002</v>
      </c>
      <c r="N23" s="15">
        <v>-1.96912</v>
      </c>
      <c r="O23" s="15">
        <v>6.1689999999999996</v>
      </c>
      <c r="P23" s="15">
        <v>-8.7340999999999998</v>
      </c>
      <c r="Q23" s="15">
        <v>2.1890200000000002</v>
      </c>
      <c r="R23" s="15">
        <v>6.2199300000000006</v>
      </c>
      <c r="S23" s="15">
        <v>-1.9193900000000002</v>
      </c>
      <c r="T23" s="15">
        <v>-0.40073999999999999</v>
      </c>
      <c r="U23" s="15">
        <v>-10.7593</v>
      </c>
      <c r="V23" s="15">
        <v>-7.3306499999999994</v>
      </c>
      <c r="W23" s="15">
        <v>7.5781999999999998</v>
      </c>
      <c r="X23" s="15">
        <v>10.29767</v>
      </c>
      <c r="Y23" s="15">
        <v>-5.8699700000000004</v>
      </c>
      <c r="Z23" s="15">
        <v>24.633080000000003</v>
      </c>
      <c r="AA23" s="15">
        <v>23.363189999999999</v>
      </c>
      <c r="AB23" s="15">
        <v>-1.2471300000000001</v>
      </c>
      <c r="AC23" s="15">
        <v>-6.3736999999999995</v>
      </c>
      <c r="AD23" s="15">
        <v>5.9137360000000001</v>
      </c>
      <c r="AE23" s="15">
        <v>15.60941</v>
      </c>
      <c r="AF23" s="15">
        <v>24.042540000000002</v>
      </c>
      <c r="AG23" s="15">
        <v>-3.4043299999999999</v>
      </c>
      <c r="AH23" s="15">
        <v>8.3700100000000006</v>
      </c>
      <c r="AI23" s="42"/>
      <c r="AJ23" s="42"/>
      <c r="AK23" s="42"/>
      <c r="AL23" s="42"/>
      <c r="AM23" s="42"/>
      <c r="AN23" s="3"/>
      <c r="AO23" s="3"/>
      <c r="AP23" s="3"/>
      <c r="AQ23" s="3"/>
      <c r="AR23" s="3"/>
      <c r="AS23" s="3"/>
      <c r="AT23" s="3"/>
      <c r="AU23" s="3"/>
      <c r="AV23" s="3"/>
      <c r="AW23" s="3"/>
      <c r="AX23" s="3"/>
      <c r="AY23" s="3"/>
    </row>
    <row r="24" spans="1:51" ht="14.5" x14ac:dyDescent="0.35">
      <c r="A24" s="120">
        <f>YampaRiverInflow.TotalOutflow!A24</f>
        <v>45658</v>
      </c>
      <c r="B24" s="31"/>
      <c r="C24" s="11">
        <v>4.0289999999999999</v>
      </c>
      <c r="D24" s="41">
        <v>4.0289999999999999</v>
      </c>
      <c r="E24" s="15">
        <v>-30.0366</v>
      </c>
      <c r="F24" s="15">
        <v>0.34805000000000003</v>
      </c>
      <c r="G24" s="15">
        <v>8.1073400000000007</v>
      </c>
      <c r="H24" s="15">
        <v>-4.0167999999999999</v>
      </c>
      <c r="I24" s="15">
        <v>-0.42529</v>
      </c>
      <c r="J24" s="15">
        <v>-9.22471</v>
      </c>
      <c r="K24" s="15">
        <v>16.908450000000002</v>
      </c>
      <c r="L24" s="15">
        <v>1.48193</v>
      </c>
      <c r="M24" s="15">
        <v>-11.1562</v>
      </c>
      <c r="N24" s="15">
        <v>-10.2127</v>
      </c>
      <c r="O24" s="15">
        <v>-20.743200000000002</v>
      </c>
      <c r="P24" s="15">
        <v>-9.2751999999999999</v>
      </c>
      <c r="Q24" s="15">
        <v>-13.9984</v>
      </c>
      <c r="R24" s="15">
        <v>-0.47846</v>
      </c>
      <c r="S24" s="15">
        <v>-2.4032600000000004</v>
      </c>
      <c r="T24" s="15">
        <v>3.4120999999999997</v>
      </c>
      <c r="U24" s="15">
        <v>-10.2646</v>
      </c>
      <c r="V24" s="15">
        <v>17.93282</v>
      </c>
      <c r="W24" s="15">
        <v>-2.55436</v>
      </c>
      <c r="X24" s="15">
        <v>-2.7433800000000002</v>
      </c>
      <c r="Y24" s="15">
        <v>-21.323400000000003</v>
      </c>
      <c r="Z24" s="15">
        <v>2.622719</v>
      </c>
      <c r="AA24" s="15">
        <v>3.4634200000000002</v>
      </c>
      <c r="AB24" s="15">
        <v>7.8842790000000003</v>
      </c>
      <c r="AC24" s="15">
        <v>16.61054</v>
      </c>
      <c r="AD24" s="15">
        <v>8.8169590000000007</v>
      </c>
      <c r="AE24" s="15">
        <v>17.907229999999998</v>
      </c>
      <c r="AF24" s="15">
        <v>12.460120000000002</v>
      </c>
      <c r="AG24" s="15">
        <v>7.4652799999999999</v>
      </c>
      <c r="AH24" s="15">
        <v>6.9913500000000006</v>
      </c>
      <c r="AI24" s="42"/>
      <c r="AJ24" s="42"/>
      <c r="AK24" s="42"/>
      <c r="AL24" s="42"/>
      <c r="AM24" s="42"/>
      <c r="AN24" s="3"/>
      <c r="AO24" s="3"/>
      <c r="AP24" s="3"/>
      <c r="AQ24" s="3"/>
      <c r="AR24" s="3"/>
      <c r="AS24" s="3"/>
      <c r="AT24" s="3"/>
      <c r="AU24" s="3"/>
      <c r="AV24" s="3"/>
      <c r="AW24" s="3"/>
      <c r="AX24" s="3"/>
      <c r="AY24" s="3"/>
    </row>
    <row r="25" spans="1:51" ht="14.5" x14ac:dyDescent="0.35">
      <c r="A25" s="120">
        <f>YampaRiverInflow.TotalOutflow!A25</f>
        <v>45689</v>
      </c>
      <c r="B25" s="31"/>
      <c r="C25" s="11">
        <v>-0.73599999999999999</v>
      </c>
      <c r="D25" s="41">
        <v>-0.73599999999999999</v>
      </c>
      <c r="E25" s="15">
        <v>-45.490699999999997</v>
      </c>
      <c r="F25" s="15">
        <v>-8.9389900000000004</v>
      </c>
      <c r="G25" s="15">
        <v>14.93486</v>
      </c>
      <c r="H25" s="15">
        <v>-2.7169299999999996</v>
      </c>
      <c r="I25" s="15">
        <v>1.1206400000000001</v>
      </c>
      <c r="J25" s="15">
        <v>-12.965299999999999</v>
      </c>
      <c r="K25" s="15">
        <v>0.91830999999999996</v>
      </c>
      <c r="L25" s="15">
        <v>1.91351</v>
      </c>
      <c r="M25" s="15">
        <v>-9.2040600000000001</v>
      </c>
      <c r="N25" s="15">
        <v>-8.6602700000000006</v>
      </c>
      <c r="O25" s="15">
        <v>-7.7134099999999997</v>
      </c>
      <c r="P25" s="15">
        <v>-7.8451700000000004</v>
      </c>
      <c r="Q25" s="15">
        <v>-18.252200000000002</v>
      </c>
      <c r="R25" s="15">
        <v>-3.1171700000000002</v>
      </c>
      <c r="S25" s="15">
        <v>-7.3280799999999999</v>
      </c>
      <c r="T25" s="15">
        <v>1.02014</v>
      </c>
      <c r="U25" s="15">
        <v>-14.3032</v>
      </c>
      <c r="V25" s="15">
        <v>-13.955</v>
      </c>
      <c r="W25" s="15">
        <v>-11.963200000000001</v>
      </c>
      <c r="X25" s="15">
        <v>-5.2006099999999993</v>
      </c>
      <c r="Y25" s="15">
        <v>-1.8404100000000001</v>
      </c>
      <c r="Z25" s="15">
        <v>4.1879590000000002</v>
      </c>
      <c r="AA25" s="15">
        <v>8.0341699999999996</v>
      </c>
      <c r="AB25" s="15">
        <v>-3.2283200000000001</v>
      </c>
      <c r="AC25" s="15">
        <v>-5.3345600000000006</v>
      </c>
      <c r="AD25" s="15">
        <v>-3.9803500000000001</v>
      </c>
      <c r="AE25" s="15">
        <v>3.725031</v>
      </c>
      <c r="AF25" s="15">
        <v>11.38289</v>
      </c>
      <c r="AG25" s="15">
        <v>9.9543199999999992</v>
      </c>
      <c r="AH25" s="15">
        <v>4.1059299999999999</v>
      </c>
      <c r="AI25" s="42"/>
      <c r="AJ25" s="42"/>
      <c r="AK25" s="42"/>
      <c r="AL25" s="42"/>
      <c r="AM25" s="42"/>
      <c r="AN25" s="3"/>
      <c r="AO25" s="3"/>
      <c r="AP25" s="3"/>
      <c r="AQ25" s="3"/>
      <c r="AR25" s="3"/>
      <c r="AS25" s="3"/>
      <c r="AT25" s="3"/>
      <c r="AU25" s="3"/>
      <c r="AV25" s="3"/>
      <c r="AW25" s="3"/>
      <c r="AX25" s="3"/>
      <c r="AY25" s="3"/>
    </row>
    <row r="26" spans="1:51" ht="14.5" x14ac:dyDescent="0.35">
      <c r="A26" s="120">
        <f>YampaRiverInflow.TotalOutflow!A26</f>
        <v>45717</v>
      </c>
      <c r="B26" s="31"/>
      <c r="C26" s="11">
        <v>-1.1020000000000001</v>
      </c>
      <c r="D26" s="41">
        <v>-1.1020000000000001</v>
      </c>
      <c r="E26" s="15">
        <v>-85.616900000000001</v>
      </c>
      <c r="F26" s="15">
        <v>-18.977</v>
      </c>
      <c r="G26" s="15">
        <v>-3.0748000000000002</v>
      </c>
      <c r="H26" s="15">
        <v>33.225720000000003</v>
      </c>
      <c r="I26" s="15">
        <v>11.037510000000001</v>
      </c>
      <c r="J26" s="15">
        <v>4.6733700000000002</v>
      </c>
      <c r="K26" s="15">
        <v>4.0890000000000003E-2</v>
      </c>
      <c r="L26" s="15">
        <v>8.1969799999999999</v>
      </c>
      <c r="M26" s="15">
        <v>5.5769299999999999</v>
      </c>
      <c r="N26" s="15">
        <v>-5.0199499999999997</v>
      </c>
      <c r="O26" s="15">
        <v>-3.68032</v>
      </c>
      <c r="P26" s="15">
        <v>-25.690300000000001</v>
      </c>
      <c r="Q26" s="15">
        <v>16.045670000000001</v>
      </c>
      <c r="R26" s="15">
        <v>-10.3043</v>
      </c>
      <c r="S26" s="15">
        <v>-11.892200000000001</v>
      </c>
      <c r="T26" s="15">
        <v>0.31795999999999996</v>
      </c>
      <c r="U26" s="15">
        <v>-9.7432599999999994</v>
      </c>
      <c r="V26" s="15">
        <v>-12.145200000000001</v>
      </c>
      <c r="W26" s="15">
        <v>-6.3741000000000003</v>
      </c>
      <c r="X26" s="15">
        <v>-11.247</v>
      </c>
      <c r="Y26" s="15">
        <v>-5.8244099999999994</v>
      </c>
      <c r="Z26" s="15">
        <v>-14.067500000000001</v>
      </c>
      <c r="AA26" s="15">
        <v>-1.27335</v>
      </c>
      <c r="AB26" s="15">
        <v>-1.8987400000000001</v>
      </c>
      <c r="AC26" s="15">
        <v>-12.0581</v>
      </c>
      <c r="AD26" s="15">
        <v>-1.39941</v>
      </c>
      <c r="AE26" s="15">
        <v>3.0619520000000002</v>
      </c>
      <c r="AF26" s="15">
        <v>0.5556236</v>
      </c>
      <c r="AG26" s="15">
        <v>2.51511</v>
      </c>
      <c r="AH26" s="15">
        <v>-1.48194</v>
      </c>
      <c r="AI26" s="42"/>
      <c r="AJ26" s="42"/>
      <c r="AK26" s="42"/>
      <c r="AL26" s="42"/>
      <c r="AM26" s="42"/>
      <c r="AN26" s="3"/>
      <c r="AO26" s="3"/>
      <c r="AP26" s="3"/>
      <c r="AQ26" s="3"/>
      <c r="AR26" s="3"/>
      <c r="AS26" s="3"/>
      <c r="AT26" s="3"/>
      <c r="AU26" s="3"/>
      <c r="AV26" s="3"/>
      <c r="AW26" s="3"/>
      <c r="AX26" s="3"/>
      <c r="AY26" s="3"/>
    </row>
    <row r="27" spans="1:51" ht="14.5" x14ac:dyDescent="0.35">
      <c r="A27" s="120">
        <f>YampaRiverInflow.TotalOutflow!A27</f>
        <v>45748</v>
      </c>
      <c r="B27" s="31"/>
      <c r="C27" s="11">
        <v>-8.67</v>
      </c>
      <c r="D27" s="41">
        <v>-8.67</v>
      </c>
      <c r="E27" s="15">
        <v>-51.0623</v>
      </c>
      <c r="F27" s="15">
        <v>-15.1135</v>
      </c>
      <c r="G27" s="15">
        <v>-4.2431000000000001</v>
      </c>
      <c r="H27" s="15">
        <v>-7.57599</v>
      </c>
      <c r="I27" s="15">
        <v>15.395820000000001</v>
      </c>
      <c r="J27" s="15">
        <v>39.174210000000002</v>
      </c>
      <c r="K27" s="15">
        <v>-0.41738999999999998</v>
      </c>
      <c r="L27" s="15">
        <v>-3.9382700000000002</v>
      </c>
      <c r="M27" s="15">
        <v>0.93055999999999994</v>
      </c>
      <c r="N27" s="15">
        <v>-11.8729</v>
      </c>
      <c r="O27" s="15">
        <v>-13.3843</v>
      </c>
      <c r="P27" s="15">
        <v>-6.9093299999999997</v>
      </c>
      <c r="Q27" s="15">
        <v>4.2983100000000007</v>
      </c>
      <c r="R27" s="15">
        <v>-1.6048699999999998</v>
      </c>
      <c r="S27" s="15">
        <v>-3.3881199999999998</v>
      </c>
      <c r="T27" s="15">
        <v>-8.2623700000000007</v>
      </c>
      <c r="U27" s="15">
        <v>-14.0764</v>
      </c>
      <c r="V27" s="15">
        <v>-15.644399999999999</v>
      </c>
      <c r="W27" s="15">
        <v>-20.3934</v>
      </c>
      <c r="X27" s="15">
        <v>-12.2591</v>
      </c>
      <c r="Y27" s="15">
        <v>-6.0398699999999996</v>
      </c>
      <c r="Z27" s="15">
        <v>14.186459999999999</v>
      </c>
      <c r="AA27" s="15">
        <v>-9.3056399999999986</v>
      </c>
      <c r="AB27" s="15">
        <v>-4.80497</v>
      </c>
      <c r="AC27" s="15">
        <v>-4.7238199999999999</v>
      </c>
      <c r="AD27" s="15">
        <v>-4.9565900000000003</v>
      </c>
      <c r="AE27" s="15">
        <v>-3.62934</v>
      </c>
      <c r="AF27" s="15">
        <v>-36.724299999999999</v>
      </c>
      <c r="AG27" s="15">
        <v>5.76356</v>
      </c>
      <c r="AH27" s="15">
        <v>12.84352</v>
      </c>
      <c r="AI27" s="42"/>
      <c r="AJ27" s="42"/>
      <c r="AK27" s="42"/>
      <c r="AL27" s="42"/>
      <c r="AM27" s="42"/>
      <c r="AN27" s="3"/>
      <c r="AO27" s="3"/>
      <c r="AP27" s="3"/>
      <c r="AQ27" s="3"/>
      <c r="AR27" s="3"/>
      <c r="AS27" s="3"/>
      <c r="AT27" s="3"/>
      <c r="AU27" s="3"/>
      <c r="AV27" s="3"/>
      <c r="AW27" s="3"/>
      <c r="AX27" s="3"/>
      <c r="AY27" s="3"/>
    </row>
    <row r="28" spans="1:51" ht="14.5" x14ac:dyDescent="0.35">
      <c r="A28" s="120">
        <f>YampaRiverInflow.TotalOutflow!A28</f>
        <v>45778</v>
      </c>
      <c r="B28" s="31"/>
      <c r="C28" s="11">
        <v>-5.9660000000000002</v>
      </c>
      <c r="D28" s="41">
        <v>-5.9660000000000002</v>
      </c>
      <c r="E28" s="15">
        <v>-61.748899999999999</v>
      </c>
      <c r="F28" s="15">
        <v>-4.7955200000000007</v>
      </c>
      <c r="G28" s="15">
        <v>-13.974399999999999</v>
      </c>
      <c r="H28" s="15">
        <v>-8.2093600000000002</v>
      </c>
      <c r="I28" s="15">
        <v>11.730090000000001</v>
      </c>
      <c r="J28" s="15">
        <v>21.999099999999999</v>
      </c>
      <c r="K28" s="15">
        <v>0.11092</v>
      </c>
      <c r="L28" s="15">
        <v>-14.867799999999999</v>
      </c>
      <c r="M28" s="15">
        <v>-7.1809500000000002</v>
      </c>
      <c r="N28" s="15">
        <v>-5.66974</v>
      </c>
      <c r="O28" s="15">
        <v>-33.700400000000002</v>
      </c>
      <c r="P28" s="15">
        <v>-4.7220800000000001</v>
      </c>
      <c r="Q28" s="15">
        <v>-17.381799999999998</v>
      </c>
      <c r="R28" s="15">
        <v>-33.279300000000006</v>
      </c>
      <c r="S28" s="15">
        <v>-5.4207200000000002</v>
      </c>
      <c r="T28" s="15">
        <v>-5.2464300000000001</v>
      </c>
      <c r="U28" s="15">
        <v>3.1493000000000002</v>
      </c>
      <c r="V28" s="15">
        <v>-9.5569299999999995</v>
      </c>
      <c r="W28" s="15">
        <v>4.5381899999999993</v>
      </c>
      <c r="X28" s="15">
        <v>2.7454499999999999</v>
      </c>
      <c r="Y28" s="15">
        <v>4.5651899999999994</v>
      </c>
      <c r="Z28" s="15">
        <v>0.1095455</v>
      </c>
      <c r="AA28" s="15">
        <v>7.3637499999999996</v>
      </c>
      <c r="AB28" s="15">
        <v>8.667313</v>
      </c>
      <c r="AC28" s="15">
        <v>9.6379000000000001</v>
      </c>
      <c r="AD28" s="15">
        <v>-0.59501400000000004</v>
      </c>
      <c r="AE28" s="15">
        <v>-7.1286899999999997</v>
      </c>
      <c r="AF28" s="15">
        <v>13.089129999999999</v>
      </c>
      <c r="AG28" s="15">
        <v>7.5992100000000002</v>
      </c>
      <c r="AH28" s="15">
        <v>4.7034399999999996</v>
      </c>
      <c r="AI28" s="42"/>
      <c r="AJ28" s="42"/>
      <c r="AK28" s="42"/>
      <c r="AL28" s="42"/>
      <c r="AM28" s="42"/>
      <c r="AN28" s="3"/>
      <c r="AO28" s="3"/>
      <c r="AP28" s="3"/>
      <c r="AQ28" s="3"/>
      <c r="AR28" s="3"/>
      <c r="AS28" s="3"/>
      <c r="AT28" s="3"/>
      <c r="AU28" s="3"/>
      <c r="AV28" s="3"/>
      <c r="AW28" s="3"/>
      <c r="AX28" s="3"/>
      <c r="AY28" s="3"/>
    </row>
    <row r="29" spans="1:51" ht="14.5" x14ac:dyDescent="0.35">
      <c r="A29" s="120">
        <f>YampaRiverInflow.TotalOutflow!A29</f>
        <v>45809</v>
      </c>
      <c r="B29" s="31"/>
      <c r="C29" s="11">
        <v>-8.51</v>
      </c>
      <c r="D29" s="41">
        <v>-8.51</v>
      </c>
      <c r="E29" s="15">
        <v>-26.186700000000002</v>
      </c>
      <c r="F29" s="15">
        <v>-3.3491300000000002</v>
      </c>
      <c r="G29" s="15">
        <v>4.0840300000000003</v>
      </c>
      <c r="H29" s="15">
        <v>-11.6759</v>
      </c>
      <c r="I29" s="15">
        <v>-4.1159999999999995E-2</v>
      </c>
      <c r="J29" s="15">
        <v>5.6090299999999997</v>
      </c>
      <c r="K29" s="15">
        <v>-3.69754</v>
      </c>
      <c r="L29" s="15">
        <v>-11.8339</v>
      </c>
      <c r="M29" s="15">
        <v>-9.2286099999999998</v>
      </c>
      <c r="N29" s="15">
        <v>-8.5176200000000009</v>
      </c>
      <c r="O29" s="15">
        <v>-26.906099999999999</v>
      </c>
      <c r="P29" s="15">
        <v>-30.0809</v>
      </c>
      <c r="Q29" s="15">
        <v>1.8562000000000001</v>
      </c>
      <c r="R29" s="15">
        <v>-14.7171</v>
      </c>
      <c r="S29" s="15">
        <v>-14.012499999999999</v>
      </c>
      <c r="T29" s="15">
        <v>-1.51996</v>
      </c>
      <c r="U29" s="15">
        <v>-16.566500000000001</v>
      </c>
      <c r="V29" s="15">
        <v>-17.7789</v>
      </c>
      <c r="W29" s="15">
        <v>-8.3348700000000004</v>
      </c>
      <c r="X29" s="15">
        <v>-5.4185299999999996</v>
      </c>
      <c r="Y29" s="15">
        <v>-7.2006999999999994</v>
      </c>
      <c r="Z29" s="15">
        <v>-0.73851199999999995</v>
      </c>
      <c r="AA29" s="15">
        <v>2.2777600000000002</v>
      </c>
      <c r="AB29" s="15">
        <v>-1.24882</v>
      </c>
      <c r="AC29" s="15">
        <v>-2.2548400000000002</v>
      </c>
      <c r="AD29" s="15">
        <v>-7.8657200000000005</v>
      </c>
      <c r="AE29" s="15">
        <v>-7.5185699999999995</v>
      </c>
      <c r="AF29" s="15">
        <v>-7.5434399999999995</v>
      </c>
      <c r="AG29" s="15">
        <v>4.59762</v>
      </c>
      <c r="AH29" s="15">
        <v>13.497540000000001</v>
      </c>
      <c r="AI29" s="42"/>
      <c r="AJ29" s="42"/>
      <c r="AK29" s="42"/>
      <c r="AL29" s="42"/>
      <c r="AM29" s="42"/>
      <c r="AN29" s="3"/>
      <c r="AO29" s="3"/>
      <c r="AP29" s="3"/>
      <c r="AQ29" s="3"/>
      <c r="AR29" s="3"/>
      <c r="AS29" s="3"/>
      <c r="AT29" s="3"/>
      <c r="AU29" s="3"/>
      <c r="AV29" s="3"/>
      <c r="AW29" s="3"/>
      <c r="AX29" s="3"/>
      <c r="AY29" s="3"/>
    </row>
    <row r="30" spans="1:51" ht="14.5" x14ac:dyDescent="0.35">
      <c r="A30" s="120">
        <f>YampaRiverInflow.TotalOutflow!A30</f>
        <v>45839</v>
      </c>
      <c r="B30" s="31"/>
      <c r="C30" s="11">
        <v>-11.94</v>
      </c>
      <c r="D30" s="41">
        <v>-11.94</v>
      </c>
      <c r="E30" s="15">
        <v>-10.6083</v>
      </c>
      <c r="F30" s="15">
        <v>-7.64445</v>
      </c>
      <c r="G30" s="15">
        <v>8.1272700000000011</v>
      </c>
      <c r="H30" s="15">
        <v>-11.493399999999999</v>
      </c>
      <c r="I30" s="15">
        <v>10.728009999999999</v>
      </c>
      <c r="J30" s="15">
        <v>8.7200199999999999</v>
      </c>
      <c r="K30" s="15">
        <v>-1.2666099999999998</v>
      </c>
      <c r="L30" s="15">
        <v>-11.347200000000001</v>
      </c>
      <c r="M30" s="15">
        <v>-18.336200000000002</v>
      </c>
      <c r="N30" s="15">
        <v>-2.94312</v>
      </c>
      <c r="O30" s="15">
        <v>-31.489599999999999</v>
      </c>
      <c r="P30" s="15">
        <v>-20.471400000000003</v>
      </c>
      <c r="Q30" s="15">
        <v>-11.8964</v>
      </c>
      <c r="R30" s="15">
        <v>-5.89581</v>
      </c>
      <c r="S30" s="15">
        <v>-9.4188299999999998</v>
      </c>
      <c r="T30" s="15">
        <v>-9.6500499999999985</v>
      </c>
      <c r="U30" s="15">
        <v>-13.497399999999999</v>
      </c>
      <c r="V30" s="15">
        <v>-20.7821</v>
      </c>
      <c r="W30" s="15">
        <v>-5.3935699999999995</v>
      </c>
      <c r="X30" s="15">
        <v>-16.034399999999998</v>
      </c>
      <c r="Y30" s="15">
        <v>-7.2505600000000001</v>
      </c>
      <c r="Z30" s="15">
        <v>-12.2248</v>
      </c>
      <c r="AA30" s="15">
        <v>-2.5033499999999997</v>
      </c>
      <c r="AB30" s="15">
        <v>-0.440502</v>
      </c>
      <c r="AC30" s="15">
        <v>11.24718</v>
      </c>
      <c r="AD30" s="15">
        <v>-1.8387200000000001</v>
      </c>
      <c r="AE30" s="15">
        <v>-11.0794</v>
      </c>
      <c r="AF30" s="15">
        <v>-4.7515900000000002</v>
      </c>
      <c r="AG30" s="15">
        <v>1.85019</v>
      </c>
      <c r="AH30" s="15">
        <v>3.09552</v>
      </c>
      <c r="AI30" s="42"/>
      <c r="AJ30" s="42"/>
      <c r="AK30" s="42"/>
      <c r="AL30" s="42"/>
      <c r="AM30" s="42"/>
      <c r="AN30" s="3"/>
      <c r="AO30" s="3"/>
      <c r="AP30" s="3"/>
      <c r="AQ30" s="3"/>
      <c r="AR30" s="3"/>
      <c r="AS30" s="3"/>
      <c r="AT30" s="3"/>
      <c r="AU30" s="3"/>
      <c r="AV30" s="3"/>
      <c r="AW30" s="3"/>
      <c r="AX30" s="3"/>
      <c r="AY30" s="3"/>
    </row>
    <row r="31" spans="1:51" ht="14.5" x14ac:dyDescent="0.35">
      <c r="A31" s="120">
        <f>YampaRiverInflow.TotalOutflow!A31</f>
        <v>45870</v>
      </c>
      <c r="B31" s="31"/>
      <c r="C31" s="11">
        <v>-10.715</v>
      </c>
      <c r="D31" s="41">
        <v>-10.715</v>
      </c>
      <c r="E31" s="15">
        <v>-3.9497499999999999</v>
      </c>
      <c r="F31" s="15">
        <v>-0.94598000000000004</v>
      </c>
      <c r="G31" s="15">
        <v>2.1968100000000002</v>
      </c>
      <c r="H31" s="15">
        <v>-4.3264100000000001</v>
      </c>
      <c r="I31" s="15">
        <v>-10.6752</v>
      </c>
      <c r="J31" s="15">
        <v>1.8042</v>
      </c>
      <c r="K31" s="15">
        <v>4.2788000000000004</v>
      </c>
      <c r="L31" s="15">
        <v>-12.226000000000001</v>
      </c>
      <c r="M31" s="15">
        <v>-3.8130300000000004</v>
      </c>
      <c r="N31" s="15">
        <v>-0.78469000000000011</v>
      </c>
      <c r="O31" s="15">
        <v>-7.6042100000000001</v>
      </c>
      <c r="P31" s="15">
        <v>-5.4120699999999999</v>
      </c>
      <c r="Q31" s="15">
        <v>-13.8598</v>
      </c>
      <c r="R31" s="15">
        <v>-14.737</v>
      </c>
      <c r="S31" s="15">
        <v>-6.2569600000000003</v>
      </c>
      <c r="T31" s="15">
        <v>-22.553799999999999</v>
      </c>
      <c r="U31" s="15">
        <v>-2.4493899999999997</v>
      </c>
      <c r="V31" s="15">
        <v>-15.1355</v>
      </c>
      <c r="W31" s="15">
        <v>2.9768400000000002</v>
      </c>
      <c r="X31" s="15">
        <v>5.9177799999999996</v>
      </c>
      <c r="Y31" s="15">
        <v>3.3304999999999998</v>
      </c>
      <c r="Z31" s="15">
        <v>10.576969999999999</v>
      </c>
      <c r="AA31" s="15">
        <v>-7.4222299999999999</v>
      </c>
      <c r="AB31" s="15">
        <v>-2.7236199999999999</v>
      </c>
      <c r="AC31" s="15">
        <v>11.2767</v>
      </c>
      <c r="AD31" s="15">
        <v>-2.6559499999999998</v>
      </c>
      <c r="AE31" s="15">
        <v>3.1679930000000001</v>
      </c>
      <c r="AF31" s="15">
        <v>-8.08446</v>
      </c>
      <c r="AG31" s="15">
        <v>4.3259999999999996</v>
      </c>
      <c r="AH31" s="15">
        <v>3.7869800000000002</v>
      </c>
      <c r="AI31" s="42"/>
      <c r="AJ31" s="42"/>
      <c r="AK31" s="42"/>
      <c r="AL31" s="42"/>
      <c r="AM31" s="42"/>
      <c r="AN31" s="3"/>
      <c r="AO31" s="3"/>
      <c r="AP31" s="3"/>
      <c r="AQ31" s="3"/>
      <c r="AR31" s="3"/>
      <c r="AS31" s="3"/>
      <c r="AT31" s="3"/>
      <c r="AU31" s="3"/>
      <c r="AV31" s="3"/>
      <c r="AW31" s="3"/>
      <c r="AX31" s="3"/>
      <c r="AY31" s="3"/>
    </row>
    <row r="32" spans="1:51" ht="14.5" x14ac:dyDescent="0.35">
      <c r="A32" s="120">
        <f>YampaRiverInflow.TotalOutflow!A32</f>
        <v>45901</v>
      </c>
      <c r="B32" s="31"/>
      <c r="C32" s="11">
        <v>-10.06</v>
      </c>
      <c r="D32" s="41">
        <v>-10.06</v>
      </c>
      <c r="E32" s="15">
        <v>-12.903600000000001</v>
      </c>
      <c r="F32" s="15">
        <v>8.5776000000000003</v>
      </c>
      <c r="G32" s="15">
        <v>15.860709999999999</v>
      </c>
      <c r="H32" s="15">
        <v>4.2184399999999993</v>
      </c>
      <c r="I32" s="15">
        <v>2.1504499999999998</v>
      </c>
      <c r="J32" s="15">
        <v>-6.8963000000000001</v>
      </c>
      <c r="K32" s="15">
        <v>-12.975100000000001</v>
      </c>
      <c r="L32" s="15">
        <v>-7.1190200000000008</v>
      </c>
      <c r="M32" s="15">
        <v>-2.2877899999999998</v>
      </c>
      <c r="N32" s="15">
        <v>-15.519200000000001</v>
      </c>
      <c r="O32" s="15">
        <v>-21.1785</v>
      </c>
      <c r="P32" s="15">
        <v>-6.0739200000000002</v>
      </c>
      <c r="Q32" s="15">
        <v>-3.6959299999999997</v>
      </c>
      <c r="R32" s="15">
        <v>0.22959000000000002</v>
      </c>
      <c r="S32" s="15">
        <v>-2.0469200000000001</v>
      </c>
      <c r="T32" s="15">
        <v>-1.55017</v>
      </c>
      <c r="U32" s="15">
        <v>8.7733099999999986</v>
      </c>
      <c r="V32" s="15">
        <v>-8.4957199999999986</v>
      </c>
      <c r="W32" s="15">
        <v>10.460270000000001</v>
      </c>
      <c r="X32" s="15">
        <v>-5.7617600000000007</v>
      </c>
      <c r="Y32" s="15">
        <v>-2.9507099999999999</v>
      </c>
      <c r="Z32" s="15">
        <v>5.573264</v>
      </c>
      <c r="AA32" s="15">
        <v>6.7049099999999999</v>
      </c>
      <c r="AB32" s="15">
        <v>-0.37902999999999998</v>
      </c>
      <c r="AC32" s="15">
        <v>1.002618</v>
      </c>
      <c r="AD32" s="15">
        <v>4.0797420000000004</v>
      </c>
      <c r="AE32" s="15">
        <v>-5.3277200000000002</v>
      </c>
      <c r="AF32" s="15">
        <v>-6.2411499999999993</v>
      </c>
      <c r="AG32" s="15">
        <v>2.4840100000000001</v>
      </c>
      <c r="AH32" s="15">
        <v>5.2410399999999999</v>
      </c>
      <c r="AI32" s="42"/>
      <c r="AJ32" s="42"/>
      <c r="AK32" s="42"/>
      <c r="AL32" s="42"/>
      <c r="AM32" s="42"/>
      <c r="AN32" s="3"/>
      <c r="AO32" s="3"/>
      <c r="AP32" s="3"/>
      <c r="AQ32" s="3"/>
      <c r="AR32" s="3"/>
      <c r="AS32" s="3"/>
      <c r="AT32" s="3"/>
      <c r="AU32" s="3"/>
      <c r="AV32" s="3"/>
      <c r="AW32" s="3"/>
      <c r="AX32" s="3"/>
      <c r="AY32" s="3"/>
    </row>
    <row r="33" spans="1:51" ht="14.5" x14ac:dyDescent="0.35">
      <c r="A33" s="120">
        <f>YampaRiverInflow.TotalOutflow!A33</f>
        <v>45931</v>
      </c>
      <c r="B33" s="31"/>
      <c r="C33" s="11">
        <v>-2.7229999999999999</v>
      </c>
      <c r="D33" s="41">
        <v>-2.7229999999999999</v>
      </c>
      <c r="E33" s="15">
        <v>-0.16736000000000001</v>
      </c>
      <c r="F33" s="15">
        <v>3.9343000000000004</v>
      </c>
      <c r="G33" s="15">
        <v>-8.1954599999999989</v>
      </c>
      <c r="H33" s="15">
        <v>1.15303</v>
      </c>
      <c r="I33" s="15">
        <v>4.8546899999999997</v>
      </c>
      <c r="J33" s="15">
        <v>-2.7721900000000002</v>
      </c>
      <c r="K33" s="15">
        <v>10.111030000000001</v>
      </c>
      <c r="L33" s="15">
        <v>-7.8798000000000004</v>
      </c>
      <c r="M33" s="15">
        <v>4.2608300000000003</v>
      </c>
      <c r="N33" s="15">
        <v>-9.0296399999999988</v>
      </c>
      <c r="O33" s="15">
        <v>-19.219099999999997</v>
      </c>
      <c r="P33" s="15">
        <v>-22.1523</v>
      </c>
      <c r="Q33" s="15">
        <v>1.00861</v>
      </c>
      <c r="R33" s="15">
        <v>-7.54697</v>
      </c>
      <c r="S33" s="15">
        <v>3.05389</v>
      </c>
      <c r="T33" s="15">
        <v>-0.55309000000000008</v>
      </c>
      <c r="U33" s="15">
        <v>-10.613</v>
      </c>
      <c r="V33" s="15">
        <v>-11.085899999999999</v>
      </c>
      <c r="W33" s="15">
        <v>5.77902</v>
      </c>
      <c r="X33" s="15">
        <v>-2.5799099999999999</v>
      </c>
      <c r="Y33" s="15">
        <v>11.36007</v>
      </c>
      <c r="Z33" s="15">
        <v>13.28439</v>
      </c>
      <c r="AA33" s="15">
        <v>-1.07623</v>
      </c>
      <c r="AB33" s="15">
        <v>6.7392950000000003</v>
      </c>
      <c r="AC33" s="15">
        <v>9.3276970000000006</v>
      </c>
      <c r="AD33" s="15">
        <v>9.8532309999999992</v>
      </c>
      <c r="AE33" s="15">
        <v>2.3867620000000001</v>
      </c>
      <c r="AF33" s="15">
        <v>-14.003299999999999</v>
      </c>
      <c r="AG33" s="15">
        <v>4.5726499999999994</v>
      </c>
      <c r="AH33" s="15">
        <v>16.06822</v>
      </c>
      <c r="AI33" s="42"/>
      <c r="AJ33" s="42"/>
      <c r="AK33" s="42"/>
      <c r="AL33" s="42"/>
      <c r="AM33" s="42"/>
      <c r="AN33" s="3"/>
      <c r="AO33" s="3"/>
      <c r="AP33" s="3"/>
      <c r="AQ33" s="3"/>
      <c r="AR33" s="3"/>
      <c r="AS33" s="3"/>
      <c r="AT33" s="3"/>
      <c r="AU33" s="3"/>
      <c r="AV33" s="3"/>
      <c r="AW33" s="3"/>
      <c r="AX33" s="3"/>
      <c r="AY33" s="3"/>
    </row>
    <row r="34" spans="1:51" ht="14.5" x14ac:dyDescent="0.35">
      <c r="A34" s="120">
        <f>YampaRiverInflow.TotalOutflow!A34</f>
        <v>45962</v>
      </c>
      <c r="B34" s="31"/>
      <c r="C34" s="11">
        <v>-4.2320000000000002</v>
      </c>
      <c r="D34" s="41">
        <v>-4.2320000000000002</v>
      </c>
      <c r="E34" s="15">
        <v>-13.3376</v>
      </c>
      <c r="F34" s="15">
        <v>4.8029599999999997</v>
      </c>
      <c r="G34" s="15">
        <v>7.5139499999999995</v>
      </c>
      <c r="H34" s="15">
        <v>2.73468</v>
      </c>
      <c r="I34" s="15">
        <v>6.6013000000000002</v>
      </c>
      <c r="J34" s="15">
        <v>0.97684000000000004</v>
      </c>
      <c r="K34" s="15">
        <v>8.3629300000000004</v>
      </c>
      <c r="L34" s="15">
        <v>1.9108499999999999</v>
      </c>
      <c r="M34" s="15">
        <v>-3.2407300000000001</v>
      </c>
      <c r="N34" s="15">
        <v>2.9348700000000001</v>
      </c>
      <c r="O34" s="15">
        <v>-7.6372900000000001</v>
      </c>
      <c r="P34" s="15">
        <v>3.4327800000000002</v>
      </c>
      <c r="Q34" s="15">
        <v>5.0682</v>
      </c>
      <c r="R34" s="15">
        <v>-2.44712</v>
      </c>
      <c r="S34" s="15">
        <v>9.4311000000000007</v>
      </c>
      <c r="T34" s="15">
        <v>-7.2890100000000002</v>
      </c>
      <c r="U34" s="15">
        <v>-3.6388499999999997</v>
      </c>
      <c r="V34" s="15">
        <v>0.89403999999999995</v>
      </c>
      <c r="W34" s="15">
        <v>10.06827</v>
      </c>
      <c r="X34" s="15">
        <v>6.3182299999999998</v>
      </c>
      <c r="Y34" s="15">
        <v>14.429110000000001</v>
      </c>
      <c r="Z34" s="15">
        <v>13.14282</v>
      </c>
      <c r="AA34" s="15">
        <v>0.30604999999999999</v>
      </c>
      <c r="AB34" s="15">
        <v>3.2879200000000002</v>
      </c>
      <c r="AC34" s="15">
        <v>9.6716720000000009</v>
      </c>
      <c r="AD34" s="15">
        <v>20.124560000000002</v>
      </c>
      <c r="AE34" s="15">
        <v>-11.070600000000001</v>
      </c>
      <c r="AF34" s="15">
        <v>-13.8909</v>
      </c>
      <c r="AG34" s="15">
        <v>6.7825500000000005</v>
      </c>
      <c r="AH34" s="15">
        <v>12.2211</v>
      </c>
      <c r="AI34" s="42"/>
      <c r="AJ34" s="42"/>
      <c r="AK34" s="42"/>
      <c r="AL34" s="42"/>
      <c r="AM34" s="42"/>
      <c r="AN34" s="3"/>
      <c r="AO34" s="3"/>
      <c r="AP34" s="3"/>
      <c r="AQ34" s="3"/>
      <c r="AR34" s="3"/>
      <c r="AS34" s="3"/>
      <c r="AT34" s="3"/>
      <c r="AU34" s="3"/>
      <c r="AV34" s="3"/>
      <c r="AW34" s="3"/>
      <c r="AX34" s="3"/>
      <c r="AY34" s="3"/>
    </row>
    <row r="35" spans="1:51" ht="14.5" x14ac:dyDescent="0.35">
      <c r="A35" s="120">
        <f>YampaRiverInflow.TotalOutflow!A35</f>
        <v>45992</v>
      </c>
      <c r="B35" s="31"/>
      <c r="C35" s="11">
        <v>-1.294</v>
      </c>
      <c r="D35" s="41">
        <v>-1.294</v>
      </c>
      <c r="E35" s="15">
        <v>9.7062999999999988</v>
      </c>
      <c r="F35" s="15">
        <v>15.84782</v>
      </c>
      <c r="G35" s="15">
        <v>94.941029999999998</v>
      </c>
      <c r="H35" s="15">
        <v>-1.6679900000000001</v>
      </c>
      <c r="I35" s="15">
        <v>27.110379999999999</v>
      </c>
      <c r="J35" s="15">
        <v>15.47331</v>
      </c>
      <c r="K35" s="15">
        <v>23.397189999999998</v>
      </c>
      <c r="L35" s="15">
        <v>-21.467200000000002</v>
      </c>
      <c r="M35" s="15">
        <v>-1.96912</v>
      </c>
      <c r="N35" s="15">
        <v>6.1689999999999996</v>
      </c>
      <c r="O35" s="15">
        <v>-8.7340999999999998</v>
      </c>
      <c r="P35" s="15">
        <v>2.1890200000000002</v>
      </c>
      <c r="Q35" s="15">
        <v>6.2199300000000006</v>
      </c>
      <c r="R35" s="15">
        <v>-1.9193900000000002</v>
      </c>
      <c r="S35" s="15">
        <v>-0.40073999999999999</v>
      </c>
      <c r="T35" s="15">
        <v>-10.7593</v>
      </c>
      <c r="U35" s="15">
        <v>-7.3306499999999994</v>
      </c>
      <c r="V35" s="15">
        <v>7.5781999999999998</v>
      </c>
      <c r="W35" s="15">
        <v>10.29767</v>
      </c>
      <c r="X35" s="15">
        <v>-5.8699700000000004</v>
      </c>
      <c r="Y35" s="15">
        <v>24.633080000000003</v>
      </c>
      <c r="Z35" s="15">
        <v>23.363189999999999</v>
      </c>
      <c r="AA35" s="15">
        <v>-1.2471300000000001</v>
      </c>
      <c r="AB35" s="15">
        <v>-6.3736999999999995</v>
      </c>
      <c r="AC35" s="15">
        <v>5.9137360000000001</v>
      </c>
      <c r="AD35" s="15">
        <v>15.60941</v>
      </c>
      <c r="AE35" s="15">
        <v>24.042540000000002</v>
      </c>
      <c r="AF35" s="15">
        <v>-3.4043299999999999</v>
      </c>
      <c r="AG35" s="15">
        <v>8.3700100000000006</v>
      </c>
      <c r="AH35" s="15">
        <v>26.24044</v>
      </c>
      <c r="AI35" s="42"/>
      <c r="AJ35" s="42"/>
      <c r="AK35" s="42"/>
      <c r="AL35" s="42"/>
      <c r="AM35" s="42"/>
      <c r="AN35" s="3"/>
      <c r="AO35" s="3"/>
      <c r="AP35" s="3"/>
      <c r="AQ35" s="3"/>
      <c r="AR35" s="3"/>
      <c r="AS35" s="3"/>
      <c r="AT35" s="3"/>
      <c r="AU35" s="3"/>
      <c r="AV35" s="3"/>
      <c r="AW35" s="3"/>
      <c r="AX35" s="3"/>
      <c r="AY35" s="3"/>
    </row>
    <row r="36" spans="1:51" ht="14.5" x14ac:dyDescent="0.35">
      <c r="A36" s="120">
        <f>YampaRiverInflow.TotalOutflow!A36</f>
        <v>46023</v>
      </c>
      <c r="B36" s="31"/>
      <c r="C36" s="11">
        <v>4.0289999999999999</v>
      </c>
      <c r="D36" s="41">
        <v>4.0289999999999999</v>
      </c>
      <c r="E36" s="15">
        <v>0.34805000000000003</v>
      </c>
      <c r="F36" s="15">
        <v>8.1073400000000007</v>
      </c>
      <c r="G36" s="15">
        <v>-4.0167999999999999</v>
      </c>
      <c r="H36" s="15">
        <v>-0.42529</v>
      </c>
      <c r="I36" s="15">
        <v>-9.22471</v>
      </c>
      <c r="J36" s="15">
        <v>16.908450000000002</v>
      </c>
      <c r="K36" s="15">
        <v>1.48193</v>
      </c>
      <c r="L36" s="15">
        <v>-11.1562</v>
      </c>
      <c r="M36" s="15">
        <v>-10.2127</v>
      </c>
      <c r="N36" s="15">
        <v>-20.743200000000002</v>
      </c>
      <c r="O36" s="15">
        <v>-9.2751999999999999</v>
      </c>
      <c r="P36" s="15">
        <v>-13.9984</v>
      </c>
      <c r="Q36" s="15">
        <v>-0.47846</v>
      </c>
      <c r="R36" s="15">
        <v>-2.4032600000000004</v>
      </c>
      <c r="S36" s="15">
        <v>3.4120999999999997</v>
      </c>
      <c r="T36" s="15">
        <v>-10.2646</v>
      </c>
      <c r="U36" s="15">
        <v>17.93282</v>
      </c>
      <c r="V36" s="15">
        <v>-2.55436</v>
      </c>
      <c r="W36" s="15">
        <v>-2.7433800000000002</v>
      </c>
      <c r="X36" s="15">
        <v>-21.323400000000003</v>
      </c>
      <c r="Y36" s="15">
        <v>2.622719</v>
      </c>
      <c r="Z36" s="15">
        <v>3.4634200000000002</v>
      </c>
      <c r="AA36" s="15">
        <v>7.8842790000000003</v>
      </c>
      <c r="AB36" s="15">
        <v>16.61054</v>
      </c>
      <c r="AC36" s="15">
        <v>8.8169590000000007</v>
      </c>
      <c r="AD36" s="15">
        <v>17.907229999999998</v>
      </c>
      <c r="AE36" s="15">
        <v>12.460120000000002</v>
      </c>
      <c r="AF36" s="15">
        <v>7.4652799999999999</v>
      </c>
      <c r="AG36" s="15">
        <v>6.9913500000000006</v>
      </c>
      <c r="AH36" s="15">
        <v>-30.0366</v>
      </c>
      <c r="AI36" s="42"/>
      <c r="AJ36" s="42"/>
      <c r="AK36" s="42"/>
      <c r="AL36" s="42"/>
      <c r="AM36" s="42"/>
      <c r="AN36" s="3"/>
      <c r="AO36" s="3"/>
      <c r="AP36" s="3"/>
      <c r="AQ36" s="3"/>
      <c r="AR36" s="3"/>
      <c r="AS36" s="3"/>
      <c r="AT36" s="3"/>
      <c r="AU36" s="3"/>
      <c r="AV36" s="3"/>
      <c r="AW36" s="3"/>
      <c r="AX36" s="3"/>
      <c r="AY36" s="3"/>
    </row>
    <row r="37" spans="1:51" ht="14.5" x14ac:dyDescent="0.35">
      <c r="A37" s="120">
        <f>YampaRiverInflow.TotalOutflow!A37</f>
        <v>46054</v>
      </c>
      <c r="B37" s="31"/>
      <c r="C37" s="11">
        <v>-0.73599999999999999</v>
      </c>
      <c r="D37" s="41">
        <v>-0.73599999999999999</v>
      </c>
      <c r="E37" s="15">
        <v>-8.9389900000000004</v>
      </c>
      <c r="F37" s="15">
        <v>14.93486</v>
      </c>
      <c r="G37" s="15">
        <v>-2.7169299999999996</v>
      </c>
      <c r="H37" s="15">
        <v>1.1206400000000001</v>
      </c>
      <c r="I37" s="15">
        <v>-12.965299999999999</v>
      </c>
      <c r="J37" s="15">
        <v>0.91830999999999996</v>
      </c>
      <c r="K37" s="15">
        <v>1.91351</v>
      </c>
      <c r="L37" s="15">
        <v>-9.2040600000000001</v>
      </c>
      <c r="M37" s="15">
        <v>-8.6602700000000006</v>
      </c>
      <c r="N37" s="15">
        <v>-7.7134099999999997</v>
      </c>
      <c r="O37" s="15">
        <v>-7.8451700000000004</v>
      </c>
      <c r="P37" s="15">
        <v>-18.252200000000002</v>
      </c>
      <c r="Q37" s="15">
        <v>-3.1171700000000002</v>
      </c>
      <c r="R37" s="15">
        <v>-7.3280799999999999</v>
      </c>
      <c r="S37" s="15">
        <v>1.02014</v>
      </c>
      <c r="T37" s="15">
        <v>-14.3032</v>
      </c>
      <c r="U37" s="15">
        <v>-13.955</v>
      </c>
      <c r="V37" s="15">
        <v>-11.963200000000001</v>
      </c>
      <c r="W37" s="15">
        <v>-5.2006099999999993</v>
      </c>
      <c r="X37" s="15">
        <v>-1.8404100000000001</v>
      </c>
      <c r="Y37" s="15">
        <v>4.1879590000000002</v>
      </c>
      <c r="Z37" s="15">
        <v>8.0341699999999996</v>
      </c>
      <c r="AA37" s="15">
        <v>-3.2283200000000001</v>
      </c>
      <c r="AB37" s="15">
        <v>-5.3345600000000006</v>
      </c>
      <c r="AC37" s="15">
        <v>-3.9803500000000001</v>
      </c>
      <c r="AD37" s="15">
        <v>3.725031</v>
      </c>
      <c r="AE37" s="15">
        <v>11.38289</v>
      </c>
      <c r="AF37" s="15">
        <v>9.9543199999999992</v>
      </c>
      <c r="AG37" s="15">
        <v>4.1059299999999999</v>
      </c>
      <c r="AH37" s="15">
        <v>-45.490699999999997</v>
      </c>
      <c r="AI37" s="42"/>
      <c r="AJ37" s="42"/>
      <c r="AK37" s="42"/>
      <c r="AL37" s="42"/>
      <c r="AM37" s="42"/>
      <c r="AN37" s="3"/>
      <c r="AO37" s="3"/>
      <c r="AP37" s="3"/>
      <c r="AQ37" s="3"/>
      <c r="AR37" s="3"/>
      <c r="AS37" s="3"/>
      <c r="AT37" s="3"/>
      <c r="AU37" s="3"/>
      <c r="AV37" s="3"/>
      <c r="AW37" s="3"/>
      <c r="AX37" s="3"/>
      <c r="AY37" s="3"/>
    </row>
    <row r="38" spans="1:51" ht="14.5" x14ac:dyDescent="0.35">
      <c r="A38" s="120">
        <f>YampaRiverInflow.TotalOutflow!A38</f>
        <v>46082</v>
      </c>
      <c r="B38" s="31"/>
      <c r="C38" s="11">
        <v>-1.1020000000000001</v>
      </c>
      <c r="D38" s="41">
        <v>-1.1020000000000001</v>
      </c>
      <c r="E38" s="15">
        <v>-18.977</v>
      </c>
      <c r="F38" s="15">
        <v>-3.0748000000000002</v>
      </c>
      <c r="G38" s="15">
        <v>33.225720000000003</v>
      </c>
      <c r="H38" s="15">
        <v>11.037510000000001</v>
      </c>
      <c r="I38" s="15">
        <v>4.6733700000000002</v>
      </c>
      <c r="J38" s="15">
        <v>4.0890000000000003E-2</v>
      </c>
      <c r="K38" s="15">
        <v>8.1969799999999999</v>
      </c>
      <c r="L38" s="15">
        <v>5.5769299999999999</v>
      </c>
      <c r="M38" s="15">
        <v>-5.0199499999999997</v>
      </c>
      <c r="N38" s="15">
        <v>-3.68032</v>
      </c>
      <c r="O38" s="15">
        <v>-25.690300000000001</v>
      </c>
      <c r="P38" s="15">
        <v>16.045670000000001</v>
      </c>
      <c r="Q38" s="15">
        <v>-10.3043</v>
      </c>
      <c r="R38" s="15">
        <v>-11.892200000000001</v>
      </c>
      <c r="S38" s="15">
        <v>0.31795999999999996</v>
      </c>
      <c r="T38" s="15">
        <v>-9.7432599999999994</v>
      </c>
      <c r="U38" s="15">
        <v>-12.145200000000001</v>
      </c>
      <c r="V38" s="15">
        <v>-6.3741000000000003</v>
      </c>
      <c r="W38" s="15">
        <v>-11.247</v>
      </c>
      <c r="X38" s="15">
        <v>-5.8244099999999994</v>
      </c>
      <c r="Y38" s="15">
        <v>-14.067500000000001</v>
      </c>
      <c r="Z38" s="15">
        <v>-1.27335</v>
      </c>
      <c r="AA38" s="15">
        <v>-1.8987400000000001</v>
      </c>
      <c r="AB38" s="15">
        <v>-12.0581</v>
      </c>
      <c r="AC38" s="15">
        <v>-1.39941</v>
      </c>
      <c r="AD38" s="15">
        <v>3.0619520000000002</v>
      </c>
      <c r="AE38" s="15">
        <v>0.5556236</v>
      </c>
      <c r="AF38" s="15">
        <v>2.51511</v>
      </c>
      <c r="AG38" s="15">
        <v>-1.48194</v>
      </c>
      <c r="AH38" s="15">
        <v>-85.616900000000001</v>
      </c>
      <c r="AI38" s="42"/>
      <c r="AJ38" s="42"/>
      <c r="AK38" s="42"/>
      <c r="AL38" s="42"/>
      <c r="AM38" s="42"/>
      <c r="AN38" s="3"/>
      <c r="AO38" s="3"/>
      <c r="AP38" s="3"/>
      <c r="AQ38" s="3"/>
      <c r="AR38" s="3"/>
      <c r="AS38" s="3"/>
      <c r="AT38" s="3"/>
      <c r="AU38" s="3"/>
      <c r="AV38" s="3"/>
      <c r="AW38" s="3"/>
      <c r="AX38" s="3"/>
      <c r="AY38" s="3"/>
    </row>
    <row r="39" spans="1:51" ht="14.5" x14ac:dyDescent="0.35">
      <c r="A39" s="120">
        <f>YampaRiverInflow.TotalOutflow!A39</f>
        <v>46113</v>
      </c>
      <c r="B39" s="31"/>
      <c r="C39" s="11">
        <v>-8.67</v>
      </c>
      <c r="D39" s="41">
        <v>-8.67</v>
      </c>
      <c r="E39" s="15">
        <v>-15.1135</v>
      </c>
      <c r="F39" s="15">
        <v>-4.2431000000000001</v>
      </c>
      <c r="G39" s="15">
        <v>-7.57599</v>
      </c>
      <c r="H39" s="15">
        <v>15.395820000000001</v>
      </c>
      <c r="I39" s="15">
        <v>39.174210000000002</v>
      </c>
      <c r="J39" s="15">
        <v>-0.41738999999999998</v>
      </c>
      <c r="K39" s="15">
        <v>-3.9382700000000002</v>
      </c>
      <c r="L39" s="15">
        <v>0.93055999999999994</v>
      </c>
      <c r="M39" s="15">
        <v>-11.8729</v>
      </c>
      <c r="N39" s="15">
        <v>-13.3843</v>
      </c>
      <c r="O39" s="15">
        <v>-6.9093299999999997</v>
      </c>
      <c r="P39" s="15">
        <v>4.2983100000000007</v>
      </c>
      <c r="Q39" s="15">
        <v>-1.6048699999999998</v>
      </c>
      <c r="R39" s="15">
        <v>-3.3881199999999998</v>
      </c>
      <c r="S39" s="15">
        <v>-8.2623700000000007</v>
      </c>
      <c r="T39" s="15">
        <v>-14.0764</v>
      </c>
      <c r="U39" s="15">
        <v>-15.644399999999999</v>
      </c>
      <c r="V39" s="15">
        <v>-20.3934</v>
      </c>
      <c r="W39" s="15">
        <v>-12.2591</v>
      </c>
      <c r="X39" s="15">
        <v>-6.0398699999999996</v>
      </c>
      <c r="Y39" s="15">
        <v>14.186459999999999</v>
      </c>
      <c r="Z39" s="15">
        <v>-9.3056399999999986</v>
      </c>
      <c r="AA39" s="15">
        <v>-4.80497</v>
      </c>
      <c r="AB39" s="15">
        <v>-4.7238199999999999</v>
      </c>
      <c r="AC39" s="15">
        <v>-4.9565900000000003</v>
      </c>
      <c r="AD39" s="15">
        <v>-3.62934</v>
      </c>
      <c r="AE39" s="15">
        <v>-36.724299999999999</v>
      </c>
      <c r="AF39" s="15">
        <v>5.76356</v>
      </c>
      <c r="AG39" s="15">
        <v>12.84352</v>
      </c>
      <c r="AH39" s="15">
        <v>-51.0623</v>
      </c>
      <c r="AI39" s="42"/>
      <c r="AJ39" s="42"/>
      <c r="AK39" s="42"/>
      <c r="AL39" s="42"/>
      <c r="AM39" s="42"/>
      <c r="AN39" s="3"/>
      <c r="AO39" s="3"/>
      <c r="AP39" s="3"/>
      <c r="AQ39" s="3"/>
      <c r="AR39" s="3"/>
      <c r="AS39" s="3"/>
      <c r="AT39" s="3"/>
      <c r="AU39" s="3"/>
      <c r="AV39" s="3"/>
      <c r="AW39" s="3"/>
      <c r="AX39" s="3"/>
      <c r="AY39" s="3"/>
    </row>
    <row r="40" spans="1:51" ht="14.5" x14ac:dyDescent="0.35">
      <c r="A40" s="120">
        <f>YampaRiverInflow.TotalOutflow!A40</f>
        <v>46143</v>
      </c>
      <c r="B40" s="31"/>
      <c r="C40" s="11">
        <v>-5.9660000000000002</v>
      </c>
      <c r="D40" s="41">
        <v>-5.9660000000000002</v>
      </c>
      <c r="E40" s="15">
        <v>-4.7955200000000007</v>
      </c>
      <c r="F40" s="15">
        <v>-13.974399999999999</v>
      </c>
      <c r="G40" s="15">
        <v>-8.2093600000000002</v>
      </c>
      <c r="H40" s="15">
        <v>11.730090000000001</v>
      </c>
      <c r="I40" s="15">
        <v>21.999099999999999</v>
      </c>
      <c r="J40" s="15">
        <v>0.11092</v>
      </c>
      <c r="K40" s="15">
        <v>-14.867799999999999</v>
      </c>
      <c r="L40" s="15">
        <v>-7.1809500000000002</v>
      </c>
      <c r="M40" s="15">
        <v>-5.66974</v>
      </c>
      <c r="N40" s="15">
        <v>-33.700400000000002</v>
      </c>
      <c r="O40" s="15">
        <v>-4.7220800000000001</v>
      </c>
      <c r="P40" s="15">
        <v>-17.381799999999998</v>
      </c>
      <c r="Q40" s="15">
        <v>-33.279300000000006</v>
      </c>
      <c r="R40" s="15">
        <v>-5.4207200000000002</v>
      </c>
      <c r="S40" s="15">
        <v>-5.2464300000000001</v>
      </c>
      <c r="T40" s="15">
        <v>3.1493000000000002</v>
      </c>
      <c r="U40" s="15">
        <v>-9.5569299999999995</v>
      </c>
      <c r="V40" s="15">
        <v>4.5381899999999993</v>
      </c>
      <c r="W40" s="15">
        <v>2.7454499999999999</v>
      </c>
      <c r="X40" s="15">
        <v>4.5651899999999994</v>
      </c>
      <c r="Y40" s="15">
        <v>0.1095455</v>
      </c>
      <c r="Z40" s="15">
        <v>7.3637499999999996</v>
      </c>
      <c r="AA40" s="15">
        <v>8.667313</v>
      </c>
      <c r="AB40" s="15">
        <v>9.6379000000000001</v>
      </c>
      <c r="AC40" s="15">
        <v>-0.59501400000000004</v>
      </c>
      <c r="AD40" s="15">
        <v>-7.1286899999999997</v>
      </c>
      <c r="AE40" s="15">
        <v>13.089129999999999</v>
      </c>
      <c r="AF40" s="15">
        <v>7.5992100000000002</v>
      </c>
      <c r="AG40" s="15">
        <v>4.7034399999999996</v>
      </c>
      <c r="AH40" s="15">
        <v>-61.748899999999999</v>
      </c>
      <c r="AI40" s="42"/>
      <c r="AJ40" s="42"/>
      <c r="AK40" s="42"/>
      <c r="AL40" s="42"/>
      <c r="AM40" s="42"/>
      <c r="AN40" s="3"/>
      <c r="AO40" s="3"/>
      <c r="AP40" s="3"/>
      <c r="AQ40" s="3"/>
      <c r="AR40" s="3"/>
      <c r="AS40" s="3"/>
      <c r="AT40" s="3"/>
      <c r="AU40" s="3"/>
      <c r="AV40" s="3"/>
      <c r="AW40" s="3"/>
      <c r="AX40" s="3"/>
      <c r="AY40" s="3"/>
    </row>
    <row r="41" spans="1:51" ht="14.5" x14ac:dyDescent="0.35">
      <c r="A41" s="120">
        <f>YampaRiverInflow.TotalOutflow!A41</f>
        <v>46174</v>
      </c>
      <c r="B41" s="31"/>
      <c r="C41" s="11">
        <v>-8.51</v>
      </c>
      <c r="D41" s="41">
        <v>-8.51</v>
      </c>
      <c r="E41" s="15">
        <v>-3.3491300000000002</v>
      </c>
      <c r="F41" s="15">
        <v>4.0840300000000003</v>
      </c>
      <c r="G41" s="15">
        <v>-11.6759</v>
      </c>
      <c r="H41" s="15">
        <v>-4.1159999999999995E-2</v>
      </c>
      <c r="I41" s="15">
        <v>5.6090299999999997</v>
      </c>
      <c r="J41" s="15">
        <v>-3.69754</v>
      </c>
      <c r="K41" s="15">
        <v>-11.8339</v>
      </c>
      <c r="L41" s="15">
        <v>-9.2286099999999998</v>
      </c>
      <c r="M41" s="15">
        <v>-8.5176200000000009</v>
      </c>
      <c r="N41" s="15">
        <v>-26.906099999999999</v>
      </c>
      <c r="O41" s="15">
        <v>-30.0809</v>
      </c>
      <c r="P41" s="15">
        <v>1.8562000000000001</v>
      </c>
      <c r="Q41" s="15">
        <v>-14.7171</v>
      </c>
      <c r="R41" s="15">
        <v>-14.012499999999999</v>
      </c>
      <c r="S41" s="15">
        <v>-1.51996</v>
      </c>
      <c r="T41" s="15">
        <v>-16.566500000000001</v>
      </c>
      <c r="U41" s="15">
        <v>-17.7789</v>
      </c>
      <c r="V41" s="15">
        <v>-8.3348700000000004</v>
      </c>
      <c r="W41" s="15">
        <v>-5.4185299999999996</v>
      </c>
      <c r="X41" s="15">
        <v>-7.2006999999999994</v>
      </c>
      <c r="Y41" s="15">
        <v>-0.73851199999999995</v>
      </c>
      <c r="Z41" s="15">
        <v>2.2777600000000002</v>
      </c>
      <c r="AA41" s="15">
        <v>-1.24882</v>
      </c>
      <c r="AB41" s="15">
        <v>-2.2548400000000002</v>
      </c>
      <c r="AC41" s="15">
        <v>-7.8657200000000005</v>
      </c>
      <c r="AD41" s="15">
        <v>-7.5185699999999995</v>
      </c>
      <c r="AE41" s="15">
        <v>-7.5434399999999995</v>
      </c>
      <c r="AF41" s="15">
        <v>4.59762</v>
      </c>
      <c r="AG41" s="15">
        <v>13.497540000000001</v>
      </c>
      <c r="AH41" s="15">
        <v>-26.186700000000002</v>
      </c>
      <c r="AI41" s="42"/>
      <c r="AJ41" s="42"/>
      <c r="AK41" s="42"/>
      <c r="AL41" s="42"/>
      <c r="AM41" s="42"/>
      <c r="AN41" s="3"/>
      <c r="AO41" s="3"/>
      <c r="AP41" s="3"/>
      <c r="AQ41" s="3"/>
      <c r="AR41" s="3"/>
      <c r="AS41" s="3"/>
      <c r="AT41" s="3"/>
      <c r="AU41" s="3"/>
      <c r="AV41" s="3"/>
      <c r="AW41" s="3"/>
      <c r="AX41" s="3"/>
      <c r="AY41" s="3"/>
    </row>
    <row r="42" spans="1:51" ht="14.5" x14ac:dyDescent="0.35">
      <c r="A42" s="120">
        <f>YampaRiverInflow.TotalOutflow!A42</f>
        <v>46204</v>
      </c>
      <c r="B42" s="31"/>
      <c r="C42" s="11">
        <v>-11.94</v>
      </c>
      <c r="D42" s="41">
        <v>-11.94</v>
      </c>
      <c r="E42" s="15">
        <v>-7.64445</v>
      </c>
      <c r="F42" s="15">
        <v>8.1272700000000011</v>
      </c>
      <c r="G42" s="15">
        <v>-11.493399999999999</v>
      </c>
      <c r="H42" s="15">
        <v>10.728009999999999</v>
      </c>
      <c r="I42" s="15">
        <v>8.7200199999999999</v>
      </c>
      <c r="J42" s="15">
        <v>-1.2666099999999998</v>
      </c>
      <c r="K42" s="15">
        <v>-11.347200000000001</v>
      </c>
      <c r="L42" s="15">
        <v>-18.336200000000002</v>
      </c>
      <c r="M42" s="15">
        <v>-2.94312</v>
      </c>
      <c r="N42" s="15">
        <v>-31.489599999999999</v>
      </c>
      <c r="O42" s="15">
        <v>-20.471400000000003</v>
      </c>
      <c r="P42" s="15">
        <v>-11.8964</v>
      </c>
      <c r="Q42" s="15">
        <v>-5.89581</v>
      </c>
      <c r="R42" s="15">
        <v>-9.4188299999999998</v>
      </c>
      <c r="S42" s="15">
        <v>-9.6500499999999985</v>
      </c>
      <c r="T42" s="15">
        <v>-13.497399999999999</v>
      </c>
      <c r="U42" s="15">
        <v>-20.7821</v>
      </c>
      <c r="V42" s="15">
        <v>-5.3935699999999995</v>
      </c>
      <c r="W42" s="15">
        <v>-16.034399999999998</v>
      </c>
      <c r="X42" s="15">
        <v>-7.2505600000000001</v>
      </c>
      <c r="Y42" s="15">
        <v>-12.2248</v>
      </c>
      <c r="Z42" s="15">
        <v>-2.5033499999999997</v>
      </c>
      <c r="AA42" s="15">
        <v>-0.440502</v>
      </c>
      <c r="AB42" s="15">
        <v>11.24718</v>
      </c>
      <c r="AC42" s="15">
        <v>-1.8387200000000001</v>
      </c>
      <c r="AD42" s="15">
        <v>-11.0794</v>
      </c>
      <c r="AE42" s="15">
        <v>-4.7515900000000002</v>
      </c>
      <c r="AF42" s="15">
        <v>1.85019</v>
      </c>
      <c r="AG42" s="15">
        <v>3.09552</v>
      </c>
      <c r="AH42" s="15">
        <v>-10.6083</v>
      </c>
      <c r="AI42" s="42"/>
      <c r="AJ42" s="42"/>
      <c r="AK42" s="42"/>
      <c r="AL42" s="42"/>
      <c r="AM42" s="42"/>
      <c r="AN42" s="3"/>
      <c r="AO42" s="3"/>
      <c r="AP42" s="3"/>
      <c r="AQ42" s="3"/>
      <c r="AR42" s="3"/>
      <c r="AS42" s="3"/>
      <c r="AT42" s="3"/>
      <c r="AU42" s="3"/>
      <c r="AV42" s="3"/>
      <c r="AW42" s="3"/>
      <c r="AX42" s="3"/>
      <c r="AY42" s="3"/>
    </row>
    <row r="43" spans="1:51" ht="14.5" x14ac:dyDescent="0.35">
      <c r="A43" s="120">
        <f>YampaRiverInflow.TotalOutflow!A43</f>
        <v>46235</v>
      </c>
      <c r="B43" s="31"/>
      <c r="C43" s="11">
        <v>-10.715</v>
      </c>
      <c r="D43" s="41">
        <v>-10.715</v>
      </c>
      <c r="E43" s="15">
        <v>-0.94598000000000004</v>
      </c>
      <c r="F43" s="15">
        <v>2.1968100000000002</v>
      </c>
      <c r="G43" s="15">
        <v>-4.3264100000000001</v>
      </c>
      <c r="H43" s="15">
        <v>-10.6752</v>
      </c>
      <c r="I43" s="15">
        <v>1.8042</v>
      </c>
      <c r="J43" s="15">
        <v>4.2788000000000004</v>
      </c>
      <c r="K43" s="15">
        <v>-12.226000000000001</v>
      </c>
      <c r="L43" s="15">
        <v>-3.8130300000000004</v>
      </c>
      <c r="M43" s="15">
        <v>-0.78469000000000011</v>
      </c>
      <c r="N43" s="15">
        <v>-7.6042100000000001</v>
      </c>
      <c r="O43" s="15">
        <v>-5.4120699999999999</v>
      </c>
      <c r="P43" s="15">
        <v>-13.8598</v>
      </c>
      <c r="Q43" s="15">
        <v>-14.737</v>
      </c>
      <c r="R43" s="15">
        <v>-6.2569600000000003</v>
      </c>
      <c r="S43" s="15">
        <v>-22.553799999999999</v>
      </c>
      <c r="T43" s="15">
        <v>-2.4493899999999997</v>
      </c>
      <c r="U43" s="15">
        <v>-15.1355</v>
      </c>
      <c r="V43" s="15">
        <v>2.9768400000000002</v>
      </c>
      <c r="W43" s="15">
        <v>5.9177799999999996</v>
      </c>
      <c r="X43" s="15">
        <v>3.3304999999999998</v>
      </c>
      <c r="Y43" s="15">
        <v>10.576969999999999</v>
      </c>
      <c r="Z43" s="15">
        <v>-7.4222299999999999</v>
      </c>
      <c r="AA43" s="15">
        <v>-2.7236199999999999</v>
      </c>
      <c r="AB43" s="15">
        <v>11.2767</v>
      </c>
      <c r="AC43" s="15">
        <v>-2.6559499999999998</v>
      </c>
      <c r="AD43" s="15">
        <v>3.1679930000000001</v>
      </c>
      <c r="AE43" s="15">
        <v>-8.08446</v>
      </c>
      <c r="AF43" s="15">
        <v>4.3259999999999996</v>
      </c>
      <c r="AG43" s="15">
        <v>3.7869800000000002</v>
      </c>
      <c r="AH43" s="15">
        <v>-3.9497499999999999</v>
      </c>
      <c r="AI43" s="42"/>
      <c r="AJ43" s="42"/>
      <c r="AK43" s="42"/>
      <c r="AL43" s="42"/>
      <c r="AM43" s="42"/>
      <c r="AN43" s="3"/>
      <c r="AO43" s="3"/>
      <c r="AP43" s="3"/>
      <c r="AQ43" s="3"/>
      <c r="AR43" s="3"/>
      <c r="AS43" s="3"/>
      <c r="AT43" s="3"/>
      <c r="AU43" s="3"/>
      <c r="AV43" s="3"/>
      <c r="AW43" s="3"/>
      <c r="AX43" s="3"/>
      <c r="AY43" s="3"/>
    </row>
    <row r="44" spans="1:51" ht="14.5" x14ac:dyDescent="0.35">
      <c r="A44" s="120">
        <f>YampaRiverInflow.TotalOutflow!A44</f>
        <v>46266</v>
      </c>
      <c r="B44" s="31"/>
      <c r="C44" s="11">
        <v>-10.06</v>
      </c>
      <c r="D44" s="41">
        <v>-10.06</v>
      </c>
      <c r="E44" s="15">
        <v>8.5776000000000003</v>
      </c>
      <c r="F44" s="15">
        <v>15.860709999999999</v>
      </c>
      <c r="G44" s="15">
        <v>4.2184399999999993</v>
      </c>
      <c r="H44" s="15">
        <v>2.1504499999999998</v>
      </c>
      <c r="I44" s="15">
        <v>-6.8963000000000001</v>
      </c>
      <c r="J44" s="15">
        <v>-12.975100000000001</v>
      </c>
      <c r="K44" s="15">
        <v>-7.1190200000000008</v>
      </c>
      <c r="L44" s="15">
        <v>-2.2877899999999998</v>
      </c>
      <c r="M44" s="15">
        <v>-15.519200000000001</v>
      </c>
      <c r="N44" s="15">
        <v>-21.1785</v>
      </c>
      <c r="O44" s="15">
        <v>-6.0739200000000002</v>
      </c>
      <c r="P44" s="15">
        <v>-3.6959299999999997</v>
      </c>
      <c r="Q44" s="15">
        <v>0.22959000000000002</v>
      </c>
      <c r="R44" s="15">
        <v>-2.0469200000000001</v>
      </c>
      <c r="S44" s="15">
        <v>-1.55017</v>
      </c>
      <c r="T44" s="15">
        <v>8.7733099999999986</v>
      </c>
      <c r="U44" s="15">
        <v>-8.4957199999999986</v>
      </c>
      <c r="V44" s="15">
        <v>10.460270000000001</v>
      </c>
      <c r="W44" s="15">
        <v>-5.7617600000000007</v>
      </c>
      <c r="X44" s="15">
        <v>-2.9507099999999999</v>
      </c>
      <c r="Y44" s="15">
        <v>5.573264</v>
      </c>
      <c r="Z44" s="15">
        <v>6.7049099999999999</v>
      </c>
      <c r="AA44" s="15">
        <v>-0.37902999999999998</v>
      </c>
      <c r="AB44" s="15">
        <v>1.002618</v>
      </c>
      <c r="AC44" s="15">
        <v>4.0797420000000004</v>
      </c>
      <c r="AD44" s="15">
        <v>-5.3277200000000002</v>
      </c>
      <c r="AE44" s="15">
        <v>-6.2411499999999993</v>
      </c>
      <c r="AF44" s="15">
        <v>2.4840100000000001</v>
      </c>
      <c r="AG44" s="15">
        <v>5.2410399999999999</v>
      </c>
      <c r="AH44" s="15">
        <v>-12.903600000000001</v>
      </c>
      <c r="AI44" s="42"/>
      <c r="AJ44" s="42"/>
      <c r="AK44" s="42"/>
      <c r="AL44" s="42"/>
      <c r="AM44" s="42"/>
      <c r="AN44" s="3"/>
      <c r="AO44" s="3"/>
      <c r="AP44" s="3"/>
      <c r="AQ44" s="3"/>
      <c r="AR44" s="3"/>
      <c r="AS44" s="3"/>
      <c r="AT44" s="3"/>
      <c r="AU44" s="3"/>
      <c r="AV44" s="3"/>
      <c r="AW44" s="3"/>
      <c r="AX44" s="3"/>
      <c r="AY44" s="3"/>
    </row>
    <row r="45" spans="1:51" ht="14.5" x14ac:dyDescent="0.35">
      <c r="A45" s="120">
        <f>YampaRiverInflow.TotalOutflow!A45</f>
        <v>46296</v>
      </c>
      <c r="B45" s="31"/>
      <c r="C45" s="11">
        <v>-2.7229999999999999</v>
      </c>
      <c r="D45" s="41">
        <v>-2.7229999999999999</v>
      </c>
      <c r="E45" s="15">
        <v>3.9343000000000004</v>
      </c>
      <c r="F45" s="15">
        <v>-8.1954599999999989</v>
      </c>
      <c r="G45" s="15">
        <v>1.15303</v>
      </c>
      <c r="H45" s="15">
        <v>4.8546899999999997</v>
      </c>
      <c r="I45" s="15">
        <v>-2.7721900000000002</v>
      </c>
      <c r="J45" s="15">
        <v>10.111030000000001</v>
      </c>
      <c r="K45" s="15">
        <v>-7.8798000000000004</v>
      </c>
      <c r="L45" s="15">
        <v>4.2608300000000003</v>
      </c>
      <c r="M45" s="15">
        <v>-9.0296399999999988</v>
      </c>
      <c r="N45" s="15">
        <v>-19.219099999999997</v>
      </c>
      <c r="O45" s="15">
        <v>-22.1523</v>
      </c>
      <c r="P45" s="15">
        <v>1.00861</v>
      </c>
      <c r="Q45" s="15">
        <v>-7.54697</v>
      </c>
      <c r="R45" s="15">
        <v>3.05389</v>
      </c>
      <c r="S45" s="15">
        <v>-0.55309000000000008</v>
      </c>
      <c r="T45" s="15">
        <v>-10.613</v>
      </c>
      <c r="U45" s="15">
        <v>-11.085899999999999</v>
      </c>
      <c r="V45" s="15">
        <v>5.77902</v>
      </c>
      <c r="W45" s="15">
        <v>-2.5799099999999999</v>
      </c>
      <c r="X45" s="15">
        <v>11.36007</v>
      </c>
      <c r="Y45" s="15">
        <v>13.28439</v>
      </c>
      <c r="Z45" s="15">
        <v>-1.07623</v>
      </c>
      <c r="AA45" s="15">
        <v>6.7392950000000003</v>
      </c>
      <c r="AB45" s="15">
        <v>9.3276970000000006</v>
      </c>
      <c r="AC45" s="15">
        <v>9.8532309999999992</v>
      </c>
      <c r="AD45" s="15">
        <v>2.3867620000000001</v>
      </c>
      <c r="AE45" s="15">
        <v>-14.003299999999999</v>
      </c>
      <c r="AF45" s="15">
        <v>4.5726499999999994</v>
      </c>
      <c r="AG45" s="15">
        <v>16.06822</v>
      </c>
      <c r="AH45" s="15">
        <v>-0.16736000000000001</v>
      </c>
      <c r="AI45" s="42"/>
      <c r="AJ45" s="42"/>
      <c r="AK45" s="42"/>
      <c r="AL45" s="42"/>
      <c r="AM45" s="42"/>
      <c r="AN45" s="3"/>
      <c r="AO45" s="3"/>
      <c r="AP45" s="3"/>
      <c r="AQ45" s="3"/>
      <c r="AR45" s="3"/>
      <c r="AS45" s="3"/>
      <c r="AT45" s="3"/>
      <c r="AU45" s="3"/>
      <c r="AV45" s="3"/>
      <c r="AW45" s="3"/>
      <c r="AX45" s="3"/>
      <c r="AY45" s="3"/>
    </row>
    <row r="46" spans="1:51" ht="14.5" x14ac:dyDescent="0.35">
      <c r="A46" s="120">
        <f>YampaRiverInflow.TotalOutflow!A46</f>
        <v>46327</v>
      </c>
      <c r="B46" s="31"/>
      <c r="C46" s="11">
        <v>-4.2320000000000002</v>
      </c>
      <c r="D46" s="41">
        <v>-4.2320000000000002</v>
      </c>
      <c r="E46" s="15">
        <v>4.8029599999999997</v>
      </c>
      <c r="F46" s="15">
        <v>7.5139499999999995</v>
      </c>
      <c r="G46" s="15">
        <v>2.73468</v>
      </c>
      <c r="H46" s="15">
        <v>6.6013000000000002</v>
      </c>
      <c r="I46" s="15">
        <v>0.97684000000000004</v>
      </c>
      <c r="J46" s="15">
        <v>8.3629300000000004</v>
      </c>
      <c r="K46" s="15">
        <v>1.9108499999999999</v>
      </c>
      <c r="L46" s="15">
        <v>-3.2407300000000001</v>
      </c>
      <c r="M46" s="15">
        <v>2.9348700000000001</v>
      </c>
      <c r="N46" s="15">
        <v>-7.6372900000000001</v>
      </c>
      <c r="O46" s="15">
        <v>3.4327800000000002</v>
      </c>
      <c r="P46" s="15">
        <v>5.0682</v>
      </c>
      <c r="Q46" s="15">
        <v>-2.44712</v>
      </c>
      <c r="R46" s="15">
        <v>9.4311000000000007</v>
      </c>
      <c r="S46" s="15">
        <v>-7.2890100000000002</v>
      </c>
      <c r="T46" s="15">
        <v>-3.6388499999999997</v>
      </c>
      <c r="U46" s="15">
        <v>0.89403999999999995</v>
      </c>
      <c r="V46" s="15">
        <v>10.06827</v>
      </c>
      <c r="W46" s="15">
        <v>6.3182299999999998</v>
      </c>
      <c r="X46" s="15">
        <v>14.429110000000001</v>
      </c>
      <c r="Y46" s="15">
        <v>13.14282</v>
      </c>
      <c r="Z46" s="15">
        <v>0.30604999999999999</v>
      </c>
      <c r="AA46" s="15">
        <v>3.2879200000000002</v>
      </c>
      <c r="AB46" s="15">
        <v>9.6716720000000009</v>
      </c>
      <c r="AC46" s="15">
        <v>20.124560000000002</v>
      </c>
      <c r="AD46" s="15">
        <v>-11.070600000000001</v>
      </c>
      <c r="AE46" s="15">
        <v>-13.8909</v>
      </c>
      <c r="AF46" s="15">
        <v>6.7825500000000005</v>
      </c>
      <c r="AG46" s="15">
        <v>12.2211</v>
      </c>
      <c r="AH46" s="15">
        <v>-13.3376</v>
      </c>
      <c r="AI46" s="42"/>
      <c r="AJ46" s="42"/>
      <c r="AK46" s="42"/>
      <c r="AL46" s="42"/>
      <c r="AM46" s="42"/>
      <c r="AN46" s="3"/>
      <c r="AO46" s="3"/>
      <c r="AP46" s="3"/>
      <c r="AQ46" s="3"/>
      <c r="AR46" s="3"/>
      <c r="AS46" s="3"/>
      <c r="AT46" s="3"/>
      <c r="AU46" s="3"/>
      <c r="AV46" s="3"/>
      <c r="AW46" s="3"/>
      <c r="AX46" s="3"/>
      <c r="AY46" s="3"/>
    </row>
    <row r="47" spans="1:51" ht="14.5" x14ac:dyDescent="0.35">
      <c r="A47" s="120">
        <f>YampaRiverInflow.TotalOutflow!A47</f>
        <v>46357</v>
      </c>
      <c r="B47" s="31"/>
      <c r="C47" s="11">
        <v>-1.294</v>
      </c>
      <c r="D47" s="41">
        <v>-1.294</v>
      </c>
      <c r="E47" s="15">
        <v>15.84782</v>
      </c>
      <c r="F47" s="15">
        <v>94.941029999999998</v>
      </c>
      <c r="G47" s="15">
        <v>-1.6679900000000001</v>
      </c>
      <c r="H47" s="15">
        <v>27.110379999999999</v>
      </c>
      <c r="I47" s="15">
        <v>15.47331</v>
      </c>
      <c r="J47" s="15">
        <v>23.397189999999998</v>
      </c>
      <c r="K47" s="15">
        <v>-21.467200000000002</v>
      </c>
      <c r="L47" s="15">
        <v>-1.96912</v>
      </c>
      <c r="M47" s="15">
        <v>6.1689999999999996</v>
      </c>
      <c r="N47" s="15">
        <v>-8.7340999999999998</v>
      </c>
      <c r="O47" s="15">
        <v>2.1890200000000002</v>
      </c>
      <c r="P47" s="15">
        <v>6.2199300000000006</v>
      </c>
      <c r="Q47" s="15">
        <v>-1.9193900000000002</v>
      </c>
      <c r="R47" s="15">
        <v>-0.40073999999999999</v>
      </c>
      <c r="S47" s="15">
        <v>-10.7593</v>
      </c>
      <c r="T47" s="15">
        <v>-7.3306499999999994</v>
      </c>
      <c r="U47" s="15">
        <v>7.5781999999999998</v>
      </c>
      <c r="V47" s="15">
        <v>10.29767</v>
      </c>
      <c r="W47" s="15">
        <v>-5.8699700000000004</v>
      </c>
      <c r="X47" s="15">
        <v>24.633080000000003</v>
      </c>
      <c r="Y47" s="15">
        <v>23.363189999999999</v>
      </c>
      <c r="Z47" s="15">
        <v>-1.2471300000000001</v>
      </c>
      <c r="AA47" s="15">
        <v>-6.3736999999999995</v>
      </c>
      <c r="AB47" s="15">
        <v>5.9137360000000001</v>
      </c>
      <c r="AC47" s="15">
        <v>15.60941</v>
      </c>
      <c r="AD47" s="15">
        <v>24.042540000000002</v>
      </c>
      <c r="AE47" s="15">
        <v>-3.4043299999999999</v>
      </c>
      <c r="AF47" s="15">
        <v>8.3700100000000006</v>
      </c>
      <c r="AG47" s="15">
        <v>26.24044</v>
      </c>
      <c r="AH47" s="15">
        <v>9.7062999999999988</v>
      </c>
      <c r="AI47" s="42"/>
      <c r="AJ47" s="42"/>
      <c r="AK47" s="42"/>
      <c r="AL47" s="42"/>
      <c r="AM47" s="42"/>
      <c r="AN47" s="3"/>
      <c r="AO47" s="3"/>
      <c r="AP47" s="3"/>
      <c r="AQ47" s="3"/>
      <c r="AR47" s="3"/>
      <c r="AS47" s="3"/>
      <c r="AT47" s="3"/>
      <c r="AU47" s="3"/>
      <c r="AV47" s="3"/>
      <c r="AW47" s="3"/>
      <c r="AX47" s="3"/>
      <c r="AY47" s="3"/>
    </row>
    <row r="48" spans="1:51" ht="14.5" x14ac:dyDescent="0.35">
      <c r="A48" s="120">
        <f>YampaRiverInflow.TotalOutflow!A48</f>
        <v>46388</v>
      </c>
      <c r="B48" s="31"/>
      <c r="C48" s="11">
        <v>4.0289999999999999</v>
      </c>
      <c r="D48" s="41">
        <v>4.0289999999999999</v>
      </c>
      <c r="E48" s="15">
        <v>8.1073400000000007</v>
      </c>
      <c r="F48" s="15">
        <v>-4.0167999999999999</v>
      </c>
      <c r="G48" s="15">
        <v>-0.42529</v>
      </c>
      <c r="H48" s="15">
        <v>-9.22471</v>
      </c>
      <c r="I48" s="15">
        <v>16.908450000000002</v>
      </c>
      <c r="J48" s="15">
        <v>1.48193</v>
      </c>
      <c r="K48" s="15">
        <v>-11.1562</v>
      </c>
      <c r="L48" s="15">
        <v>-10.2127</v>
      </c>
      <c r="M48" s="15">
        <v>-20.743200000000002</v>
      </c>
      <c r="N48" s="15">
        <v>-9.2751999999999999</v>
      </c>
      <c r="O48" s="15">
        <v>-13.9984</v>
      </c>
      <c r="P48" s="15">
        <v>-0.47846</v>
      </c>
      <c r="Q48" s="15">
        <v>-2.4032600000000004</v>
      </c>
      <c r="R48" s="15">
        <v>3.4120999999999997</v>
      </c>
      <c r="S48" s="15">
        <v>-10.2646</v>
      </c>
      <c r="T48" s="15">
        <v>17.93282</v>
      </c>
      <c r="U48" s="15">
        <v>-2.55436</v>
      </c>
      <c r="V48" s="15">
        <v>-2.7433800000000002</v>
      </c>
      <c r="W48" s="15">
        <v>-21.323400000000003</v>
      </c>
      <c r="X48" s="15">
        <v>2.622719</v>
      </c>
      <c r="Y48" s="15">
        <v>3.4634200000000002</v>
      </c>
      <c r="Z48" s="15">
        <v>7.8842790000000003</v>
      </c>
      <c r="AA48" s="15">
        <v>16.61054</v>
      </c>
      <c r="AB48" s="15">
        <v>8.8169590000000007</v>
      </c>
      <c r="AC48" s="15">
        <v>17.907229999999998</v>
      </c>
      <c r="AD48" s="15">
        <v>12.460120000000002</v>
      </c>
      <c r="AE48" s="15">
        <v>7.4652799999999999</v>
      </c>
      <c r="AF48" s="15">
        <v>6.9913500000000006</v>
      </c>
      <c r="AG48" s="15">
        <v>-30.0366</v>
      </c>
      <c r="AH48" s="15">
        <v>0.34805000000000003</v>
      </c>
      <c r="AI48" s="42"/>
      <c r="AJ48" s="42"/>
      <c r="AK48" s="42"/>
      <c r="AL48" s="42"/>
      <c r="AM48" s="42"/>
      <c r="AN48" s="3"/>
      <c r="AO48" s="3"/>
      <c r="AP48" s="3"/>
      <c r="AQ48" s="3"/>
      <c r="AR48" s="3"/>
      <c r="AS48" s="3"/>
      <c r="AT48" s="3"/>
      <c r="AU48" s="3"/>
      <c r="AV48" s="3"/>
      <c r="AW48" s="3"/>
      <c r="AX48" s="3"/>
      <c r="AY48" s="3"/>
    </row>
    <row r="49" spans="1:1005" ht="14.5" x14ac:dyDescent="0.35">
      <c r="A49" s="120">
        <f>YampaRiverInflow.TotalOutflow!A49</f>
        <v>46419</v>
      </c>
      <c r="B49" s="31"/>
      <c r="C49" s="11">
        <v>-0.73599999999999999</v>
      </c>
      <c r="D49" s="41">
        <v>-0.73599999999999999</v>
      </c>
      <c r="E49" s="15">
        <v>14.93486</v>
      </c>
      <c r="F49" s="15">
        <v>-2.7169299999999996</v>
      </c>
      <c r="G49" s="15">
        <v>1.1206400000000001</v>
      </c>
      <c r="H49" s="15">
        <v>-12.965299999999999</v>
      </c>
      <c r="I49" s="15">
        <v>0.91830999999999996</v>
      </c>
      <c r="J49" s="15">
        <v>1.91351</v>
      </c>
      <c r="K49" s="15">
        <v>-9.2040600000000001</v>
      </c>
      <c r="L49" s="15">
        <v>-8.6602700000000006</v>
      </c>
      <c r="M49" s="15">
        <v>-7.7134099999999997</v>
      </c>
      <c r="N49" s="15">
        <v>-7.8451700000000004</v>
      </c>
      <c r="O49" s="15">
        <v>-18.252200000000002</v>
      </c>
      <c r="P49" s="15">
        <v>-3.1171700000000002</v>
      </c>
      <c r="Q49" s="15">
        <v>-7.3280799999999999</v>
      </c>
      <c r="R49" s="15">
        <v>1.02014</v>
      </c>
      <c r="S49" s="15">
        <v>-14.3032</v>
      </c>
      <c r="T49" s="15">
        <v>-13.955</v>
      </c>
      <c r="U49" s="15">
        <v>-11.963200000000001</v>
      </c>
      <c r="V49" s="15">
        <v>-5.2006099999999993</v>
      </c>
      <c r="W49" s="15">
        <v>-1.8404100000000001</v>
      </c>
      <c r="X49" s="15">
        <v>4.1879590000000002</v>
      </c>
      <c r="Y49" s="15">
        <v>8.0341699999999996</v>
      </c>
      <c r="Z49" s="15">
        <v>-3.2283200000000001</v>
      </c>
      <c r="AA49" s="15">
        <v>-5.3345600000000006</v>
      </c>
      <c r="AB49" s="15">
        <v>-3.9803500000000001</v>
      </c>
      <c r="AC49" s="15">
        <v>3.725031</v>
      </c>
      <c r="AD49" s="15">
        <v>11.38289</v>
      </c>
      <c r="AE49" s="15">
        <v>9.9543199999999992</v>
      </c>
      <c r="AF49" s="15">
        <v>4.1059299999999999</v>
      </c>
      <c r="AG49" s="15">
        <v>-45.490699999999997</v>
      </c>
      <c r="AH49" s="15">
        <v>-8.9389900000000004</v>
      </c>
      <c r="AI49" s="42"/>
      <c r="AJ49" s="42"/>
      <c r="AK49" s="42"/>
      <c r="AL49" s="42"/>
      <c r="AM49" s="42"/>
      <c r="AN49" s="3"/>
      <c r="AO49" s="3"/>
      <c r="AP49" s="3"/>
      <c r="AQ49" s="3"/>
      <c r="AR49" s="3"/>
      <c r="AS49" s="3"/>
      <c r="AT49" s="3"/>
      <c r="AU49" s="3"/>
      <c r="AV49" s="3"/>
      <c r="AW49" s="3"/>
      <c r="AX49" s="3"/>
      <c r="AY49" s="3"/>
    </row>
    <row r="50" spans="1:1005" ht="14.5" x14ac:dyDescent="0.35">
      <c r="A50" s="120">
        <f>YampaRiverInflow.TotalOutflow!A50</f>
        <v>46447</v>
      </c>
      <c r="B50" s="31"/>
      <c r="C50" s="11">
        <v>-1.1020000000000001</v>
      </c>
      <c r="D50" s="41">
        <v>-1.1020000000000001</v>
      </c>
      <c r="E50" s="15">
        <v>-3.0748000000000002</v>
      </c>
      <c r="F50" s="15">
        <v>33.225720000000003</v>
      </c>
      <c r="G50" s="15">
        <v>11.037510000000001</v>
      </c>
      <c r="H50" s="15">
        <v>4.6733700000000002</v>
      </c>
      <c r="I50" s="15">
        <v>4.0890000000000003E-2</v>
      </c>
      <c r="J50" s="15">
        <v>8.1969799999999999</v>
      </c>
      <c r="K50" s="15">
        <v>5.5769299999999999</v>
      </c>
      <c r="L50" s="15">
        <v>-5.0199499999999997</v>
      </c>
      <c r="M50" s="15">
        <v>-3.68032</v>
      </c>
      <c r="N50" s="15">
        <v>-25.690300000000001</v>
      </c>
      <c r="O50" s="15">
        <v>16.045670000000001</v>
      </c>
      <c r="P50" s="15">
        <v>-10.3043</v>
      </c>
      <c r="Q50" s="15">
        <v>-11.892200000000001</v>
      </c>
      <c r="R50" s="15">
        <v>0.31795999999999996</v>
      </c>
      <c r="S50" s="15">
        <v>-9.7432599999999994</v>
      </c>
      <c r="T50" s="15">
        <v>-12.145200000000001</v>
      </c>
      <c r="U50" s="15">
        <v>-6.3741000000000003</v>
      </c>
      <c r="V50" s="15">
        <v>-11.247</v>
      </c>
      <c r="W50" s="15">
        <v>-5.8244099999999994</v>
      </c>
      <c r="X50" s="15">
        <v>-14.067500000000001</v>
      </c>
      <c r="Y50" s="15">
        <v>-1.27335</v>
      </c>
      <c r="Z50" s="15">
        <v>-1.8987400000000001</v>
      </c>
      <c r="AA50" s="15">
        <v>-12.0581</v>
      </c>
      <c r="AB50" s="15">
        <v>-1.39941</v>
      </c>
      <c r="AC50" s="15">
        <v>3.0619520000000002</v>
      </c>
      <c r="AD50" s="15">
        <v>0.5556236</v>
      </c>
      <c r="AE50" s="15">
        <v>2.51511</v>
      </c>
      <c r="AF50" s="15">
        <v>-1.48194</v>
      </c>
      <c r="AG50" s="15">
        <v>-85.616900000000001</v>
      </c>
      <c r="AH50" s="15">
        <v>-18.977</v>
      </c>
      <c r="AI50" s="42"/>
      <c r="AJ50" s="42"/>
      <c r="AK50" s="42"/>
      <c r="AL50" s="42"/>
      <c r="AM50" s="42"/>
      <c r="AN50" s="3"/>
      <c r="AO50" s="3"/>
      <c r="AP50" s="3"/>
      <c r="AQ50" s="3"/>
      <c r="AR50" s="3"/>
      <c r="AS50" s="3"/>
      <c r="AT50" s="3"/>
      <c r="AU50" s="3"/>
      <c r="AV50" s="3"/>
      <c r="AW50" s="3"/>
      <c r="AX50" s="3"/>
      <c r="AY50" s="3"/>
    </row>
    <row r="51" spans="1:1005" ht="14.5" x14ac:dyDescent="0.35">
      <c r="A51" s="120">
        <f>YampaRiverInflow.TotalOutflow!A51</f>
        <v>46478</v>
      </c>
      <c r="B51" s="31"/>
      <c r="C51" s="11">
        <v>-8.67</v>
      </c>
      <c r="D51" s="41">
        <v>-8.67</v>
      </c>
      <c r="E51" s="15">
        <v>-4.2431000000000001</v>
      </c>
      <c r="F51" s="15">
        <v>-7.57599</v>
      </c>
      <c r="G51" s="15">
        <v>15.395820000000001</v>
      </c>
      <c r="H51" s="15">
        <v>39.174210000000002</v>
      </c>
      <c r="I51" s="15">
        <v>-0.41738999999999998</v>
      </c>
      <c r="J51" s="15">
        <v>-3.9382700000000002</v>
      </c>
      <c r="K51" s="15">
        <v>0.93055999999999994</v>
      </c>
      <c r="L51" s="15">
        <v>-11.8729</v>
      </c>
      <c r="M51" s="15">
        <v>-13.3843</v>
      </c>
      <c r="N51" s="15">
        <v>-6.9093299999999997</v>
      </c>
      <c r="O51" s="15">
        <v>4.2983100000000007</v>
      </c>
      <c r="P51" s="15">
        <v>-1.6048699999999998</v>
      </c>
      <c r="Q51" s="15">
        <v>-3.3881199999999998</v>
      </c>
      <c r="R51" s="15">
        <v>-8.2623700000000007</v>
      </c>
      <c r="S51" s="15">
        <v>-14.0764</v>
      </c>
      <c r="T51" s="15">
        <v>-15.644399999999999</v>
      </c>
      <c r="U51" s="15">
        <v>-20.3934</v>
      </c>
      <c r="V51" s="15">
        <v>-12.2591</v>
      </c>
      <c r="W51" s="15">
        <v>-6.0398699999999996</v>
      </c>
      <c r="X51" s="15">
        <v>14.186459999999999</v>
      </c>
      <c r="Y51" s="15">
        <v>-9.3056399999999986</v>
      </c>
      <c r="Z51" s="15">
        <v>-4.80497</v>
      </c>
      <c r="AA51" s="15">
        <v>-4.7238199999999999</v>
      </c>
      <c r="AB51" s="15">
        <v>-4.9565900000000003</v>
      </c>
      <c r="AC51" s="15">
        <v>-3.62934</v>
      </c>
      <c r="AD51" s="15">
        <v>-36.724299999999999</v>
      </c>
      <c r="AE51" s="15">
        <v>5.76356</v>
      </c>
      <c r="AF51" s="15">
        <v>12.84352</v>
      </c>
      <c r="AG51" s="15">
        <v>-51.0623</v>
      </c>
      <c r="AH51" s="15">
        <v>-15.1135</v>
      </c>
      <c r="AI51" s="42"/>
      <c r="AJ51" s="42"/>
      <c r="AK51" s="42"/>
      <c r="AL51" s="42"/>
      <c r="AM51" s="42"/>
      <c r="AN51" s="3"/>
      <c r="AO51" s="3"/>
      <c r="AP51" s="3"/>
      <c r="AQ51" s="3"/>
      <c r="AR51" s="3"/>
      <c r="AS51" s="3"/>
      <c r="AT51" s="3"/>
      <c r="AU51" s="3"/>
      <c r="AV51" s="3"/>
      <c r="AW51" s="3"/>
      <c r="AX51" s="3"/>
      <c r="AY51" s="3"/>
    </row>
    <row r="52" spans="1:1005" ht="14.5" x14ac:dyDescent="0.35">
      <c r="A52" s="120">
        <f>YampaRiverInflow.TotalOutflow!A52</f>
        <v>46508</v>
      </c>
      <c r="B52" s="31"/>
      <c r="C52" s="11">
        <v>-5.9660000000000002</v>
      </c>
      <c r="D52" s="41">
        <v>-5.9660000000000002</v>
      </c>
      <c r="E52" s="15">
        <v>-13.974399999999999</v>
      </c>
      <c r="F52" s="15">
        <v>-8.2093600000000002</v>
      </c>
      <c r="G52" s="15">
        <v>11.730090000000001</v>
      </c>
      <c r="H52" s="15">
        <v>21.999099999999999</v>
      </c>
      <c r="I52" s="15">
        <v>0.11092</v>
      </c>
      <c r="J52" s="15">
        <v>-14.867799999999999</v>
      </c>
      <c r="K52" s="15">
        <v>-7.1809500000000002</v>
      </c>
      <c r="L52" s="15">
        <v>-5.66974</v>
      </c>
      <c r="M52" s="15">
        <v>-33.700400000000002</v>
      </c>
      <c r="N52" s="15">
        <v>-4.7220800000000001</v>
      </c>
      <c r="O52" s="15">
        <v>-17.381799999999998</v>
      </c>
      <c r="P52" s="15">
        <v>-33.279300000000006</v>
      </c>
      <c r="Q52" s="15">
        <v>-5.4207200000000002</v>
      </c>
      <c r="R52" s="15">
        <v>-5.2464300000000001</v>
      </c>
      <c r="S52" s="15">
        <v>3.1493000000000002</v>
      </c>
      <c r="T52" s="15">
        <v>-9.5569299999999995</v>
      </c>
      <c r="U52" s="15">
        <v>4.5381899999999993</v>
      </c>
      <c r="V52" s="15">
        <v>2.7454499999999999</v>
      </c>
      <c r="W52" s="15">
        <v>4.5651899999999994</v>
      </c>
      <c r="X52" s="15">
        <v>0.1095455</v>
      </c>
      <c r="Y52" s="15">
        <v>7.3637499999999996</v>
      </c>
      <c r="Z52" s="15">
        <v>8.667313</v>
      </c>
      <c r="AA52" s="15">
        <v>9.6379000000000001</v>
      </c>
      <c r="AB52" s="15">
        <v>-0.59501400000000004</v>
      </c>
      <c r="AC52" s="15">
        <v>-7.1286899999999997</v>
      </c>
      <c r="AD52" s="15">
        <v>13.089129999999999</v>
      </c>
      <c r="AE52" s="15">
        <v>7.5992100000000002</v>
      </c>
      <c r="AF52" s="15">
        <v>4.7034399999999996</v>
      </c>
      <c r="AG52" s="15">
        <v>-61.748899999999999</v>
      </c>
      <c r="AH52" s="15">
        <v>-4.7955200000000007</v>
      </c>
      <c r="AI52" s="42"/>
      <c r="AJ52" s="42"/>
      <c r="AK52" s="42"/>
      <c r="AL52" s="42"/>
      <c r="AM52" s="42"/>
      <c r="AN52" s="3"/>
      <c r="AO52" s="3"/>
      <c r="AP52" s="3"/>
      <c r="AQ52" s="3"/>
      <c r="AR52" s="3"/>
      <c r="AS52" s="3"/>
      <c r="AT52" s="3"/>
      <c r="AU52" s="3"/>
      <c r="AV52" s="3"/>
      <c r="AW52" s="3"/>
      <c r="AX52" s="3"/>
      <c r="AY52" s="3"/>
    </row>
    <row r="53" spans="1:1005" ht="14.5" x14ac:dyDescent="0.35">
      <c r="A53" s="120">
        <f>YampaRiverInflow.TotalOutflow!A53</f>
        <v>46539</v>
      </c>
      <c r="B53" s="31"/>
      <c r="C53" s="11">
        <v>-8.51</v>
      </c>
      <c r="D53" s="41">
        <v>-8.51</v>
      </c>
      <c r="E53" s="15">
        <v>4.0840300000000003</v>
      </c>
      <c r="F53" s="15">
        <v>-11.6759</v>
      </c>
      <c r="G53" s="15">
        <v>-4.1159999999999995E-2</v>
      </c>
      <c r="H53" s="15">
        <v>5.6090299999999997</v>
      </c>
      <c r="I53" s="15">
        <v>-3.69754</v>
      </c>
      <c r="J53" s="15">
        <v>-11.8339</v>
      </c>
      <c r="K53" s="15">
        <v>-9.2286099999999998</v>
      </c>
      <c r="L53" s="15">
        <v>-8.5176200000000009</v>
      </c>
      <c r="M53" s="15">
        <v>-26.906099999999999</v>
      </c>
      <c r="N53" s="15">
        <v>-30.0809</v>
      </c>
      <c r="O53" s="15">
        <v>1.8562000000000001</v>
      </c>
      <c r="P53" s="15">
        <v>-14.7171</v>
      </c>
      <c r="Q53" s="15">
        <v>-14.012499999999999</v>
      </c>
      <c r="R53" s="15">
        <v>-1.51996</v>
      </c>
      <c r="S53" s="15">
        <v>-16.566500000000001</v>
      </c>
      <c r="T53" s="15">
        <v>-17.7789</v>
      </c>
      <c r="U53" s="15">
        <v>-8.3348700000000004</v>
      </c>
      <c r="V53" s="15">
        <v>-5.4185299999999996</v>
      </c>
      <c r="W53" s="15">
        <v>-7.2006999999999994</v>
      </c>
      <c r="X53" s="15">
        <v>-0.73851199999999995</v>
      </c>
      <c r="Y53" s="15">
        <v>2.2777600000000002</v>
      </c>
      <c r="Z53" s="15">
        <v>-1.24882</v>
      </c>
      <c r="AA53" s="15">
        <v>-2.2548400000000002</v>
      </c>
      <c r="AB53" s="15">
        <v>-7.8657200000000005</v>
      </c>
      <c r="AC53" s="15">
        <v>-7.5185699999999995</v>
      </c>
      <c r="AD53" s="15">
        <v>-7.5434399999999995</v>
      </c>
      <c r="AE53" s="15">
        <v>4.59762</v>
      </c>
      <c r="AF53" s="15">
        <v>13.497540000000001</v>
      </c>
      <c r="AG53" s="15">
        <v>-26.186700000000002</v>
      </c>
      <c r="AH53" s="15">
        <v>-3.3491300000000002</v>
      </c>
      <c r="AI53" s="42"/>
      <c r="AJ53" s="42"/>
      <c r="AK53" s="42"/>
      <c r="AL53" s="42"/>
      <c r="AM53" s="42"/>
      <c r="AN53" s="3"/>
      <c r="AO53" s="3"/>
      <c r="AP53" s="3"/>
      <c r="AQ53" s="3"/>
      <c r="AR53" s="3"/>
      <c r="AS53" s="3"/>
      <c r="AT53" s="3"/>
      <c r="AU53" s="3"/>
      <c r="AV53" s="3"/>
      <c r="AW53" s="3"/>
      <c r="AX53" s="3"/>
      <c r="AY53" s="3"/>
    </row>
    <row r="54" spans="1:1005" ht="14.5" x14ac:dyDescent="0.35">
      <c r="A54" s="120">
        <f>YampaRiverInflow.TotalOutflow!A54</f>
        <v>46569</v>
      </c>
      <c r="B54" s="31"/>
      <c r="C54" s="11">
        <v>-11.94</v>
      </c>
      <c r="D54" s="41">
        <v>-11.94</v>
      </c>
      <c r="E54" s="15">
        <v>8.1272700000000011</v>
      </c>
      <c r="F54" s="15">
        <v>-11.493399999999999</v>
      </c>
      <c r="G54" s="15">
        <v>10.728009999999999</v>
      </c>
      <c r="H54" s="15">
        <v>8.7200199999999999</v>
      </c>
      <c r="I54" s="15">
        <v>-1.2666099999999998</v>
      </c>
      <c r="J54" s="15">
        <v>-11.347200000000001</v>
      </c>
      <c r="K54" s="15">
        <v>-18.336200000000002</v>
      </c>
      <c r="L54" s="15">
        <v>-2.94312</v>
      </c>
      <c r="M54" s="15">
        <v>-31.489599999999999</v>
      </c>
      <c r="N54" s="15">
        <v>-20.471400000000003</v>
      </c>
      <c r="O54" s="15">
        <v>-11.8964</v>
      </c>
      <c r="P54" s="15">
        <v>-5.89581</v>
      </c>
      <c r="Q54" s="15">
        <v>-9.4188299999999998</v>
      </c>
      <c r="R54" s="15">
        <v>-9.6500499999999985</v>
      </c>
      <c r="S54" s="15">
        <v>-13.497399999999999</v>
      </c>
      <c r="T54" s="15">
        <v>-20.7821</v>
      </c>
      <c r="U54" s="15">
        <v>-5.3935699999999995</v>
      </c>
      <c r="V54" s="15">
        <v>-16.034399999999998</v>
      </c>
      <c r="W54" s="15">
        <v>-7.2505600000000001</v>
      </c>
      <c r="X54" s="15">
        <v>-12.2248</v>
      </c>
      <c r="Y54" s="15">
        <v>-2.5033499999999997</v>
      </c>
      <c r="Z54" s="15">
        <v>-0.440502</v>
      </c>
      <c r="AA54" s="15">
        <v>11.24718</v>
      </c>
      <c r="AB54" s="15">
        <v>-1.8387200000000001</v>
      </c>
      <c r="AC54" s="15">
        <v>-11.0794</v>
      </c>
      <c r="AD54" s="15">
        <v>-4.7515900000000002</v>
      </c>
      <c r="AE54" s="15">
        <v>1.85019</v>
      </c>
      <c r="AF54" s="15">
        <v>3.09552</v>
      </c>
      <c r="AG54" s="15">
        <v>-10.6083</v>
      </c>
      <c r="AH54" s="15">
        <v>-7.64445</v>
      </c>
      <c r="AI54" s="42"/>
      <c r="AJ54" s="42"/>
      <c r="AK54" s="42"/>
      <c r="AL54" s="42"/>
      <c r="AM54" s="42"/>
      <c r="AN54" s="3"/>
      <c r="AO54" s="3"/>
      <c r="AP54" s="3"/>
      <c r="AQ54" s="3"/>
      <c r="AR54" s="3"/>
      <c r="AS54" s="3"/>
      <c r="AT54" s="3"/>
      <c r="AU54" s="3"/>
      <c r="AV54" s="3"/>
      <c r="AW54" s="3"/>
      <c r="AX54" s="3"/>
      <c r="AY54" s="3"/>
    </row>
    <row r="55" spans="1:1005" ht="14.5" x14ac:dyDescent="0.35">
      <c r="A55" s="120">
        <f>YampaRiverInflow.TotalOutflow!A55</f>
        <v>46600</v>
      </c>
      <c r="B55" s="31"/>
      <c r="C55" s="11">
        <v>-10.715</v>
      </c>
      <c r="D55" s="41">
        <v>-10.715</v>
      </c>
      <c r="E55" s="15">
        <v>2.1968100000000002</v>
      </c>
      <c r="F55" s="15">
        <v>-4.3264100000000001</v>
      </c>
      <c r="G55" s="15">
        <v>-10.6752</v>
      </c>
      <c r="H55" s="15">
        <v>1.8042</v>
      </c>
      <c r="I55" s="15">
        <v>4.2788000000000004</v>
      </c>
      <c r="J55" s="15">
        <v>-12.226000000000001</v>
      </c>
      <c r="K55" s="15">
        <v>-3.8130300000000004</v>
      </c>
      <c r="L55" s="15">
        <v>-0.78469000000000011</v>
      </c>
      <c r="M55" s="15">
        <v>-7.6042100000000001</v>
      </c>
      <c r="N55" s="15">
        <v>-5.4120699999999999</v>
      </c>
      <c r="O55" s="15">
        <v>-13.8598</v>
      </c>
      <c r="P55" s="15">
        <v>-14.737</v>
      </c>
      <c r="Q55" s="15">
        <v>-6.2569600000000003</v>
      </c>
      <c r="R55" s="15">
        <v>-22.553799999999999</v>
      </c>
      <c r="S55" s="15">
        <v>-2.4493899999999997</v>
      </c>
      <c r="T55" s="15">
        <v>-15.1355</v>
      </c>
      <c r="U55" s="15">
        <v>2.9768400000000002</v>
      </c>
      <c r="V55" s="15">
        <v>5.9177799999999996</v>
      </c>
      <c r="W55" s="15">
        <v>3.3304999999999998</v>
      </c>
      <c r="X55" s="15">
        <v>10.576969999999999</v>
      </c>
      <c r="Y55" s="15">
        <v>-7.4222299999999999</v>
      </c>
      <c r="Z55" s="15">
        <v>-2.7236199999999999</v>
      </c>
      <c r="AA55" s="15">
        <v>11.2767</v>
      </c>
      <c r="AB55" s="15">
        <v>-2.6559499999999998</v>
      </c>
      <c r="AC55" s="15">
        <v>3.1679930000000001</v>
      </c>
      <c r="AD55" s="15">
        <v>-8.08446</v>
      </c>
      <c r="AE55" s="15">
        <v>4.3259999999999996</v>
      </c>
      <c r="AF55" s="15">
        <v>3.7869800000000002</v>
      </c>
      <c r="AG55" s="15">
        <v>-3.9497499999999999</v>
      </c>
      <c r="AH55" s="15">
        <v>-0.94598000000000004</v>
      </c>
      <c r="AI55" s="42"/>
      <c r="AJ55" s="42"/>
      <c r="AK55" s="42"/>
      <c r="AL55" s="42"/>
      <c r="AM55" s="42"/>
      <c r="AN55" s="3"/>
      <c r="AO55" s="3"/>
      <c r="AP55" s="3"/>
      <c r="AQ55" s="3"/>
      <c r="AR55" s="3"/>
      <c r="AS55" s="3"/>
      <c r="AT55" s="3"/>
      <c r="AU55" s="3"/>
      <c r="AV55" s="3"/>
      <c r="AW55" s="3"/>
      <c r="AX55" s="3"/>
      <c r="AY55" s="3"/>
    </row>
    <row r="56" spans="1:1005" ht="14.5" x14ac:dyDescent="0.35">
      <c r="A56" s="120">
        <f>YampaRiverInflow.TotalOutflow!A56</f>
        <v>46631</v>
      </c>
      <c r="B56" s="31"/>
      <c r="C56" s="11">
        <v>-10.06</v>
      </c>
      <c r="D56" s="41">
        <v>-10.06</v>
      </c>
      <c r="E56" s="15">
        <v>15.860709999999999</v>
      </c>
      <c r="F56" s="15">
        <v>4.2184399999999993</v>
      </c>
      <c r="G56" s="15">
        <v>2.1504499999999998</v>
      </c>
      <c r="H56" s="15">
        <v>-6.8963000000000001</v>
      </c>
      <c r="I56" s="15">
        <v>-12.975100000000001</v>
      </c>
      <c r="J56" s="15">
        <v>-7.1190200000000008</v>
      </c>
      <c r="K56" s="15">
        <v>-2.2877899999999998</v>
      </c>
      <c r="L56" s="15">
        <v>-15.519200000000001</v>
      </c>
      <c r="M56" s="15">
        <v>-21.1785</v>
      </c>
      <c r="N56" s="15">
        <v>-6.0739200000000002</v>
      </c>
      <c r="O56" s="15">
        <v>-3.6959299999999997</v>
      </c>
      <c r="P56" s="15">
        <v>0.22959000000000002</v>
      </c>
      <c r="Q56" s="15">
        <v>-2.0469200000000001</v>
      </c>
      <c r="R56" s="15">
        <v>-1.55017</v>
      </c>
      <c r="S56" s="15">
        <v>8.7733099999999986</v>
      </c>
      <c r="T56" s="15">
        <v>-8.4957199999999986</v>
      </c>
      <c r="U56" s="15">
        <v>10.460270000000001</v>
      </c>
      <c r="V56" s="15">
        <v>-5.7617600000000007</v>
      </c>
      <c r="W56" s="15">
        <v>-2.9507099999999999</v>
      </c>
      <c r="X56" s="15">
        <v>5.573264</v>
      </c>
      <c r="Y56" s="15">
        <v>6.7049099999999999</v>
      </c>
      <c r="Z56" s="15">
        <v>-0.37902999999999998</v>
      </c>
      <c r="AA56" s="15">
        <v>1.002618</v>
      </c>
      <c r="AB56" s="15">
        <v>4.0797420000000004</v>
      </c>
      <c r="AC56" s="15">
        <v>-5.3277200000000002</v>
      </c>
      <c r="AD56" s="15">
        <v>-6.2411499999999993</v>
      </c>
      <c r="AE56" s="15">
        <v>2.4840100000000001</v>
      </c>
      <c r="AF56" s="15">
        <v>5.2410399999999999</v>
      </c>
      <c r="AG56" s="15">
        <v>-12.903600000000001</v>
      </c>
      <c r="AH56" s="15">
        <v>8.5776000000000003</v>
      </c>
      <c r="AI56" s="42"/>
      <c r="AJ56" s="42"/>
      <c r="AK56" s="42"/>
      <c r="AL56" s="42"/>
      <c r="AM56" s="42"/>
      <c r="AN56" s="3"/>
      <c r="AO56" s="3"/>
      <c r="AP56" s="3"/>
      <c r="AQ56" s="3"/>
      <c r="AR56" s="3"/>
      <c r="AS56" s="3"/>
      <c r="AT56" s="3"/>
      <c r="AU56" s="3"/>
      <c r="AV56" s="3"/>
      <c r="AW56" s="3"/>
      <c r="AX56" s="3"/>
      <c r="AY56" s="3"/>
    </row>
    <row r="57" spans="1:1005" ht="14.5" x14ac:dyDescent="0.35">
      <c r="A57" s="120">
        <f>YampaRiverInflow.TotalOutflow!A57</f>
        <v>46661</v>
      </c>
      <c r="B57" s="31"/>
      <c r="C57" s="11">
        <v>-2.7229999999999999</v>
      </c>
      <c r="D57" s="41">
        <v>-2.7229999999999999</v>
      </c>
      <c r="E57" s="15">
        <v>-8.1954599999999989</v>
      </c>
      <c r="F57" s="15">
        <v>1.15303</v>
      </c>
      <c r="G57" s="15">
        <v>4.8546899999999997</v>
      </c>
      <c r="H57" s="15">
        <v>-2.7721900000000002</v>
      </c>
      <c r="I57" s="15">
        <v>10.111030000000001</v>
      </c>
      <c r="J57" s="15">
        <v>-7.8798000000000004</v>
      </c>
      <c r="K57" s="15">
        <v>4.2608300000000003</v>
      </c>
      <c r="L57" s="15">
        <v>-9.0296399999999988</v>
      </c>
      <c r="M57" s="15">
        <v>-19.219099999999997</v>
      </c>
      <c r="N57" s="15">
        <v>-22.1523</v>
      </c>
      <c r="O57" s="15">
        <v>1.00861</v>
      </c>
      <c r="P57" s="15">
        <v>-7.54697</v>
      </c>
      <c r="Q57" s="15">
        <v>3.05389</v>
      </c>
      <c r="R57" s="15">
        <v>-0.55309000000000008</v>
      </c>
      <c r="S57" s="15">
        <v>-10.613</v>
      </c>
      <c r="T57" s="15">
        <v>-11.085899999999999</v>
      </c>
      <c r="U57" s="15">
        <v>5.77902</v>
      </c>
      <c r="V57" s="15">
        <v>-2.5799099999999999</v>
      </c>
      <c r="W57" s="15">
        <v>11.36007</v>
      </c>
      <c r="X57" s="15">
        <v>13.28439</v>
      </c>
      <c r="Y57" s="15">
        <v>-1.07623</v>
      </c>
      <c r="Z57" s="15">
        <v>6.7392950000000003</v>
      </c>
      <c r="AA57" s="15">
        <v>9.3276970000000006</v>
      </c>
      <c r="AB57" s="15">
        <v>9.8532309999999992</v>
      </c>
      <c r="AC57" s="15">
        <v>2.3867620000000001</v>
      </c>
      <c r="AD57" s="15">
        <v>-14.003299999999999</v>
      </c>
      <c r="AE57" s="15">
        <v>4.5726499999999994</v>
      </c>
      <c r="AF57" s="15">
        <v>16.06822</v>
      </c>
      <c r="AG57" s="15">
        <v>-0.16736000000000001</v>
      </c>
      <c r="AH57" s="15">
        <v>3.9343000000000004</v>
      </c>
      <c r="AI57" s="42"/>
      <c r="AJ57" s="42"/>
      <c r="AK57" s="42"/>
      <c r="AL57" s="42"/>
      <c r="AM57" s="42"/>
      <c r="AN57" s="3"/>
      <c r="AO57" s="3"/>
      <c r="AP57" s="3"/>
      <c r="AQ57" s="3"/>
      <c r="AR57" s="3"/>
      <c r="AS57" s="3"/>
      <c r="AT57" s="3"/>
      <c r="AU57" s="3"/>
      <c r="AV57" s="3"/>
      <c r="AW57" s="3"/>
      <c r="AX57" s="3"/>
      <c r="AY57" s="3"/>
    </row>
    <row r="58" spans="1:1005" ht="14.5" x14ac:dyDescent="0.35">
      <c r="A58" s="120">
        <f>YampaRiverInflow.TotalOutflow!A58</f>
        <v>46692</v>
      </c>
      <c r="B58" s="31"/>
      <c r="C58" s="11">
        <v>-4.2320000000000002</v>
      </c>
      <c r="D58" s="41">
        <v>-4.2320000000000002</v>
      </c>
      <c r="E58" s="15">
        <v>7.5139499999999995</v>
      </c>
      <c r="F58" s="15">
        <v>2.73468</v>
      </c>
      <c r="G58" s="15">
        <v>6.6013000000000002</v>
      </c>
      <c r="H58" s="15">
        <v>0.97684000000000004</v>
      </c>
      <c r="I58" s="15">
        <v>8.3629300000000004</v>
      </c>
      <c r="J58" s="15">
        <v>1.9108499999999999</v>
      </c>
      <c r="K58" s="15">
        <v>-3.2407300000000001</v>
      </c>
      <c r="L58" s="15">
        <v>2.9348700000000001</v>
      </c>
      <c r="M58" s="15">
        <v>-7.6372900000000001</v>
      </c>
      <c r="N58" s="15">
        <v>3.4327800000000002</v>
      </c>
      <c r="O58" s="15">
        <v>5.0682</v>
      </c>
      <c r="P58" s="15">
        <v>-2.44712</v>
      </c>
      <c r="Q58" s="15">
        <v>9.4311000000000007</v>
      </c>
      <c r="R58" s="15">
        <v>-7.2890100000000002</v>
      </c>
      <c r="S58" s="15">
        <v>-3.6388499999999997</v>
      </c>
      <c r="T58" s="15">
        <v>0.89403999999999995</v>
      </c>
      <c r="U58" s="15">
        <v>10.06827</v>
      </c>
      <c r="V58" s="15">
        <v>6.3182299999999998</v>
      </c>
      <c r="W58" s="15">
        <v>14.429110000000001</v>
      </c>
      <c r="X58" s="15">
        <v>13.14282</v>
      </c>
      <c r="Y58" s="15">
        <v>0.30604999999999999</v>
      </c>
      <c r="Z58" s="15">
        <v>3.2879200000000002</v>
      </c>
      <c r="AA58" s="15">
        <v>9.6716720000000009</v>
      </c>
      <c r="AB58" s="15">
        <v>20.124560000000002</v>
      </c>
      <c r="AC58" s="15">
        <v>-11.070600000000001</v>
      </c>
      <c r="AD58" s="15">
        <v>-13.8909</v>
      </c>
      <c r="AE58" s="15">
        <v>6.7825500000000005</v>
      </c>
      <c r="AF58" s="15">
        <v>12.2211</v>
      </c>
      <c r="AG58" s="15">
        <v>-13.3376</v>
      </c>
      <c r="AH58" s="15">
        <v>4.8029599999999997</v>
      </c>
      <c r="AI58" s="42"/>
      <c r="AJ58" s="42"/>
      <c r="AK58" s="42"/>
      <c r="AL58" s="42"/>
      <c r="AM58" s="42"/>
      <c r="AN58" s="3"/>
      <c r="AO58" s="3"/>
      <c r="AP58" s="3"/>
      <c r="AQ58" s="3"/>
      <c r="AR58" s="3"/>
      <c r="AS58" s="3"/>
      <c r="AT58" s="3"/>
      <c r="AU58" s="3"/>
      <c r="AV58" s="3"/>
      <c r="AW58" s="3"/>
      <c r="AX58" s="3"/>
      <c r="AY58" s="3"/>
    </row>
    <row r="59" spans="1:1005" ht="14.5" x14ac:dyDescent="0.35">
      <c r="A59" s="120">
        <f>YampaRiverInflow.TotalOutflow!A59</f>
        <v>46722</v>
      </c>
      <c r="B59" s="31"/>
      <c r="C59" s="11">
        <v>-1.294</v>
      </c>
      <c r="D59" s="41">
        <v>-1.294</v>
      </c>
      <c r="E59" s="15">
        <v>94.941029999999998</v>
      </c>
      <c r="F59" s="15">
        <v>-1.6679900000000001</v>
      </c>
      <c r="G59" s="15">
        <v>27.110379999999999</v>
      </c>
      <c r="H59" s="15">
        <v>15.47331</v>
      </c>
      <c r="I59" s="15">
        <v>23.397189999999998</v>
      </c>
      <c r="J59" s="15">
        <v>-21.467200000000002</v>
      </c>
      <c r="K59" s="15">
        <v>-1.96912</v>
      </c>
      <c r="L59" s="15">
        <v>6.1689999999999996</v>
      </c>
      <c r="M59" s="15">
        <v>-8.7340999999999998</v>
      </c>
      <c r="N59" s="15">
        <v>2.1890200000000002</v>
      </c>
      <c r="O59" s="15">
        <v>6.2199300000000006</v>
      </c>
      <c r="P59" s="15">
        <v>-1.9193900000000002</v>
      </c>
      <c r="Q59" s="15">
        <v>-0.40073999999999999</v>
      </c>
      <c r="R59" s="15">
        <v>-10.7593</v>
      </c>
      <c r="S59" s="15">
        <v>-7.3306499999999994</v>
      </c>
      <c r="T59" s="15">
        <v>7.5781999999999998</v>
      </c>
      <c r="U59" s="15">
        <v>10.29767</v>
      </c>
      <c r="V59" s="15">
        <v>-5.8699700000000004</v>
      </c>
      <c r="W59" s="15">
        <v>24.633080000000003</v>
      </c>
      <c r="X59" s="15">
        <v>23.363189999999999</v>
      </c>
      <c r="Y59" s="15">
        <v>-1.2471300000000001</v>
      </c>
      <c r="Z59" s="15">
        <v>-6.3736999999999995</v>
      </c>
      <c r="AA59" s="15">
        <v>5.9137360000000001</v>
      </c>
      <c r="AB59" s="15">
        <v>15.60941</v>
      </c>
      <c r="AC59" s="15">
        <v>24.042540000000002</v>
      </c>
      <c r="AD59" s="15">
        <v>-3.4043299999999999</v>
      </c>
      <c r="AE59" s="15">
        <v>8.3700100000000006</v>
      </c>
      <c r="AF59" s="15">
        <v>26.24044</v>
      </c>
      <c r="AG59" s="15">
        <v>9.7062999999999988</v>
      </c>
      <c r="AH59" s="15">
        <v>15.84782</v>
      </c>
      <c r="AI59" s="42"/>
      <c r="AJ59" s="42"/>
      <c r="AK59" s="42"/>
      <c r="AL59" s="42"/>
      <c r="AM59" s="42"/>
      <c r="AN59" s="3"/>
      <c r="AO59" s="3"/>
      <c r="AP59" s="3"/>
      <c r="AQ59" s="3"/>
      <c r="AR59" s="3"/>
      <c r="AS59" s="3"/>
      <c r="AT59" s="3"/>
      <c r="AU59" s="3"/>
      <c r="AV59" s="3"/>
      <c r="AW59" s="3"/>
      <c r="AX59" s="3"/>
      <c r="AY59" s="3"/>
    </row>
    <row r="60" spans="1:1005" ht="14.5" x14ac:dyDescent="0.35">
      <c r="A60" s="120">
        <f>YampaRiverInflow.TotalOutflow!A60</f>
        <v>46753</v>
      </c>
      <c r="B60" s="31"/>
      <c r="C60" s="11">
        <v>4.0289999999999999</v>
      </c>
      <c r="D60" s="41">
        <v>4.0289999999999999</v>
      </c>
      <c r="E60" s="15">
        <v>-4.0167999999999999</v>
      </c>
      <c r="F60" s="15">
        <v>-0.42529</v>
      </c>
      <c r="G60" s="15">
        <v>-9.22471</v>
      </c>
      <c r="H60" s="15">
        <v>16.908450000000002</v>
      </c>
      <c r="I60" s="15">
        <v>1.48193</v>
      </c>
      <c r="J60" s="15">
        <v>-11.1562</v>
      </c>
      <c r="K60" s="15">
        <v>-10.2127</v>
      </c>
      <c r="L60" s="15">
        <v>-20.743200000000002</v>
      </c>
      <c r="M60" s="15">
        <v>-9.2751999999999999</v>
      </c>
      <c r="N60" s="15">
        <v>-13.9984</v>
      </c>
      <c r="O60" s="15">
        <v>-0.47846</v>
      </c>
      <c r="P60" s="15">
        <v>-2.4032600000000004</v>
      </c>
      <c r="Q60" s="15">
        <v>3.4120999999999997</v>
      </c>
      <c r="R60" s="15">
        <v>-10.2646</v>
      </c>
      <c r="S60" s="15">
        <v>17.93282</v>
      </c>
      <c r="T60" s="15">
        <v>-2.55436</v>
      </c>
      <c r="U60" s="15">
        <v>-2.7433800000000002</v>
      </c>
      <c r="V60" s="15">
        <v>-21.323400000000003</v>
      </c>
      <c r="W60" s="15">
        <v>2.622719</v>
      </c>
      <c r="X60" s="15">
        <v>3.4634200000000002</v>
      </c>
      <c r="Y60" s="15">
        <v>7.8842790000000003</v>
      </c>
      <c r="Z60" s="15">
        <v>16.61054</v>
      </c>
      <c r="AA60" s="15">
        <v>8.8169590000000007</v>
      </c>
      <c r="AB60" s="15">
        <v>17.907229999999998</v>
      </c>
      <c r="AC60" s="15">
        <v>12.460120000000002</v>
      </c>
      <c r="AD60" s="15">
        <v>7.4652799999999999</v>
      </c>
      <c r="AE60" s="15">
        <v>6.9913500000000006</v>
      </c>
      <c r="AF60" s="15">
        <v>-30.0366</v>
      </c>
      <c r="AG60" s="15">
        <v>0.34805000000000003</v>
      </c>
      <c r="AH60" s="15">
        <v>8.1073400000000007</v>
      </c>
      <c r="AI60" s="42"/>
      <c r="AJ60" s="42"/>
      <c r="AK60" s="42"/>
      <c r="AL60" s="42"/>
      <c r="AM60" s="42"/>
      <c r="AN60" s="3"/>
      <c r="AO60" s="3"/>
      <c r="AP60" s="3"/>
      <c r="AQ60" s="3"/>
      <c r="AR60" s="3"/>
      <c r="AS60" s="3"/>
      <c r="AT60" s="3"/>
      <c r="AU60" s="3"/>
      <c r="AV60" s="3"/>
      <c r="AW60" s="3"/>
      <c r="AX60" s="3"/>
      <c r="AY60" s="3"/>
    </row>
    <row r="61" spans="1:1005" ht="14.5" x14ac:dyDescent="0.35">
      <c r="A61" s="120">
        <f>YampaRiverInflow.TotalOutflow!A61</f>
        <v>46784</v>
      </c>
      <c r="B61" s="31"/>
      <c r="C61" s="11">
        <v>-0.73599999999999999</v>
      </c>
      <c r="D61" s="41">
        <v>-0.73599999999999999</v>
      </c>
      <c r="E61" s="15">
        <v>-2.7169299999999996</v>
      </c>
      <c r="F61" s="15">
        <v>1.1206400000000001</v>
      </c>
      <c r="G61" s="15">
        <v>-12.965299999999999</v>
      </c>
      <c r="H61" s="15">
        <v>0.91830999999999996</v>
      </c>
      <c r="I61" s="15">
        <v>1.91351</v>
      </c>
      <c r="J61" s="15">
        <v>-9.2040600000000001</v>
      </c>
      <c r="K61" s="15">
        <v>-8.6602700000000006</v>
      </c>
      <c r="L61" s="15">
        <v>-7.7134099999999997</v>
      </c>
      <c r="M61" s="15">
        <v>-7.8451700000000004</v>
      </c>
      <c r="N61" s="15">
        <v>-18.252200000000002</v>
      </c>
      <c r="O61" s="15">
        <v>-3.1171700000000002</v>
      </c>
      <c r="P61" s="15">
        <v>-7.3280799999999999</v>
      </c>
      <c r="Q61" s="15">
        <v>1.02014</v>
      </c>
      <c r="R61" s="15">
        <v>-14.3032</v>
      </c>
      <c r="S61" s="15">
        <v>-13.955</v>
      </c>
      <c r="T61" s="15">
        <v>-11.963200000000001</v>
      </c>
      <c r="U61" s="15">
        <v>-5.2006099999999993</v>
      </c>
      <c r="V61" s="15">
        <v>-1.8404100000000001</v>
      </c>
      <c r="W61" s="15">
        <v>4.1879590000000002</v>
      </c>
      <c r="X61" s="15">
        <v>8.0341699999999996</v>
      </c>
      <c r="Y61" s="15">
        <v>-3.2283200000000001</v>
      </c>
      <c r="Z61" s="15">
        <v>-5.3345600000000006</v>
      </c>
      <c r="AA61" s="15">
        <v>-3.9803500000000001</v>
      </c>
      <c r="AB61" s="15">
        <v>3.725031</v>
      </c>
      <c r="AC61" s="15">
        <v>11.38289</v>
      </c>
      <c r="AD61" s="15">
        <v>9.9543199999999992</v>
      </c>
      <c r="AE61" s="15">
        <v>4.1059299999999999</v>
      </c>
      <c r="AF61" s="15">
        <v>-45.490699999999997</v>
      </c>
      <c r="AG61" s="15">
        <v>-8.9389900000000004</v>
      </c>
      <c r="AH61" s="15">
        <v>14.93486</v>
      </c>
      <c r="AI61" s="42"/>
      <c r="AJ61" s="42"/>
      <c r="AK61" s="42"/>
      <c r="AL61" s="42"/>
      <c r="AM61" s="42"/>
      <c r="AN61" s="3"/>
      <c r="AO61" s="3"/>
      <c r="AP61" s="3"/>
      <c r="AQ61" s="3"/>
      <c r="AR61" s="3"/>
      <c r="AS61" s="3"/>
      <c r="AT61" s="3"/>
      <c r="AU61" s="3"/>
      <c r="AV61" s="3"/>
      <c r="AW61" s="3"/>
      <c r="AX61" s="3"/>
      <c r="AY61" s="3"/>
    </row>
    <row r="62" spans="1:1005" ht="14.5" x14ac:dyDescent="0.35">
      <c r="A62" s="120">
        <f>YampaRiverInflow.TotalOutflow!A62</f>
        <v>46813</v>
      </c>
      <c r="B62" s="31"/>
      <c r="C62" s="11">
        <v>-1.1020000000000001</v>
      </c>
      <c r="D62" s="41">
        <v>-1.1020000000000001</v>
      </c>
      <c r="E62" s="15">
        <v>33.225720000000003</v>
      </c>
      <c r="F62" s="15">
        <v>11.037510000000001</v>
      </c>
      <c r="G62" s="15">
        <v>4.6733700000000002</v>
      </c>
      <c r="H62" s="15">
        <v>4.0890000000000003E-2</v>
      </c>
      <c r="I62" s="15">
        <v>8.1969799999999999</v>
      </c>
      <c r="J62" s="15">
        <v>5.5769299999999999</v>
      </c>
      <c r="K62" s="15">
        <v>-5.0199499999999997</v>
      </c>
      <c r="L62" s="15">
        <v>-3.68032</v>
      </c>
      <c r="M62" s="15">
        <v>-25.690300000000001</v>
      </c>
      <c r="N62" s="15">
        <v>16.045670000000001</v>
      </c>
      <c r="O62" s="15">
        <v>-10.3043</v>
      </c>
      <c r="P62" s="15">
        <v>-11.892200000000001</v>
      </c>
      <c r="Q62" s="15">
        <v>0.31795999999999996</v>
      </c>
      <c r="R62" s="15">
        <v>-9.7432599999999994</v>
      </c>
      <c r="S62" s="15">
        <v>-12.145200000000001</v>
      </c>
      <c r="T62" s="15">
        <v>-6.3741000000000003</v>
      </c>
      <c r="U62" s="15">
        <v>-11.247</v>
      </c>
      <c r="V62" s="15">
        <v>-5.8244099999999994</v>
      </c>
      <c r="W62" s="15">
        <v>-14.067500000000001</v>
      </c>
      <c r="X62" s="15">
        <v>-1.27335</v>
      </c>
      <c r="Y62" s="15">
        <v>-1.8987400000000001</v>
      </c>
      <c r="Z62" s="15">
        <v>-12.0581</v>
      </c>
      <c r="AA62" s="15">
        <v>-1.39941</v>
      </c>
      <c r="AB62" s="15">
        <v>3.0619520000000002</v>
      </c>
      <c r="AC62" s="15">
        <v>0.5556236</v>
      </c>
      <c r="AD62" s="15">
        <v>2.51511</v>
      </c>
      <c r="AE62" s="15">
        <v>-1.48194</v>
      </c>
      <c r="AF62" s="15">
        <v>-85.616900000000001</v>
      </c>
      <c r="AG62" s="15">
        <v>-18.977</v>
      </c>
      <c r="AH62" s="15">
        <v>-3.0748000000000002</v>
      </c>
      <c r="AI62" s="42"/>
      <c r="AJ62" s="42"/>
      <c r="AK62" s="42"/>
      <c r="AL62" s="42"/>
      <c r="AM62" s="42"/>
      <c r="AN62" s="3"/>
      <c r="AO62" s="3"/>
      <c r="AP62" s="3"/>
      <c r="AQ62" s="3"/>
      <c r="AR62" s="3"/>
      <c r="AS62" s="3"/>
      <c r="AT62" s="3"/>
      <c r="AU62" s="3"/>
      <c r="AV62" s="3"/>
      <c r="AW62" s="3"/>
      <c r="AX62" s="3"/>
      <c r="AY62" s="3"/>
    </row>
    <row r="63" spans="1:1005" ht="14.5" x14ac:dyDescent="0.35">
      <c r="A63" s="120">
        <f>YampaRiverInflow.TotalOutflow!A63</f>
        <v>46844</v>
      </c>
      <c r="B63" s="31"/>
      <c r="C63" s="11">
        <v>-8.67</v>
      </c>
      <c r="D63" s="41">
        <v>-8.67</v>
      </c>
      <c r="E63" s="15">
        <v>-7.57599</v>
      </c>
      <c r="F63" s="15">
        <v>15.395820000000001</v>
      </c>
      <c r="G63" s="15">
        <v>39.174210000000002</v>
      </c>
      <c r="H63" s="15">
        <v>-0.41738999999999998</v>
      </c>
      <c r="I63" s="15">
        <v>-3.9382700000000002</v>
      </c>
      <c r="J63" s="15">
        <v>0.93055999999999994</v>
      </c>
      <c r="K63" s="15">
        <v>-11.8729</v>
      </c>
      <c r="L63" s="15">
        <v>-13.3843</v>
      </c>
      <c r="M63" s="15">
        <v>-6.9093299999999997</v>
      </c>
      <c r="N63" s="15">
        <v>4.2983100000000007</v>
      </c>
      <c r="O63" s="15">
        <v>-1.6048699999999998</v>
      </c>
      <c r="P63" s="15">
        <v>-3.3881199999999998</v>
      </c>
      <c r="Q63" s="15">
        <v>-8.2623700000000007</v>
      </c>
      <c r="R63" s="15">
        <v>-14.0764</v>
      </c>
      <c r="S63" s="15">
        <v>-15.644399999999999</v>
      </c>
      <c r="T63" s="15">
        <v>-20.3934</v>
      </c>
      <c r="U63" s="15">
        <v>-12.2591</v>
      </c>
      <c r="V63" s="15">
        <v>-6.0398699999999996</v>
      </c>
      <c r="W63" s="15">
        <v>14.186459999999999</v>
      </c>
      <c r="X63" s="15">
        <v>-9.3056399999999986</v>
      </c>
      <c r="Y63" s="15">
        <v>-4.80497</v>
      </c>
      <c r="Z63" s="15">
        <v>-4.7238199999999999</v>
      </c>
      <c r="AA63" s="15">
        <v>-4.9565900000000003</v>
      </c>
      <c r="AB63" s="15">
        <v>-3.62934</v>
      </c>
      <c r="AC63" s="15">
        <v>-36.724299999999999</v>
      </c>
      <c r="AD63" s="15">
        <v>5.76356</v>
      </c>
      <c r="AE63" s="15">
        <v>12.84352</v>
      </c>
      <c r="AF63" s="15">
        <v>-51.0623</v>
      </c>
      <c r="AG63" s="15">
        <v>-15.1135</v>
      </c>
      <c r="AH63" s="15">
        <v>-4.2431000000000001</v>
      </c>
      <c r="AI63" s="42"/>
      <c r="AJ63" s="42"/>
      <c r="AK63" s="42"/>
      <c r="AL63" s="42"/>
      <c r="AM63" s="42"/>
      <c r="AN63" s="3"/>
      <c r="AO63" s="3"/>
      <c r="AP63" s="3"/>
      <c r="AQ63" s="3"/>
      <c r="AR63" s="3"/>
      <c r="AS63" s="3"/>
      <c r="AT63" s="3"/>
      <c r="AU63" s="3"/>
      <c r="AV63" s="3"/>
      <c r="AW63" s="3"/>
      <c r="AX63" s="3"/>
      <c r="AY63" s="3"/>
    </row>
    <row r="64" spans="1:1005" ht="14.5" x14ac:dyDescent="0.35">
      <c r="A64" s="120">
        <f>YampaRiverInflow.TotalOutflow!A64</f>
        <v>46874</v>
      </c>
      <c r="B64" s="31"/>
      <c r="C64" s="11">
        <v>-5.9660000000000002</v>
      </c>
      <c r="D64" s="41">
        <v>-5.9660000000000002</v>
      </c>
      <c r="E64" s="15">
        <v>-8.2093600000000002</v>
      </c>
      <c r="F64" s="15">
        <v>11.730090000000001</v>
      </c>
      <c r="G64" s="15">
        <v>21.999099999999999</v>
      </c>
      <c r="H64" s="15">
        <v>0.11092</v>
      </c>
      <c r="I64" s="15">
        <v>-14.867799999999999</v>
      </c>
      <c r="J64" s="15">
        <v>-7.1809500000000002</v>
      </c>
      <c r="K64" s="15">
        <v>-5.66974</v>
      </c>
      <c r="L64" s="15">
        <v>-33.700400000000002</v>
      </c>
      <c r="M64" s="15">
        <v>-4.7220800000000001</v>
      </c>
      <c r="N64" s="15">
        <v>-17.381799999999998</v>
      </c>
      <c r="O64" s="15">
        <v>-33.279300000000006</v>
      </c>
      <c r="P64" s="15">
        <v>-5.4207200000000002</v>
      </c>
      <c r="Q64" s="15">
        <v>-5.2464300000000001</v>
      </c>
      <c r="R64" s="15">
        <v>3.1493000000000002</v>
      </c>
      <c r="S64" s="15">
        <v>-9.5569299999999995</v>
      </c>
      <c r="T64" s="15">
        <v>4.5381899999999993</v>
      </c>
      <c r="U64" s="15">
        <v>2.7454499999999999</v>
      </c>
      <c r="V64" s="15">
        <v>4.5651899999999994</v>
      </c>
      <c r="W64" s="15">
        <v>0.1095455</v>
      </c>
      <c r="X64" s="15">
        <v>7.3637499999999996</v>
      </c>
      <c r="Y64" s="15">
        <v>8.667313</v>
      </c>
      <c r="Z64" s="15">
        <v>9.6379000000000001</v>
      </c>
      <c r="AA64" s="15">
        <v>-0.59501400000000004</v>
      </c>
      <c r="AB64" s="15">
        <v>-7.1286899999999997</v>
      </c>
      <c r="AC64" s="15">
        <v>13.089129999999999</v>
      </c>
      <c r="AD64" s="15">
        <v>7.5992100000000002</v>
      </c>
      <c r="AE64" s="15">
        <v>4.7034399999999996</v>
      </c>
      <c r="AF64" s="15">
        <v>-61.748899999999999</v>
      </c>
      <c r="AG64" s="15">
        <v>-4.7955200000000007</v>
      </c>
      <c r="AH64" s="15">
        <v>-13.974399999999999</v>
      </c>
      <c r="AI64" s="42"/>
      <c r="AJ64" s="42"/>
      <c r="AK64" s="42"/>
      <c r="AL64" s="42"/>
      <c r="AM64" s="42"/>
      <c r="AN64" s="3"/>
      <c r="AO64" s="3"/>
      <c r="AP64" s="3"/>
      <c r="AQ64" s="3"/>
      <c r="AR64" s="3"/>
      <c r="AS64" s="3"/>
      <c r="AT64" s="3"/>
      <c r="AU64" s="3"/>
      <c r="AV64" s="3"/>
      <c r="AW64" s="3"/>
      <c r="AX64" s="3"/>
      <c r="AY64" s="3"/>
      <c r="ALQ64" t="e">
        <v>#N/A</v>
      </c>
    </row>
    <row r="65" spans="1:1005" ht="14.5" x14ac:dyDescent="0.35">
      <c r="A65" s="120">
        <f>YampaRiverInflow.TotalOutflow!A65</f>
        <v>46905</v>
      </c>
      <c r="B65" s="31"/>
      <c r="C65" s="11">
        <v>-8.51</v>
      </c>
      <c r="D65" s="41">
        <v>-8.51</v>
      </c>
      <c r="E65" s="15">
        <v>-11.6759</v>
      </c>
      <c r="F65" s="15">
        <v>-4.1159999999999995E-2</v>
      </c>
      <c r="G65" s="15">
        <v>5.6090299999999997</v>
      </c>
      <c r="H65" s="15">
        <v>-3.69754</v>
      </c>
      <c r="I65" s="15">
        <v>-11.8339</v>
      </c>
      <c r="J65" s="15">
        <v>-9.2286099999999998</v>
      </c>
      <c r="K65" s="15">
        <v>-8.5176200000000009</v>
      </c>
      <c r="L65" s="15">
        <v>-26.906099999999999</v>
      </c>
      <c r="M65" s="15">
        <v>-30.0809</v>
      </c>
      <c r="N65" s="15">
        <v>1.8562000000000001</v>
      </c>
      <c r="O65" s="15">
        <v>-14.7171</v>
      </c>
      <c r="P65" s="15">
        <v>-14.012499999999999</v>
      </c>
      <c r="Q65" s="15">
        <v>-1.51996</v>
      </c>
      <c r="R65" s="15">
        <v>-16.566500000000001</v>
      </c>
      <c r="S65" s="15">
        <v>-17.7789</v>
      </c>
      <c r="T65" s="15">
        <v>-8.3348700000000004</v>
      </c>
      <c r="U65" s="15">
        <v>-5.4185299999999996</v>
      </c>
      <c r="V65" s="15">
        <v>-7.2006999999999994</v>
      </c>
      <c r="W65" s="15">
        <v>-0.73851199999999995</v>
      </c>
      <c r="X65" s="15">
        <v>2.2777600000000002</v>
      </c>
      <c r="Y65" s="15">
        <v>-1.24882</v>
      </c>
      <c r="Z65" s="15">
        <v>-2.2548400000000002</v>
      </c>
      <c r="AA65" s="15">
        <v>-7.8657200000000005</v>
      </c>
      <c r="AB65" s="15">
        <v>-7.5185699999999995</v>
      </c>
      <c r="AC65" s="15">
        <v>-7.5434399999999995</v>
      </c>
      <c r="AD65" s="15">
        <v>4.59762</v>
      </c>
      <c r="AE65" s="15">
        <v>13.497540000000001</v>
      </c>
      <c r="AF65" s="15">
        <v>-26.186700000000002</v>
      </c>
      <c r="AG65" s="15">
        <v>-3.3491300000000002</v>
      </c>
      <c r="AH65" s="15">
        <v>4.0840300000000003</v>
      </c>
      <c r="AI65" s="42"/>
      <c r="AJ65" s="42"/>
      <c r="AK65" s="42"/>
      <c r="AL65" s="42"/>
      <c r="AM65" s="42"/>
      <c r="AN65" s="3"/>
      <c r="AO65" s="3"/>
      <c r="AP65" s="3"/>
      <c r="AQ65" s="3"/>
      <c r="AR65" s="3"/>
      <c r="AS65" s="3"/>
      <c r="AT65" s="3"/>
      <c r="AU65" s="3"/>
      <c r="AV65" s="3"/>
      <c r="AW65" s="3"/>
      <c r="AX65" s="3"/>
      <c r="AY65" s="3"/>
      <c r="ALQ65" t="e">
        <v>#N/A</v>
      </c>
    </row>
    <row r="66" spans="1:1005" ht="14.5" x14ac:dyDescent="0.35">
      <c r="A66" s="120">
        <f>YampaRiverInflow.TotalOutflow!A66</f>
        <v>46935</v>
      </c>
      <c r="B66" s="31"/>
      <c r="C66" s="11">
        <v>-11.94</v>
      </c>
      <c r="D66" s="41">
        <v>-11.94</v>
      </c>
      <c r="E66" s="15">
        <v>-11.493399999999999</v>
      </c>
      <c r="F66" s="15">
        <v>10.728009999999999</v>
      </c>
      <c r="G66" s="15">
        <v>8.7200199999999999</v>
      </c>
      <c r="H66" s="15">
        <v>-1.2666099999999998</v>
      </c>
      <c r="I66" s="15">
        <v>-11.347200000000001</v>
      </c>
      <c r="J66" s="15">
        <v>-18.336200000000002</v>
      </c>
      <c r="K66" s="15">
        <v>-2.94312</v>
      </c>
      <c r="L66" s="15">
        <v>-31.489599999999999</v>
      </c>
      <c r="M66" s="15">
        <v>-20.471400000000003</v>
      </c>
      <c r="N66" s="15">
        <v>-11.8964</v>
      </c>
      <c r="O66" s="15">
        <v>-5.89581</v>
      </c>
      <c r="P66" s="15">
        <v>-9.4188299999999998</v>
      </c>
      <c r="Q66" s="15">
        <v>-9.6500499999999985</v>
      </c>
      <c r="R66" s="15">
        <v>-13.497399999999999</v>
      </c>
      <c r="S66" s="15">
        <v>-20.7821</v>
      </c>
      <c r="T66" s="15">
        <v>-5.3935699999999995</v>
      </c>
      <c r="U66" s="15">
        <v>-16.034399999999998</v>
      </c>
      <c r="V66" s="15">
        <v>-7.2505600000000001</v>
      </c>
      <c r="W66" s="15">
        <v>-12.2248</v>
      </c>
      <c r="X66" s="15">
        <v>-2.5033499999999997</v>
      </c>
      <c r="Y66" s="15">
        <v>-0.440502</v>
      </c>
      <c r="Z66" s="15">
        <v>11.24718</v>
      </c>
      <c r="AA66" s="15">
        <v>-1.8387200000000001</v>
      </c>
      <c r="AB66" s="15">
        <v>-11.0794</v>
      </c>
      <c r="AC66" s="15">
        <v>-4.7515900000000002</v>
      </c>
      <c r="AD66" s="15">
        <v>1.85019</v>
      </c>
      <c r="AE66" s="15">
        <v>3.09552</v>
      </c>
      <c r="AF66" s="15">
        <v>-10.6083</v>
      </c>
      <c r="AG66" s="15">
        <v>-7.64445</v>
      </c>
      <c r="AH66" s="15">
        <v>8.1272700000000011</v>
      </c>
      <c r="AI66" s="42"/>
      <c r="AJ66" s="42"/>
      <c r="AK66" s="42"/>
      <c r="AL66" s="42"/>
      <c r="AM66" s="42"/>
      <c r="AN66" s="3"/>
      <c r="AO66" s="3"/>
      <c r="AP66" s="3"/>
      <c r="AQ66" s="3"/>
      <c r="AR66" s="3"/>
      <c r="AS66" s="3"/>
      <c r="AT66" s="3"/>
      <c r="AU66" s="3"/>
      <c r="AV66" s="3"/>
      <c r="AW66" s="3"/>
      <c r="AX66" s="3"/>
      <c r="AY66" s="3"/>
      <c r="ALQ66" t="e">
        <v>#N/A</v>
      </c>
    </row>
    <row r="67" spans="1:1005" ht="14.5" x14ac:dyDescent="0.35">
      <c r="A67" s="120">
        <f>YampaRiverInflow.TotalOutflow!A67</f>
        <v>46966</v>
      </c>
      <c r="B67" s="31"/>
      <c r="C67" s="11">
        <v>-10.715</v>
      </c>
      <c r="D67" s="41">
        <v>-10.715</v>
      </c>
      <c r="E67" s="15">
        <v>-4.3264100000000001</v>
      </c>
      <c r="F67" s="15">
        <v>-10.6752</v>
      </c>
      <c r="G67" s="15">
        <v>1.8042</v>
      </c>
      <c r="H67" s="15">
        <v>4.2788000000000004</v>
      </c>
      <c r="I67" s="15">
        <v>-12.226000000000001</v>
      </c>
      <c r="J67" s="15">
        <v>-3.8130300000000004</v>
      </c>
      <c r="K67" s="15">
        <v>-0.78469000000000011</v>
      </c>
      <c r="L67" s="15">
        <v>-7.6042100000000001</v>
      </c>
      <c r="M67" s="15">
        <v>-5.4120699999999999</v>
      </c>
      <c r="N67" s="15">
        <v>-13.8598</v>
      </c>
      <c r="O67" s="15">
        <v>-14.737</v>
      </c>
      <c r="P67" s="15">
        <v>-6.2569600000000003</v>
      </c>
      <c r="Q67" s="15">
        <v>-22.553799999999999</v>
      </c>
      <c r="R67" s="15">
        <v>-2.4493899999999997</v>
      </c>
      <c r="S67" s="15">
        <v>-15.1355</v>
      </c>
      <c r="T67" s="15">
        <v>2.9768400000000002</v>
      </c>
      <c r="U67" s="15">
        <v>5.9177799999999996</v>
      </c>
      <c r="V67" s="15">
        <v>3.3304999999999998</v>
      </c>
      <c r="W67" s="15">
        <v>10.576969999999999</v>
      </c>
      <c r="X67" s="15">
        <v>-7.4222299999999999</v>
      </c>
      <c r="Y67" s="15">
        <v>-2.7236199999999999</v>
      </c>
      <c r="Z67" s="15">
        <v>11.2767</v>
      </c>
      <c r="AA67" s="15">
        <v>-2.6559499999999998</v>
      </c>
      <c r="AB67" s="15">
        <v>3.1679930000000001</v>
      </c>
      <c r="AC67" s="15">
        <v>-8.08446</v>
      </c>
      <c r="AD67" s="15">
        <v>4.3259999999999996</v>
      </c>
      <c r="AE67" s="15">
        <v>3.7869800000000002</v>
      </c>
      <c r="AF67" s="15">
        <v>-3.9497499999999999</v>
      </c>
      <c r="AG67" s="15">
        <v>-0.94598000000000004</v>
      </c>
      <c r="AH67" s="15">
        <v>2.1968100000000002</v>
      </c>
      <c r="AI67" s="42"/>
      <c r="AJ67" s="42"/>
      <c r="AK67" s="42"/>
      <c r="AL67" s="42"/>
      <c r="AM67" s="42"/>
      <c r="AN67" s="3"/>
      <c r="AO67" s="3"/>
      <c r="AP67" s="3"/>
      <c r="AQ67" s="3"/>
      <c r="AR67" s="3"/>
      <c r="AS67" s="3"/>
      <c r="AT67" s="3"/>
      <c r="AU67" s="3"/>
      <c r="AV67" s="3"/>
      <c r="AW67" s="3"/>
      <c r="AX67" s="3"/>
      <c r="AY67" s="3"/>
      <c r="ALQ67" t="e">
        <v>#N/A</v>
      </c>
    </row>
    <row r="68" spans="1:1005" ht="14.5" x14ac:dyDescent="0.35">
      <c r="A68" s="120">
        <f>YampaRiverInflow.TotalOutflow!A68</f>
        <v>46997</v>
      </c>
      <c r="B68" s="31"/>
      <c r="C68" s="11">
        <v>-10.06</v>
      </c>
      <c r="D68" s="41">
        <v>-10.06</v>
      </c>
      <c r="E68" s="15">
        <v>4.2184399999999993</v>
      </c>
      <c r="F68" s="15">
        <v>2.1504499999999998</v>
      </c>
      <c r="G68" s="15">
        <v>-6.8963000000000001</v>
      </c>
      <c r="H68" s="15">
        <v>-12.975100000000001</v>
      </c>
      <c r="I68" s="15">
        <v>-7.1190200000000008</v>
      </c>
      <c r="J68" s="15">
        <v>-2.2877899999999998</v>
      </c>
      <c r="K68" s="15">
        <v>-15.519200000000001</v>
      </c>
      <c r="L68" s="15">
        <v>-21.1785</v>
      </c>
      <c r="M68" s="15">
        <v>-6.0739200000000002</v>
      </c>
      <c r="N68" s="15">
        <v>-3.6959299999999997</v>
      </c>
      <c r="O68" s="15">
        <v>0.22959000000000002</v>
      </c>
      <c r="P68" s="15">
        <v>-2.0469200000000001</v>
      </c>
      <c r="Q68" s="15">
        <v>-1.55017</v>
      </c>
      <c r="R68" s="15">
        <v>8.7733099999999986</v>
      </c>
      <c r="S68" s="15">
        <v>-8.4957199999999986</v>
      </c>
      <c r="T68" s="15">
        <v>10.460270000000001</v>
      </c>
      <c r="U68" s="15">
        <v>-5.7617600000000007</v>
      </c>
      <c r="V68" s="15">
        <v>-2.9507099999999999</v>
      </c>
      <c r="W68" s="15">
        <v>5.573264</v>
      </c>
      <c r="X68" s="15">
        <v>6.7049099999999999</v>
      </c>
      <c r="Y68" s="15">
        <v>-0.37902999999999998</v>
      </c>
      <c r="Z68" s="15">
        <v>1.002618</v>
      </c>
      <c r="AA68" s="15">
        <v>4.0797420000000004</v>
      </c>
      <c r="AB68" s="15">
        <v>-5.3277200000000002</v>
      </c>
      <c r="AC68" s="15">
        <v>-6.2411499999999993</v>
      </c>
      <c r="AD68" s="15">
        <v>2.4840100000000001</v>
      </c>
      <c r="AE68" s="15">
        <v>5.2410399999999999</v>
      </c>
      <c r="AF68" s="15">
        <v>-12.903600000000001</v>
      </c>
      <c r="AG68" s="15">
        <v>8.5776000000000003</v>
      </c>
      <c r="AH68" s="15">
        <v>15.860709999999999</v>
      </c>
      <c r="AI68" s="42"/>
      <c r="AJ68" s="42"/>
      <c r="AK68" s="42"/>
      <c r="AL68" s="42"/>
      <c r="AM68" s="42"/>
      <c r="AN68" s="3"/>
      <c r="AO68" s="3"/>
      <c r="AP68" s="3"/>
      <c r="AQ68" s="3"/>
      <c r="AR68" s="3"/>
      <c r="AS68" s="3"/>
      <c r="AT68" s="3"/>
      <c r="AU68" s="3"/>
      <c r="AV68" s="3"/>
      <c r="AW68" s="3"/>
      <c r="AX68" s="3"/>
      <c r="AY68" s="3"/>
      <c r="ALQ68" t="e">
        <v>#N/A</v>
      </c>
    </row>
    <row r="69" spans="1:1005" ht="14.5" x14ac:dyDescent="0.35">
      <c r="A69" s="120"/>
      <c r="B69" s="31"/>
      <c r="C69" s="11"/>
      <c r="D69" s="41"/>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42"/>
      <c r="AJ69" s="42"/>
      <c r="AK69" s="42"/>
      <c r="AL69" s="42"/>
      <c r="AM69" s="42"/>
      <c r="AN69" s="3"/>
      <c r="AO69" s="3"/>
      <c r="AP69" s="3"/>
      <c r="AQ69" s="3"/>
      <c r="AR69" s="3"/>
      <c r="AS69" s="3"/>
      <c r="AT69" s="3"/>
      <c r="AU69" s="3"/>
      <c r="AV69" s="3"/>
      <c r="AW69" s="3"/>
      <c r="AX69" s="3"/>
      <c r="AY69" s="3"/>
      <c r="ALQ69" t="e">
        <v>#N/A</v>
      </c>
    </row>
    <row r="70" spans="1:1005" ht="14.5" x14ac:dyDescent="0.35">
      <c r="A70" s="120"/>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5" x14ac:dyDescent="0.35">
      <c r="A71" s="120"/>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5">
      <c r="A72" s="120"/>
      <c r="B72" s="31"/>
      <c r="C72" s="11"/>
      <c r="D72" s="41"/>
      <c r="AI72" s="15"/>
      <c r="AJ72" s="15"/>
      <c r="AK72" s="15"/>
      <c r="AL72" s="15"/>
      <c r="AM72" s="15"/>
      <c r="ALQ72" t="e">
        <v>#N/A</v>
      </c>
    </row>
    <row r="73" spans="1:1005" ht="12.75" customHeight="1" x14ac:dyDescent="0.35">
      <c r="A73" s="120"/>
      <c r="B73" s="31"/>
      <c r="C73" s="11"/>
      <c r="D73" s="41"/>
      <c r="AI73" s="15"/>
      <c r="AJ73" s="15"/>
      <c r="AK73" s="15"/>
      <c r="AL73" s="15"/>
      <c r="AM73" s="15"/>
    </row>
    <row r="74" spans="1:1005" ht="12.75" customHeight="1" x14ac:dyDescent="0.35">
      <c r="A74" s="120"/>
      <c r="B74" s="31"/>
      <c r="C74" s="11"/>
      <c r="D74" s="41"/>
      <c r="AI74" s="15"/>
      <c r="AJ74" s="15"/>
      <c r="AK74" s="15"/>
      <c r="AL74" s="15"/>
      <c r="AM74" s="15"/>
    </row>
    <row r="75" spans="1:1005" ht="12.75" customHeight="1" x14ac:dyDescent="0.35">
      <c r="A75" s="120"/>
      <c r="B75" s="31"/>
      <c r="C75" s="11"/>
      <c r="D75" s="41"/>
      <c r="AI75" s="15"/>
      <c r="AJ75" s="15"/>
      <c r="AK75" s="15"/>
      <c r="AL75" s="15"/>
      <c r="AM75" s="15"/>
    </row>
    <row r="76" spans="1:1005" ht="12.75" customHeight="1" x14ac:dyDescent="0.35">
      <c r="A76" s="120"/>
      <c r="B76" s="31"/>
      <c r="C76" s="11"/>
      <c r="D76" s="41"/>
      <c r="AI76" s="15"/>
      <c r="AJ76" s="15"/>
      <c r="AK76" s="15"/>
      <c r="AL76" s="15"/>
      <c r="AM76" s="15"/>
    </row>
    <row r="77" spans="1:1005" ht="12.75" customHeight="1" x14ac:dyDescent="0.35">
      <c r="A77" s="120"/>
      <c r="B77" s="31"/>
      <c r="C77" s="11"/>
      <c r="D77" s="41"/>
    </row>
    <row r="78" spans="1:1005" ht="12.75" customHeight="1" x14ac:dyDescent="0.35">
      <c r="A78" s="120"/>
      <c r="B78" s="31"/>
      <c r="C78" s="11"/>
      <c r="D78" s="41"/>
    </row>
    <row r="79" spans="1:1005" ht="12.75" customHeight="1" x14ac:dyDescent="0.35">
      <c r="A79" s="120"/>
      <c r="B79" s="31"/>
      <c r="C79" s="11"/>
      <c r="D79" s="41"/>
    </row>
    <row r="80" spans="1:1005" ht="12.75" customHeight="1" x14ac:dyDescent="0.35">
      <c r="A80" s="120"/>
      <c r="B80" s="31"/>
      <c r="C80" s="11"/>
      <c r="D80" s="41"/>
    </row>
    <row r="81" spans="1:4" ht="12.75" customHeight="1" x14ac:dyDescent="0.35">
      <c r="A81" s="120"/>
      <c r="B81" s="31"/>
      <c r="C81" s="11"/>
      <c r="D81" s="41"/>
    </row>
    <row r="82" spans="1:4" ht="12.75" customHeight="1" x14ac:dyDescent="0.35">
      <c r="A82" s="120"/>
      <c r="B82" s="31"/>
      <c r="C82" s="11"/>
      <c r="D82" s="41"/>
    </row>
    <row r="83" spans="1:4" ht="12.75" customHeight="1" x14ac:dyDescent="0.35">
      <c r="A83" s="120"/>
      <c r="B83" s="31"/>
      <c r="C83" s="11"/>
      <c r="D83" s="41"/>
    </row>
    <row r="84" spans="1:4" ht="12.75" customHeight="1" x14ac:dyDescent="0.35">
      <c r="A84" s="120"/>
      <c r="B84" s="31"/>
      <c r="C84" s="11"/>
      <c r="D84" s="41"/>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DC32A-667D-4AF1-A6D3-44372FB7E8A5}">
  <sheetPr codeName="Sheet27">
    <tabColor rgb="FFFF0000"/>
  </sheetPr>
  <dimension ref="A1:ALQ84"/>
  <sheetViews>
    <sheetView topLeftCell="A37" workbookViewId="0">
      <selection activeCell="B4" sqref="B4:AZ100"/>
    </sheetView>
  </sheetViews>
  <sheetFormatPr defaultColWidth="18.6328125" defaultRowHeight="12.75" customHeight="1" x14ac:dyDescent="0.35"/>
  <cols>
    <col min="1" max="2" width="9.08984375" customWidth="1"/>
    <col min="3" max="3" width="9.6328125" bestFit="1" customWidth="1"/>
    <col min="4" max="54" width="9.08984375" customWidth="1"/>
  </cols>
  <sheetData>
    <row r="1" spans="1:51" ht="14.5" x14ac:dyDescent="0.35">
      <c r="A1" s="115"/>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2"/>
      <c r="AJ1" s="2"/>
      <c r="AK1" s="2"/>
      <c r="AL1" s="2"/>
      <c r="AM1" s="2"/>
    </row>
    <row r="2" spans="1:51" ht="14.5" x14ac:dyDescent="0.35">
      <c r="A2" s="115" t="s">
        <v>39</v>
      </c>
      <c r="B2" s="116" t="s">
        <v>0</v>
      </c>
      <c r="C2" s="116" t="s">
        <v>1</v>
      </c>
      <c r="D2" s="116" t="s">
        <v>2</v>
      </c>
      <c r="E2" s="116">
        <v>1991</v>
      </c>
      <c r="F2" s="116">
        <v>1992</v>
      </c>
      <c r="G2" s="116">
        <v>1993</v>
      </c>
      <c r="H2" s="116">
        <v>1994</v>
      </c>
      <c r="I2" s="116">
        <v>1995</v>
      </c>
      <c r="J2" s="116">
        <v>1996</v>
      </c>
      <c r="K2" s="116">
        <v>1997</v>
      </c>
      <c r="L2" s="116">
        <v>1998</v>
      </c>
      <c r="M2" s="116">
        <v>1999</v>
      </c>
      <c r="N2" s="116">
        <v>2000</v>
      </c>
      <c r="O2" s="116">
        <v>2001</v>
      </c>
      <c r="P2" s="116">
        <v>2002</v>
      </c>
      <c r="Q2" s="116">
        <v>2003</v>
      </c>
      <c r="R2" s="116">
        <v>2004</v>
      </c>
      <c r="S2" s="116">
        <v>2005</v>
      </c>
      <c r="T2" s="116">
        <v>2006</v>
      </c>
      <c r="U2" s="116">
        <v>2007</v>
      </c>
      <c r="V2" s="116">
        <v>2008</v>
      </c>
      <c r="W2" s="116">
        <v>2009</v>
      </c>
      <c r="X2" s="116">
        <v>2010</v>
      </c>
      <c r="Y2" s="116">
        <v>2011</v>
      </c>
      <c r="Z2" s="116">
        <v>2012</v>
      </c>
      <c r="AA2" s="116">
        <v>2013</v>
      </c>
      <c r="AB2" s="116">
        <v>2014</v>
      </c>
      <c r="AC2" s="116">
        <v>2015</v>
      </c>
      <c r="AD2" s="116">
        <v>2016</v>
      </c>
      <c r="AE2" s="117">
        <v>2017</v>
      </c>
      <c r="AF2" s="116">
        <v>2018</v>
      </c>
      <c r="AG2" s="116">
        <v>2019</v>
      </c>
      <c r="AH2" s="116">
        <v>2020</v>
      </c>
      <c r="AI2" s="2"/>
      <c r="AJ2" s="2"/>
      <c r="AK2" s="2"/>
      <c r="AL2" s="2"/>
      <c r="AM2" s="2"/>
      <c r="AN2" s="2"/>
      <c r="AO2" s="2"/>
      <c r="AP2" s="2"/>
      <c r="AQ2" s="2"/>
      <c r="AR2" s="2"/>
    </row>
    <row r="3" spans="1:51" ht="14.5" x14ac:dyDescent="0.35">
      <c r="A3" s="118" t="str">
        <f>A2&amp;"_"&amp;"Time"</f>
        <v>HvrToDvs_In_Time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2"/>
      <c r="AJ3" s="2"/>
      <c r="AK3" s="2"/>
      <c r="AL3" s="2"/>
      <c r="AM3" s="2"/>
      <c r="AN3" s="2"/>
      <c r="AO3" s="2"/>
      <c r="AP3" s="2"/>
      <c r="AQ3" s="2"/>
      <c r="AR3" s="2"/>
    </row>
    <row r="4" spans="1:51" ht="14.5" x14ac:dyDescent="0.35">
      <c r="A4" s="121">
        <f>YampaRiverInflow.TotalOutflow!A4</f>
        <v>45047</v>
      </c>
      <c r="B4" s="72"/>
      <c r="C4" s="73">
        <v>-13.119</v>
      </c>
      <c r="D4" s="114">
        <v>-13.119</v>
      </c>
      <c r="E4" s="15">
        <v>-51.81812</v>
      </c>
      <c r="F4" s="15">
        <v>-30.306519999999999</v>
      </c>
      <c r="G4" s="15">
        <v>-19.176749999999998</v>
      </c>
      <c r="H4" s="15">
        <v>-31.532360000000001</v>
      </c>
      <c r="I4" s="15">
        <v>-23.549289999999999</v>
      </c>
      <c r="J4" s="15">
        <v>-4.1466599999999998</v>
      </c>
      <c r="K4" s="15">
        <v>-16.730790000000002</v>
      </c>
      <c r="L4" s="15">
        <v>-20.673770000000001</v>
      </c>
      <c r="M4" s="15">
        <v>-17.359860000000001</v>
      </c>
      <c r="N4" s="15">
        <v>34.052529999999997</v>
      </c>
      <c r="O4" s="15">
        <v>-1.7655699999999999</v>
      </c>
      <c r="P4" s="15">
        <v>-18.956109999999999</v>
      </c>
      <c r="Q4" s="15">
        <v>-19.014720000000001</v>
      </c>
      <c r="R4" s="15">
        <v>-30.134370000000001</v>
      </c>
      <c r="S4" s="15">
        <v>-22.792720000000003</v>
      </c>
      <c r="T4" s="15">
        <v>2.1723600000000003</v>
      </c>
      <c r="U4" s="15">
        <v>-23.229320000000001</v>
      </c>
      <c r="V4" s="15">
        <v>-30.356549999999999</v>
      </c>
      <c r="W4" s="15">
        <v>-13.17548</v>
      </c>
      <c r="X4" s="15">
        <v>-26.73291</v>
      </c>
      <c r="Y4" s="15">
        <v>-17.628589999999999</v>
      </c>
      <c r="Z4" s="15">
        <v>-22.069290000000002</v>
      </c>
      <c r="AA4" s="15">
        <v>-23.365380000000002</v>
      </c>
      <c r="AB4" s="15">
        <v>-25.14387</v>
      </c>
      <c r="AC4" s="15">
        <v>-18.31448</v>
      </c>
      <c r="AD4" s="15">
        <v>-13.93942</v>
      </c>
      <c r="AE4" s="15">
        <v>-20.988264455397299</v>
      </c>
      <c r="AF4" s="15">
        <v>-18.6031865575818</v>
      </c>
      <c r="AG4" s="15">
        <v>-16.873532198681101</v>
      </c>
      <c r="AH4" s="15">
        <v>-10.3614585683532</v>
      </c>
      <c r="AI4" s="15"/>
      <c r="AJ4" s="15"/>
      <c r="AK4" s="15"/>
      <c r="AL4" s="15"/>
      <c r="AM4" s="15"/>
      <c r="AN4" s="3"/>
      <c r="AO4" s="3"/>
      <c r="AP4" s="3"/>
      <c r="AQ4" s="3"/>
      <c r="AR4" s="3"/>
      <c r="AS4" s="3"/>
      <c r="AT4" s="3"/>
      <c r="AU4" s="3"/>
      <c r="AV4" s="3"/>
      <c r="AW4" s="3"/>
      <c r="AX4" s="3"/>
      <c r="AY4" s="3"/>
    </row>
    <row r="5" spans="1:51" ht="14.5" x14ac:dyDescent="0.35">
      <c r="A5" s="121">
        <f>YampaRiverInflow.TotalOutflow!A5</f>
        <v>45078</v>
      </c>
      <c r="B5" s="31"/>
      <c r="C5" s="11">
        <v>-20.766999999999999</v>
      </c>
      <c r="D5" s="41">
        <v>-20.766999999999999</v>
      </c>
      <c r="E5" s="15">
        <v>-58.467879999999994</v>
      </c>
      <c r="F5" s="15">
        <v>-30.733509999999999</v>
      </c>
      <c r="G5" s="15">
        <v>-4.3182600000000004</v>
      </c>
      <c r="H5" s="15">
        <v>-21.53116</v>
      </c>
      <c r="I5" s="15">
        <v>-28.16948</v>
      </c>
      <c r="J5" s="15">
        <v>-21.732470000000003</v>
      </c>
      <c r="K5" s="15">
        <v>-7.58514</v>
      </c>
      <c r="L5" s="15">
        <v>-14.68486</v>
      </c>
      <c r="M5" s="15">
        <v>-12.904590000000001</v>
      </c>
      <c r="N5" s="15">
        <v>-17.66553</v>
      </c>
      <c r="O5" s="15">
        <v>-18.500439999999998</v>
      </c>
      <c r="P5" s="15">
        <v>-9.6846800000000002</v>
      </c>
      <c r="Q5" s="15">
        <v>-3.0129200000000003</v>
      </c>
      <c r="R5" s="15">
        <v>-10.71584</v>
      </c>
      <c r="S5" s="15">
        <v>-17.712730000000001</v>
      </c>
      <c r="T5" s="15">
        <v>2.1411799999999999</v>
      </c>
      <c r="U5" s="15">
        <v>-20.19791</v>
      </c>
      <c r="V5" s="15">
        <v>-19.463480000000001</v>
      </c>
      <c r="W5" s="15">
        <v>-14.17783</v>
      </c>
      <c r="X5" s="15">
        <v>-34.892609999999998</v>
      </c>
      <c r="Y5" s="15">
        <v>-20.2377</v>
      </c>
      <c r="Z5" s="15">
        <v>-30.45213</v>
      </c>
      <c r="AA5" s="15">
        <v>-27.64986</v>
      </c>
      <c r="AB5" s="15">
        <v>-30.77158</v>
      </c>
      <c r="AC5" s="15">
        <v>-30.150569999999998</v>
      </c>
      <c r="AD5" s="15">
        <v>-27.212169999999997</v>
      </c>
      <c r="AE5" s="15">
        <v>-17.7194681870902</v>
      </c>
      <c r="AF5" s="15">
        <v>-32.379981516299999</v>
      </c>
      <c r="AG5" s="15">
        <v>-23.798866425075097</v>
      </c>
      <c r="AH5" s="15">
        <v>-21.9297904675709</v>
      </c>
      <c r="AI5" s="42"/>
      <c r="AJ5" s="42"/>
      <c r="AK5" s="42"/>
      <c r="AL5" s="42"/>
      <c r="AM5" s="42"/>
      <c r="AN5" s="3"/>
      <c r="AO5" s="3"/>
      <c r="AP5" s="3"/>
      <c r="AQ5" s="3"/>
      <c r="AR5" s="3"/>
      <c r="AS5" s="3"/>
      <c r="AT5" s="3"/>
      <c r="AU5" s="3"/>
      <c r="AV5" s="3"/>
      <c r="AW5" s="3"/>
      <c r="AX5" s="3"/>
      <c r="AY5" s="3"/>
    </row>
    <row r="6" spans="1:51" ht="14.5" x14ac:dyDescent="0.35">
      <c r="A6" s="121">
        <f>YampaRiverInflow.TotalOutflow!A6</f>
        <v>45108</v>
      </c>
      <c r="B6" s="31"/>
      <c r="C6" s="11">
        <v>-21.096</v>
      </c>
      <c r="D6" s="41">
        <v>-21.096</v>
      </c>
      <c r="E6" s="15">
        <v>-45.527550000000005</v>
      </c>
      <c r="F6" s="15">
        <v>-40.924839999999996</v>
      </c>
      <c r="G6" s="15">
        <v>-26.41535</v>
      </c>
      <c r="H6" s="15">
        <v>-21.142790000000002</v>
      </c>
      <c r="I6" s="15">
        <v>-18.928519999999999</v>
      </c>
      <c r="J6" s="15">
        <v>-9.5471299999999992</v>
      </c>
      <c r="K6" s="15">
        <v>-10.268600000000001</v>
      </c>
      <c r="L6" s="15">
        <v>-18.314310000000003</v>
      </c>
      <c r="M6" s="15">
        <v>-15.866149999999999</v>
      </c>
      <c r="N6" s="15">
        <v>-24.552409999999998</v>
      </c>
      <c r="O6" s="15">
        <v>-25.378720000000001</v>
      </c>
      <c r="P6" s="15">
        <v>-17.78331</v>
      </c>
      <c r="Q6" s="15">
        <v>-18.8934</v>
      </c>
      <c r="R6" s="15">
        <v>-12.013909999999999</v>
      </c>
      <c r="S6" s="15">
        <v>-14.996409999999999</v>
      </c>
      <c r="T6" s="15">
        <v>2.3123400000000003</v>
      </c>
      <c r="U6" s="15">
        <v>-19.286709999999999</v>
      </c>
      <c r="V6" s="15">
        <v>-10.45975</v>
      </c>
      <c r="W6" s="15">
        <v>-7.6106699999999998</v>
      </c>
      <c r="X6" s="15">
        <v>-27.08278</v>
      </c>
      <c r="Y6" s="15">
        <v>-23.468240000000002</v>
      </c>
      <c r="Z6" s="15">
        <v>-21.989319999999999</v>
      </c>
      <c r="AA6" s="15">
        <v>-37.216929999999998</v>
      </c>
      <c r="AB6" s="15">
        <v>-22.890240000000002</v>
      </c>
      <c r="AC6" s="15">
        <v>-26.678540000000002</v>
      </c>
      <c r="AD6" s="15">
        <v>-37.337760000000003</v>
      </c>
      <c r="AE6" s="15">
        <v>-18.2346613577282</v>
      </c>
      <c r="AF6" s="15">
        <v>-18.848620976413699</v>
      </c>
      <c r="AG6" s="15">
        <v>-23.752590631551499</v>
      </c>
      <c r="AH6" s="15">
        <v>-17.2882505662513</v>
      </c>
      <c r="AI6" s="42"/>
      <c r="AJ6" s="42"/>
      <c r="AK6" s="42"/>
      <c r="AL6" s="42"/>
      <c r="AM6" s="42"/>
      <c r="AN6" s="3"/>
      <c r="AO6" s="3"/>
      <c r="AP6" s="3"/>
      <c r="AQ6" s="3"/>
      <c r="AR6" s="3"/>
      <c r="AS6" s="3"/>
      <c r="AT6" s="3"/>
      <c r="AU6" s="3"/>
      <c r="AV6" s="3"/>
      <c r="AW6" s="3"/>
      <c r="AX6" s="3"/>
      <c r="AY6" s="3"/>
    </row>
    <row r="7" spans="1:51" ht="14.5" x14ac:dyDescent="0.35">
      <c r="A7" s="121">
        <f>YampaRiverInflow.TotalOutflow!A7</f>
        <v>45139</v>
      </c>
      <c r="B7" s="31"/>
      <c r="C7" s="11">
        <v>-16.552</v>
      </c>
      <c r="D7" s="41">
        <v>-16.552</v>
      </c>
      <c r="E7" s="15">
        <v>-38.284550000000003</v>
      </c>
      <c r="F7" s="15">
        <v>-44.608199999999997</v>
      </c>
      <c r="G7" s="15">
        <v>-7.3850100000000003</v>
      </c>
      <c r="H7" s="15">
        <v>-28.87069</v>
      </c>
      <c r="I7" s="15">
        <v>-40.249079999999999</v>
      </c>
      <c r="J7" s="15">
        <v>-10.618690000000001</v>
      </c>
      <c r="K7" s="15">
        <v>-1.97844</v>
      </c>
      <c r="L7" s="15">
        <v>-19.845770000000002</v>
      </c>
      <c r="M7" s="15">
        <v>-18.154619999999998</v>
      </c>
      <c r="N7" s="15">
        <v>-19.77272</v>
      </c>
      <c r="O7" s="15">
        <v>-13.17257</v>
      </c>
      <c r="P7" s="15">
        <v>-14.711229999999999</v>
      </c>
      <c r="Q7" s="15">
        <v>-8.0491299999999999</v>
      </c>
      <c r="R7" s="15">
        <v>-10.36894</v>
      </c>
      <c r="S7" s="15">
        <v>-12.309370000000001</v>
      </c>
      <c r="T7" s="15">
        <v>3.9439999999999996E-2</v>
      </c>
      <c r="U7" s="15">
        <v>-13.62011</v>
      </c>
      <c r="V7" s="15">
        <v>-10.787000000000001</v>
      </c>
      <c r="W7" s="15">
        <v>-15.400589999999999</v>
      </c>
      <c r="X7" s="15">
        <v>-19.57723</v>
      </c>
      <c r="Y7" s="15">
        <v>-13.29472</v>
      </c>
      <c r="Z7" s="15">
        <v>-18.03979</v>
      </c>
      <c r="AA7" s="15">
        <v>-23.891169999999999</v>
      </c>
      <c r="AB7" s="15">
        <v>-13.515309999999999</v>
      </c>
      <c r="AC7" s="15">
        <v>-23.837299999999999</v>
      </c>
      <c r="AD7" s="15">
        <v>-19.137979999999999</v>
      </c>
      <c r="AE7" s="15">
        <v>-15.5850350841859</v>
      </c>
      <c r="AF7" s="15">
        <v>-20.413870945690398</v>
      </c>
      <c r="AG7" s="15">
        <v>-17.994277469173699</v>
      </c>
      <c r="AH7" s="15">
        <v>-17.687800046524</v>
      </c>
      <c r="AI7" s="42"/>
      <c r="AJ7" s="42"/>
      <c r="AK7" s="42"/>
      <c r="AL7" s="42"/>
      <c r="AM7" s="42"/>
      <c r="AN7" s="3"/>
      <c r="AO7" s="3"/>
      <c r="AP7" s="3"/>
      <c r="AQ7" s="3"/>
      <c r="AR7" s="3"/>
      <c r="AS7" s="3"/>
      <c r="AT7" s="3"/>
      <c r="AU7" s="3"/>
      <c r="AV7" s="3"/>
      <c r="AW7" s="3"/>
      <c r="AX7" s="3"/>
      <c r="AY7" s="3"/>
    </row>
    <row r="8" spans="1:51" ht="14.5" x14ac:dyDescent="0.35">
      <c r="A8" s="121">
        <f>YampaRiverInflow.TotalOutflow!A8</f>
        <v>45170</v>
      </c>
      <c r="B8" s="31"/>
      <c r="C8" s="11">
        <v>-6.1840000000000002</v>
      </c>
      <c r="D8" s="41">
        <v>-6.1840000000000002</v>
      </c>
      <c r="E8" s="15">
        <v>-33.809580000000004</v>
      </c>
      <c r="F8" s="15">
        <v>-16.622160000000001</v>
      </c>
      <c r="G8" s="15">
        <v>3.9455100000000001</v>
      </c>
      <c r="H8" s="15">
        <v>0.30087999999999998</v>
      </c>
      <c r="I8" s="15">
        <v>1.5638399999999999</v>
      </c>
      <c r="J8" s="15">
        <v>-5.3830900000000002</v>
      </c>
      <c r="K8" s="15">
        <v>0.50452999999999992</v>
      </c>
      <c r="L8" s="15">
        <v>-16.785490000000003</v>
      </c>
      <c r="M8" s="15">
        <v>8.7774400000000004</v>
      </c>
      <c r="N8" s="15">
        <v>-0.65700999999999998</v>
      </c>
      <c r="O8" s="15">
        <v>-5.1176300000000001</v>
      </c>
      <c r="P8" s="15">
        <v>1.31694</v>
      </c>
      <c r="Q8" s="15">
        <v>-3.9454199999999999</v>
      </c>
      <c r="R8" s="15">
        <v>2.79942</v>
      </c>
      <c r="S8" s="15">
        <v>-4.3560499999999998</v>
      </c>
      <c r="T8" s="15">
        <v>0.24765999999999999</v>
      </c>
      <c r="U8" s="15">
        <v>-1.9077999999999999</v>
      </c>
      <c r="V8" s="15">
        <v>1.6536999999999999</v>
      </c>
      <c r="W8" s="15">
        <v>0.45062999999999998</v>
      </c>
      <c r="X8" s="15">
        <v>-4.00359</v>
      </c>
      <c r="Y8" s="15">
        <v>-7.8580299999999994</v>
      </c>
      <c r="Z8" s="15">
        <v>-6.6565699999999994</v>
      </c>
      <c r="AA8" s="15">
        <v>-13.139520000000001</v>
      </c>
      <c r="AB8" s="15">
        <v>-7.8235400000000004</v>
      </c>
      <c r="AC8" s="15">
        <v>-17.94941</v>
      </c>
      <c r="AD8" s="15">
        <v>-20.019500000000001</v>
      </c>
      <c r="AE8" s="15">
        <v>-12.5769963398445</v>
      </c>
      <c r="AF8" s="15">
        <v>-12.664930500352801</v>
      </c>
      <c r="AG8" s="15">
        <v>-18.758475648761799</v>
      </c>
      <c r="AH8" s="15">
        <v>-1.27110780709264</v>
      </c>
      <c r="AI8" s="42"/>
      <c r="AJ8" s="42"/>
      <c r="AK8" s="42"/>
      <c r="AL8" s="42"/>
      <c r="AM8" s="42"/>
      <c r="AN8" s="3"/>
      <c r="AO8" s="3"/>
      <c r="AP8" s="3"/>
      <c r="AQ8" s="3"/>
      <c r="AR8" s="3"/>
      <c r="AS8" s="3"/>
      <c r="AT8" s="3"/>
      <c r="AU8" s="3"/>
      <c r="AV8" s="3"/>
      <c r="AW8" s="3"/>
      <c r="AX8" s="3"/>
      <c r="AY8" s="3"/>
    </row>
    <row r="9" spans="1:51" ht="14.5" x14ac:dyDescent="0.35">
      <c r="A9" s="121">
        <f>YampaRiverInflow.TotalOutflow!A9</f>
        <v>45200</v>
      </c>
      <c r="B9" s="31"/>
      <c r="C9" s="11">
        <v>-10.753</v>
      </c>
      <c r="D9" s="41">
        <v>-10.753</v>
      </c>
      <c r="E9" s="15">
        <v>-32.33361</v>
      </c>
      <c r="F9" s="15">
        <v>-9.0098299999999991</v>
      </c>
      <c r="G9" s="15">
        <v>-12.62735</v>
      </c>
      <c r="H9" s="15">
        <v>-6.6903999999999995</v>
      </c>
      <c r="I9" s="15">
        <v>-9.5990099999999998</v>
      </c>
      <c r="J9" s="15">
        <v>8.4510100000000001</v>
      </c>
      <c r="K9" s="15">
        <v>5.7720799999999999</v>
      </c>
      <c r="L9" s="15">
        <v>-14.64955</v>
      </c>
      <c r="M9" s="15">
        <v>11.184040000000001</v>
      </c>
      <c r="N9" s="15">
        <v>-2.5218699999999998</v>
      </c>
      <c r="O9" s="15">
        <v>12.298719999999999</v>
      </c>
      <c r="P9" s="15">
        <v>9.1142000000000003</v>
      </c>
      <c r="Q9" s="15">
        <v>6.9690500000000002</v>
      </c>
      <c r="R9" s="15">
        <v>17.399669999999997</v>
      </c>
      <c r="S9" s="15">
        <v>17.673249999999999</v>
      </c>
      <c r="T9" s="15">
        <v>19.239099999999997</v>
      </c>
      <c r="U9" s="15">
        <v>0.14559</v>
      </c>
      <c r="V9" s="15">
        <v>-3.8384399999999999</v>
      </c>
      <c r="W9" s="15">
        <v>-8.0890900000000006</v>
      </c>
      <c r="X9" s="15">
        <v>5.3184499999999995</v>
      </c>
      <c r="Y9" s="15">
        <v>6.8723199999999993</v>
      </c>
      <c r="Z9" s="15">
        <v>-3.3345599999999997</v>
      </c>
      <c r="AA9" s="15">
        <v>-12.937790000000001</v>
      </c>
      <c r="AB9" s="15">
        <v>9.3299699999999994</v>
      </c>
      <c r="AC9" s="15">
        <v>-7.6352000000000002</v>
      </c>
      <c r="AD9" s="15">
        <v>-6.9373300000000002</v>
      </c>
      <c r="AE9" s="15">
        <v>-2.2106542585727502</v>
      </c>
      <c r="AF9" s="15">
        <v>-11.5548092057765</v>
      </c>
      <c r="AG9" s="15">
        <v>-24.732557731564899</v>
      </c>
      <c r="AH9" s="15">
        <v>-12.168433580297501</v>
      </c>
      <c r="AI9" s="42"/>
      <c r="AJ9" s="42"/>
      <c r="AK9" s="42"/>
      <c r="AL9" s="42"/>
      <c r="AM9" s="42"/>
      <c r="AN9" s="3"/>
      <c r="AO9" s="3"/>
      <c r="AP9" s="3"/>
      <c r="AQ9" s="3"/>
      <c r="AR9" s="3"/>
      <c r="AS9" s="3"/>
      <c r="AT9" s="3"/>
      <c r="AU9" s="3"/>
      <c r="AV9" s="3"/>
      <c r="AW9" s="3"/>
      <c r="AX9" s="3"/>
      <c r="AY9" s="3"/>
    </row>
    <row r="10" spans="1:51" ht="14.5" x14ac:dyDescent="0.35">
      <c r="A10" s="121">
        <f>YampaRiverInflow.TotalOutflow!A10</f>
        <v>45231</v>
      </c>
      <c r="B10" s="31"/>
      <c r="C10" s="11">
        <v>-16.073</v>
      </c>
      <c r="D10" s="41">
        <v>-16.073</v>
      </c>
      <c r="E10" s="15">
        <v>-20.906669999999998</v>
      </c>
      <c r="F10" s="15">
        <v>-14.470420000000001</v>
      </c>
      <c r="G10" s="15">
        <v>-7.3315400000000004</v>
      </c>
      <c r="H10" s="15">
        <v>-38.727230000000006</v>
      </c>
      <c r="I10" s="15">
        <v>11.18458</v>
      </c>
      <c r="J10" s="15">
        <v>10.958489999999999</v>
      </c>
      <c r="K10" s="15">
        <v>-3.7692800000000002</v>
      </c>
      <c r="L10" s="15">
        <v>-15.648209999999999</v>
      </c>
      <c r="M10" s="15">
        <v>-0.50287000000000004</v>
      </c>
      <c r="N10" s="15">
        <v>16.895820000000001</v>
      </c>
      <c r="O10" s="15">
        <v>3.5182899999999999</v>
      </c>
      <c r="P10" s="15">
        <v>1.0546900000000001</v>
      </c>
      <c r="Q10" s="15">
        <v>1.48285</v>
      </c>
      <c r="R10" s="15">
        <v>-5.3529099999999996</v>
      </c>
      <c r="S10" s="15">
        <v>-22.937849999999997</v>
      </c>
      <c r="T10" s="15">
        <v>17.25741</v>
      </c>
      <c r="U10" s="15">
        <v>-4.2314999999999996</v>
      </c>
      <c r="V10" s="15">
        <v>-10.30818</v>
      </c>
      <c r="W10" s="15">
        <v>-12.985040000000001</v>
      </c>
      <c r="X10" s="15">
        <v>-26.999580000000002</v>
      </c>
      <c r="Y10" s="15">
        <v>-8.9412700000000012</v>
      </c>
      <c r="Z10" s="15">
        <v>-9.1097400000000004</v>
      </c>
      <c r="AA10" s="15">
        <v>6.4318400000000002</v>
      </c>
      <c r="AB10" s="15">
        <v>-3.3335500000000002</v>
      </c>
      <c r="AC10" s="15">
        <v>-11.237219999999999</v>
      </c>
      <c r="AD10" s="15">
        <v>-26.772839999999999</v>
      </c>
      <c r="AE10" s="15">
        <v>-15.73670513499</v>
      </c>
      <c r="AF10" s="15">
        <v>-25.995712616168699</v>
      </c>
      <c r="AG10" s="15">
        <v>-1.0377086195756302</v>
      </c>
      <c r="AH10" s="15">
        <v>-31.726571329096</v>
      </c>
      <c r="AI10" s="42"/>
      <c r="AJ10" s="42"/>
      <c r="AK10" s="42"/>
      <c r="AL10" s="42"/>
      <c r="AM10" s="42"/>
      <c r="AN10" s="3"/>
      <c r="AO10" s="3"/>
      <c r="AP10" s="3"/>
      <c r="AQ10" s="3"/>
      <c r="AR10" s="3"/>
      <c r="AS10" s="3"/>
      <c r="AT10" s="3"/>
      <c r="AU10" s="3"/>
      <c r="AV10" s="3"/>
      <c r="AW10" s="3"/>
      <c r="AX10" s="3"/>
      <c r="AY10" s="3"/>
    </row>
    <row r="11" spans="1:51" ht="14.5" x14ac:dyDescent="0.35">
      <c r="A11" s="121">
        <f>YampaRiverInflow.TotalOutflow!A11</f>
        <v>45261</v>
      </c>
      <c r="B11" s="31"/>
      <c r="C11" s="11">
        <v>-1.6040000000000001</v>
      </c>
      <c r="D11" s="41">
        <v>-1.6040000000000001</v>
      </c>
      <c r="E11" s="15">
        <v>-13.992139999999999</v>
      </c>
      <c r="F11" s="15">
        <v>-20.105689999999999</v>
      </c>
      <c r="G11" s="15">
        <v>-14.927940000000001</v>
      </c>
      <c r="H11" s="15">
        <v>-22.49784</v>
      </c>
      <c r="I11" s="15">
        <v>-4.7581699999999998</v>
      </c>
      <c r="J11" s="15">
        <v>-4.2268999999999997</v>
      </c>
      <c r="K11" s="15">
        <v>-38.098730000000003</v>
      </c>
      <c r="L11" s="15">
        <v>-16.883659999999999</v>
      </c>
      <c r="M11" s="15">
        <v>-19.378550000000001</v>
      </c>
      <c r="N11" s="15">
        <v>-16.600650000000002</v>
      </c>
      <c r="O11" s="15">
        <v>-12.671760000000001</v>
      </c>
      <c r="P11" s="15">
        <v>-11.092700000000001</v>
      </c>
      <c r="Q11" s="15">
        <v>-5.9065600000000007</v>
      </c>
      <c r="R11" s="15">
        <v>-11.998950000000001</v>
      </c>
      <c r="S11" s="15">
        <v>-6.2203800000000005</v>
      </c>
      <c r="T11" s="15">
        <v>5.5469099999999996</v>
      </c>
      <c r="U11" s="15">
        <v>-11.664959999999999</v>
      </c>
      <c r="V11" s="15">
        <v>-10.748290000000001</v>
      </c>
      <c r="W11" s="15">
        <v>-20.60698</v>
      </c>
      <c r="X11" s="15">
        <v>-11.0654</v>
      </c>
      <c r="Y11" s="15">
        <v>-24.62893</v>
      </c>
      <c r="Z11" s="15">
        <v>-2.98122</v>
      </c>
      <c r="AA11" s="15">
        <v>-6.6501599999999996</v>
      </c>
      <c r="AB11" s="15">
        <v>1.63134</v>
      </c>
      <c r="AC11" s="15">
        <v>-9.3967500000000008</v>
      </c>
      <c r="AD11" s="15">
        <v>-13.98915</v>
      </c>
      <c r="AE11" s="15">
        <v>-12.4542512261587</v>
      </c>
      <c r="AF11" s="15">
        <v>-10.8324401513397</v>
      </c>
      <c r="AG11" s="15">
        <v>3.9299975641787799</v>
      </c>
      <c r="AH11" s="15">
        <v>-2.4028572739817102</v>
      </c>
      <c r="AI11" s="42"/>
      <c r="AJ11" s="42"/>
      <c r="AK11" s="42"/>
      <c r="AL11" s="42"/>
      <c r="AM11" s="42"/>
      <c r="AN11" s="3"/>
      <c r="AO11" s="3"/>
      <c r="AP11" s="3"/>
      <c r="AQ11" s="3"/>
      <c r="AR11" s="3"/>
      <c r="AS11" s="3"/>
      <c r="AT11" s="3"/>
      <c r="AU11" s="3"/>
      <c r="AV11" s="3"/>
      <c r="AW11" s="3"/>
      <c r="AX11" s="3"/>
      <c r="AY11" s="3"/>
    </row>
    <row r="12" spans="1:51" ht="14.5" x14ac:dyDescent="0.35">
      <c r="A12" s="121">
        <f>YampaRiverInflow.TotalOutflow!A12</f>
        <v>45292</v>
      </c>
      <c r="B12" s="31"/>
      <c r="C12" s="11">
        <v>-10.813000000000001</v>
      </c>
      <c r="D12" s="41">
        <v>-10.813000000000001</v>
      </c>
      <c r="E12" s="15">
        <v>-6.4816099999999999</v>
      </c>
      <c r="F12" s="15">
        <v>-11.87968</v>
      </c>
      <c r="G12" s="15">
        <v>-1.1552500000000001</v>
      </c>
      <c r="H12" s="15">
        <v>-9.5505300000000002</v>
      </c>
      <c r="I12" s="15">
        <v>-3.0365300000000004</v>
      </c>
      <c r="J12" s="15">
        <v>-13.873520000000001</v>
      </c>
      <c r="K12" s="15">
        <v>-24.659839999999999</v>
      </c>
      <c r="L12" s="15">
        <v>-23.680730000000001</v>
      </c>
      <c r="M12" s="15">
        <v>-10.09286</v>
      </c>
      <c r="N12" s="15">
        <v>1.2478399999999998</v>
      </c>
      <c r="O12" s="15">
        <v>-9.182129999999999</v>
      </c>
      <c r="P12" s="15">
        <v>-8.1827199999999998</v>
      </c>
      <c r="Q12" s="15">
        <v>-11.68539</v>
      </c>
      <c r="R12" s="15">
        <v>-0.62502000000000002</v>
      </c>
      <c r="S12" s="15">
        <v>-24.903770000000002</v>
      </c>
      <c r="T12" s="15">
        <v>-11.795629999999999</v>
      </c>
      <c r="U12" s="15">
        <v>-18.15316</v>
      </c>
      <c r="V12" s="15">
        <v>-15.922499999999999</v>
      </c>
      <c r="W12" s="15">
        <v>-16.109290000000001</v>
      </c>
      <c r="X12" s="15">
        <v>-8.2410300000000003</v>
      </c>
      <c r="Y12" s="15">
        <v>-24.003340000000001</v>
      </c>
      <c r="Z12" s="15">
        <v>-12.045209999999999</v>
      </c>
      <c r="AA12" s="15">
        <v>-7.8899799999999995</v>
      </c>
      <c r="AB12" s="15">
        <v>-22.646060000000002</v>
      </c>
      <c r="AC12" s="15">
        <v>-32.673250000000003</v>
      </c>
      <c r="AD12" s="15">
        <v>-24.1571297449231</v>
      </c>
      <c r="AE12" s="15">
        <v>0.98637802205530201</v>
      </c>
      <c r="AF12" s="15">
        <v>-30.2013865144412</v>
      </c>
      <c r="AG12" s="15">
        <v>-0.95083847050134207</v>
      </c>
      <c r="AH12" s="15">
        <v>-12.716791635963881</v>
      </c>
      <c r="AI12" s="42"/>
      <c r="AJ12" s="42"/>
      <c r="AK12" s="42"/>
      <c r="AL12" s="42"/>
      <c r="AM12" s="42"/>
      <c r="AN12" s="3"/>
      <c r="AO12" s="3"/>
      <c r="AP12" s="3"/>
      <c r="AQ12" s="3"/>
      <c r="AR12" s="3"/>
      <c r="AS12" s="3"/>
      <c r="AT12" s="3"/>
      <c r="AU12" s="3"/>
      <c r="AV12" s="3"/>
      <c r="AW12" s="3"/>
      <c r="AX12" s="3"/>
      <c r="AY12" s="3"/>
    </row>
    <row r="13" spans="1:51" ht="14.5" x14ac:dyDescent="0.35">
      <c r="A13" s="121">
        <f>YampaRiverInflow.TotalOutflow!A13</f>
        <v>45323</v>
      </c>
      <c r="B13" s="31"/>
      <c r="C13" s="11">
        <v>-12.694000000000001</v>
      </c>
      <c r="D13" s="41">
        <v>-12.694000000000001</v>
      </c>
      <c r="E13" s="15">
        <v>-5.73569</v>
      </c>
      <c r="F13" s="15">
        <v>9.4865300000000001</v>
      </c>
      <c r="G13" s="15">
        <v>-8.6256699999999995</v>
      </c>
      <c r="H13" s="15">
        <v>-4.7783299999999995</v>
      </c>
      <c r="I13" s="15">
        <v>-20.94144</v>
      </c>
      <c r="J13" s="15">
        <v>-17.372900000000001</v>
      </c>
      <c r="K13" s="15">
        <v>14.6288</v>
      </c>
      <c r="L13" s="15">
        <v>-16.739249999999998</v>
      </c>
      <c r="M13" s="15">
        <v>-12.46504</v>
      </c>
      <c r="N13" s="15">
        <v>-9.1210300000000011</v>
      </c>
      <c r="O13" s="15">
        <v>-7.8426999999999998</v>
      </c>
      <c r="P13" s="15">
        <v>-5.5530600000000003</v>
      </c>
      <c r="Q13" s="15">
        <v>-10.331049999999999</v>
      </c>
      <c r="R13" s="15">
        <v>-2.1568899999999998</v>
      </c>
      <c r="S13" s="15">
        <v>-9.2535300000000014</v>
      </c>
      <c r="T13" s="15">
        <v>-8.9076200000000014</v>
      </c>
      <c r="U13" s="15">
        <v>-4.1460799999999995</v>
      </c>
      <c r="V13" s="15">
        <v>-10.053940000000001</v>
      </c>
      <c r="W13" s="15">
        <v>-6.1692600000000004</v>
      </c>
      <c r="X13" s="15">
        <v>-12.2621</v>
      </c>
      <c r="Y13" s="15">
        <v>-20.240539999999999</v>
      </c>
      <c r="Z13" s="15">
        <v>-13.770149999999999</v>
      </c>
      <c r="AA13" s="15">
        <v>-23.709220000000002</v>
      </c>
      <c r="AB13" s="15">
        <v>-9.7715200000000006</v>
      </c>
      <c r="AC13" s="15">
        <v>-22.627830000000003</v>
      </c>
      <c r="AD13" s="15">
        <v>-15.455982647396</v>
      </c>
      <c r="AE13" s="15">
        <v>-5.8749314387434293</v>
      </c>
      <c r="AF13" s="15">
        <v>-8.4656240510355207</v>
      </c>
      <c r="AG13" s="15">
        <v>-4.6766209284448594</v>
      </c>
      <c r="AH13" s="15">
        <v>-22.525036091181075</v>
      </c>
      <c r="AI13" s="42"/>
      <c r="AJ13" s="42"/>
      <c r="AK13" s="42"/>
      <c r="AL13" s="42"/>
      <c r="AM13" s="42"/>
      <c r="AN13" s="3"/>
      <c r="AO13" s="3"/>
      <c r="AP13" s="3"/>
      <c r="AQ13" s="3"/>
      <c r="AR13" s="3"/>
      <c r="AS13" s="3"/>
      <c r="AT13" s="3"/>
      <c r="AU13" s="3"/>
      <c r="AV13" s="3"/>
      <c r="AW13" s="3"/>
      <c r="AX13" s="3"/>
      <c r="AY13" s="3"/>
    </row>
    <row r="14" spans="1:51" ht="14.5" x14ac:dyDescent="0.35">
      <c r="A14" s="121">
        <f>YampaRiverInflow.TotalOutflow!A14</f>
        <v>45352</v>
      </c>
      <c r="B14" s="31"/>
      <c r="C14" s="11">
        <v>-10.426</v>
      </c>
      <c r="D14" s="41">
        <v>-10.426</v>
      </c>
      <c r="E14" s="15">
        <v>-3.0471399999999997</v>
      </c>
      <c r="F14" s="15">
        <v>-5.5422600000000006</v>
      </c>
      <c r="G14" s="15">
        <v>-26.61149</v>
      </c>
      <c r="H14" s="15">
        <v>-24.585830000000001</v>
      </c>
      <c r="I14" s="15">
        <v>-10.1469</v>
      </c>
      <c r="J14" s="15">
        <v>-24.405729999999998</v>
      </c>
      <c r="K14" s="15">
        <v>-41.61844</v>
      </c>
      <c r="L14" s="15">
        <v>-20.912990000000001</v>
      </c>
      <c r="M14" s="15">
        <v>-15.42376</v>
      </c>
      <c r="N14" s="15">
        <v>-46.979050000000001</v>
      </c>
      <c r="O14" s="15">
        <v>-13.50891</v>
      </c>
      <c r="P14" s="15">
        <v>-9.4484200000000005</v>
      </c>
      <c r="Q14" s="15">
        <v>-15.45289</v>
      </c>
      <c r="R14" s="15">
        <v>-14.12349</v>
      </c>
      <c r="S14" s="15">
        <v>-17.224810000000002</v>
      </c>
      <c r="T14" s="15">
        <v>-18.18402</v>
      </c>
      <c r="U14" s="15">
        <v>-16.42624</v>
      </c>
      <c r="V14" s="15">
        <v>-16.519099999999998</v>
      </c>
      <c r="W14" s="15">
        <v>-21.362770000000001</v>
      </c>
      <c r="X14" s="15">
        <v>-13.940290000000001</v>
      </c>
      <c r="Y14" s="15">
        <v>-25.785889999999998</v>
      </c>
      <c r="Z14" s="15">
        <v>-13.57385</v>
      </c>
      <c r="AA14" s="15">
        <v>-14.951780000000001</v>
      </c>
      <c r="AB14" s="15">
        <v>-24.381869999999999</v>
      </c>
      <c r="AC14" s="15">
        <v>-18.517049999999998</v>
      </c>
      <c r="AD14" s="15">
        <v>-29.967980399044698</v>
      </c>
      <c r="AE14" s="15">
        <v>-3.9186748927238999</v>
      </c>
      <c r="AF14" s="15">
        <v>3.78158654325282</v>
      </c>
      <c r="AG14" s="15">
        <v>-0.165478108417315</v>
      </c>
      <c r="AH14" s="15">
        <v>-33.272751616104074</v>
      </c>
      <c r="AI14" s="42"/>
      <c r="AJ14" s="42"/>
      <c r="AK14" s="42"/>
      <c r="AL14" s="42"/>
      <c r="AM14" s="42"/>
      <c r="AN14" s="3"/>
      <c r="AO14" s="3"/>
      <c r="AP14" s="3"/>
      <c r="AQ14" s="3"/>
      <c r="AR14" s="3"/>
      <c r="AS14" s="3"/>
      <c r="AT14" s="3"/>
      <c r="AU14" s="3"/>
      <c r="AV14" s="3"/>
      <c r="AW14" s="3"/>
      <c r="AX14" s="3"/>
      <c r="AY14" s="3"/>
    </row>
    <row r="15" spans="1:51" ht="14.5" x14ac:dyDescent="0.35">
      <c r="A15" s="121">
        <f>YampaRiverInflow.TotalOutflow!A15</f>
        <v>45383</v>
      </c>
      <c r="B15" s="31"/>
      <c r="C15" s="11">
        <v>-13.513999999999999</v>
      </c>
      <c r="D15" s="41">
        <v>-13.513999999999999</v>
      </c>
      <c r="E15" s="15">
        <v>-21.031759999999998</v>
      </c>
      <c r="F15" s="15">
        <v>-16.615569999999998</v>
      </c>
      <c r="G15" s="15">
        <v>-28.879900000000003</v>
      </c>
      <c r="H15" s="15">
        <v>-19.677019999999999</v>
      </c>
      <c r="I15" s="15">
        <v>-31.681180000000001</v>
      </c>
      <c r="J15" s="15">
        <v>-14.10609</v>
      </c>
      <c r="K15" s="15">
        <v>-11.98128</v>
      </c>
      <c r="L15" s="15">
        <v>-22.55518</v>
      </c>
      <c r="M15" s="15">
        <v>58.147940000000006</v>
      </c>
      <c r="N15" s="15">
        <v>-64.754249999999999</v>
      </c>
      <c r="O15" s="15">
        <v>-13.812430000000001</v>
      </c>
      <c r="P15" s="15">
        <v>-19.395679999999999</v>
      </c>
      <c r="Q15" s="15">
        <v>-0.58677000000000001</v>
      </c>
      <c r="R15" s="15">
        <v>-20.977029999999999</v>
      </c>
      <c r="S15" s="15">
        <v>-23.67004</v>
      </c>
      <c r="T15" s="15">
        <v>-22.150279999999999</v>
      </c>
      <c r="U15" s="15">
        <v>-10.326360000000001</v>
      </c>
      <c r="V15" s="15">
        <v>-17.860139999999998</v>
      </c>
      <c r="W15" s="15">
        <v>-21.034770000000002</v>
      </c>
      <c r="X15" s="15">
        <v>-16.89048</v>
      </c>
      <c r="Y15" s="15">
        <v>-27.78388</v>
      </c>
      <c r="Z15" s="15">
        <v>-24.14518</v>
      </c>
      <c r="AA15" s="15">
        <v>-25.381180000000001</v>
      </c>
      <c r="AB15" s="15">
        <v>-22.591699999999999</v>
      </c>
      <c r="AC15" s="15">
        <v>-21.645820000000001</v>
      </c>
      <c r="AD15" s="15">
        <v>-27.296583863680898</v>
      </c>
      <c r="AE15" s="15">
        <v>-6.8666990838692197</v>
      </c>
      <c r="AF15" s="15">
        <v>-4.4101040311918496</v>
      </c>
      <c r="AG15" s="15">
        <v>0.32782876848779102</v>
      </c>
      <c r="AH15" s="15">
        <v>-38.38269309226537</v>
      </c>
      <c r="AI15" s="42"/>
      <c r="AJ15" s="42"/>
      <c r="AK15" s="42"/>
      <c r="AL15" s="42"/>
      <c r="AM15" s="42"/>
      <c r="AN15" s="3"/>
      <c r="AO15" s="3"/>
      <c r="AP15" s="3"/>
      <c r="AQ15" s="3"/>
      <c r="AR15" s="3"/>
      <c r="AS15" s="3"/>
      <c r="AT15" s="3"/>
      <c r="AU15" s="3"/>
      <c r="AV15" s="3"/>
      <c r="AW15" s="3"/>
      <c r="AX15" s="3"/>
      <c r="AY15" s="3"/>
    </row>
    <row r="16" spans="1:51" ht="14.5" x14ac:dyDescent="0.35">
      <c r="A16" s="121">
        <f>YampaRiverInflow.TotalOutflow!A16</f>
        <v>45413</v>
      </c>
      <c r="B16" s="31"/>
      <c r="C16" s="11">
        <v>-13.119</v>
      </c>
      <c r="D16" s="41">
        <v>-13.119</v>
      </c>
      <c r="E16" s="15">
        <v>-30.306519999999999</v>
      </c>
      <c r="F16" s="15">
        <v>-19.176749999999998</v>
      </c>
      <c r="G16" s="15">
        <v>-31.532360000000001</v>
      </c>
      <c r="H16" s="15">
        <v>-23.549289999999999</v>
      </c>
      <c r="I16" s="15">
        <v>-4.1466599999999998</v>
      </c>
      <c r="J16" s="15">
        <v>-16.730790000000002</v>
      </c>
      <c r="K16" s="15">
        <v>-20.673770000000001</v>
      </c>
      <c r="L16" s="15">
        <v>-17.359860000000001</v>
      </c>
      <c r="M16" s="15">
        <v>34.052529999999997</v>
      </c>
      <c r="N16" s="15">
        <v>-1.7655699999999999</v>
      </c>
      <c r="O16" s="15">
        <v>-18.956109999999999</v>
      </c>
      <c r="P16" s="15">
        <v>-19.014720000000001</v>
      </c>
      <c r="Q16" s="15">
        <v>-30.134370000000001</v>
      </c>
      <c r="R16" s="15">
        <v>-22.792720000000003</v>
      </c>
      <c r="S16" s="15">
        <v>2.1723600000000003</v>
      </c>
      <c r="T16" s="15">
        <v>-23.229320000000001</v>
      </c>
      <c r="U16" s="15">
        <v>-30.356549999999999</v>
      </c>
      <c r="V16" s="15">
        <v>-13.17548</v>
      </c>
      <c r="W16" s="15">
        <v>-26.73291</v>
      </c>
      <c r="X16" s="15">
        <v>-17.628589999999999</v>
      </c>
      <c r="Y16" s="15">
        <v>-22.069290000000002</v>
      </c>
      <c r="Z16" s="15">
        <v>-23.365380000000002</v>
      </c>
      <c r="AA16" s="15">
        <v>-25.14387</v>
      </c>
      <c r="AB16" s="15">
        <v>-18.31448</v>
      </c>
      <c r="AC16" s="15">
        <v>-13.93942</v>
      </c>
      <c r="AD16" s="15">
        <v>-20.988264455397299</v>
      </c>
      <c r="AE16" s="15">
        <v>-18.6031865575818</v>
      </c>
      <c r="AF16" s="15">
        <v>-16.873532198681101</v>
      </c>
      <c r="AG16" s="15">
        <v>-10.3614585683532</v>
      </c>
      <c r="AH16" s="15">
        <v>-50.887631320712337</v>
      </c>
      <c r="AI16" s="42"/>
      <c r="AJ16" s="42"/>
      <c r="AK16" s="42"/>
      <c r="AL16" s="42"/>
      <c r="AM16" s="42"/>
      <c r="AN16" s="3"/>
      <c r="AO16" s="3"/>
      <c r="AP16" s="3"/>
      <c r="AQ16" s="3"/>
      <c r="AR16" s="3"/>
      <c r="AS16" s="3"/>
      <c r="AT16" s="3"/>
      <c r="AU16" s="3"/>
      <c r="AV16" s="3"/>
      <c r="AW16" s="3"/>
      <c r="AX16" s="3"/>
      <c r="AY16" s="3"/>
    </row>
    <row r="17" spans="1:51" ht="14.5" x14ac:dyDescent="0.35">
      <c r="A17" s="121">
        <f>YampaRiverInflow.TotalOutflow!A17</f>
        <v>45444</v>
      </c>
      <c r="B17" s="31"/>
      <c r="C17" s="11">
        <v>-20.766999999999999</v>
      </c>
      <c r="D17" s="41">
        <v>-20.766999999999999</v>
      </c>
      <c r="E17" s="15">
        <v>-30.733509999999999</v>
      </c>
      <c r="F17" s="15">
        <v>-4.3182600000000004</v>
      </c>
      <c r="G17" s="15">
        <v>-21.53116</v>
      </c>
      <c r="H17" s="15">
        <v>-28.16948</v>
      </c>
      <c r="I17" s="15">
        <v>-21.732470000000003</v>
      </c>
      <c r="J17" s="15">
        <v>-7.58514</v>
      </c>
      <c r="K17" s="15">
        <v>-14.68486</v>
      </c>
      <c r="L17" s="15">
        <v>-12.904590000000001</v>
      </c>
      <c r="M17" s="15">
        <v>-17.66553</v>
      </c>
      <c r="N17" s="15">
        <v>-18.500439999999998</v>
      </c>
      <c r="O17" s="15">
        <v>-9.6846800000000002</v>
      </c>
      <c r="P17" s="15">
        <v>-3.0129200000000003</v>
      </c>
      <c r="Q17" s="15">
        <v>-10.71584</v>
      </c>
      <c r="R17" s="15">
        <v>-17.712730000000001</v>
      </c>
      <c r="S17" s="15">
        <v>2.1411799999999999</v>
      </c>
      <c r="T17" s="15">
        <v>-20.19791</v>
      </c>
      <c r="U17" s="15">
        <v>-19.463480000000001</v>
      </c>
      <c r="V17" s="15">
        <v>-14.17783</v>
      </c>
      <c r="W17" s="15">
        <v>-34.892609999999998</v>
      </c>
      <c r="X17" s="15">
        <v>-20.2377</v>
      </c>
      <c r="Y17" s="15">
        <v>-30.45213</v>
      </c>
      <c r="Z17" s="15">
        <v>-27.64986</v>
      </c>
      <c r="AA17" s="15">
        <v>-30.77158</v>
      </c>
      <c r="AB17" s="15">
        <v>-30.150569999999998</v>
      </c>
      <c r="AC17" s="15">
        <v>-27.212169999999997</v>
      </c>
      <c r="AD17" s="15">
        <v>-17.7194681870902</v>
      </c>
      <c r="AE17" s="15">
        <v>-32.379981516299999</v>
      </c>
      <c r="AF17" s="15">
        <v>-23.798866425075097</v>
      </c>
      <c r="AG17" s="15">
        <v>-21.9297904675709</v>
      </c>
      <c r="AH17" s="15">
        <v>-57.58882165966952</v>
      </c>
      <c r="AI17" s="42"/>
      <c r="AJ17" s="42"/>
      <c r="AK17" s="42"/>
      <c r="AL17" s="42"/>
      <c r="AM17" s="42"/>
      <c r="AN17" s="3"/>
      <c r="AO17" s="3"/>
      <c r="AP17" s="3"/>
      <c r="AQ17" s="3"/>
      <c r="AR17" s="3"/>
      <c r="AS17" s="3"/>
      <c r="AT17" s="3"/>
      <c r="AU17" s="3"/>
      <c r="AV17" s="3"/>
      <c r="AW17" s="3"/>
      <c r="AX17" s="3"/>
      <c r="AY17" s="3"/>
    </row>
    <row r="18" spans="1:51" ht="14.5" x14ac:dyDescent="0.35">
      <c r="A18" s="121">
        <f>YampaRiverInflow.TotalOutflow!A18</f>
        <v>45474</v>
      </c>
      <c r="B18" s="31"/>
      <c r="C18" s="11">
        <v>-21.096</v>
      </c>
      <c r="D18" s="41">
        <v>-21.096</v>
      </c>
      <c r="E18" s="15">
        <v>-40.924839999999996</v>
      </c>
      <c r="F18" s="15">
        <v>-26.41535</v>
      </c>
      <c r="G18" s="15">
        <v>-21.142790000000002</v>
      </c>
      <c r="H18" s="15">
        <v>-18.928519999999999</v>
      </c>
      <c r="I18" s="15">
        <v>-9.5471299999999992</v>
      </c>
      <c r="J18" s="15">
        <v>-10.268600000000001</v>
      </c>
      <c r="K18" s="15">
        <v>-18.314310000000003</v>
      </c>
      <c r="L18" s="15">
        <v>-15.866149999999999</v>
      </c>
      <c r="M18" s="15">
        <v>-24.552409999999998</v>
      </c>
      <c r="N18" s="15">
        <v>-25.378720000000001</v>
      </c>
      <c r="O18" s="15">
        <v>-17.78331</v>
      </c>
      <c r="P18" s="15">
        <v>-18.8934</v>
      </c>
      <c r="Q18" s="15">
        <v>-12.013909999999999</v>
      </c>
      <c r="R18" s="15">
        <v>-14.996409999999999</v>
      </c>
      <c r="S18" s="15">
        <v>2.3123400000000003</v>
      </c>
      <c r="T18" s="15">
        <v>-19.286709999999999</v>
      </c>
      <c r="U18" s="15">
        <v>-10.45975</v>
      </c>
      <c r="V18" s="15">
        <v>-7.6106699999999998</v>
      </c>
      <c r="W18" s="15">
        <v>-27.08278</v>
      </c>
      <c r="X18" s="15">
        <v>-23.468240000000002</v>
      </c>
      <c r="Y18" s="15">
        <v>-21.989319999999999</v>
      </c>
      <c r="Z18" s="15">
        <v>-37.216929999999998</v>
      </c>
      <c r="AA18" s="15">
        <v>-22.890240000000002</v>
      </c>
      <c r="AB18" s="15">
        <v>-26.678540000000002</v>
      </c>
      <c r="AC18" s="15">
        <v>-37.337760000000003</v>
      </c>
      <c r="AD18" s="15">
        <v>-18.2346613577282</v>
      </c>
      <c r="AE18" s="15">
        <v>-18.848620976413699</v>
      </c>
      <c r="AF18" s="15">
        <v>-23.752590631551499</v>
      </c>
      <c r="AG18" s="15">
        <v>-17.2882505662513</v>
      </c>
      <c r="AH18" s="15">
        <v>-44.694644503792432</v>
      </c>
      <c r="AI18" s="42"/>
      <c r="AJ18" s="42"/>
      <c r="AK18" s="42"/>
      <c r="AL18" s="42"/>
      <c r="AM18" s="42"/>
      <c r="AN18" s="3"/>
      <c r="AO18" s="3"/>
      <c r="AP18" s="3"/>
      <c r="AQ18" s="3"/>
      <c r="AR18" s="3"/>
      <c r="AS18" s="3"/>
      <c r="AT18" s="3"/>
      <c r="AU18" s="3"/>
      <c r="AV18" s="3"/>
      <c r="AW18" s="3"/>
      <c r="AX18" s="3"/>
      <c r="AY18" s="3"/>
    </row>
    <row r="19" spans="1:51" ht="14.5" x14ac:dyDescent="0.35">
      <c r="A19" s="121">
        <f>YampaRiverInflow.TotalOutflow!A19</f>
        <v>45505</v>
      </c>
      <c r="B19" s="31"/>
      <c r="C19" s="11">
        <v>-16.552</v>
      </c>
      <c r="D19" s="41">
        <v>-16.552</v>
      </c>
      <c r="E19" s="15">
        <v>-44.608199999999997</v>
      </c>
      <c r="F19" s="15">
        <v>-7.3850100000000003</v>
      </c>
      <c r="G19" s="15">
        <v>-28.87069</v>
      </c>
      <c r="H19" s="15">
        <v>-40.249079999999999</v>
      </c>
      <c r="I19" s="15">
        <v>-10.618690000000001</v>
      </c>
      <c r="J19" s="15">
        <v>-1.97844</v>
      </c>
      <c r="K19" s="15">
        <v>-19.845770000000002</v>
      </c>
      <c r="L19" s="15">
        <v>-18.154619999999998</v>
      </c>
      <c r="M19" s="15">
        <v>-19.77272</v>
      </c>
      <c r="N19" s="15">
        <v>-13.17257</v>
      </c>
      <c r="O19" s="15">
        <v>-14.711229999999999</v>
      </c>
      <c r="P19" s="15">
        <v>-8.0491299999999999</v>
      </c>
      <c r="Q19" s="15">
        <v>-10.36894</v>
      </c>
      <c r="R19" s="15">
        <v>-12.309370000000001</v>
      </c>
      <c r="S19" s="15">
        <v>3.9439999999999996E-2</v>
      </c>
      <c r="T19" s="15">
        <v>-13.62011</v>
      </c>
      <c r="U19" s="15">
        <v>-10.787000000000001</v>
      </c>
      <c r="V19" s="15">
        <v>-15.400589999999999</v>
      </c>
      <c r="W19" s="15">
        <v>-19.57723</v>
      </c>
      <c r="X19" s="15">
        <v>-13.29472</v>
      </c>
      <c r="Y19" s="15">
        <v>-18.03979</v>
      </c>
      <c r="Z19" s="15">
        <v>-23.891169999999999</v>
      </c>
      <c r="AA19" s="15">
        <v>-13.515309999999999</v>
      </c>
      <c r="AB19" s="15">
        <v>-23.837299999999999</v>
      </c>
      <c r="AC19" s="15">
        <v>-19.137979999999999</v>
      </c>
      <c r="AD19" s="15">
        <v>-15.5850350841859</v>
      </c>
      <c r="AE19" s="15">
        <v>-20.413870945690398</v>
      </c>
      <c r="AF19" s="15">
        <v>-17.994277469173699</v>
      </c>
      <c r="AG19" s="15">
        <v>-17.687800046524</v>
      </c>
      <c r="AH19" s="15">
        <v>-37.223178765369134</v>
      </c>
      <c r="AI19" s="42"/>
      <c r="AJ19" s="42"/>
      <c r="AK19" s="42"/>
      <c r="AL19" s="42"/>
      <c r="AM19" s="42"/>
      <c r="AN19" s="3"/>
      <c r="AO19" s="3"/>
      <c r="AP19" s="3"/>
      <c r="AQ19" s="3"/>
      <c r="AR19" s="3"/>
      <c r="AS19" s="3"/>
      <c r="AT19" s="3"/>
      <c r="AU19" s="3"/>
      <c r="AV19" s="3"/>
      <c r="AW19" s="3"/>
      <c r="AX19" s="3"/>
      <c r="AY19" s="3"/>
    </row>
    <row r="20" spans="1:51" ht="14.5" x14ac:dyDescent="0.35">
      <c r="A20" s="121">
        <f>YampaRiverInflow.TotalOutflow!A20</f>
        <v>45536</v>
      </c>
      <c r="B20" s="31"/>
      <c r="C20" s="11">
        <v>-6.1840000000000002</v>
      </c>
      <c r="D20" s="41">
        <v>-6.1840000000000002</v>
      </c>
      <c r="E20" s="15">
        <v>-16.622160000000001</v>
      </c>
      <c r="F20" s="15">
        <v>3.9455100000000001</v>
      </c>
      <c r="G20" s="15">
        <v>0.30087999999999998</v>
      </c>
      <c r="H20" s="15">
        <v>1.5638399999999999</v>
      </c>
      <c r="I20" s="15">
        <v>-5.3830900000000002</v>
      </c>
      <c r="J20" s="15">
        <v>0.50452999999999992</v>
      </c>
      <c r="K20" s="15">
        <v>-16.785490000000003</v>
      </c>
      <c r="L20" s="15">
        <v>8.7774400000000004</v>
      </c>
      <c r="M20" s="15">
        <v>-0.65700999999999998</v>
      </c>
      <c r="N20" s="15">
        <v>-5.1176300000000001</v>
      </c>
      <c r="O20" s="15">
        <v>1.31694</v>
      </c>
      <c r="P20" s="15">
        <v>-3.9454199999999999</v>
      </c>
      <c r="Q20" s="15">
        <v>2.79942</v>
      </c>
      <c r="R20" s="15">
        <v>-4.3560499999999998</v>
      </c>
      <c r="S20" s="15">
        <v>0.24765999999999999</v>
      </c>
      <c r="T20" s="15">
        <v>-1.9077999999999999</v>
      </c>
      <c r="U20" s="15">
        <v>1.6536999999999999</v>
      </c>
      <c r="V20" s="15">
        <v>0.45062999999999998</v>
      </c>
      <c r="W20" s="15">
        <v>-4.00359</v>
      </c>
      <c r="X20" s="15">
        <v>-7.8580299999999994</v>
      </c>
      <c r="Y20" s="15">
        <v>-6.6565699999999994</v>
      </c>
      <c r="Z20" s="15">
        <v>-13.139520000000001</v>
      </c>
      <c r="AA20" s="15">
        <v>-7.8235400000000004</v>
      </c>
      <c r="AB20" s="15">
        <v>-17.94941</v>
      </c>
      <c r="AC20" s="15">
        <v>-20.019500000000001</v>
      </c>
      <c r="AD20" s="15">
        <v>-12.5769963398445</v>
      </c>
      <c r="AE20" s="15">
        <v>-12.664930500352801</v>
      </c>
      <c r="AF20" s="15">
        <v>-18.758475648761799</v>
      </c>
      <c r="AG20" s="15">
        <v>-1.27110780709264</v>
      </c>
      <c r="AH20" s="15">
        <v>-33.675139492561513</v>
      </c>
      <c r="AI20" s="42"/>
      <c r="AJ20" s="42"/>
      <c r="AK20" s="42"/>
      <c r="AL20" s="42"/>
      <c r="AM20" s="42"/>
      <c r="AN20" s="3"/>
      <c r="AO20" s="3"/>
      <c r="AP20" s="3"/>
      <c r="AQ20" s="3"/>
      <c r="AR20" s="3"/>
      <c r="AS20" s="3"/>
      <c r="AT20" s="3"/>
      <c r="AU20" s="3"/>
      <c r="AV20" s="3"/>
      <c r="AW20" s="3"/>
      <c r="AX20" s="3"/>
      <c r="AY20" s="3"/>
    </row>
    <row r="21" spans="1:51" ht="14.5" x14ac:dyDescent="0.35">
      <c r="A21" s="121">
        <f>YampaRiverInflow.TotalOutflow!A21</f>
        <v>45566</v>
      </c>
      <c r="B21" s="31"/>
      <c r="C21" s="11">
        <v>-10.753</v>
      </c>
      <c r="D21" s="41">
        <v>-10.753</v>
      </c>
      <c r="E21" s="15">
        <v>-9.0098299999999991</v>
      </c>
      <c r="F21" s="15">
        <v>-12.62735</v>
      </c>
      <c r="G21" s="15">
        <v>-6.6903999999999995</v>
      </c>
      <c r="H21" s="15">
        <v>-9.5990099999999998</v>
      </c>
      <c r="I21" s="15">
        <v>8.4510100000000001</v>
      </c>
      <c r="J21" s="15">
        <v>5.7720799999999999</v>
      </c>
      <c r="K21" s="15">
        <v>-14.64955</v>
      </c>
      <c r="L21" s="15">
        <v>11.184040000000001</v>
      </c>
      <c r="M21" s="15">
        <v>-2.5218699999999998</v>
      </c>
      <c r="N21" s="15">
        <v>12.298719999999999</v>
      </c>
      <c r="O21" s="15">
        <v>9.1142000000000003</v>
      </c>
      <c r="P21" s="15">
        <v>6.9690500000000002</v>
      </c>
      <c r="Q21" s="15">
        <v>17.399669999999997</v>
      </c>
      <c r="R21" s="15">
        <v>17.673249999999999</v>
      </c>
      <c r="S21" s="15">
        <v>19.239099999999997</v>
      </c>
      <c r="T21" s="15">
        <v>0.14559</v>
      </c>
      <c r="U21" s="15">
        <v>-3.8384399999999999</v>
      </c>
      <c r="V21" s="15">
        <v>-8.0890900000000006</v>
      </c>
      <c r="W21" s="15">
        <v>5.3184499999999995</v>
      </c>
      <c r="X21" s="15">
        <v>6.8723199999999993</v>
      </c>
      <c r="Y21" s="15">
        <v>-3.3345599999999997</v>
      </c>
      <c r="Z21" s="15">
        <v>-12.937790000000001</v>
      </c>
      <c r="AA21" s="15">
        <v>9.3299699999999994</v>
      </c>
      <c r="AB21" s="15">
        <v>-7.6352000000000002</v>
      </c>
      <c r="AC21" s="15">
        <v>-6.9373300000000002</v>
      </c>
      <c r="AD21" s="15">
        <v>-2.2106542585727502</v>
      </c>
      <c r="AE21" s="15">
        <v>-11.5548092057765</v>
      </c>
      <c r="AF21" s="15">
        <v>-24.732557731564899</v>
      </c>
      <c r="AG21" s="15">
        <v>-12.168433580297501</v>
      </c>
      <c r="AH21" s="15">
        <v>-31.92853069592417</v>
      </c>
      <c r="AI21" s="42"/>
      <c r="AJ21" s="42"/>
      <c r="AK21" s="42"/>
      <c r="AL21" s="42"/>
      <c r="AM21" s="42"/>
      <c r="AN21" s="3"/>
      <c r="AO21" s="3"/>
      <c r="AP21" s="3"/>
      <c r="AQ21" s="3"/>
      <c r="AR21" s="3"/>
      <c r="AS21" s="3"/>
      <c r="AT21" s="3"/>
      <c r="AU21" s="3"/>
      <c r="AV21" s="3"/>
      <c r="AW21" s="3"/>
      <c r="AX21" s="3"/>
      <c r="AY21" s="3"/>
    </row>
    <row r="22" spans="1:51" ht="14.5" x14ac:dyDescent="0.35">
      <c r="A22" s="121">
        <f>YampaRiverInflow.TotalOutflow!A22</f>
        <v>45597</v>
      </c>
      <c r="B22" s="31"/>
      <c r="C22" s="11">
        <v>-16.073</v>
      </c>
      <c r="D22" s="41">
        <v>-16.073</v>
      </c>
      <c r="E22" s="15">
        <v>-14.470420000000001</v>
      </c>
      <c r="F22" s="15">
        <v>-7.3315400000000004</v>
      </c>
      <c r="G22" s="15">
        <v>-38.727230000000006</v>
      </c>
      <c r="H22" s="15">
        <v>11.18458</v>
      </c>
      <c r="I22" s="15">
        <v>10.958489999999999</v>
      </c>
      <c r="J22" s="15">
        <v>-3.7692800000000002</v>
      </c>
      <c r="K22" s="15">
        <v>-15.648209999999999</v>
      </c>
      <c r="L22" s="15">
        <v>-0.50287000000000004</v>
      </c>
      <c r="M22" s="15">
        <v>16.895820000000001</v>
      </c>
      <c r="N22" s="15">
        <v>3.5182899999999999</v>
      </c>
      <c r="O22" s="15">
        <v>1.0546900000000001</v>
      </c>
      <c r="P22" s="15">
        <v>1.48285</v>
      </c>
      <c r="Q22" s="15">
        <v>-5.3529099999999996</v>
      </c>
      <c r="R22" s="15">
        <v>-22.937849999999997</v>
      </c>
      <c r="S22" s="15">
        <v>17.25741</v>
      </c>
      <c r="T22" s="15">
        <v>-4.2314999999999996</v>
      </c>
      <c r="U22" s="15">
        <v>-10.30818</v>
      </c>
      <c r="V22" s="15">
        <v>-12.985040000000001</v>
      </c>
      <c r="W22" s="15">
        <v>-26.999580000000002</v>
      </c>
      <c r="X22" s="15">
        <v>-8.9412700000000012</v>
      </c>
      <c r="Y22" s="15">
        <v>-9.1097400000000004</v>
      </c>
      <c r="Z22" s="15">
        <v>6.4318400000000002</v>
      </c>
      <c r="AA22" s="15">
        <v>-3.3335500000000002</v>
      </c>
      <c r="AB22" s="15">
        <v>-11.237219999999999</v>
      </c>
      <c r="AC22" s="15">
        <v>-26.772839999999999</v>
      </c>
      <c r="AD22" s="15">
        <v>-15.73670513499</v>
      </c>
      <c r="AE22" s="15">
        <v>-25.995712616168699</v>
      </c>
      <c r="AF22" s="15">
        <v>-1.0377086195756302</v>
      </c>
      <c r="AG22" s="15">
        <v>-31.726571329096</v>
      </c>
      <c r="AH22" s="15">
        <v>-20.625441646014423</v>
      </c>
      <c r="AI22" s="42"/>
      <c r="AJ22" s="42"/>
      <c r="AK22" s="42"/>
      <c r="AL22" s="42"/>
      <c r="AM22" s="42"/>
      <c r="AN22" s="3"/>
      <c r="AO22" s="3"/>
      <c r="AP22" s="3"/>
      <c r="AQ22" s="3"/>
      <c r="AR22" s="3"/>
      <c r="AS22" s="3"/>
      <c r="AT22" s="3"/>
      <c r="AU22" s="3"/>
      <c r="AV22" s="3"/>
      <c r="AW22" s="3"/>
      <c r="AX22" s="3"/>
      <c r="AY22" s="3"/>
    </row>
    <row r="23" spans="1:51" ht="14.5" x14ac:dyDescent="0.35">
      <c r="A23" s="121">
        <f>YampaRiverInflow.TotalOutflow!A23</f>
        <v>45627</v>
      </c>
      <c r="B23" s="31"/>
      <c r="C23" s="11">
        <v>-1.6040000000000001</v>
      </c>
      <c r="D23" s="41">
        <v>-1.6040000000000001</v>
      </c>
      <c r="E23" s="15">
        <v>-20.105689999999999</v>
      </c>
      <c r="F23" s="15">
        <v>-14.927940000000001</v>
      </c>
      <c r="G23" s="15">
        <v>-22.49784</v>
      </c>
      <c r="H23" s="15">
        <v>-4.7581699999999998</v>
      </c>
      <c r="I23" s="15">
        <v>-4.2268999999999997</v>
      </c>
      <c r="J23" s="15">
        <v>-38.098730000000003</v>
      </c>
      <c r="K23" s="15">
        <v>-16.883659999999999</v>
      </c>
      <c r="L23" s="15">
        <v>-19.378550000000001</v>
      </c>
      <c r="M23" s="15">
        <v>-16.600650000000002</v>
      </c>
      <c r="N23" s="15">
        <v>-12.671760000000001</v>
      </c>
      <c r="O23" s="15">
        <v>-11.092700000000001</v>
      </c>
      <c r="P23" s="15">
        <v>-5.9065600000000007</v>
      </c>
      <c r="Q23" s="15">
        <v>-11.998950000000001</v>
      </c>
      <c r="R23" s="15">
        <v>-6.2203800000000005</v>
      </c>
      <c r="S23" s="15">
        <v>5.5469099999999996</v>
      </c>
      <c r="T23" s="15">
        <v>-11.664959999999999</v>
      </c>
      <c r="U23" s="15">
        <v>-10.748290000000001</v>
      </c>
      <c r="V23" s="15">
        <v>-20.60698</v>
      </c>
      <c r="W23" s="15">
        <v>-11.0654</v>
      </c>
      <c r="X23" s="15">
        <v>-24.62893</v>
      </c>
      <c r="Y23" s="15">
        <v>-2.98122</v>
      </c>
      <c r="Z23" s="15">
        <v>-6.6501599999999996</v>
      </c>
      <c r="AA23" s="15">
        <v>1.63134</v>
      </c>
      <c r="AB23" s="15">
        <v>-9.3967500000000008</v>
      </c>
      <c r="AC23" s="15">
        <v>-13.98915</v>
      </c>
      <c r="AD23" s="15">
        <v>-12.4542512261587</v>
      </c>
      <c r="AE23" s="15">
        <v>-10.8324401513397</v>
      </c>
      <c r="AF23" s="15">
        <v>3.9299975641787799</v>
      </c>
      <c r="AG23" s="15">
        <v>-2.4028572739817102</v>
      </c>
      <c r="AH23" s="15">
        <v>-11.953157158801488</v>
      </c>
      <c r="AI23" s="42"/>
      <c r="AJ23" s="42"/>
      <c r="AK23" s="42"/>
      <c r="AL23" s="42"/>
      <c r="AM23" s="42"/>
      <c r="AN23" s="3"/>
      <c r="AO23" s="3"/>
      <c r="AP23" s="3"/>
      <c r="AQ23" s="3"/>
      <c r="AR23" s="3"/>
      <c r="AS23" s="3"/>
      <c r="AT23" s="3"/>
      <c r="AU23" s="3"/>
      <c r="AV23" s="3"/>
      <c r="AW23" s="3"/>
      <c r="AX23" s="3"/>
      <c r="AY23" s="3"/>
    </row>
    <row r="24" spans="1:51" ht="14.5" x14ac:dyDescent="0.35">
      <c r="A24" s="121">
        <f>YampaRiverInflow.TotalOutflow!A24</f>
        <v>45658</v>
      </c>
      <c r="B24" s="31"/>
      <c r="C24" s="11">
        <v>-10.813000000000001</v>
      </c>
      <c r="D24" s="41">
        <v>-10.813000000000001</v>
      </c>
      <c r="E24" s="15">
        <v>-11.87968</v>
      </c>
      <c r="F24" s="15">
        <v>-1.1552500000000001</v>
      </c>
      <c r="G24" s="15">
        <v>-9.5505300000000002</v>
      </c>
      <c r="H24" s="15">
        <v>-3.0365300000000004</v>
      </c>
      <c r="I24" s="15">
        <v>-13.873520000000001</v>
      </c>
      <c r="J24" s="15">
        <v>-24.659839999999999</v>
      </c>
      <c r="K24" s="15">
        <v>-23.680730000000001</v>
      </c>
      <c r="L24" s="15">
        <v>-10.09286</v>
      </c>
      <c r="M24" s="15">
        <v>1.2478399999999998</v>
      </c>
      <c r="N24" s="15">
        <v>-9.182129999999999</v>
      </c>
      <c r="O24" s="15">
        <v>-8.1827199999999998</v>
      </c>
      <c r="P24" s="15">
        <v>-11.68539</v>
      </c>
      <c r="Q24" s="15">
        <v>-0.62502000000000002</v>
      </c>
      <c r="R24" s="15">
        <v>-24.903770000000002</v>
      </c>
      <c r="S24" s="15">
        <v>-11.795629999999999</v>
      </c>
      <c r="T24" s="15">
        <v>-18.15316</v>
      </c>
      <c r="U24" s="15">
        <v>-15.922499999999999</v>
      </c>
      <c r="V24" s="15">
        <v>-16.109290000000001</v>
      </c>
      <c r="W24" s="15">
        <v>-8.2410300000000003</v>
      </c>
      <c r="X24" s="15">
        <v>-24.003340000000001</v>
      </c>
      <c r="Y24" s="15">
        <v>-12.045209999999999</v>
      </c>
      <c r="Z24" s="15">
        <v>-7.8899799999999995</v>
      </c>
      <c r="AA24" s="15">
        <v>-22.646060000000002</v>
      </c>
      <c r="AB24" s="15">
        <v>-32.673250000000003</v>
      </c>
      <c r="AC24" s="15">
        <v>-24.1571297449231</v>
      </c>
      <c r="AD24" s="15">
        <v>0.98637802205530201</v>
      </c>
      <c r="AE24" s="15">
        <v>-30.2013865144412</v>
      </c>
      <c r="AF24" s="15">
        <v>-0.95083847050134207</v>
      </c>
      <c r="AG24" s="15">
        <v>-12.716791635963881</v>
      </c>
      <c r="AH24" s="15">
        <v>-5.7794314590614571</v>
      </c>
      <c r="AI24" s="42"/>
      <c r="AJ24" s="42"/>
      <c r="AK24" s="42"/>
      <c r="AL24" s="42"/>
      <c r="AM24" s="42"/>
      <c r="AN24" s="3"/>
      <c r="AO24" s="3"/>
      <c r="AP24" s="3"/>
      <c r="AQ24" s="3"/>
      <c r="AR24" s="3"/>
      <c r="AS24" s="3"/>
      <c r="AT24" s="3"/>
      <c r="AU24" s="3"/>
      <c r="AV24" s="3"/>
      <c r="AW24" s="3"/>
      <c r="AX24" s="3"/>
      <c r="AY24" s="3"/>
    </row>
    <row r="25" spans="1:51" ht="14.5" x14ac:dyDescent="0.35">
      <c r="A25" s="121">
        <f>YampaRiverInflow.TotalOutflow!A25</f>
        <v>45689</v>
      </c>
      <c r="B25" s="31"/>
      <c r="C25" s="11">
        <v>-12.694000000000001</v>
      </c>
      <c r="D25" s="41">
        <v>-12.694000000000001</v>
      </c>
      <c r="E25" s="15">
        <v>9.4865300000000001</v>
      </c>
      <c r="F25" s="15">
        <v>-8.6256699999999995</v>
      </c>
      <c r="G25" s="15">
        <v>-4.7783299999999995</v>
      </c>
      <c r="H25" s="15">
        <v>-20.94144</v>
      </c>
      <c r="I25" s="15">
        <v>-17.372900000000001</v>
      </c>
      <c r="J25" s="15">
        <v>14.6288</v>
      </c>
      <c r="K25" s="15">
        <v>-16.739249999999998</v>
      </c>
      <c r="L25" s="15">
        <v>-12.46504</v>
      </c>
      <c r="M25" s="15">
        <v>-9.1210300000000011</v>
      </c>
      <c r="N25" s="15">
        <v>-7.8426999999999998</v>
      </c>
      <c r="O25" s="15">
        <v>-5.5530600000000003</v>
      </c>
      <c r="P25" s="15">
        <v>-10.331049999999999</v>
      </c>
      <c r="Q25" s="15">
        <v>-2.1568899999999998</v>
      </c>
      <c r="R25" s="15">
        <v>-9.2535300000000014</v>
      </c>
      <c r="S25" s="15">
        <v>-8.9076200000000014</v>
      </c>
      <c r="T25" s="15">
        <v>-4.1460799999999995</v>
      </c>
      <c r="U25" s="15">
        <v>-10.053940000000001</v>
      </c>
      <c r="V25" s="15">
        <v>-6.1692600000000004</v>
      </c>
      <c r="W25" s="15">
        <v>-12.2621</v>
      </c>
      <c r="X25" s="15">
        <v>-20.240539999999999</v>
      </c>
      <c r="Y25" s="15">
        <v>-13.770149999999999</v>
      </c>
      <c r="Z25" s="15">
        <v>-23.709220000000002</v>
      </c>
      <c r="AA25" s="15">
        <v>-9.7715200000000006</v>
      </c>
      <c r="AB25" s="15">
        <v>-22.627830000000003</v>
      </c>
      <c r="AC25" s="15">
        <v>-15.455982647396</v>
      </c>
      <c r="AD25" s="15">
        <v>-5.8749314387434293</v>
      </c>
      <c r="AE25" s="15">
        <v>-8.4656240510355207</v>
      </c>
      <c r="AF25" s="15">
        <v>-4.6766209284448594</v>
      </c>
      <c r="AG25" s="15">
        <v>-22.525036091181075</v>
      </c>
      <c r="AH25" s="15">
        <v>-5.7098542439644264</v>
      </c>
      <c r="AI25" s="42"/>
      <c r="AJ25" s="42"/>
      <c r="AK25" s="42"/>
      <c r="AL25" s="42"/>
      <c r="AM25" s="42"/>
      <c r="AN25" s="3"/>
      <c r="AO25" s="3"/>
      <c r="AP25" s="3"/>
      <c r="AQ25" s="3"/>
      <c r="AR25" s="3"/>
      <c r="AS25" s="3"/>
      <c r="AT25" s="3"/>
      <c r="AU25" s="3"/>
      <c r="AV25" s="3"/>
      <c r="AW25" s="3"/>
      <c r="AX25" s="3"/>
      <c r="AY25" s="3"/>
    </row>
    <row r="26" spans="1:51" ht="14.5" x14ac:dyDescent="0.35">
      <c r="A26" s="121">
        <f>YampaRiverInflow.TotalOutflow!A26</f>
        <v>45717</v>
      </c>
      <c r="B26" s="31"/>
      <c r="C26" s="11">
        <v>-10.426</v>
      </c>
      <c r="D26" s="41">
        <v>-10.426</v>
      </c>
      <c r="E26" s="15">
        <v>-5.5422600000000006</v>
      </c>
      <c r="F26" s="15">
        <v>-26.61149</v>
      </c>
      <c r="G26" s="15">
        <v>-24.585830000000001</v>
      </c>
      <c r="H26" s="15">
        <v>-10.1469</v>
      </c>
      <c r="I26" s="15">
        <v>-24.405729999999998</v>
      </c>
      <c r="J26" s="15">
        <v>-41.61844</v>
      </c>
      <c r="K26" s="15">
        <v>-20.912990000000001</v>
      </c>
      <c r="L26" s="15">
        <v>-15.42376</v>
      </c>
      <c r="M26" s="15">
        <v>-46.979050000000001</v>
      </c>
      <c r="N26" s="15">
        <v>-13.50891</v>
      </c>
      <c r="O26" s="15">
        <v>-9.4484200000000005</v>
      </c>
      <c r="P26" s="15">
        <v>-15.45289</v>
      </c>
      <c r="Q26" s="15">
        <v>-14.12349</v>
      </c>
      <c r="R26" s="15">
        <v>-17.224810000000002</v>
      </c>
      <c r="S26" s="15">
        <v>-18.18402</v>
      </c>
      <c r="T26" s="15">
        <v>-16.42624</v>
      </c>
      <c r="U26" s="15">
        <v>-16.519099999999998</v>
      </c>
      <c r="V26" s="15">
        <v>-21.362770000000001</v>
      </c>
      <c r="W26" s="15">
        <v>-13.940290000000001</v>
      </c>
      <c r="X26" s="15">
        <v>-25.785889999999998</v>
      </c>
      <c r="Y26" s="15">
        <v>-13.57385</v>
      </c>
      <c r="Z26" s="15">
        <v>-14.951780000000001</v>
      </c>
      <c r="AA26" s="15">
        <v>-24.381869999999999</v>
      </c>
      <c r="AB26" s="15">
        <v>-18.517049999999998</v>
      </c>
      <c r="AC26" s="15">
        <v>-29.967980399044698</v>
      </c>
      <c r="AD26" s="15">
        <v>-3.9186748927238999</v>
      </c>
      <c r="AE26" s="15">
        <v>3.78158654325282</v>
      </c>
      <c r="AF26" s="15">
        <v>-0.165478108417315</v>
      </c>
      <c r="AG26" s="15">
        <v>-33.272751616104074</v>
      </c>
      <c r="AH26" s="15">
        <v>-3.3822040949199934</v>
      </c>
      <c r="AI26" s="42"/>
      <c r="AJ26" s="42"/>
      <c r="AK26" s="42"/>
      <c r="AL26" s="42"/>
      <c r="AM26" s="42"/>
      <c r="AN26" s="3"/>
      <c r="AO26" s="3"/>
      <c r="AP26" s="3"/>
      <c r="AQ26" s="3"/>
      <c r="AR26" s="3"/>
      <c r="AS26" s="3"/>
      <c r="AT26" s="3"/>
      <c r="AU26" s="3"/>
      <c r="AV26" s="3"/>
      <c r="AW26" s="3"/>
      <c r="AX26" s="3"/>
      <c r="AY26" s="3"/>
    </row>
    <row r="27" spans="1:51" ht="14.5" x14ac:dyDescent="0.35">
      <c r="A27" s="121">
        <f>YampaRiverInflow.TotalOutflow!A27</f>
        <v>45748</v>
      </c>
      <c r="B27" s="31"/>
      <c r="C27" s="11">
        <v>-13.513999999999999</v>
      </c>
      <c r="D27" s="41">
        <v>-13.513999999999999</v>
      </c>
      <c r="E27" s="15">
        <v>-16.615569999999998</v>
      </c>
      <c r="F27" s="15">
        <v>-28.879900000000003</v>
      </c>
      <c r="G27" s="15">
        <v>-19.677019999999999</v>
      </c>
      <c r="H27" s="15">
        <v>-31.681180000000001</v>
      </c>
      <c r="I27" s="15">
        <v>-14.10609</v>
      </c>
      <c r="J27" s="15">
        <v>-11.98128</v>
      </c>
      <c r="K27" s="15">
        <v>-22.55518</v>
      </c>
      <c r="L27" s="15">
        <v>58.147940000000006</v>
      </c>
      <c r="M27" s="15">
        <v>-64.754249999999999</v>
      </c>
      <c r="N27" s="15">
        <v>-13.812430000000001</v>
      </c>
      <c r="O27" s="15">
        <v>-19.395679999999999</v>
      </c>
      <c r="P27" s="15">
        <v>-0.58677000000000001</v>
      </c>
      <c r="Q27" s="15">
        <v>-20.977029999999999</v>
      </c>
      <c r="R27" s="15">
        <v>-23.67004</v>
      </c>
      <c r="S27" s="15">
        <v>-22.150279999999999</v>
      </c>
      <c r="T27" s="15">
        <v>-10.326360000000001</v>
      </c>
      <c r="U27" s="15">
        <v>-17.860139999999998</v>
      </c>
      <c r="V27" s="15">
        <v>-21.034770000000002</v>
      </c>
      <c r="W27" s="15">
        <v>-16.89048</v>
      </c>
      <c r="X27" s="15">
        <v>-27.78388</v>
      </c>
      <c r="Y27" s="15">
        <v>-24.14518</v>
      </c>
      <c r="Z27" s="15">
        <v>-25.381180000000001</v>
      </c>
      <c r="AA27" s="15">
        <v>-22.591699999999999</v>
      </c>
      <c r="AB27" s="15">
        <v>-21.645820000000001</v>
      </c>
      <c r="AC27" s="15">
        <v>-27.296583863680898</v>
      </c>
      <c r="AD27" s="15">
        <v>-6.8666990838692197</v>
      </c>
      <c r="AE27" s="15">
        <v>-4.4101040311918496</v>
      </c>
      <c r="AF27" s="15">
        <v>0.32782876848779102</v>
      </c>
      <c r="AG27" s="15">
        <v>-38.38269309226537</v>
      </c>
      <c r="AH27" s="15">
        <v>-19.157315839774473</v>
      </c>
      <c r="AI27" s="42"/>
      <c r="AJ27" s="42"/>
      <c r="AK27" s="42"/>
      <c r="AL27" s="42"/>
      <c r="AM27" s="42"/>
      <c r="AN27" s="3"/>
      <c r="AO27" s="3"/>
      <c r="AP27" s="3"/>
      <c r="AQ27" s="3"/>
      <c r="AR27" s="3"/>
      <c r="AS27" s="3"/>
      <c r="AT27" s="3"/>
      <c r="AU27" s="3"/>
      <c r="AV27" s="3"/>
      <c r="AW27" s="3"/>
      <c r="AX27" s="3"/>
      <c r="AY27" s="3"/>
    </row>
    <row r="28" spans="1:51" ht="14.5" x14ac:dyDescent="0.35">
      <c r="A28" s="121">
        <f>YampaRiverInflow.TotalOutflow!A28</f>
        <v>45778</v>
      </c>
      <c r="B28" s="31"/>
      <c r="C28" s="11">
        <v>-13.119</v>
      </c>
      <c r="D28" s="41">
        <v>-13.119</v>
      </c>
      <c r="E28" s="15">
        <v>-19.176749999999998</v>
      </c>
      <c r="F28" s="15">
        <v>-31.532360000000001</v>
      </c>
      <c r="G28" s="15">
        <v>-23.549289999999999</v>
      </c>
      <c r="H28" s="15">
        <v>-4.1466599999999998</v>
      </c>
      <c r="I28" s="15">
        <v>-16.730790000000002</v>
      </c>
      <c r="J28" s="15">
        <v>-20.673770000000001</v>
      </c>
      <c r="K28" s="15">
        <v>-17.359860000000001</v>
      </c>
      <c r="L28" s="15">
        <v>34.052529999999997</v>
      </c>
      <c r="M28" s="15">
        <v>-1.7655699999999999</v>
      </c>
      <c r="N28" s="15">
        <v>-18.956109999999999</v>
      </c>
      <c r="O28" s="15">
        <v>-19.014720000000001</v>
      </c>
      <c r="P28" s="15">
        <v>-30.134370000000001</v>
      </c>
      <c r="Q28" s="15">
        <v>-22.792720000000003</v>
      </c>
      <c r="R28" s="15">
        <v>2.1723600000000003</v>
      </c>
      <c r="S28" s="15">
        <v>-23.229320000000001</v>
      </c>
      <c r="T28" s="15">
        <v>-30.356549999999999</v>
      </c>
      <c r="U28" s="15">
        <v>-13.17548</v>
      </c>
      <c r="V28" s="15">
        <v>-26.73291</v>
      </c>
      <c r="W28" s="15">
        <v>-17.628589999999999</v>
      </c>
      <c r="X28" s="15">
        <v>-22.069290000000002</v>
      </c>
      <c r="Y28" s="15">
        <v>-23.365380000000002</v>
      </c>
      <c r="Z28" s="15">
        <v>-25.14387</v>
      </c>
      <c r="AA28" s="15">
        <v>-18.31448</v>
      </c>
      <c r="AB28" s="15">
        <v>-13.93942</v>
      </c>
      <c r="AC28" s="15">
        <v>-20.988264455397299</v>
      </c>
      <c r="AD28" s="15">
        <v>-18.6031865575818</v>
      </c>
      <c r="AE28" s="15">
        <v>-16.873532198681101</v>
      </c>
      <c r="AF28" s="15">
        <v>-10.3614585683532</v>
      </c>
      <c r="AG28" s="15">
        <v>-50.887631320712337</v>
      </c>
      <c r="AH28" s="15">
        <v>-30.38728965732949</v>
      </c>
      <c r="AI28" s="42"/>
      <c r="AJ28" s="42"/>
      <c r="AK28" s="42"/>
      <c r="AL28" s="42"/>
      <c r="AM28" s="42"/>
      <c r="AN28" s="3"/>
      <c r="AO28" s="3"/>
      <c r="AP28" s="3"/>
      <c r="AQ28" s="3"/>
      <c r="AR28" s="3"/>
      <c r="AS28" s="3"/>
      <c r="AT28" s="3"/>
      <c r="AU28" s="3"/>
      <c r="AV28" s="3"/>
      <c r="AW28" s="3"/>
      <c r="AX28" s="3"/>
      <c r="AY28" s="3"/>
    </row>
    <row r="29" spans="1:51" ht="14.5" x14ac:dyDescent="0.35">
      <c r="A29" s="121">
        <f>YampaRiverInflow.TotalOutflow!A29</f>
        <v>45809</v>
      </c>
      <c r="B29" s="31"/>
      <c r="C29" s="11">
        <v>-20.766999999999999</v>
      </c>
      <c r="D29" s="41">
        <v>-20.766999999999999</v>
      </c>
      <c r="E29" s="15">
        <v>-4.3182600000000004</v>
      </c>
      <c r="F29" s="15">
        <v>-21.53116</v>
      </c>
      <c r="G29" s="15">
        <v>-28.16948</v>
      </c>
      <c r="H29" s="15">
        <v>-21.732470000000003</v>
      </c>
      <c r="I29" s="15">
        <v>-7.58514</v>
      </c>
      <c r="J29" s="15">
        <v>-14.68486</v>
      </c>
      <c r="K29" s="15">
        <v>-12.904590000000001</v>
      </c>
      <c r="L29" s="15">
        <v>-17.66553</v>
      </c>
      <c r="M29" s="15">
        <v>-18.500439999999998</v>
      </c>
      <c r="N29" s="15">
        <v>-9.6846800000000002</v>
      </c>
      <c r="O29" s="15">
        <v>-3.0129200000000003</v>
      </c>
      <c r="P29" s="15">
        <v>-10.71584</v>
      </c>
      <c r="Q29" s="15">
        <v>-17.712730000000001</v>
      </c>
      <c r="R29" s="15">
        <v>2.1411799999999999</v>
      </c>
      <c r="S29" s="15">
        <v>-20.19791</v>
      </c>
      <c r="T29" s="15">
        <v>-19.463480000000001</v>
      </c>
      <c r="U29" s="15">
        <v>-14.17783</v>
      </c>
      <c r="V29" s="15">
        <v>-34.892609999999998</v>
      </c>
      <c r="W29" s="15">
        <v>-20.2377</v>
      </c>
      <c r="X29" s="15">
        <v>-30.45213</v>
      </c>
      <c r="Y29" s="15">
        <v>-27.64986</v>
      </c>
      <c r="Z29" s="15">
        <v>-30.77158</v>
      </c>
      <c r="AA29" s="15">
        <v>-30.150569999999998</v>
      </c>
      <c r="AB29" s="15">
        <v>-27.212169999999997</v>
      </c>
      <c r="AC29" s="15">
        <v>-17.7194681870902</v>
      </c>
      <c r="AD29" s="15">
        <v>-32.379981516299999</v>
      </c>
      <c r="AE29" s="15">
        <v>-23.798866425075097</v>
      </c>
      <c r="AF29" s="15">
        <v>-21.9297904675709</v>
      </c>
      <c r="AG29" s="15">
        <v>-57.58882165966952</v>
      </c>
      <c r="AH29" s="15">
        <v>-30.45201460504726</v>
      </c>
      <c r="AI29" s="42"/>
      <c r="AJ29" s="42"/>
      <c r="AK29" s="42"/>
      <c r="AL29" s="42"/>
      <c r="AM29" s="42"/>
      <c r="AN29" s="3"/>
      <c r="AO29" s="3"/>
      <c r="AP29" s="3"/>
      <c r="AQ29" s="3"/>
      <c r="AR29" s="3"/>
      <c r="AS29" s="3"/>
      <c r="AT29" s="3"/>
      <c r="AU29" s="3"/>
      <c r="AV29" s="3"/>
      <c r="AW29" s="3"/>
      <c r="AX29" s="3"/>
      <c r="AY29" s="3"/>
    </row>
    <row r="30" spans="1:51" ht="14.5" x14ac:dyDescent="0.35">
      <c r="A30" s="121">
        <f>YampaRiverInflow.TotalOutflow!A30</f>
        <v>45839</v>
      </c>
      <c r="B30" s="31"/>
      <c r="C30" s="11">
        <v>-21.096</v>
      </c>
      <c r="D30" s="41">
        <v>-21.096</v>
      </c>
      <c r="E30" s="15">
        <v>-26.41535</v>
      </c>
      <c r="F30" s="15">
        <v>-21.142790000000002</v>
      </c>
      <c r="G30" s="15">
        <v>-18.928519999999999</v>
      </c>
      <c r="H30" s="15">
        <v>-9.5471299999999992</v>
      </c>
      <c r="I30" s="15">
        <v>-10.268600000000001</v>
      </c>
      <c r="J30" s="15">
        <v>-18.314310000000003</v>
      </c>
      <c r="K30" s="15">
        <v>-15.866149999999999</v>
      </c>
      <c r="L30" s="15">
        <v>-24.552409999999998</v>
      </c>
      <c r="M30" s="15">
        <v>-25.378720000000001</v>
      </c>
      <c r="N30" s="15">
        <v>-17.78331</v>
      </c>
      <c r="O30" s="15">
        <v>-18.8934</v>
      </c>
      <c r="P30" s="15">
        <v>-12.013909999999999</v>
      </c>
      <c r="Q30" s="15">
        <v>-14.996409999999999</v>
      </c>
      <c r="R30" s="15">
        <v>2.3123400000000003</v>
      </c>
      <c r="S30" s="15">
        <v>-19.286709999999999</v>
      </c>
      <c r="T30" s="15">
        <v>-10.45975</v>
      </c>
      <c r="U30" s="15">
        <v>-7.6106699999999998</v>
      </c>
      <c r="V30" s="15">
        <v>-27.08278</v>
      </c>
      <c r="W30" s="15">
        <v>-23.468240000000002</v>
      </c>
      <c r="X30" s="15">
        <v>-21.989319999999999</v>
      </c>
      <c r="Y30" s="15">
        <v>-37.216929999999998</v>
      </c>
      <c r="Z30" s="15">
        <v>-22.890240000000002</v>
      </c>
      <c r="AA30" s="15">
        <v>-26.678540000000002</v>
      </c>
      <c r="AB30" s="15">
        <v>-37.337760000000003</v>
      </c>
      <c r="AC30" s="15">
        <v>-18.2346613577282</v>
      </c>
      <c r="AD30" s="15">
        <v>-18.848620976413699</v>
      </c>
      <c r="AE30" s="15">
        <v>-23.752590631551499</v>
      </c>
      <c r="AF30" s="15">
        <v>-17.2882505662513</v>
      </c>
      <c r="AG30" s="15">
        <v>-44.694644503792432</v>
      </c>
      <c r="AH30" s="15">
        <v>-40.747534366473715</v>
      </c>
      <c r="AI30" s="42"/>
      <c r="AJ30" s="42"/>
      <c r="AK30" s="42"/>
      <c r="AL30" s="42"/>
      <c r="AM30" s="42"/>
      <c r="AN30" s="3"/>
      <c r="AO30" s="3"/>
      <c r="AP30" s="3"/>
      <c r="AQ30" s="3"/>
      <c r="AR30" s="3"/>
      <c r="AS30" s="3"/>
      <c r="AT30" s="3"/>
      <c r="AU30" s="3"/>
      <c r="AV30" s="3"/>
      <c r="AW30" s="3"/>
      <c r="AX30" s="3"/>
      <c r="AY30" s="3"/>
    </row>
    <row r="31" spans="1:51" ht="14.5" x14ac:dyDescent="0.35">
      <c r="A31" s="121">
        <f>YampaRiverInflow.TotalOutflow!A31</f>
        <v>45870</v>
      </c>
      <c r="B31" s="31"/>
      <c r="C31" s="11">
        <v>-16.552</v>
      </c>
      <c r="D31" s="41">
        <v>-16.552</v>
      </c>
      <c r="E31" s="15">
        <v>-7.3850100000000003</v>
      </c>
      <c r="F31" s="15">
        <v>-28.87069</v>
      </c>
      <c r="G31" s="15">
        <v>-40.249079999999999</v>
      </c>
      <c r="H31" s="15">
        <v>-10.618690000000001</v>
      </c>
      <c r="I31" s="15">
        <v>-1.97844</v>
      </c>
      <c r="J31" s="15">
        <v>-19.845770000000002</v>
      </c>
      <c r="K31" s="15">
        <v>-18.154619999999998</v>
      </c>
      <c r="L31" s="15">
        <v>-19.77272</v>
      </c>
      <c r="M31" s="15">
        <v>-13.17257</v>
      </c>
      <c r="N31" s="15">
        <v>-14.711229999999999</v>
      </c>
      <c r="O31" s="15">
        <v>-8.0491299999999999</v>
      </c>
      <c r="P31" s="15">
        <v>-10.36894</v>
      </c>
      <c r="Q31" s="15">
        <v>-12.309370000000001</v>
      </c>
      <c r="R31" s="15">
        <v>3.9439999999999996E-2</v>
      </c>
      <c r="S31" s="15">
        <v>-13.62011</v>
      </c>
      <c r="T31" s="15">
        <v>-10.787000000000001</v>
      </c>
      <c r="U31" s="15">
        <v>-15.400589999999999</v>
      </c>
      <c r="V31" s="15">
        <v>-19.57723</v>
      </c>
      <c r="W31" s="15">
        <v>-13.29472</v>
      </c>
      <c r="X31" s="15">
        <v>-18.03979</v>
      </c>
      <c r="Y31" s="15">
        <v>-23.891169999999999</v>
      </c>
      <c r="Z31" s="15">
        <v>-13.515309999999999</v>
      </c>
      <c r="AA31" s="15">
        <v>-23.837299999999999</v>
      </c>
      <c r="AB31" s="15">
        <v>-19.137979999999999</v>
      </c>
      <c r="AC31" s="15">
        <v>-15.5850350841859</v>
      </c>
      <c r="AD31" s="15">
        <v>-20.413870945690398</v>
      </c>
      <c r="AE31" s="15">
        <v>-17.994277469173699</v>
      </c>
      <c r="AF31" s="15">
        <v>-17.687800046524</v>
      </c>
      <c r="AG31" s="15">
        <v>-37.223178765369134</v>
      </c>
      <c r="AH31" s="15">
        <v>-44.692820137564823</v>
      </c>
      <c r="AI31" s="42"/>
      <c r="AJ31" s="42"/>
      <c r="AK31" s="42"/>
      <c r="AL31" s="42"/>
      <c r="AM31" s="42"/>
      <c r="AN31" s="3"/>
      <c r="AO31" s="3"/>
      <c r="AP31" s="3"/>
      <c r="AQ31" s="3"/>
      <c r="AR31" s="3"/>
      <c r="AS31" s="3"/>
      <c r="AT31" s="3"/>
      <c r="AU31" s="3"/>
      <c r="AV31" s="3"/>
      <c r="AW31" s="3"/>
      <c r="AX31" s="3"/>
      <c r="AY31" s="3"/>
    </row>
    <row r="32" spans="1:51" ht="14.5" x14ac:dyDescent="0.35">
      <c r="A32" s="121">
        <f>YampaRiverInflow.TotalOutflow!A32</f>
        <v>45901</v>
      </c>
      <c r="B32" s="31"/>
      <c r="C32" s="11">
        <v>-6.1840000000000002</v>
      </c>
      <c r="D32" s="41">
        <v>-6.1840000000000002</v>
      </c>
      <c r="E32" s="15">
        <v>3.9455100000000001</v>
      </c>
      <c r="F32" s="15">
        <v>0.30087999999999998</v>
      </c>
      <c r="G32" s="15">
        <v>1.5638399999999999</v>
      </c>
      <c r="H32" s="15">
        <v>-5.3830900000000002</v>
      </c>
      <c r="I32" s="15">
        <v>0.50452999999999992</v>
      </c>
      <c r="J32" s="15">
        <v>-16.785490000000003</v>
      </c>
      <c r="K32" s="15">
        <v>8.7774400000000004</v>
      </c>
      <c r="L32" s="15">
        <v>-0.65700999999999998</v>
      </c>
      <c r="M32" s="15">
        <v>-5.1176300000000001</v>
      </c>
      <c r="N32" s="15">
        <v>1.31694</v>
      </c>
      <c r="O32" s="15">
        <v>-3.9454199999999999</v>
      </c>
      <c r="P32" s="15">
        <v>2.79942</v>
      </c>
      <c r="Q32" s="15">
        <v>-4.3560499999999998</v>
      </c>
      <c r="R32" s="15">
        <v>0.24765999999999999</v>
      </c>
      <c r="S32" s="15">
        <v>-1.9077999999999999</v>
      </c>
      <c r="T32" s="15">
        <v>1.6536999999999999</v>
      </c>
      <c r="U32" s="15">
        <v>0.45062999999999998</v>
      </c>
      <c r="V32" s="15">
        <v>-4.00359</v>
      </c>
      <c r="W32" s="15">
        <v>-7.8580299999999994</v>
      </c>
      <c r="X32" s="15">
        <v>-6.6565699999999994</v>
      </c>
      <c r="Y32" s="15">
        <v>-13.139520000000001</v>
      </c>
      <c r="Z32" s="15">
        <v>-7.8235400000000004</v>
      </c>
      <c r="AA32" s="15">
        <v>-17.94941</v>
      </c>
      <c r="AB32" s="15">
        <v>-20.019500000000001</v>
      </c>
      <c r="AC32" s="15">
        <v>-12.5769963398445</v>
      </c>
      <c r="AD32" s="15">
        <v>-12.664930500352801</v>
      </c>
      <c r="AE32" s="15">
        <v>-18.758475648761799</v>
      </c>
      <c r="AF32" s="15">
        <v>-1.27110780709264</v>
      </c>
      <c r="AG32" s="15">
        <v>-33.675139492561513</v>
      </c>
      <c r="AH32" s="15">
        <v>-15.970136704665375</v>
      </c>
      <c r="AI32" s="42"/>
      <c r="AJ32" s="42"/>
      <c r="AK32" s="42"/>
      <c r="AL32" s="42"/>
      <c r="AM32" s="42"/>
      <c r="AN32" s="3"/>
      <c r="AO32" s="3"/>
      <c r="AP32" s="3"/>
      <c r="AQ32" s="3"/>
      <c r="AR32" s="3"/>
      <c r="AS32" s="3"/>
      <c r="AT32" s="3"/>
      <c r="AU32" s="3"/>
      <c r="AV32" s="3"/>
      <c r="AW32" s="3"/>
      <c r="AX32" s="3"/>
      <c r="AY32" s="3"/>
    </row>
    <row r="33" spans="1:51" ht="14.5" x14ac:dyDescent="0.35">
      <c r="A33" s="121">
        <f>YampaRiverInflow.TotalOutflow!A33</f>
        <v>45931</v>
      </c>
      <c r="B33" s="31"/>
      <c r="C33" s="11">
        <v>-10.753</v>
      </c>
      <c r="D33" s="41">
        <v>-10.753</v>
      </c>
      <c r="E33" s="15">
        <v>-12.62735</v>
      </c>
      <c r="F33" s="15">
        <v>-6.6903999999999995</v>
      </c>
      <c r="G33" s="15">
        <v>-9.5990099999999998</v>
      </c>
      <c r="H33" s="15">
        <v>8.4510100000000001</v>
      </c>
      <c r="I33" s="15">
        <v>5.7720799999999999</v>
      </c>
      <c r="J33" s="15">
        <v>-14.64955</v>
      </c>
      <c r="K33" s="15">
        <v>11.184040000000001</v>
      </c>
      <c r="L33" s="15">
        <v>-2.5218699999999998</v>
      </c>
      <c r="M33" s="15">
        <v>12.298719999999999</v>
      </c>
      <c r="N33" s="15">
        <v>9.1142000000000003</v>
      </c>
      <c r="O33" s="15">
        <v>6.9690500000000002</v>
      </c>
      <c r="P33" s="15">
        <v>17.399669999999997</v>
      </c>
      <c r="Q33" s="15">
        <v>17.673249999999999</v>
      </c>
      <c r="R33" s="15">
        <v>19.239099999999997</v>
      </c>
      <c r="S33" s="15">
        <v>0.14559</v>
      </c>
      <c r="T33" s="15">
        <v>-3.8384399999999999</v>
      </c>
      <c r="U33" s="15">
        <v>-8.0890900000000006</v>
      </c>
      <c r="V33" s="15">
        <v>5.3184499999999995</v>
      </c>
      <c r="W33" s="15">
        <v>6.8723199999999993</v>
      </c>
      <c r="X33" s="15">
        <v>-3.3345599999999997</v>
      </c>
      <c r="Y33" s="15">
        <v>-12.937790000000001</v>
      </c>
      <c r="Z33" s="15">
        <v>9.3299699999999994</v>
      </c>
      <c r="AA33" s="15">
        <v>-7.6352000000000002</v>
      </c>
      <c r="AB33" s="15">
        <v>-6.9373300000000002</v>
      </c>
      <c r="AC33" s="15">
        <v>-2.2106542585727502</v>
      </c>
      <c r="AD33" s="15">
        <v>-11.5548092057765</v>
      </c>
      <c r="AE33" s="15">
        <v>-24.732557731564899</v>
      </c>
      <c r="AF33" s="15">
        <v>-12.168433580297501</v>
      </c>
      <c r="AG33" s="15">
        <v>-31.92853069592417</v>
      </c>
      <c r="AH33" s="15">
        <v>-8.5193758119119227</v>
      </c>
      <c r="AI33" s="42"/>
      <c r="AJ33" s="42"/>
      <c r="AK33" s="42"/>
      <c r="AL33" s="42"/>
      <c r="AM33" s="42"/>
      <c r="AN33" s="3"/>
      <c r="AO33" s="3"/>
      <c r="AP33" s="3"/>
      <c r="AQ33" s="3"/>
      <c r="AR33" s="3"/>
      <c r="AS33" s="3"/>
      <c r="AT33" s="3"/>
      <c r="AU33" s="3"/>
      <c r="AV33" s="3"/>
      <c r="AW33" s="3"/>
      <c r="AX33" s="3"/>
      <c r="AY33" s="3"/>
    </row>
    <row r="34" spans="1:51" ht="14.5" x14ac:dyDescent="0.35">
      <c r="A34" s="121">
        <f>YampaRiverInflow.TotalOutflow!A34</f>
        <v>45962</v>
      </c>
      <c r="B34" s="31"/>
      <c r="C34" s="11">
        <v>-16.073</v>
      </c>
      <c r="D34" s="41">
        <v>-16.073</v>
      </c>
      <c r="E34" s="15">
        <v>-7.3315400000000004</v>
      </c>
      <c r="F34" s="15">
        <v>-38.727230000000006</v>
      </c>
      <c r="G34" s="15">
        <v>11.18458</v>
      </c>
      <c r="H34" s="15">
        <v>10.958489999999999</v>
      </c>
      <c r="I34" s="15">
        <v>-3.7692800000000002</v>
      </c>
      <c r="J34" s="15">
        <v>-15.648209999999999</v>
      </c>
      <c r="K34" s="15">
        <v>-0.50287000000000004</v>
      </c>
      <c r="L34" s="15">
        <v>16.895820000000001</v>
      </c>
      <c r="M34" s="15">
        <v>3.5182899999999999</v>
      </c>
      <c r="N34" s="15">
        <v>1.0546900000000001</v>
      </c>
      <c r="O34" s="15">
        <v>1.48285</v>
      </c>
      <c r="P34" s="15">
        <v>-5.3529099999999996</v>
      </c>
      <c r="Q34" s="15">
        <v>-22.937849999999997</v>
      </c>
      <c r="R34" s="15">
        <v>17.25741</v>
      </c>
      <c r="S34" s="15">
        <v>-4.2314999999999996</v>
      </c>
      <c r="T34" s="15">
        <v>-10.30818</v>
      </c>
      <c r="U34" s="15">
        <v>-12.985040000000001</v>
      </c>
      <c r="V34" s="15">
        <v>-26.999580000000002</v>
      </c>
      <c r="W34" s="15">
        <v>-8.9412700000000012</v>
      </c>
      <c r="X34" s="15">
        <v>-9.1097400000000004</v>
      </c>
      <c r="Y34" s="15">
        <v>6.4318400000000002</v>
      </c>
      <c r="Z34" s="15">
        <v>-3.3335500000000002</v>
      </c>
      <c r="AA34" s="15">
        <v>-11.237219999999999</v>
      </c>
      <c r="AB34" s="15">
        <v>-26.772839999999999</v>
      </c>
      <c r="AC34" s="15">
        <v>-15.73670513499</v>
      </c>
      <c r="AD34" s="15">
        <v>-25.995712616168699</v>
      </c>
      <c r="AE34" s="15">
        <v>-1.0377086195756302</v>
      </c>
      <c r="AF34" s="15">
        <v>-31.726571329096</v>
      </c>
      <c r="AG34" s="15">
        <v>-20.625441646014423</v>
      </c>
      <c r="AH34" s="15">
        <v>-14.505944464038231</v>
      </c>
      <c r="AI34" s="42"/>
      <c r="AJ34" s="42"/>
      <c r="AK34" s="42"/>
      <c r="AL34" s="42"/>
      <c r="AM34" s="42"/>
      <c r="AN34" s="3"/>
      <c r="AO34" s="3"/>
      <c r="AP34" s="3"/>
      <c r="AQ34" s="3"/>
      <c r="AR34" s="3"/>
      <c r="AS34" s="3"/>
      <c r="AT34" s="3"/>
      <c r="AU34" s="3"/>
      <c r="AV34" s="3"/>
      <c r="AW34" s="3"/>
      <c r="AX34" s="3"/>
      <c r="AY34" s="3"/>
    </row>
    <row r="35" spans="1:51" ht="14.5" x14ac:dyDescent="0.35">
      <c r="A35" s="121">
        <f>YampaRiverInflow.TotalOutflow!A35</f>
        <v>45992</v>
      </c>
      <c r="B35" s="31"/>
      <c r="C35" s="11">
        <v>-1.6040000000000001</v>
      </c>
      <c r="D35" s="41">
        <v>-1.6040000000000001</v>
      </c>
      <c r="E35" s="15">
        <v>-14.927940000000001</v>
      </c>
      <c r="F35" s="15">
        <v>-22.49784</v>
      </c>
      <c r="G35" s="15">
        <v>-4.7581699999999998</v>
      </c>
      <c r="H35" s="15">
        <v>-4.2268999999999997</v>
      </c>
      <c r="I35" s="15">
        <v>-38.098730000000003</v>
      </c>
      <c r="J35" s="15">
        <v>-16.883659999999999</v>
      </c>
      <c r="K35" s="15">
        <v>-19.378550000000001</v>
      </c>
      <c r="L35" s="15">
        <v>-16.600650000000002</v>
      </c>
      <c r="M35" s="15">
        <v>-12.671760000000001</v>
      </c>
      <c r="N35" s="15">
        <v>-11.092700000000001</v>
      </c>
      <c r="O35" s="15">
        <v>-5.9065600000000007</v>
      </c>
      <c r="P35" s="15">
        <v>-11.998950000000001</v>
      </c>
      <c r="Q35" s="15">
        <v>-6.2203800000000005</v>
      </c>
      <c r="R35" s="15">
        <v>5.5469099999999996</v>
      </c>
      <c r="S35" s="15">
        <v>-11.664959999999999</v>
      </c>
      <c r="T35" s="15">
        <v>-10.748290000000001</v>
      </c>
      <c r="U35" s="15">
        <v>-20.60698</v>
      </c>
      <c r="V35" s="15">
        <v>-11.0654</v>
      </c>
      <c r="W35" s="15">
        <v>-24.62893</v>
      </c>
      <c r="X35" s="15">
        <v>-2.98122</v>
      </c>
      <c r="Y35" s="15">
        <v>-6.6501599999999996</v>
      </c>
      <c r="Z35" s="15">
        <v>1.63134</v>
      </c>
      <c r="AA35" s="15">
        <v>-9.3967500000000008</v>
      </c>
      <c r="AB35" s="15">
        <v>-13.98915</v>
      </c>
      <c r="AC35" s="15">
        <v>-12.4542512261587</v>
      </c>
      <c r="AD35" s="15">
        <v>-10.8324401513397</v>
      </c>
      <c r="AE35" s="15">
        <v>3.9299975641787799</v>
      </c>
      <c r="AF35" s="15">
        <v>-2.4028572739817102</v>
      </c>
      <c r="AG35" s="15">
        <v>-11.953157158801488</v>
      </c>
      <c r="AH35" s="15">
        <v>-20.113240887616342</v>
      </c>
      <c r="AI35" s="42"/>
      <c r="AJ35" s="42"/>
      <c r="AK35" s="42"/>
      <c r="AL35" s="42"/>
      <c r="AM35" s="42"/>
      <c r="AN35" s="3"/>
      <c r="AO35" s="3"/>
      <c r="AP35" s="3"/>
      <c r="AQ35" s="3"/>
      <c r="AR35" s="3"/>
      <c r="AS35" s="3"/>
      <c r="AT35" s="3"/>
      <c r="AU35" s="3"/>
      <c r="AV35" s="3"/>
      <c r="AW35" s="3"/>
      <c r="AX35" s="3"/>
      <c r="AY35" s="3"/>
    </row>
    <row r="36" spans="1:51" ht="14.5" x14ac:dyDescent="0.35">
      <c r="A36" s="121">
        <f>YampaRiverInflow.TotalOutflow!A36</f>
        <v>46023</v>
      </c>
      <c r="B36" s="31"/>
      <c r="C36" s="11">
        <v>-10.813000000000001</v>
      </c>
      <c r="D36" s="41">
        <v>-10.813000000000001</v>
      </c>
      <c r="E36" s="15">
        <v>-1.1552500000000001</v>
      </c>
      <c r="F36" s="15">
        <v>-9.5505300000000002</v>
      </c>
      <c r="G36" s="15">
        <v>-3.0365300000000004</v>
      </c>
      <c r="H36" s="15">
        <v>-13.873520000000001</v>
      </c>
      <c r="I36" s="15">
        <v>-24.659839999999999</v>
      </c>
      <c r="J36" s="15">
        <v>-23.680730000000001</v>
      </c>
      <c r="K36" s="15">
        <v>-10.09286</v>
      </c>
      <c r="L36" s="15">
        <v>1.2478399999999998</v>
      </c>
      <c r="M36" s="15">
        <v>-9.182129999999999</v>
      </c>
      <c r="N36" s="15">
        <v>-8.1827199999999998</v>
      </c>
      <c r="O36" s="15">
        <v>-11.68539</v>
      </c>
      <c r="P36" s="15">
        <v>-0.62502000000000002</v>
      </c>
      <c r="Q36" s="15">
        <v>-24.903770000000002</v>
      </c>
      <c r="R36" s="15">
        <v>-11.795629999999999</v>
      </c>
      <c r="S36" s="15">
        <v>-18.15316</v>
      </c>
      <c r="T36" s="15">
        <v>-15.922499999999999</v>
      </c>
      <c r="U36" s="15">
        <v>-16.109290000000001</v>
      </c>
      <c r="V36" s="15">
        <v>-8.2410300000000003</v>
      </c>
      <c r="W36" s="15">
        <v>-24.003340000000001</v>
      </c>
      <c r="X36" s="15">
        <v>-12.045209999999999</v>
      </c>
      <c r="Y36" s="15">
        <v>-7.8899799999999995</v>
      </c>
      <c r="Z36" s="15">
        <v>-22.646060000000002</v>
      </c>
      <c r="AA36" s="15">
        <v>-32.673250000000003</v>
      </c>
      <c r="AB36" s="15">
        <v>-24.1571297449231</v>
      </c>
      <c r="AC36" s="15">
        <v>0.98637802205530201</v>
      </c>
      <c r="AD36" s="15">
        <v>-30.2013865144412</v>
      </c>
      <c r="AE36" s="15">
        <v>-0.95083847050134207</v>
      </c>
      <c r="AF36" s="15">
        <v>-12.716791635963881</v>
      </c>
      <c r="AG36" s="15">
        <v>-5.7794314590614571</v>
      </c>
      <c r="AH36" s="15">
        <v>-12.36787787501088</v>
      </c>
      <c r="AI36" s="42"/>
      <c r="AJ36" s="42"/>
      <c r="AK36" s="42"/>
      <c r="AL36" s="42"/>
      <c r="AM36" s="42"/>
      <c r="AN36" s="3"/>
      <c r="AO36" s="3"/>
      <c r="AP36" s="3"/>
      <c r="AQ36" s="3"/>
      <c r="AR36" s="3"/>
      <c r="AS36" s="3"/>
      <c r="AT36" s="3"/>
      <c r="AU36" s="3"/>
      <c r="AV36" s="3"/>
      <c r="AW36" s="3"/>
      <c r="AX36" s="3"/>
      <c r="AY36" s="3"/>
    </row>
    <row r="37" spans="1:51" ht="14.5" x14ac:dyDescent="0.35">
      <c r="A37" s="121">
        <f>YampaRiverInflow.TotalOutflow!A37</f>
        <v>46054</v>
      </c>
      <c r="B37" s="31"/>
      <c r="C37" s="11">
        <v>-12.694000000000001</v>
      </c>
      <c r="D37" s="41">
        <v>-12.694000000000001</v>
      </c>
      <c r="E37" s="15">
        <v>-8.6256699999999995</v>
      </c>
      <c r="F37" s="15">
        <v>-4.7783299999999995</v>
      </c>
      <c r="G37" s="15">
        <v>-20.94144</v>
      </c>
      <c r="H37" s="15">
        <v>-17.372900000000001</v>
      </c>
      <c r="I37" s="15">
        <v>14.6288</v>
      </c>
      <c r="J37" s="15">
        <v>-16.739249999999998</v>
      </c>
      <c r="K37" s="15">
        <v>-12.46504</v>
      </c>
      <c r="L37" s="15">
        <v>-9.1210300000000011</v>
      </c>
      <c r="M37" s="15">
        <v>-7.8426999999999998</v>
      </c>
      <c r="N37" s="15">
        <v>-5.5530600000000003</v>
      </c>
      <c r="O37" s="15">
        <v>-10.331049999999999</v>
      </c>
      <c r="P37" s="15">
        <v>-2.1568899999999998</v>
      </c>
      <c r="Q37" s="15">
        <v>-9.2535300000000014</v>
      </c>
      <c r="R37" s="15">
        <v>-8.9076200000000014</v>
      </c>
      <c r="S37" s="15">
        <v>-4.1460799999999995</v>
      </c>
      <c r="T37" s="15">
        <v>-10.053940000000001</v>
      </c>
      <c r="U37" s="15">
        <v>-6.1692600000000004</v>
      </c>
      <c r="V37" s="15">
        <v>-12.2621</v>
      </c>
      <c r="W37" s="15">
        <v>-20.240539999999999</v>
      </c>
      <c r="X37" s="15">
        <v>-13.770149999999999</v>
      </c>
      <c r="Y37" s="15">
        <v>-23.709220000000002</v>
      </c>
      <c r="Z37" s="15">
        <v>-9.7715200000000006</v>
      </c>
      <c r="AA37" s="15">
        <v>-22.627830000000003</v>
      </c>
      <c r="AB37" s="15">
        <v>-15.455982647396</v>
      </c>
      <c r="AC37" s="15">
        <v>-5.8749314387434293</v>
      </c>
      <c r="AD37" s="15">
        <v>-8.4656240510355207</v>
      </c>
      <c r="AE37" s="15">
        <v>-4.6766209284448594</v>
      </c>
      <c r="AF37" s="15">
        <v>-22.525036091181075</v>
      </c>
      <c r="AG37" s="15">
        <v>-5.7098542439644264</v>
      </c>
      <c r="AH37" s="15">
        <v>10.151250214067531</v>
      </c>
      <c r="AI37" s="42"/>
      <c r="AJ37" s="42"/>
      <c r="AK37" s="42"/>
      <c r="AL37" s="42"/>
      <c r="AM37" s="42"/>
      <c r="AN37" s="3"/>
      <c r="AO37" s="3"/>
      <c r="AP37" s="3"/>
      <c r="AQ37" s="3"/>
      <c r="AR37" s="3"/>
      <c r="AS37" s="3"/>
      <c r="AT37" s="3"/>
      <c r="AU37" s="3"/>
      <c r="AV37" s="3"/>
      <c r="AW37" s="3"/>
      <c r="AX37" s="3"/>
      <c r="AY37" s="3"/>
    </row>
    <row r="38" spans="1:51" ht="14.5" x14ac:dyDescent="0.35">
      <c r="A38" s="121">
        <f>YampaRiverInflow.TotalOutflow!A38</f>
        <v>46082</v>
      </c>
      <c r="B38" s="31"/>
      <c r="C38" s="11">
        <v>-10.426</v>
      </c>
      <c r="D38" s="41">
        <v>-10.426</v>
      </c>
      <c r="E38" s="15">
        <v>-26.61149</v>
      </c>
      <c r="F38" s="15">
        <v>-24.585830000000001</v>
      </c>
      <c r="G38" s="15">
        <v>-10.1469</v>
      </c>
      <c r="H38" s="15">
        <v>-24.405729999999998</v>
      </c>
      <c r="I38" s="15">
        <v>-41.61844</v>
      </c>
      <c r="J38" s="15">
        <v>-20.912990000000001</v>
      </c>
      <c r="K38" s="15">
        <v>-15.42376</v>
      </c>
      <c r="L38" s="15">
        <v>-46.979050000000001</v>
      </c>
      <c r="M38" s="15">
        <v>-13.50891</v>
      </c>
      <c r="N38" s="15">
        <v>-9.4484200000000005</v>
      </c>
      <c r="O38" s="15">
        <v>-15.45289</v>
      </c>
      <c r="P38" s="15">
        <v>-14.12349</v>
      </c>
      <c r="Q38" s="15">
        <v>-17.224810000000002</v>
      </c>
      <c r="R38" s="15">
        <v>-18.18402</v>
      </c>
      <c r="S38" s="15">
        <v>-16.42624</v>
      </c>
      <c r="T38" s="15">
        <v>-16.519099999999998</v>
      </c>
      <c r="U38" s="15">
        <v>-21.362770000000001</v>
      </c>
      <c r="V38" s="15">
        <v>-13.940290000000001</v>
      </c>
      <c r="W38" s="15">
        <v>-25.785889999999998</v>
      </c>
      <c r="X38" s="15">
        <v>-13.57385</v>
      </c>
      <c r="Y38" s="15">
        <v>-14.951780000000001</v>
      </c>
      <c r="Z38" s="15">
        <v>-24.381869999999999</v>
      </c>
      <c r="AA38" s="15">
        <v>-18.517049999999998</v>
      </c>
      <c r="AB38" s="15">
        <v>-29.967980399044698</v>
      </c>
      <c r="AC38" s="15">
        <v>-3.9186748927238999</v>
      </c>
      <c r="AD38" s="15">
        <v>3.78158654325282</v>
      </c>
      <c r="AE38" s="15">
        <v>-0.165478108417315</v>
      </c>
      <c r="AF38" s="15">
        <v>-33.272751616104074</v>
      </c>
      <c r="AG38" s="15">
        <v>-3.3822040949199934</v>
      </c>
      <c r="AH38" s="15">
        <v>-5.8828062150550702</v>
      </c>
      <c r="AI38" s="42"/>
      <c r="AJ38" s="42"/>
      <c r="AK38" s="42"/>
      <c r="AL38" s="42"/>
      <c r="AM38" s="42"/>
      <c r="AN38" s="3"/>
      <c r="AO38" s="3"/>
      <c r="AP38" s="3"/>
      <c r="AQ38" s="3"/>
      <c r="AR38" s="3"/>
      <c r="AS38" s="3"/>
      <c r="AT38" s="3"/>
      <c r="AU38" s="3"/>
      <c r="AV38" s="3"/>
      <c r="AW38" s="3"/>
      <c r="AX38" s="3"/>
      <c r="AY38" s="3"/>
    </row>
    <row r="39" spans="1:51" ht="14.5" x14ac:dyDescent="0.35">
      <c r="A39" s="121">
        <f>YampaRiverInflow.TotalOutflow!A39</f>
        <v>46113</v>
      </c>
      <c r="B39" s="31"/>
      <c r="C39" s="11">
        <v>-13.513999999999999</v>
      </c>
      <c r="D39" s="41">
        <v>-13.513999999999999</v>
      </c>
      <c r="E39" s="15">
        <v>-28.879900000000003</v>
      </c>
      <c r="F39" s="15">
        <v>-19.677019999999999</v>
      </c>
      <c r="G39" s="15">
        <v>-31.681180000000001</v>
      </c>
      <c r="H39" s="15">
        <v>-14.10609</v>
      </c>
      <c r="I39" s="15">
        <v>-11.98128</v>
      </c>
      <c r="J39" s="15">
        <v>-22.55518</v>
      </c>
      <c r="K39" s="15">
        <v>58.147940000000006</v>
      </c>
      <c r="L39" s="15">
        <v>-64.754249999999999</v>
      </c>
      <c r="M39" s="15">
        <v>-13.812430000000001</v>
      </c>
      <c r="N39" s="15">
        <v>-19.395679999999999</v>
      </c>
      <c r="O39" s="15">
        <v>-0.58677000000000001</v>
      </c>
      <c r="P39" s="15">
        <v>-20.977029999999999</v>
      </c>
      <c r="Q39" s="15">
        <v>-23.67004</v>
      </c>
      <c r="R39" s="15">
        <v>-22.150279999999999</v>
      </c>
      <c r="S39" s="15">
        <v>-10.326360000000001</v>
      </c>
      <c r="T39" s="15">
        <v>-17.860139999999998</v>
      </c>
      <c r="U39" s="15">
        <v>-21.034770000000002</v>
      </c>
      <c r="V39" s="15">
        <v>-16.89048</v>
      </c>
      <c r="W39" s="15">
        <v>-27.78388</v>
      </c>
      <c r="X39" s="15">
        <v>-24.14518</v>
      </c>
      <c r="Y39" s="15">
        <v>-25.381180000000001</v>
      </c>
      <c r="Z39" s="15">
        <v>-22.591699999999999</v>
      </c>
      <c r="AA39" s="15">
        <v>-21.645820000000001</v>
      </c>
      <c r="AB39" s="15">
        <v>-27.296583863680898</v>
      </c>
      <c r="AC39" s="15">
        <v>-6.8666990838692197</v>
      </c>
      <c r="AD39" s="15">
        <v>-4.4101040311918496</v>
      </c>
      <c r="AE39" s="15">
        <v>0.32782876848779102</v>
      </c>
      <c r="AF39" s="15">
        <v>-38.38269309226537</v>
      </c>
      <c r="AG39" s="15">
        <v>-19.157315839774473</v>
      </c>
      <c r="AH39" s="15">
        <v>-15.825731008529852</v>
      </c>
      <c r="AI39" s="42"/>
      <c r="AJ39" s="42"/>
      <c r="AK39" s="42"/>
      <c r="AL39" s="42"/>
      <c r="AM39" s="42"/>
      <c r="AN39" s="3"/>
      <c r="AO39" s="3"/>
      <c r="AP39" s="3"/>
      <c r="AQ39" s="3"/>
      <c r="AR39" s="3"/>
      <c r="AS39" s="3"/>
      <c r="AT39" s="3"/>
      <c r="AU39" s="3"/>
      <c r="AV39" s="3"/>
      <c r="AW39" s="3"/>
      <c r="AX39" s="3"/>
      <c r="AY39" s="3"/>
    </row>
    <row r="40" spans="1:51" ht="14.5" x14ac:dyDescent="0.35">
      <c r="A40" s="121">
        <f>YampaRiverInflow.TotalOutflow!A40</f>
        <v>46143</v>
      </c>
      <c r="B40" s="31"/>
      <c r="C40" s="11">
        <v>-13.119</v>
      </c>
      <c r="D40" s="41">
        <v>-13.119</v>
      </c>
      <c r="E40" s="15">
        <v>-31.532360000000001</v>
      </c>
      <c r="F40" s="15">
        <v>-23.549289999999999</v>
      </c>
      <c r="G40" s="15">
        <v>-4.1466599999999998</v>
      </c>
      <c r="H40" s="15">
        <v>-16.730790000000002</v>
      </c>
      <c r="I40" s="15">
        <v>-20.673770000000001</v>
      </c>
      <c r="J40" s="15">
        <v>-17.359860000000001</v>
      </c>
      <c r="K40" s="15">
        <v>34.052529999999997</v>
      </c>
      <c r="L40" s="15">
        <v>-1.7655699999999999</v>
      </c>
      <c r="M40" s="15">
        <v>-18.956109999999999</v>
      </c>
      <c r="N40" s="15">
        <v>-19.014720000000001</v>
      </c>
      <c r="O40" s="15">
        <v>-30.134370000000001</v>
      </c>
      <c r="P40" s="15">
        <v>-22.792720000000003</v>
      </c>
      <c r="Q40" s="15">
        <v>2.1723600000000003</v>
      </c>
      <c r="R40" s="15">
        <v>-23.229320000000001</v>
      </c>
      <c r="S40" s="15">
        <v>-30.356549999999999</v>
      </c>
      <c r="T40" s="15">
        <v>-13.17548</v>
      </c>
      <c r="U40" s="15">
        <v>-26.73291</v>
      </c>
      <c r="V40" s="15">
        <v>-17.628589999999999</v>
      </c>
      <c r="W40" s="15">
        <v>-22.069290000000002</v>
      </c>
      <c r="X40" s="15">
        <v>-23.365380000000002</v>
      </c>
      <c r="Y40" s="15">
        <v>-25.14387</v>
      </c>
      <c r="Z40" s="15">
        <v>-18.31448</v>
      </c>
      <c r="AA40" s="15">
        <v>-13.93942</v>
      </c>
      <c r="AB40" s="15">
        <v>-20.988264455397299</v>
      </c>
      <c r="AC40" s="15">
        <v>-18.6031865575818</v>
      </c>
      <c r="AD40" s="15">
        <v>-16.873532198681101</v>
      </c>
      <c r="AE40" s="15">
        <v>-10.3614585683532</v>
      </c>
      <c r="AF40" s="15">
        <v>-50.887631320712337</v>
      </c>
      <c r="AG40" s="15">
        <v>-30.38728965732949</v>
      </c>
      <c r="AH40" s="15">
        <v>-18.69847368234792</v>
      </c>
      <c r="AI40" s="42"/>
      <c r="AJ40" s="42"/>
      <c r="AK40" s="42"/>
      <c r="AL40" s="42"/>
      <c r="AM40" s="42"/>
      <c r="AN40" s="3"/>
      <c r="AO40" s="3"/>
      <c r="AP40" s="3"/>
      <c r="AQ40" s="3"/>
      <c r="AR40" s="3"/>
      <c r="AS40" s="3"/>
      <c r="AT40" s="3"/>
      <c r="AU40" s="3"/>
      <c r="AV40" s="3"/>
      <c r="AW40" s="3"/>
      <c r="AX40" s="3"/>
      <c r="AY40" s="3"/>
    </row>
    <row r="41" spans="1:51" ht="14.5" x14ac:dyDescent="0.35">
      <c r="A41" s="121">
        <f>YampaRiverInflow.TotalOutflow!A41</f>
        <v>46174</v>
      </c>
      <c r="B41" s="31"/>
      <c r="C41" s="11">
        <v>-20.766999999999999</v>
      </c>
      <c r="D41" s="41">
        <v>-20.766999999999999</v>
      </c>
      <c r="E41" s="15">
        <v>-21.53116</v>
      </c>
      <c r="F41" s="15">
        <v>-28.16948</v>
      </c>
      <c r="G41" s="15">
        <v>-21.732470000000003</v>
      </c>
      <c r="H41" s="15">
        <v>-7.58514</v>
      </c>
      <c r="I41" s="15">
        <v>-14.68486</v>
      </c>
      <c r="J41" s="15">
        <v>-12.904590000000001</v>
      </c>
      <c r="K41" s="15">
        <v>-17.66553</v>
      </c>
      <c r="L41" s="15">
        <v>-18.500439999999998</v>
      </c>
      <c r="M41" s="15">
        <v>-9.6846800000000002</v>
      </c>
      <c r="N41" s="15">
        <v>-3.0129200000000003</v>
      </c>
      <c r="O41" s="15">
        <v>-10.71584</v>
      </c>
      <c r="P41" s="15">
        <v>-17.712730000000001</v>
      </c>
      <c r="Q41" s="15">
        <v>2.1411799999999999</v>
      </c>
      <c r="R41" s="15">
        <v>-20.19791</v>
      </c>
      <c r="S41" s="15">
        <v>-19.463480000000001</v>
      </c>
      <c r="T41" s="15">
        <v>-14.17783</v>
      </c>
      <c r="U41" s="15">
        <v>-34.892609999999998</v>
      </c>
      <c r="V41" s="15">
        <v>-20.2377</v>
      </c>
      <c r="W41" s="15">
        <v>-30.45213</v>
      </c>
      <c r="X41" s="15">
        <v>-27.64986</v>
      </c>
      <c r="Y41" s="15">
        <v>-30.77158</v>
      </c>
      <c r="Z41" s="15">
        <v>-30.150569999999998</v>
      </c>
      <c r="AA41" s="15">
        <v>-27.212169999999997</v>
      </c>
      <c r="AB41" s="15">
        <v>-17.7194681870902</v>
      </c>
      <c r="AC41" s="15">
        <v>-32.379981516299999</v>
      </c>
      <c r="AD41" s="15">
        <v>-23.798866425075097</v>
      </c>
      <c r="AE41" s="15">
        <v>-21.9297904675709</v>
      </c>
      <c r="AF41" s="15">
        <v>-57.58882165966952</v>
      </c>
      <c r="AG41" s="15">
        <v>-30.45201460504726</v>
      </c>
      <c r="AH41" s="15">
        <v>-3.2644045979033853</v>
      </c>
      <c r="AI41" s="42"/>
      <c r="AJ41" s="42"/>
      <c r="AK41" s="42"/>
      <c r="AL41" s="42"/>
      <c r="AM41" s="42"/>
      <c r="AN41" s="3"/>
      <c r="AO41" s="3"/>
      <c r="AP41" s="3"/>
      <c r="AQ41" s="3"/>
      <c r="AR41" s="3"/>
      <c r="AS41" s="3"/>
      <c r="AT41" s="3"/>
      <c r="AU41" s="3"/>
      <c r="AV41" s="3"/>
      <c r="AW41" s="3"/>
      <c r="AX41" s="3"/>
      <c r="AY41" s="3"/>
    </row>
    <row r="42" spans="1:51" ht="14.5" x14ac:dyDescent="0.35">
      <c r="A42" s="121">
        <f>YampaRiverInflow.TotalOutflow!A42</f>
        <v>46204</v>
      </c>
      <c r="B42" s="31"/>
      <c r="C42" s="11">
        <v>-21.096</v>
      </c>
      <c r="D42" s="41">
        <v>-21.096</v>
      </c>
      <c r="E42" s="15">
        <v>-21.142790000000002</v>
      </c>
      <c r="F42" s="15">
        <v>-18.928519999999999</v>
      </c>
      <c r="G42" s="15">
        <v>-9.5471299999999992</v>
      </c>
      <c r="H42" s="15">
        <v>-10.268600000000001</v>
      </c>
      <c r="I42" s="15">
        <v>-18.314310000000003</v>
      </c>
      <c r="J42" s="15">
        <v>-15.866149999999999</v>
      </c>
      <c r="K42" s="15">
        <v>-24.552409999999998</v>
      </c>
      <c r="L42" s="15">
        <v>-25.378720000000001</v>
      </c>
      <c r="M42" s="15">
        <v>-17.78331</v>
      </c>
      <c r="N42" s="15">
        <v>-18.8934</v>
      </c>
      <c r="O42" s="15">
        <v>-12.013909999999999</v>
      </c>
      <c r="P42" s="15">
        <v>-14.996409999999999</v>
      </c>
      <c r="Q42" s="15">
        <v>2.3123400000000003</v>
      </c>
      <c r="R42" s="15">
        <v>-19.286709999999999</v>
      </c>
      <c r="S42" s="15">
        <v>-10.45975</v>
      </c>
      <c r="T42" s="15">
        <v>-7.6106699999999998</v>
      </c>
      <c r="U42" s="15">
        <v>-27.08278</v>
      </c>
      <c r="V42" s="15">
        <v>-23.468240000000002</v>
      </c>
      <c r="W42" s="15">
        <v>-21.989319999999999</v>
      </c>
      <c r="X42" s="15">
        <v>-37.216929999999998</v>
      </c>
      <c r="Y42" s="15">
        <v>-22.890240000000002</v>
      </c>
      <c r="Z42" s="15">
        <v>-26.678540000000002</v>
      </c>
      <c r="AA42" s="15">
        <v>-37.337760000000003</v>
      </c>
      <c r="AB42" s="15">
        <v>-18.2346613577282</v>
      </c>
      <c r="AC42" s="15">
        <v>-18.848620976413699</v>
      </c>
      <c r="AD42" s="15">
        <v>-23.752590631551499</v>
      </c>
      <c r="AE42" s="15">
        <v>-17.2882505662513</v>
      </c>
      <c r="AF42" s="15">
        <v>-44.694644503792432</v>
      </c>
      <c r="AG42" s="15">
        <v>-40.747534366473715</v>
      </c>
      <c r="AH42" s="15">
        <v>-26.484467621707839</v>
      </c>
      <c r="AI42" s="42"/>
      <c r="AJ42" s="42"/>
      <c r="AK42" s="42"/>
      <c r="AL42" s="42"/>
      <c r="AM42" s="42"/>
      <c r="AN42" s="3"/>
      <c r="AO42" s="3"/>
      <c r="AP42" s="3"/>
      <c r="AQ42" s="3"/>
      <c r="AR42" s="3"/>
      <c r="AS42" s="3"/>
      <c r="AT42" s="3"/>
      <c r="AU42" s="3"/>
      <c r="AV42" s="3"/>
      <c r="AW42" s="3"/>
      <c r="AX42" s="3"/>
      <c r="AY42" s="3"/>
    </row>
    <row r="43" spans="1:51" ht="14.5" x14ac:dyDescent="0.35">
      <c r="A43" s="121">
        <f>YampaRiverInflow.TotalOutflow!A43</f>
        <v>46235</v>
      </c>
      <c r="B43" s="31"/>
      <c r="C43" s="11">
        <v>-16.552</v>
      </c>
      <c r="D43" s="41">
        <v>-16.552</v>
      </c>
      <c r="E43" s="15">
        <v>-28.87069</v>
      </c>
      <c r="F43" s="15">
        <v>-40.249079999999999</v>
      </c>
      <c r="G43" s="15">
        <v>-10.618690000000001</v>
      </c>
      <c r="H43" s="15">
        <v>-1.97844</v>
      </c>
      <c r="I43" s="15">
        <v>-19.845770000000002</v>
      </c>
      <c r="J43" s="15">
        <v>-18.154619999999998</v>
      </c>
      <c r="K43" s="15">
        <v>-19.77272</v>
      </c>
      <c r="L43" s="15">
        <v>-13.17257</v>
      </c>
      <c r="M43" s="15">
        <v>-14.711229999999999</v>
      </c>
      <c r="N43" s="15">
        <v>-8.0491299999999999</v>
      </c>
      <c r="O43" s="15">
        <v>-10.36894</v>
      </c>
      <c r="P43" s="15">
        <v>-12.309370000000001</v>
      </c>
      <c r="Q43" s="15">
        <v>3.9439999999999996E-2</v>
      </c>
      <c r="R43" s="15">
        <v>-13.62011</v>
      </c>
      <c r="S43" s="15">
        <v>-10.787000000000001</v>
      </c>
      <c r="T43" s="15">
        <v>-15.400589999999999</v>
      </c>
      <c r="U43" s="15">
        <v>-19.57723</v>
      </c>
      <c r="V43" s="15">
        <v>-13.29472</v>
      </c>
      <c r="W43" s="15">
        <v>-18.03979</v>
      </c>
      <c r="X43" s="15">
        <v>-23.891169999999999</v>
      </c>
      <c r="Y43" s="15">
        <v>-13.515309999999999</v>
      </c>
      <c r="Z43" s="15">
        <v>-23.837299999999999</v>
      </c>
      <c r="AA43" s="15">
        <v>-19.137979999999999</v>
      </c>
      <c r="AB43" s="15">
        <v>-15.5850350841859</v>
      </c>
      <c r="AC43" s="15">
        <v>-20.413870945690398</v>
      </c>
      <c r="AD43" s="15">
        <v>-17.994277469173699</v>
      </c>
      <c r="AE43" s="15">
        <v>-17.687800046524</v>
      </c>
      <c r="AF43" s="15">
        <v>-37.223178765369134</v>
      </c>
      <c r="AG43" s="15">
        <v>-44.692820137564823</v>
      </c>
      <c r="AH43" s="15">
        <v>-6.5048538154775057</v>
      </c>
      <c r="AI43" s="42"/>
      <c r="AJ43" s="42"/>
      <c r="AK43" s="42"/>
      <c r="AL43" s="42"/>
      <c r="AM43" s="42"/>
      <c r="AN43" s="3"/>
      <c r="AO43" s="3"/>
      <c r="AP43" s="3"/>
      <c r="AQ43" s="3"/>
      <c r="AR43" s="3"/>
      <c r="AS43" s="3"/>
      <c r="AT43" s="3"/>
      <c r="AU43" s="3"/>
      <c r="AV43" s="3"/>
      <c r="AW43" s="3"/>
      <c r="AX43" s="3"/>
      <c r="AY43" s="3"/>
    </row>
    <row r="44" spans="1:51" ht="14.5" x14ac:dyDescent="0.35">
      <c r="A44" s="121">
        <f>YampaRiverInflow.TotalOutflow!A44</f>
        <v>46266</v>
      </c>
      <c r="B44" s="31"/>
      <c r="C44" s="11">
        <v>-6.1840000000000002</v>
      </c>
      <c r="D44" s="41">
        <v>-6.1840000000000002</v>
      </c>
      <c r="E44" s="15">
        <v>0.30087999999999998</v>
      </c>
      <c r="F44" s="15">
        <v>1.5638399999999999</v>
      </c>
      <c r="G44" s="15">
        <v>-5.3830900000000002</v>
      </c>
      <c r="H44" s="15">
        <v>0.50452999999999992</v>
      </c>
      <c r="I44" s="15">
        <v>-16.785490000000003</v>
      </c>
      <c r="J44" s="15">
        <v>8.7774400000000004</v>
      </c>
      <c r="K44" s="15">
        <v>-0.65700999999999998</v>
      </c>
      <c r="L44" s="15">
        <v>-5.1176300000000001</v>
      </c>
      <c r="M44" s="15">
        <v>1.31694</v>
      </c>
      <c r="N44" s="15">
        <v>-3.9454199999999999</v>
      </c>
      <c r="O44" s="15">
        <v>2.79942</v>
      </c>
      <c r="P44" s="15">
        <v>-4.3560499999999998</v>
      </c>
      <c r="Q44" s="15">
        <v>0.24765999999999999</v>
      </c>
      <c r="R44" s="15">
        <v>-1.9077999999999999</v>
      </c>
      <c r="S44" s="15">
        <v>1.6536999999999999</v>
      </c>
      <c r="T44" s="15">
        <v>0.45062999999999998</v>
      </c>
      <c r="U44" s="15">
        <v>-4.00359</v>
      </c>
      <c r="V44" s="15">
        <v>-7.8580299999999994</v>
      </c>
      <c r="W44" s="15">
        <v>-6.6565699999999994</v>
      </c>
      <c r="X44" s="15">
        <v>-13.139520000000001</v>
      </c>
      <c r="Y44" s="15">
        <v>-7.8235400000000004</v>
      </c>
      <c r="Z44" s="15">
        <v>-17.94941</v>
      </c>
      <c r="AA44" s="15">
        <v>-20.019500000000001</v>
      </c>
      <c r="AB44" s="15">
        <v>-12.5769963398445</v>
      </c>
      <c r="AC44" s="15">
        <v>-12.664930500352801</v>
      </c>
      <c r="AD44" s="15">
        <v>-18.758475648761799</v>
      </c>
      <c r="AE44" s="15">
        <v>-1.27110780709264</v>
      </c>
      <c r="AF44" s="15">
        <v>-33.675139492561513</v>
      </c>
      <c r="AG44" s="15">
        <v>-15.970136704665375</v>
      </c>
      <c r="AH44" s="15">
        <v>4.5429256994443854</v>
      </c>
      <c r="AI44" s="42"/>
      <c r="AJ44" s="42"/>
      <c r="AK44" s="42"/>
      <c r="AL44" s="42"/>
      <c r="AM44" s="42"/>
      <c r="AN44" s="3"/>
      <c r="AO44" s="3"/>
      <c r="AP44" s="3"/>
      <c r="AQ44" s="3"/>
      <c r="AR44" s="3"/>
      <c r="AS44" s="3"/>
      <c r="AT44" s="3"/>
      <c r="AU44" s="3"/>
      <c r="AV44" s="3"/>
      <c r="AW44" s="3"/>
      <c r="AX44" s="3"/>
      <c r="AY44" s="3"/>
    </row>
    <row r="45" spans="1:51" ht="14.5" x14ac:dyDescent="0.35">
      <c r="A45" s="121">
        <f>YampaRiverInflow.TotalOutflow!A45</f>
        <v>46296</v>
      </c>
      <c r="B45" s="31"/>
      <c r="C45" s="11">
        <v>-10.753</v>
      </c>
      <c r="D45" s="41">
        <v>-10.753</v>
      </c>
      <c r="E45" s="15">
        <v>-6.6903999999999995</v>
      </c>
      <c r="F45" s="15">
        <v>-9.5990099999999998</v>
      </c>
      <c r="G45" s="15">
        <v>8.4510100000000001</v>
      </c>
      <c r="H45" s="15">
        <v>5.7720799999999999</v>
      </c>
      <c r="I45" s="15">
        <v>-14.64955</v>
      </c>
      <c r="J45" s="15">
        <v>11.184040000000001</v>
      </c>
      <c r="K45" s="15">
        <v>-2.5218699999999998</v>
      </c>
      <c r="L45" s="15">
        <v>12.298719999999999</v>
      </c>
      <c r="M45" s="15">
        <v>9.1142000000000003</v>
      </c>
      <c r="N45" s="15">
        <v>6.9690500000000002</v>
      </c>
      <c r="O45" s="15">
        <v>17.399669999999997</v>
      </c>
      <c r="P45" s="15">
        <v>17.673249999999999</v>
      </c>
      <c r="Q45" s="15">
        <v>19.239099999999997</v>
      </c>
      <c r="R45" s="15">
        <v>0.14559</v>
      </c>
      <c r="S45" s="15">
        <v>-3.8384399999999999</v>
      </c>
      <c r="T45" s="15">
        <v>-8.0890900000000006</v>
      </c>
      <c r="U45" s="15">
        <v>5.3184499999999995</v>
      </c>
      <c r="V45" s="15">
        <v>6.8723199999999993</v>
      </c>
      <c r="W45" s="15">
        <v>-3.3345599999999997</v>
      </c>
      <c r="X45" s="15">
        <v>-12.937790000000001</v>
      </c>
      <c r="Y45" s="15">
        <v>9.3299699999999994</v>
      </c>
      <c r="Z45" s="15">
        <v>-7.6352000000000002</v>
      </c>
      <c r="AA45" s="15">
        <v>-6.9373300000000002</v>
      </c>
      <c r="AB45" s="15">
        <v>-2.2106542585727502</v>
      </c>
      <c r="AC45" s="15">
        <v>-11.5548092057765</v>
      </c>
      <c r="AD45" s="15">
        <v>-24.732557731564899</v>
      </c>
      <c r="AE45" s="15">
        <v>-12.168433580297501</v>
      </c>
      <c r="AF45" s="15">
        <v>-31.92853069592417</v>
      </c>
      <c r="AG45" s="15">
        <v>-8.5193758119119227</v>
      </c>
      <c r="AH45" s="15">
        <v>-12.106017656854398</v>
      </c>
      <c r="AI45" s="42"/>
      <c r="AJ45" s="42"/>
      <c r="AK45" s="42"/>
      <c r="AL45" s="42"/>
      <c r="AM45" s="42"/>
      <c r="AN45" s="3"/>
      <c r="AO45" s="3"/>
      <c r="AP45" s="3"/>
      <c r="AQ45" s="3"/>
      <c r="AR45" s="3"/>
      <c r="AS45" s="3"/>
      <c r="AT45" s="3"/>
      <c r="AU45" s="3"/>
      <c r="AV45" s="3"/>
      <c r="AW45" s="3"/>
      <c r="AX45" s="3"/>
      <c r="AY45" s="3"/>
    </row>
    <row r="46" spans="1:51" ht="14.5" x14ac:dyDescent="0.35">
      <c r="A46" s="121">
        <f>YampaRiverInflow.TotalOutflow!A46</f>
        <v>46327</v>
      </c>
      <c r="B46" s="31"/>
      <c r="C46" s="11">
        <v>-16.073</v>
      </c>
      <c r="D46" s="41">
        <v>-16.073</v>
      </c>
      <c r="E46" s="15">
        <v>-38.727230000000006</v>
      </c>
      <c r="F46" s="15">
        <v>11.18458</v>
      </c>
      <c r="G46" s="15">
        <v>10.958489999999999</v>
      </c>
      <c r="H46" s="15">
        <v>-3.7692800000000002</v>
      </c>
      <c r="I46" s="15">
        <v>-15.648209999999999</v>
      </c>
      <c r="J46" s="15">
        <v>-0.50287000000000004</v>
      </c>
      <c r="K46" s="15">
        <v>16.895820000000001</v>
      </c>
      <c r="L46" s="15">
        <v>3.5182899999999999</v>
      </c>
      <c r="M46" s="15">
        <v>1.0546900000000001</v>
      </c>
      <c r="N46" s="15">
        <v>1.48285</v>
      </c>
      <c r="O46" s="15">
        <v>-5.3529099999999996</v>
      </c>
      <c r="P46" s="15">
        <v>-22.937849999999997</v>
      </c>
      <c r="Q46" s="15">
        <v>17.25741</v>
      </c>
      <c r="R46" s="15">
        <v>-4.2314999999999996</v>
      </c>
      <c r="S46" s="15">
        <v>-10.30818</v>
      </c>
      <c r="T46" s="15">
        <v>-12.985040000000001</v>
      </c>
      <c r="U46" s="15">
        <v>-26.999580000000002</v>
      </c>
      <c r="V46" s="15">
        <v>-8.9412700000000012</v>
      </c>
      <c r="W46" s="15">
        <v>-9.1097400000000004</v>
      </c>
      <c r="X46" s="15">
        <v>6.4318400000000002</v>
      </c>
      <c r="Y46" s="15">
        <v>-3.3335500000000002</v>
      </c>
      <c r="Z46" s="15">
        <v>-11.237219999999999</v>
      </c>
      <c r="AA46" s="15">
        <v>-26.772839999999999</v>
      </c>
      <c r="AB46" s="15">
        <v>-15.73670513499</v>
      </c>
      <c r="AC46" s="15">
        <v>-25.995712616168699</v>
      </c>
      <c r="AD46" s="15">
        <v>-1.0377086195756302</v>
      </c>
      <c r="AE46" s="15">
        <v>-31.726571329096</v>
      </c>
      <c r="AF46" s="15">
        <v>-20.625441646014423</v>
      </c>
      <c r="AG46" s="15">
        <v>-14.505944464038231</v>
      </c>
      <c r="AH46" s="15">
        <v>-9.119622605088356</v>
      </c>
      <c r="AI46" s="42"/>
      <c r="AJ46" s="42"/>
      <c r="AK46" s="42"/>
      <c r="AL46" s="42"/>
      <c r="AM46" s="42"/>
      <c r="AN46" s="3"/>
      <c r="AO46" s="3"/>
      <c r="AP46" s="3"/>
      <c r="AQ46" s="3"/>
      <c r="AR46" s="3"/>
      <c r="AS46" s="3"/>
      <c r="AT46" s="3"/>
      <c r="AU46" s="3"/>
      <c r="AV46" s="3"/>
      <c r="AW46" s="3"/>
      <c r="AX46" s="3"/>
      <c r="AY46" s="3"/>
    </row>
    <row r="47" spans="1:51" ht="14.5" x14ac:dyDescent="0.35">
      <c r="A47" s="121">
        <f>YampaRiverInflow.TotalOutflow!A47</f>
        <v>46357</v>
      </c>
      <c r="B47" s="31"/>
      <c r="C47" s="11">
        <v>-1.6040000000000001</v>
      </c>
      <c r="D47" s="41">
        <v>-1.6040000000000001</v>
      </c>
      <c r="E47" s="15">
        <v>-22.49784</v>
      </c>
      <c r="F47" s="15">
        <v>-4.7581699999999998</v>
      </c>
      <c r="G47" s="15">
        <v>-4.2268999999999997</v>
      </c>
      <c r="H47" s="15">
        <v>-38.098730000000003</v>
      </c>
      <c r="I47" s="15">
        <v>-16.883659999999999</v>
      </c>
      <c r="J47" s="15">
        <v>-19.378550000000001</v>
      </c>
      <c r="K47" s="15">
        <v>-16.600650000000002</v>
      </c>
      <c r="L47" s="15">
        <v>-12.671760000000001</v>
      </c>
      <c r="M47" s="15">
        <v>-11.092700000000001</v>
      </c>
      <c r="N47" s="15">
        <v>-5.9065600000000007</v>
      </c>
      <c r="O47" s="15">
        <v>-11.998950000000001</v>
      </c>
      <c r="P47" s="15">
        <v>-6.2203800000000005</v>
      </c>
      <c r="Q47" s="15">
        <v>5.5469099999999996</v>
      </c>
      <c r="R47" s="15">
        <v>-11.664959999999999</v>
      </c>
      <c r="S47" s="15">
        <v>-10.748290000000001</v>
      </c>
      <c r="T47" s="15">
        <v>-20.60698</v>
      </c>
      <c r="U47" s="15">
        <v>-11.0654</v>
      </c>
      <c r="V47" s="15">
        <v>-24.62893</v>
      </c>
      <c r="W47" s="15">
        <v>-2.98122</v>
      </c>
      <c r="X47" s="15">
        <v>-6.6501599999999996</v>
      </c>
      <c r="Y47" s="15">
        <v>1.63134</v>
      </c>
      <c r="Z47" s="15">
        <v>-9.3967500000000008</v>
      </c>
      <c r="AA47" s="15">
        <v>-13.98915</v>
      </c>
      <c r="AB47" s="15">
        <v>-12.4542512261587</v>
      </c>
      <c r="AC47" s="15">
        <v>-10.8324401513397</v>
      </c>
      <c r="AD47" s="15">
        <v>3.9299975641787799</v>
      </c>
      <c r="AE47" s="15">
        <v>-2.4028572739817102</v>
      </c>
      <c r="AF47" s="15">
        <v>-11.953157158801488</v>
      </c>
      <c r="AG47" s="15">
        <v>-20.113240887616342</v>
      </c>
      <c r="AH47" s="15">
        <v>-17.916438668824515</v>
      </c>
      <c r="AI47" s="42"/>
      <c r="AJ47" s="42"/>
      <c r="AK47" s="42"/>
      <c r="AL47" s="42"/>
      <c r="AM47" s="42"/>
      <c r="AN47" s="3"/>
      <c r="AO47" s="3"/>
      <c r="AP47" s="3"/>
      <c r="AQ47" s="3"/>
      <c r="AR47" s="3"/>
      <c r="AS47" s="3"/>
      <c r="AT47" s="3"/>
      <c r="AU47" s="3"/>
      <c r="AV47" s="3"/>
      <c r="AW47" s="3"/>
      <c r="AX47" s="3"/>
      <c r="AY47" s="3"/>
    </row>
    <row r="48" spans="1:51" ht="14.5" x14ac:dyDescent="0.35">
      <c r="A48" s="121">
        <f>YampaRiverInflow.TotalOutflow!A48</f>
        <v>46388</v>
      </c>
      <c r="B48" s="31"/>
      <c r="C48" s="11">
        <v>-10.813000000000001</v>
      </c>
      <c r="D48" s="41">
        <v>-10.813000000000001</v>
      </c>
      <c r="E48" s="15">
        <v>-9.5505300000000002</v>
      </c>
      <c r="F48" s="15">
        <v>-3.0365300000000004</v>
      </c>
      <c r="G48" s="15">
        <v>-13.873520000000001</v>
      </c>
      <c r="H48" s="15">
        <v>-24.659839999999999</v>
      </c>
      <c r="I48" s="15">
        <v>-23.680730000000001</v>
      </c>
      <c r="J48" s="15">
        <v>-10.09286</v>
      </c>
      <c r="K48" s="15">
        <v>1.2478399999999998</v>
      </c>
      <c r="L48" s="15">
        <v>-9.182129999999999</v>
      </c>
      <c r="M48" s="15">
        <v>-8.1827199999999998</v>
      </c>
      <c r="N48" s="15">
        <v>-11.68539</v>
      </c>
      <c r="O48" s="15">
        <v>-0.62502000000000002</v>
      </c>
      <c r="P48" s="15">
        <v>-24.903770000000002</v>
      </c>
      <c r="Q48" s="15">
        <v>-11.795629999999999</v>
      </c>
      <c r="R48" s="15">
        <v>-18.15316</v>
      </c>
      <c r="S48" s="15">
        <v>-15.922499999999999</v>
      </c>
      <c r="T48" s="15">
        <v>-16.109290000000001</v>
      </c>
      <c r="U48" s="15">
        <v>-8.2410300000000003</v>
      </c>
      <c r="V48" s="15">
        <v>-24.003340000000001</v>
      </c>
      <c r="W48" s="15">
        <v>-12.045209999999999</v>
      </c>
      <c r="X48" s="15">
        <v>-7.8899799999999995</v>
      </c>
      <c r="Y48" s="15">
        <v>-22.646060000000002</v>
      </c>
      <c r="Z48" s="15">
        <v>-32.673250000000003</v>
      </c>
      <c r="AA48" s="15">
        <v>-24.1571297449231</v>
      </c>
      <c r="AB48" s="15">
        <v>0.98637802205530201</v>
      </c>
      <c r="AC48" s="15">
        <v>-30.2013865144412</v>
      </c>
      <c r="AD48" s="15">
        <v>-0.95083847050134207</v>
      </c>
      <c r="AE48" s="15">
        <v>-12.716791635963881</v>
      </c>
      <c r="AF48" s="15">
        <v>-5.7794314590614571</v>
      </c>
      <c r="AG48" s="15">
        <v>-12.36787787501088</v>
      </c>
      <c r="AH48" s="15">
        <v>-0.88780962845580191</v>
      </c>
      <c r="AI48" s="42"/>
      <c r="AJ48" s="42"/>
      <c r="AK48" s="42"/>
      <c r="AL48" s="42"/>
      <c r="AM48" s="42"/>
      <c r="AN48" s="3"/>
      <c r="AO48" s="3"/>
      <c r="AP48" s="3"/>
      <c r="AQ48" s="3"/>
      <c r="AR48" s="3"/>
      <c r="AS48" s="3"/>
      <c r="AT48" s="3"/>
      <c r="AU48" s="3"/>
      <c r="AV48" s="3"/>
      <c r="AW48" s="3"/>
      <c r="AX48" s="3"/>
      <c r="AY48" s="3"/>
    </row>
    <row r="49" spans="1:1005" ht="14.5" x14ac:dyDescent="0.35">
      <c r="A49" s="121">
        <f>YampaRiverInflow.TotalOutflow!A49</f>
        <v>46419</v>
      </c>
      <c r="B49" s="31"/>
      <c r="C49" s="11">
        <v>-12.694000000000001</v>
      </c>
      <c r="D49" s="41">
        <v>-12.694000000000001</v>
      </c>
      <c r="E49" s="15">
        <v>-4.7783299999999995</v>
      </c>
      <c r="F49" s="15">
        <v>-20.94144</v>
      </c>
      <c r="G49" s="15">
        <v>-17.372900000000001</v>
      </c>
      <c r="H49" s="15">
        <v>14.6288</v>
      </c>
      <c r="I49" s="15">
        <v>-16.739249999999998</v>
      </c>
      <c r="J49" s="15">
        <v>-12.46504</v>
      </c>
      <c r="K49" s="15">
        <v>-9.1210300000000011</v>
      </c>
      <c r="L49" s="15">
        <v>-7.8426999999999998</v>
      </c>
      <c r="M49" s="15">
        <v>-5.5530600000000003</v>
      </c>
      <c r="N49" s="15">
        <v>-10.331049999999999</v>
      </c>
      <c r="O49" s="15">
        <v>-2.1568899999999998</v>
      </c>
      <c r="P49" s="15">
        <v>-9.2535300000000014</v>
      </c>
      <c r="Q49" s="15">
        <v>-8.9076200000000014</v>
      </c>
      <c r="R49" s="15">
        <v>-4.1460799999999995</v>
      </c>
      <c r="S49" s="15">
        <v>-10.053940000000001</v>
      </c>
      <c r="T49" s="15">
        <v>-6.1692600000000004</v>
      </c>
      <c r="U49" s="15">
        <v>-12.2621</v>
      </c>
      <c r="V49" s="15">
        <v>-20.240539999999999</v>
      </c>
      <c r="W49" s="15">
        <v>-13.770149999999999</v>
      </c>
      <c r="X49" s="15">
        <v>-23.709220000000002</v>
      </c>
      <c r="Y49" s="15">
        <v>-9.7715200000000006</v>
      </c>
      <c r="Z49" s="15">
        <v>-22.627830000000003</v>
      </c>
      <c r="AA49" s="15">
        <v>-15.455982647396</v>
      </c>
      <c r="AB49" s="15">
        <v>-5.8749314387434293</v>
      </c>
      <c r="AC49" s="15">
        <v>-8.4656240510355207</v>
      </c>
      <c r="AD49" s="15">
        <v>-4.6766209284448594</v>
      </c>
      <c r="AE49" s="15">
        <v>-22.525036091181075</v>
      </c>
      <c r="AF49" s="15">
        <v>-5.7098542439644264</v>
      </c>
      <c r="AG49" s="15">
        <v>10.151250214067531</v>
      </c>
      <c r="AH49" s="15">
        <v>-8.3571780087885035</v>
      </c>
      <c r="AI49" s="42"/>
      <c r="AJ49" s="42"/>
      <c r="AK49" s="42"/>
      <c r="AL49" s="42"/>
      <c r="AM49" s="42"/>
      <c r="AN49" s="3"/>
      <c r="AO49" s="3"/>
      <c r="AP49" s="3"/>
      <c r="AQ49" s="3"/>
      <c r="AR49" s="3"/>
      <c r="AS49" s="3"/>
      <c r="AT49" s="3"/>
      <c r="AU49" s="3"/>
      <c r="AV49" s="3"/>
      <c r="AW49" s="3"/>
      <c r="AX49" s="3"/>
      <c r="AY49" s="3"/>
    </row>
    <row r="50" spans="1:1005" ht="14.5" x14ac:dyDescent="0.35">
      <c r="A50" s="121">
        <f>YampaRiverInflow.TotalOutflow!A50</f>
        <v>46447</v>
      </c>
      <c r="B50" s="31"/>
      <c r="C50" s="11">
        <v>-10.426</v>
      </c>
      <c r="D50" s="41">
        <v>-10.426</v>
      </c>
      <c r="E50" s="15">
        <v>-24.585830000000001</v>
      </c>
      <c r="F50" s="15">
        <v>-10.1469</v>
      </c>
      <c r="G50" s="15">
        <v>-24.405729999999998</v>
      </c>
      <c r="H50" s="15">
        <v>-41.61844</v>
      </c>
      <c r="I50" s="15">
        <v>-20.912990000000001</v>
      </c>
      <c r="J50" s="15">
        <v>-15.42376</v>
      </c>
      <c r="K50" s="15">
        <v>-46.979050000000001</v>
      </c>
      <c r="L50" s="15">
        <v>-13.50891</v>
      </c>
      <c r="M50" s="15">
        <v>-9.4484200000000005</v>
      </c>
      <c r="N50" s="15">
        <v>-15.45289</v>
      </c>
      <c r="O50" s="15">
        <v>-14.12349</v>
      </c>
      <c r="P50" s="15">
        <v>-17.224810000000002</v>
      </c>
      <c r="Q50" s="15">
        <v>-18.18402</v>
      </c>
      <c r="R50" s="15">
        <v>-16.42624</v>
      </c>
      <c r="S50" s="15">
        <v>-16.519099999999998</v>
      </c>
      <c r="T50" s="15">
        <v>-21.362770000000001</v>
      </c>
      <c r="U50" s="15">
        <v>-13.940290000000001</v>
      </c>
      <c r="V50" s="15">
        <v>-25.785889999999998</v>
      </c>
      <c r="W50" s="15">
        <v>-13.57385</v>
      </c>
      <c r="X50" s="15">
        <v>-14.951780000000001</v>
      </c>
      <c r="Y50" s="15">
        <v>-24.381869999999999</v>
      </c>
      <c r="Z50" s="15">
        <v>-18.517049999999998</v>
      </c>
      <c r="AA50" s="15">
        <v>-29.967980399044698</v>
      </c>
      <c r="AB50" s="15">
        <v>-3.9186748927238999</v>
      </c>
      <c r="AC50" s="15">
        <v>3.78158654325282</v>
      </c>
      <c r="AD50" s="15">
        <v>-0.165478108417315</v>
      </c>
      <c r="AE50" s="15">
        <v>-33.272751616104074</v>
      </c>
      <c r="AF50" s="15">
        <v>-3.3822040949199934</v>
      </c>
      <c r="AG50" s="15">
        <v>-5.8828062150550702</v>
      </c>
      <c r="AH50" s="15">
        <v>-27.335487086718771</v>
      </c>
      <c r="AI50" s="42"/>
      <c r="AJ50" s="42"/>
      <c r="AK50" s="42"/>
      <c r="AL50" s="42"/>
      <c r="AM50" s="42"/>
      <c r="AN50" s="3"/>
      <c r="AO50" s="3"/>
      <c r="AP50" s="3"/>
      <c r="AQ50" s="3"/>
      <c r="AR50" s="3"/>
      <c r="AS50" s="3"/>
      <c r="AT50" s="3"/>
      <c r="AU50" s="3"/>
      <c r="AV50" s="3"/>
      <c r="AW50" s="3"/>
      <c r="AX50" s="3"/>
      <c r="AY50" s="3"/>
    </row>
    <row r="51" spans="1:1005" ht="14.5" x14ac:dyDescent="0.35">
      <c r="A51" s="121">
        <f>YampaRiverInflow.TotalOutflow!A51</f>
        <v>46478</v>
      </c>
      <c r="B51" s="31"/>
      <c r="C51" s="11">
        <v>-13.513999999999999</v>
      </c>
      <c r="D51" s="41">
        <v>-13.513999999999999</v>
      </c>
      <c r="E51" s="15">
        <v>-19.677019999999999</v>
      </c>
      <c r="F51" s="15">
        <v>-31.681180000000001</v>
      </c>
      <c r="G51" s="15">
        <v>-14.10609</v>
      </c>
      <c r="H51" s="15">
        <v>-11.98128</v>
      </c>
      <c r="I51" s="15">
        <v>-22.55518</v>
      </c>
      <c r="J51" s="15">
        <v>58.147940000000006</v>
      </c>
      <c r="K51" s="15">
        <v>-64.754249999999999</v>
      </c>
      <c r="L51" s="15">
        <v>-13.812430000000001</v>
      </c>
      <c r="M51" s="15">
        <v>-19.395679999999999</v>
      </c>
      <c r="N51" s="15">
        <v>-0.58677000000000001</v>
      </c>
      <c r="O51" s="15">
        <v>-20.977029999999999</v>
      </c>
      <c r="P51" s="15">
        <v>-23.67004</v>
      </c>
      <c r="Q51" s="15">
        <v>-22.150279999999999</v>
      </c>
      <c r="R51" s="15">
        <v>-10.326360000000001</v>
      </c>
      <c r="S51" s="15">
        <v>-17.860139999999998</v>
      </c>
      <c r="T51" s="15">
        <v>-21.034770000000002</v>
      </c>
      <c r="U51" s="15">
        <v>-16.89048</v>
      </c>
      <c r="V51" s="15">
        <v>-27.78388</v>
      </c>
      <c r="W51" s="15">
        <v>-24.14518</v>
      </c>
      <c r="X51" s="15">
        <v>-25.381180000000001</v>
      </c>
      <c r="Y51" s="15">
        <v>-22.591699999999999</v>
      </c>
      <c r="Z51" s="15">
        <v>-21.645820000000001</v>
      </c>
      <c r="AA51" s="15">
        <v>-27.296583863680898</v>
      </c>
      <c r="AB51" s="15">
        <v>-6.8666990838692197</v>
      </c>
      <c r="AC51" s="15">
        <v>-4.4101040311918496</v>
      </c>
      <c r="AD51" s="15">
        <v>0.32782876848779102</v>
      </c>
      <c r="AE51" s="15">
        <v>-38.38269309226537</v>
      </c>
      <c r="AF51" s="15">
        <v>-19.157315839774473</v>
      </c>
      <c r="AG51" s="15">
        <v>-15.825731008529852</v>
      </c>
      <c r="AH51" s="15">
        <v>-28.334892742945986</v>
      </c>
      <c r="AI51" s="42"/>
      <c r="AJ51" s="42"/>
      <c r="AK51" s="42"/>
      <c r="AL51" s="42"/>
      <c r="AM51" s="42"/>
      <c r="AN51" s="3"/>
      <c r="AO51" s="3"/>
      <c r="AP51" s="3"/>
      <c r="AQ51" s="3"/>
      <c r="AR51" s="3"/>
      <c r="AS51" s="3"/>
      <c r="AT51" s="3"/>
      <c r="AU51" s="3"/>
      <c r="AV51" s="3"/>
      <c r="AW51" s="3"/>
      <c r="AX51" s="3"/>
      <c r="AY51" s="3"/>
    </row>
    <row r="52" spans="1:1005" ht="14.5" x14ac:dyDescent="0.35">
      <c r="A52" s="121">
        <f>YampaRiverInflow.TotalOutflow!A52</f>
        <v>46508</v>
      </c>
      <c r="B52" s="31"/>
      <c r="C52" s="11">
        <v>-13.119</v>
      </c>
      <c r="D52" s="41">
        <v>-13.119</v>
      </c>
      <c r="E52" s="15">
        <v>-23.549289999999999</v>
      </c>
      <c r="F52" s="15">
        <v>-4.1466599999999998</v>
      </c>
      <c r="G52" s="15">
        <v>-16.730790000000002</v>
      </c>
      <c r="H52" s="15">
        <v>-20.673770000000001</v>
      </c>
      <c r="I52" s="15">
        <v>-17.359860000000001</v>
      </c>
      <c r="J52" s="15">
        <v>34.052529999999997</v>
      </c>
      <c r="K52" s="15">
        <v>-1.7655699999999999</v>
      </c>
      <c r="L52" s="15">
        <v>-18.956109999999999</v>
      </c>
      <c r="M52" s="15">
        <v>-19.014720000000001</v>
      </c>
      <c r="N52" s="15">
        <v>-30.134370000000001</v>
      </c>
      <c r="O52" s="15">
        <v>-22.792720000000003</v>
      </c>
      <c r="P52" s="15">
        <v>2.1723600000000003</v>
      </c>
      <c r="Q52" s="15">
        <v>-23.229320000000001</v>
      </c>
      <c r="R52" s="15">
        <v>-30.356549999999999</v>
      </c>
      <c r="S52" s="15">
        <v>-13.17548</v>
      </c>
      <c r="T52" s="15">
        <v>-26.73291</v>
      </c>
      <c r="U52" s="15">
        <v>-17.628589999999999</v>
      </c>
      <c r="V52" s="15">
        <v>-22.069290000000002</v>
      </c>
      <c r="W52" s="15">
        <v>-23.365380000000002</v>
      </c>
      <c r="X52" s="15">
        <v>-25.14387</v>
      </c>
      <c r="Y52" s="15">
        <v>-18.31448</v>
      </c>
      <c r="Z52" s="15">
        <v>-13.93942</v>
      </c>
      <c r="AA52" s="15">
        <v>-20.988264455397299</v>
      </c>
      <c r="AB52" s="15">
        <v>-18.6031865575818</v>
      </c>
      <c r="AC52" s="15">
        <v>-16.873532198681101</v>
      </c>
      <c r="AD52" s="15">
        <v>-10.3614585683532</v>
      </c>
      <c r="AE52" s="15">
        <v>-50.887631320712337</v>
      </c>
      <c r="AF52" s="15">
        <v>-30.38728965732949</v>
      </c>
      <c r="AG52" s="15">
        <v>-18.69847368234792</v>
      </c>
      <c r="AH52" s="15">
        <v>-31.340791793071929</v>
      </c>
      <c r="AI52" s="42"/>
      <c r="AJ52" s="42"/>
      <c r="AK52" s="42"/>
      <c r="AL52" s="42"/>
      <c r="AM52" s="42"/>
      <c r="AN52" s="3"/>
      <c r="AO52" s="3"/>
      <c r="AP52" s="3"/>
      <c r="AQ52" s="3"/>
      <c r="AR52" s="3"/>
      <c r="AS52" s="3"/>
      <c r="AT52" s="3"/>
      <c r="AU52" s="3"/>
      <c r="AV52" s="3"/>
      <c r="AW52" s="3"/>
      <c r="AX52" s="3"/>
      <c r="AY52" s="3"/>
    </row>
    <row r="53" spans="1:1005" ht="14.5" x14ac:dyDescent="0.35">
      <c r="A53" s="121">
        <f>YampaRiverInflow.TotalOutflow!A53</f>
        <v>46539</v>
      </c>
      <c r="B53" s="31"/>
      <c r="C53" s="11">
        <v>-20.766999999999999</v>
      </c>
      <c r="D53" s="41">
        <v>-20.766999999999999</v>
      </c>
      <c r="E53" s="15">
        <v>-28.16948</v>
      </c>
      <c r="F53" s="15">
        <v>-21.732470000000003</v>
      </c>
      <c r="G53" s="15">
        <v>-7.58514</v>
      </c>
      <c r="H53" s="15">
        <v>-14.68486</v>
      </c>
      <c r="I53" s="15">
        <v>-12.904590000000001</v>
      </c>
      <c r="J53" s="15">
        <v>-17.66553</v>
      </c>
      <c r="K53" s="15">
        <v>-18.500439999999998</v>
      </c>
      <c r="L53" s="15">
        <v>-9.6846800000000002</v>
      </c>
      <c r="M53" s="15">
        <v>-3.0129200000000003</v>
      </c>
      <c r="N53" s="15">
        <v>-10.71584</v>
      </c>
      <c r="O53" s="15">
        <v>-17.712730000000001</v>
      </c>
      <c r="P53" s="15">
        <v>2.1411799999999999</v>
      </c>
      <c r="Q53" s="15">
        <v>-20.19791</v>
      </c>
      <c r="R53" s="15">
        <v>-19.463480000000001</v>
      </c>
      <c r="S53" s="15">
        <v>-14.17783</v>
      </c>
      <c r="T53" s="15">
        <v>-34.892609999999998</v>
      </c>
      <c r="U53" s="15">
        <v>-20.2377</v>
      </c>
      <c r="V53" s="15">
        <v>-30.45213</v>
      </c>
      <c r="W53" s="15">
        <v>-27.64986</v>
      </c>
      <c r="X53" s="15">
        <v>-30.77158</v>
      </c>
      <c r="Y53" s="15">
        <v>-30.150569999999998</v>
      </c>
      <c r="Z53" s="15">
        <v>-27.212169999999997</v>
      </c>
      <c r="AA53" s="15">
        <v>-17.7194681870902</v>
      </c>
      <c r="AB53" s="15">
        <v>-32.379981516299999</v>
      </c>
      <c r="AC53" s="15">
        <v>-23.798866425075097</v>
      </c>
      <c r="AD53" s="15">
        <v>-21.9297904675709</v>
      </c>
      <c r="AE53" s="15">
        <v>-57.58882165966952</v>
      </c>
      <c r="AF53" s="15">
        <v>-30.45201460504726</v>
      </c>
      <c r="AG53" s="15">
        <v>-3.2644045979033853</v>
      </c>
      <c r="AH53" s="15">
        <v>-21.25587500818672</v>
      </c>
      <c r="AI53" s="42"/>
      <c r="AJ53" s="42"/>
      <c r="AK53" s="42"/>
      <c r="AL53" s="42"/>
      <c r="AM53" s="42"/>
      <c r="AN53" s="3"/>
      <c r="AO53" s="3"/>
      <c r="AP53" s="3"/>
      <c r="AQ53" s="3"/>
      <c r="AR53" s="3"/>
      <c r="AS53" s="3"/>
      <c r="AT53" s="3"/>
      <c r="AU53" s="3"/>
      <c r="AV53" s="3"/>
      <c r="AW53" s="3"/>
      <c r="AX53" s="3"/>
      <c r="AY53" s="3"/>
    </row>
    <row r="54" spans="1:1005" ht="14.5" x14ac:dyDescent="0.35">
      <c r="A54" s="121">
        <f>YampaRiverInflow.TotalOutflow!A54</f>
        <v>46569</v>
      </c>
      <c r="B54" s="31"/>
      <c r="C54" s="11">
        <v>-21.096</v>
      </c>
      <c r="D54" s="41">
        <v>-21.096</v>
      </c>
      <c r="E54" s="15">
        <v>-18.928519999999999</v>
      </c>
      <c r="F54" s="15">
        <v>-9.5471299999999992</v>
      </c>
      <c r="G54" s="15">
        <v>-10.268600000000001</v>
      </c>
      <c r="H54" s="15">
        <v>-18.314310000000003</v>
      </c>
      <c r="I54" s="15">
        <v>-15.866149999999999</v>
      </c>
      <c r="J54" s="15">
        <v>-24.552409999999998</v>
      </c>
      <c r="K54" s="15">
        <v>-25.378720000000001</v>
      </c>
      <c r="L54" s="15">
        <v>-17.78331</v>
      </c>
      <c r="M54" s="15">
        <v>-18.8934</v>
      </c>
      <c r="N54" s="15">
        <v>-12.013909999999999</v>
      </c>
      <c r="O54" s="15">
        <v>-14.996409999999999</v>
      </c>
      <c r="P54" s="15">
        <v>2.3123400000000003</v>
      </c>
      <c r="Q54" s="15">
        <v>-19.286709999999999</v>
      </c>
      <c r="R54" s="15">
        <v>-10.45975</v>
      </c>
      <c r="S54" s="15">
        <v>-7.6106699999999998</v>
      </c>
      <c r="T54" s="15">
        <v>-27.08278</v>
      </c>
      <c r="U54" s="15">
        <v>-23.468240000000002</v>
      </c>
      <c r="V54" s="15">
        <v>-21.989319999999999</v>
      </c>
      <c r="W54" s="15">
        <v>-37.216929999999998</v>
      </c>
      <c r="X54" s="15">
        <v>-22.890240000000002</v>
      </c>
      <c r="Y54" s="15">
        <v>-26.678540000000002</v>
      </c>
      <c r="Z54" s="15">
        <v>-37.337760000000003</v>
      </c>
      <c r="AA54" s="15">
        <v>-18.2346613577282</v>
      </c>
      <c r="AB54" s="15">
        <v>-18.848620976413699</v>
      </c>
      <c r="AC54" s="15">
        <v>-23.752590631551499</v>
      </c>
      <c r="AD54" s="15">
        <v>-17.2882505662513</v>
      </c>
      <c r="AE54" s="15">
        <v>-44.694644503792432</v>
      </c>
      <c r="AF54" s="15">
        <v>-40.747534366473715</v>
      </c>
      <c r="AG54" s="15">
        <v>-26.484467621707839</v>
      </c>
      <c r="AH54" s="15">
        <v>-20.874592654772332</v>
      </c>
      <c r="AI54" s="42"/>
      <c r="AJ54" s="42"/>
      <c r="AK54" s="42"/>
      <c r="AL54" s="42"/>
      <c r="AM54" s="42"/>
      <c r="AN54" s="3"/>
      <c r="AO54" s="3"/>
      <c r="AP54" s="3"/>
      <c r="AQ54" s="3"/>
      <c r="AR54" s="3"/>
      <c r="AS54" s="3"/>
      <c r="AT54" s="3"/>
      <c r="AU54" s="3"/>
      <c r="AV54" s="3"/>
      <c r="AW54" s="3"/>
      <c r="AX54" s="3"/>
      <c r="AY54" s="3"/>
    </row>
    <row r="55" spans="1:1005" ht="14.5" x14ac:dyDescent="0.35">
      <c r="A55" s="121">
        <f>YampaRiverInflow.TotalOutflow!A55</f>
        <v>46600</v>
      </c>
      <c r="B55" s="31"/>
      <c r="C55" s="11">
        <v>-16.552</v>
      </c>
      <c r="D55" s="41">
        <v>-16.552</v>
      </c>
      <c r="E55" s="15">
        <v>-40.249079999999999</v>
      </c>
      <c r="F55" s="15">
        <v>-10.618690000000001</v>
      </c>
      <c r="G55" s="15">
        <v>-1.97844</v>
      </c>
      <c r="H55" s="15">
        <v>-19.845770000000002</v>
      </c>
      <c r="I55" s="15">
        <v>-18.154619999999998</v>
      </c>
      <c r="J55" s="15">
        <v>-19.77272</v>
      </c>
      <c r="K55" s="15">
        <v>-13.17257</v>
      </c>
      <c r="L55" s="15">
        <v>-14.711229999999999</v>
      </c>
      <c r="M55" s="15">
        <v>-8.0491299999999999</v>
      </c>
      <c r="N55" s="15">
        <v>-10.36894</v>
      </c>
      <c r="O55" s="15">
        <v>-12.309370000000001</v>
      </c>
      <c r="P55" s="15">
        <v>3.9439999999999996E-2</v>
      </c>
      <c r="Q55" s="15">
        <v>-13.62011</v>
      </c>
      <c r="R55" s="15">
        <v>-10.787000000000001</v>
      </c>
      <c r="S55" s="15">
        <v>-15.400589999999999</v>
      </c>
      <c r="T55" s="15">
        <v>-19.57723</v>
      </c>
      <c r="U55" s="15">
        <v>-13.29472</v>
      </c>
      <c r="V55" s="15">
        <v>-18.03979</v>
      </c>
      <c r="W55" s="15">
        <v>-23.891169999999999</v>
      </c>
      <c r="X55" s="15">
        <v>-13.515309999999999</v>
      </c>
      <c r="Y55" s="15">
        <v>-23.837299999999999</v>
      </c>
      <c r="Z55" s="15">
        <v>-19.137979999999999</v>
      </c>
      <c r="AA55" s="15">
        <v>-15.5850350841859</v>
      </c>
      <c r="AB55" s="15">
        <v>-20.413870945690398</v>
      </c>
      <c r="AC55" s="15">
        <v>-17.994277469173699</v>
      </c>
      <c r="AD55" s="15">
        <v>-17.687800046524</v>
      </c>
      <c r="AE55" s="15">
        <v>-37.223178765369134</v>
      </c>
      <c r="AF55" s="15">
        <v>-44.692820137564823</v>
      </c>
      <c r="AG55" s="15">
        <v>-6.5048538154775057</v>
      </c>
      <c r="AH55" s="15">
        <v>-28.605911066676502</v>
      </c>
      <c r="AI55" s="42"/>
      <c r="AJ55" s="42"/>
      <c r="AK55" s="42"/>
      <c r="AL55" s="42"/>
      <c r="AM55" s="42"/>
      <c r="AN55" s="3"/>
      <c r="AO55" s="3"/>
      <c r="AP55" s="3"/>
      <c r="AQ55" s="3"/>
      <c r="AR55" s="3"/>
      <c r="AS55" s="3"/>
      <c r="AT55" s="3"/>
      <c r="AU55" s="3"/>
      <c r="AV55" s="3"/>
      <c r="AW55" s="3"/>
      <c r="AX55" s="3"/>
      <c r="AY55" s="3"/>
    </row>
    <row r="56" spans="1:1005" ht="14.5" x14ac:dyDescent="0.35">
      <c r="A56" s="121">
        <f>YampaRiverInflow.TotalOutflow!A56</f>
        <v>46631</v>
      </c>
      <c r="B56" s="31"/>
      <c r="C56" s="11">
        <v>-6.1840000000000002</v>
      </c>
      <c r="D56" s="41">
        <v>-6.1840000000000002</v>
      </c>
      <c r="E56" s="15">
        <v>1.5638399999999999</v>
      </c>
      <c r="F56" s="15">
        <v>-5.3830900000000002</v>
      </c>
      <c r="G56" s="15">
        <v>0.50452999999999992</v>
      </c>
      <c r="H56" s="15">
        <v>-16.785490000000003</v>
      </c>
      <c r="I56" s="15">
        <v>8.7774400000000004</v>
      </c>
      <c r="J56" s="15">
        <v>-0.65700999999999998</v>
      </c>
      <c r="K56" s="15">
        <v>-5.1176300000000001</v>
      </c>
      <c r="L56" s="15">
        <v>1.31694</v>
      </c>
      <c r="M56" s="15">
        <v>-3.9454199999999999</v>
      </c>
      <c r="N56" s="15">
        <v>2.79942</v>
      </c>
      <c r="O56" s="15">
        <v>-4.3560499999999998</v>
      </c>
      <c r="P56" s="15">
        <v>0.24765999999999999</v>
      </c>
      <c r="Q56" s="15">
        <v>-1.9077999999999999</v>
      </c>
      <c r="R56" s="15">
        <v>1.6536999999999999</v>
      </c>
      <c r="S56" s="15">
        <v>0.45062999999999998</v>
      </c>
      <c r="T56" s="15">
        <v>-4.00359</v>
      </c>
      <c r="U56" s="15">
        <v>-7.8580299999999994</v>
      </c>
      <c r="V56" s="15">
        <v>-6.6565699999999994</v>
      </c>
      <c r="W56" s="15">
        <v>-13.139520000000001</v>
      </c>
      <c r="X56" s="15">
        <v>-7.8235400000000004</v>
      </c>
      <c r="Y56" s="15">
        <v>-17.94941</v>
      </c>
      <c r="Z56" s="15">
        <v>-20.019500000000001</v>
      </c>
      <c r="AA56" s="15">
        <v>-12.5769963398445</v>
      </c>
      <c r="AB56" s="15">
        <v>-12.664930500352801</v>
      </c>
      <c r="AC56" s="15">
        <v>-18.758475648761799</v>
      </c>
      <c r="AD56" s="15">
        <v>-1.27110780709264</v>
      </c>
      <c r="AE56" s="15">
        <v>-33.675139492561513</v>
      </c>
      <c r="AF56" s="15">
        <v>-15.970136704665375</v>
      </c>
      <c r="AG56" s="15">
        <v>4.5429256994443854</v>
      </c>
      <c r="AH56" s="15">
        <v>0.56206851045020045</v>
      </c>
      <c r="AI56" s="42"/>
      <c r="AJ56" s="42"/>
      <c r="AK56" s="42"/>
      <c r="AL56" s="42"/>
      <c r="AM56" s="42"/>
      <c r="AN56" s="3"/>
      <c r="AO56" s="3"/>
      <c r="AP56" s="3"/>
      <c r="AQ56" s="3"/>
      <c r="AR56" s="3"/>
      <c r="AS56" s="3"/>
      <c r="AT56" s="3"/>
      <c r="AU56" s="3"/>
      <c r="AV56" s="3"/>
      <c r="AW56" s="3"/>
      <c r="AX56" s="3"/>
      <c r="AY56" s="3"/>
    </row>
    <row r="57" spans="1:1005" ht="14.5" x14ac:dyDescent="0.35">
      <c r="A57" s="121">
        <f>YampaRiverInflow.TotalOutflow!A57</f>
        <v>46661</v>
      </c>
      <c r="B57" s="31"/>
      <c r="C57" s="11">
        <v>-10.753</v>
      </c>
      <c r="D57" s="41">
        <v>-10.753</v>
      </c>
      <c r="E57" s="15">
        <v>-9.5990099999999998</v>
      </c>
      <c r="F57" s="15">
        <v>8.4510100000000001</v>
      </c>
      <c r="G57" s="15">
        <v>5.7720799999999999</v>
      </c>
      <c r="H57" s="15">
        <v>-14.64955</v>
      </c>
      <c r="I57" s="15">
        <v>11.184040000000001</v>
      </c>
      <c r="J57" s="15">
        <v>-2.5218699999999998</v>
      </c>
      <c r="K57" s="15">
        <v>12.298719999999999</v>
      </c>
      <c r="L57" s="15">
        <v>9.1142000000000003</v>
      </c>
      <c r="M57" s="15">
        <v>6.9690500000000002</v>
      </c>
      <c r="N57" s="15">
        <v>17.399669999999997</v>
      </c>
      <c r="O57" s="15">
        <v>17.673249999999999</v>
      </c>
      <c r="P57" s="15">
        <v>19.239099999999997</v>
      </c>
      <c r="Q57" s="15">
        <v>0.14559</v>
      </c>
      <c r="R57" s="15">
        <v>-3.8384399999999999</v>
      </c>
      <c r="S57" s="15">
        <v>-8.0890900000000006</v>
      </c>
      <c r="T57" s="15">
        <v>5.3184499999999995</v>
      </c>
      <c r="U57" s="15">
        <v>6.8723199999999993</v>
      </c>
      <c r="V57" s="15">
        <v>-3.3345599999999997</v>
      </c>
      <c r="W57" s="15">
        <v>-12.937790000000001</v>
      </c>
      <c r="X57" s="15">
        <v>9.3299699999999994</v>
      </c>
      <c r="Y57" s="15">
        <v>-7.6352000000000002</v>
      </c>
      <c r="Z57" s="15">
        <v>-6.9373300000000002</v>
      </c>
      <c r="AA57" s="15">
        <v>-2.2106542585727502</v>
      </c>
      <c r="AB57" s="15">
        <v>-11.5548092057765</v>
      </c>
      <c r="AC57" s="15">
        <v>-24.732557731564899</v>
      </c>
      <c r="AD57" s="15">
        <v>-12.168433580297501</v>
      </c>
      <c r="AE57" s="15">
        <v>-31.92853069592417</v>
      </c>
      <c r="AF57" s="15">
        <v>-8.5193758119119227</v>
      </c>
      <c r="AG57" s="15">
        <v>-12.106017656854398</v>
      </c>
      <c r="AH57" s="15">
        <v>-6.4365668373689244</v>
      </c>
      <c r="AI57" s="42"/>
      <c r="AJ57" s="42"/>
      <c r="AK57" s="42"/>
      <c r="AL57" s="42"/>
      <c r="AM57" s="42"/>
      <c r="AN57" s="3"/>
      <c r="AO57" s="3"/>
      <c r="AP57" s="3"/>
      <c r="AQ57" s="3"/>
      <c r="AR57" s="3"/>
      <c r="AS57" s="3"/>
      <c r="AT57" s="3"/>
      <c r="AU57" s="3"/>
      <c r="AV57" s="3"/>
      <c r="AW57" s="3"/>
      <c r="AX57" s="3"/>
      <c r="AY57" s="3"/>
    </row>
    <row r="58" spans="1:1005" ht="14.5" x14ac:dyDescent="0.35">
      <c r="A58" s="121">
        <f>YampaRiverInflow.TotalOutflow!A58</f>
        <v>46692</v>
      </c>
      <c r="B58" s="31"/>
      <c r="C58" s="11">
        <v>-16.073</v>
      </c>
      <c r="D58" s="41">
        <v>-16.073</v>
      </c>
      <c r="E58" s="15">
        <v>11.18458</v>
      </c>
      <c r="F58" s="15">
        <v>10.958489999999999</v>
      </c>
      <c r="G58" s="15">
        <v>-3.7692800000000002</v>
      </c>
      <c r="H58" s="15">
        <v>-15.648209999999999</v>
      </c>
      <c r="I58" s="15">
        <v>-0.50287000000000004</v>
      </c>
      <c r="J58" s="15">
        <v>16.895820000000001</v>
      </c>
      <c r="K58" s="15">
        <v>3.5182899999999999</v>
      </c>
      <c r="L58" s="15">
        <v>1.0546900000000001</v>
      </c>
      <c r="M58" s="15">
        <v>1.48285</v>
      </c>
      <c r="N58" s="15">
        <v>-5.3529099999999996</v>
      </c>
      <c r="O58" s="15">
        <v>-22.937849999999997</v>
      </c>
      <c r="P58" s="15">
        <v>17.25741</v>
      </c>
      <c r="Q58" s="15">
        <v>-4.2314999999999996</v>
      </c>
      <c r="R58" s="15">
        <v>-10.30818</v>
      </c>
      <c r="S58" s="15">
        <v>-12.985040000000001</v>
      </c>
      <c r="T58" s="15">
        <v>-26.999580000000002</v>
      </c>
      <c r="U58" s="15">
        <v>-8.9412700000000012</v>
      </c>
      <c r="V58" s="15">
        <v>-9.1097400000000004</v>
      </c>
      <c r="W58" s="15">
        <v>6.4318400000000002</v>
      </c>
      <c r="X58" s="15">
        <v>-3.3335500000000002</v>
      </c>
      <c r="Y58" s="15">
        <v>-11.237219999999999</v>
      </c>
      <c r="Z58" s="15">
        <v>-26.772839999999999</v>
      </c>
      <c r="AA58" s="15">
        <v>-15.73670513499</v>
      </c>
      <c r="AB58" s="15">
        <v>-25.995712616168699</v>
      </c>
      <c r="AC58" s="15">
        <v>-1.0377086195756302</v>
      </c>
      <c r="AD58" s="15">
        <v>-31.726571329096</v>
      </c>
      <c r="AE58" s="15">
        <v>-20.625441646014423</v>
      </c>
      <c r="AF58" s="15">
        <v>-14.505944464038231</v>
      </c>
      <c r="AG58" s="15">
        <v>-9.119622605088356</v>
      </c>
      <c r="AH58" s="15">
        <v>-38.350909631919613</v>
      </c>
      <c r="AI58" s="42"/>
      <c r="AJ58" s="42"/>
      <c r="AK58" s="42"/>
      <c r="AL58" s="42"/>
      <c r="AM58" s="42"/>
      <c r="AN58" s="3"/>
      <c r="AO58" s="3"/>
      <c r="AP58" s="3"/>
      <c r="AQ58" s="3"/>
      <c r="AR58" s="3"/>
      <c r="AS58" s="3"/>
      <c r="AT58" s="3"/>
      <c r="AU58" s="3"/>
      <c r="AV58" s="3"/>
      <c r="AW58" s="3"/>
      <c r="AX58" s="3"/>
      <c r="AY58" s="3"/>
    </row>
    <row r="59" spans="1:1005" ht="14.5" x14ac:dyDescent="0.35">
      <c r="A59" s="121">
        <f>YampaRiverInflow.TotalOutflow!A59</f>
        <v>46722</v>
      </c>
      <c r="B59" s="31"/>
      <c r="C59" s="11">
        <v>-1.6040000000000001</v>
      </c>
      <c r="D59" s="41">
        <v>-1.6040000000000001</v>
      </c>
      <c r="E59" s="15">
        <v>-4.7581699999999998</v>
      </c>
      <c r="F59" s="15">
        <v>-4.2268999999999997</v>
      </c>
      <c r="G59" s="15">
        <v>-38.098730000000003</v>
      </c>
      <c r="H59" s="15">
        <v>-16.883659999999999</v>
      </c>
      <c r="I59" s="15">
        <v>-19.378550000000001</v>
      </c>
      <c r="J59" s="15">
        <v>-16.600650000000002</v>
      </c>
      <c r="K59" s="15">
        <v>-12.671760000000001</v>
      </c>
      <c r="L59" s="15">
        <v>-11.092700000000001</v>
      </c>
      <c r="M59" s="15">
        <v>-5.9065600000000007</v>
      </c>
      <c r="N59" s="15">
        <v>-11.998950000000001</v>
      </c>
      <c r="O59" s="15">
        <v>-6.2203800000000005</v>
      </c>
      <c r="P59" s="15">
        <v>5.5469099999999996</v>
      </c>
      <c r="Q59" s="15">
        <v>-11.664959999999999</v>
      </c>
      <c r="R59" s="15">
        <v>-10.748290000000001</v>
      </c>
      <c r="S59" s="15">
        <v>-20.60698</v>
      </c>
      <c r="T59" s="15">
        <v>-11.0654</v>
      </c>
      <c r="U59" s="15">
        <v>-24.62893</v>
      </c>
      <c r="V59" s="15">
        <v>-2.98122</v>
      </c>
      <c r="W59" s="15">
        <v>-6.6501599999999996</v>
      </c>
      <c r="X59" s="15">
        <v>1.63134</v>
      </c>
      <c r="Y59" s="15">
        <v>-9.3967500000000008</v>
      </c>
      <c r="Z59" s="15">
        <v>-13.98915</v>
      </c>
      <c r="AA59" s="15">
        <v>-12.4542512261587</v>
      </c>
      <c r="AB59" s="15">
        <v>-10.8324401513397</v>
      </c>
      <c r="AC59" s="15">
        <v>3.9299975641787799</v>
      </c>
      <c r="AD59" s="15">
        <v>-2.4028572739817102</v>
      </c>
      <c r="AE59" s="15">
        <v>-11.953157158801488</v>
      </c>
      <c r="AF59" s="15">
        <v>-20.113240887616342</v>
      </c>
      <c r="AG59" s="15">
        <v>-17.916438668824515</v>
      </c>
      <c r="AH59" s="15">
        <v>-22.497844559537995</v>
      </c>
      <c r="AI59" s="42"/>
      <c r="AJ59" s="42"/>
      <c r="AK59" s="42"/>
      <c r="AL59" s="42"/>
      <c r="AM59" s="42"/>
      <c r="AN59" s="3"/>
      <c r="AO59" s="3"/>
      <c r="AP59" s="3"/>
      <c r="AQ59" s="3"/>
      <c r="AR59" s="3"/>
      <c r="AS59" s="3"/>
      <c r="AT59" s="3"/>
      <c r="AU59" s="3"/>
      <c r="AV59" s="3"/>
      <c r="AW59" s="3"/>
      <c r="AX59" s="3"/>
      <c r="AY59" s="3"/>
    </row>
    <row r="60" spans="1:1005" ht="14.5" x14ac:dyDescent="0.35">
      <c r="A60" s="121">
        <f>YampaRiverInflow.TotalOutflow!A60</f>
        <v>46753</v>
      </c>
      <c r="B60" s="31"/>
      <c r="C60" s="11">
        <v>-10.813000000000001</v>
      </c>
      <c r="D60" s="41">
        <v>-10.813000000000001</v>
      </c>
      <c r="E60" s="15">
        <v>-3.0365300000000004</v>
      </c>
      <c r="F60" s="15">
        <v>-13.873520000000001</v>
      </c>
      <c r="G60" s="15">
        <v>-24.659839999999999</v>
      </c>
      <c r="H60" s="15">
        <v>-23.680730000000001</v>
      </c>
      <c r="I60" s="15">
        <v>-10.09286</v>
      </c>
      <c r="J60" s="15">
        <v>1.2478399999999998</v>
      </c>
      <c r="K60" s="15">
        <v>-9.182129999999999</v>
      </c>
      <c r="L60" s="15">
        <v>-8.1827199999999998</v>
      </c>
      <c r="M60" s="15">
        <v>-11.68539</v>
      </c>
      <c r="N60" s="15">
        <v>-0.62502000000000002</v>
      </c>
      <c r="O60" s="15">
        <v>-24.903770000000002</v>
      </c>
      <c r="P60" s="15">
        <v>-11.795629999999999</v>
      </c>
      <c r="Q60" s="15">
        <v>-18.15316</v>
      </c>
      <c r="R60" s="15">
        <v>-15.922499999999999</v>
      </c>
      <c r="S60" s="15">
        <v>-16.109290000000001</v>
      </c>
      <c r="T60" s="15">
        <v>-8.2410300000000003</v>
      </c>
      <c r="U60" s="15">
        <v>-24.003340000000001</v>
      </c>
      <c r="V60" s="15">
        <v>-12.045209999999999</v>
      </c>
      <c r="W60" s="15">
        <v>-7.8899799999999995</v>
      </c>
      <c r="X60" s="15">
        <v>-22.646060000000002</v>
      </c>
      <c r="Y60" s="15">
        <v>-32.673250000000003</v>
      </c>
      <c r="Z60" s="15">
        <v>-24.1571297449231</v>
      </c>
      <c r="AA60" s="15">
        <v>0.98637802205530201</v>
      </c>
      <c r="AB60" s="15">
        <v>-30.2013865144412</v>
      </c>
      <c r="AC60" s="15">
        <v>-0.95083847050134207</v>
      </c>
      <c r="AD60" s="15">
        <v>-12.716791635963881</v>
      </c>
      <c r="AE60" s="15">
        <v>-5.7794314590614571</v>
      </c>
      <c r="AF60" s="15">
        <v>-12.36787787501088</v>
      </c>
      <c r="AG60" s="15">
        <v>-0.88780962845580191</v>
      </c>
      <c r="AH60" s="15">
        <v>-9.9408927597566183</v>
      </c>
      <c r="AI60" s="42"/>
      <c r="AJ60" s="42"/>
      <c r="AK60" s="42"/>
      <c r="AL60" s="42"/>
      <c r="AM60" s="42"/>
      <c r="AN60" s="3"/>
      <c r="AO60" s="3"/>
      <c r="AP60" s="3"/>
      <c r="AQ60" s="3"/>
      <c r="AR60" s="3"/>
      <c r="AS60" s="3"/>
      <c r="AT60" s="3"/>
      <c r="AU60" s="3"/>
      <c r="AV60" s="3"/>
      <c r="AW60" s="3"/>
      <c r="AX60" s="3"/>
      <c r="AY60" s="3"/>
    </row>
    <row r="61" spans="1:1005" ht="14.5" x14ac:dyDescent="0.35">
      <c r="A61" s="121">
        <f>YampaRiverInflow.TotalOutflow!A61</f>
        <v>46784</v>
      </c>
      <c r="B61" s="31"/>
      <c r="C61" s="11">
        <v>-12.694000000000001</v>
      </c>
      <c r="D61" s="41">
        <v>-12.694000000000001</v>
      </c>
      <c r="E61" s="15">
        <v>-20.94144</v>
      </c>
      <c r="F61" s="15">
        <v>-17.372900000000001</v>
      </c>
      <c r="G61" s="15">
        <v>14.6288</v>
      </c>
      <c r="H61" s="15">
        <v>-16.739249999999998</v>
      </c>
      <c r="I61" s="15">
        <v>-12.46504</v>
      </c>
      <c r="J61" s="15">
        <v>-9.1210300000000011</v>
      </c>
      <c r="K61" s="15">
        <v>-7.8426999999999998</v>
      </c>
      <c r="L61" s="15">
        <v>-5.5530600000000003</v>
      </c>
      <c r="M61" s="15">
        <v>-10.331049999999999</v>
      </c>
      <c r="N61" s="15">
        <v>-2.1568899999999998</v>
      </c>
      <c r="O61" s="15">
        <v>-9.2535300000000014</v>
      </c>
      <c r="P61" s="15">
        <v>-8.9076200000000014</v>
      </c>
      <c r="Q61" s="15">
        <v>-4.1460799999999995</v>
      </c>
      <c r="R61" s="15">
        <v>-10.053940000000001</v>
      </c>
      <c r="S61" s="15">
        <v>-6.1692600000000004</v>
      </c>
      <c r="T61" s="15">
        <v>-12.2621</v>
      </c>
      <c r="U61" s="15">
        <v>-20.240539999999999</v>
      </c>
      <c r="V61" s="15">
        <v>-13.770149999999999</v>
      </c>
      <c r="W61" s="15">
        <v>-23.709220000000002</v>
      </c>
      <c r="X61" s="15">
        <v>-9.7715200000000006</v>
      </c>
      <c r="Y61" s="15">
        <v>-22.627830000000003</v>
      </c>
      <c r="Z61" s="15">
        <v>-15.455982647396</v>
      </c>
      <c r="AA61" s="15">
        <v>-5.8749314387434293</v>
      </c>
      <c r="AB61" s="15">
        <v>-8.4656240510355207</v>
      </c>
      <c r="AC61" s="15">
        <v>-4.6766209284448594</v>
      </c>
      <c r="AD61" s="15">
        <v>-22.525036091181075</v>
      </c>
      <c r="AE61" s="15">
        <v>-5.7098542439644264</v>
      </c>
      <c r="AF61" s="15">
        <v>10.151250214067531</v>
      </c>
      <c r="AG61" s="15">
        <v>-8.3571780087885035</v>
      </c>
      <c r="AH61" s="15">
        <v>-5.0554656898924968</v>
      </c>
      <c r="AI61" s="42"/>
      <c r="AJ61" s="42"/>
      <c r="AK61" s="42"/>
      <c r="AL61" s="42"/>
      <c r="AM61" s="42"/>
      <c r="AN61" s="3"/>
      <c r="AO61" s="3"/>
      <c r="AP61" s="3"/>
      <c r="AQ61" s="3"/>
      <c r="AR61" s="3"/>
      <c r="AS61" s="3"/>
      <c r="AT61" s="3"/>
      <c r="AU61" s="3"/>
      <c r="AV61" s="3"/>
      <c r="AW61" s="3"/>
      <c r="AX61" s="3"/>
      <c r="AY61" s="3"/>
    </row>
    <row r="62" spans="1:1005" ht="14.5" x14ac:dyDescent="0.35">
      <c r="A62" s="121">
        <f>YampaRiverInflow.TotalOutflow!A62</f>
        <v>46813</v>
      </c>
      <c r="B62" s="31"/>
      <c r="C62" s="11">
        <v>-10.426</v>
      </c>
      <c r="D62" s="41">
        <v>-10.426</v>
      </c>
      <c r="E62" s="15">
        <v>-10.1469</v>
      </c>
      <c r="F62" s="15">
        <v>-24.405729999999998</v>
      </c>
      <c r="G62" s="15">
        <v>-41.61844</v>
      </c>
      <c r="H62" s="15">
        <v>-20.912990000000001</v>
      </c>
      <c r="I62" s="15">
        <v>-15.42376</v>
      </c>
      <c r="J62" s="15">
        <v>-46.979050000000001</v>
      </c>
      <c r="K62" s="15">
        <v>-13.50891</v>
      </c>
      <c r="L62" s="15">
        <v>-9.4484200000000005</v>
      </c>
      <c r="M62" s="15">
        <v>-15.45289</v>
      </c>
      <c r="N62" s="15">
        <v>-14.12349</v>
      </c>
      <c r="O62" s="15">
        <v>-17.224810000000002</v>
      </c>
      <c r="P62" s="15">
        <v>-18.18402</v>
      </c>
      <c r="Q62" s="15">
        <v>-16.42624</v>
      </c>
      <c r="R62" s="15">
        <v>-16.519099999999998</v>
      </c>
      <c r="S62" s="15">
        <v>-21.362770000000001</v>
      </c>
      <c r="T62" s="15">
        <v>-13.940290000000001</v>
      </c>
      <c r="U62" s="15">
        <v>-25.785889999999998</v>
      </c>
      <c r="V62" s="15">
        <v>-13.57385</v>
      </c>
      <c r="W62" s="15">
        <v>-14.951780000000001</v>
      </c>
      <c r="X62" s="15">
        <v>-24.381869999999999</v>
      </c>
      <c r="Y62" s="15">
        <v>-18.517049999999998</v>
      </c>
      <c r="Z62" s="15">
        <v>-29.967980399044698</v>
      </c>
      <c r="AA62" s="15">
        <v>-3.9186748927238999</v>
      </c>
      <c r="AB62" s="15">
        <v>3.78158654325282</v>
      </c>
      <c r="AC62" s="15">
        <v>-0.165478108417315</v>
      </c>
      <c r="AD62" s="15">
        <v>-33.272751616104074</v>
      </c>
      <c r="AE62" s="15">
        <v>-3.3822040949199934</v>
      </c>
      <c r="AF62" s="15">
        <v>-5.8828062150550702</v>
      </c>
      <c r="AG62" s="15">
        <v>-27.335487086718771</v>
      </c>
      <c r="AH62" s="15">
        <v>-24.585838939667973</v>
      </c>
      <c r="AI62" s="42"/>
      <c r="AJ62" s="42"/>
      <c r="AK62" s="42"/>
      <c r="AL62" s="42"/>
      <c r="AM62" s="42"/>
      <c r="AN62" s="3"/>
      <c r="AO62" s="3"/>
      <c r="AP62" s="3"/>
      <c r="AQ62" s="3"/>
      <c r="AR62" s="3"/>
      <c r="AS62" s="3"/>
      <c r="AT62" s="3"/>
      <c r="AU62" s="3"/>
      <c r="AV62" s="3"/>
      <c r="AW62" s="3"/>
      <c r="AX62" s="3"/>
      <c r="AY62" s="3"/>
    </row>
    <row r="63" spans="1:1005" ht="14.5" x14ac:dyDescent="0.35">
      <c r="A63" s="121">
        <f>YampaRiverInflow.TotalOutflow!A63</f>
        <v>46844</v>
      </c>
      <c r="B63" s="31"/>
      <c r="C63" s="11">
        <v>-13.513999999999999</v>
      </c>
      <c r="D63" s="41">
        <v>-13.513999999999999</v>
      </c>
      <c r="E63" s="15">
        <v>-31.681180000000001</v>
      </c>
      <c r="F63" s="15">
        <v>-14.10609</v>
      </c>
      <c r="G63" s="15">
        <v>-11.98128</v>
      </c>
      <c r="H63" s="15">
        <v>-22.55518</v>
      </c>
      <c r="I63" s="15">
        <v>58.147940000000006</v>
      </c>
      <c r="J63" s="15">
        <v>-64.754249999999999</v>
      </c>
      <c r="K63" s="15">
        <v>-13.812430000000001</v>
      </c>
      <c r="L63" s="15">
        <v>-19.395679999999999</v>
      </c>
      <c r="M63" s="15">
        <v>-0.58677000000000001</v>
      </c>
      <c r="N63" s="15">
        <v>-20.977029999999999</v>
      </c>
      <c r="O63" s="15">
        <v>-23.67004</v>
      </c>
      <c r="P63" s="15">
        <v>-22.150279999999999</v>
      </c>
      <c r="Q63" s="15">
        <v>-10.326360000000001</v>
      </c>
      <c r="R63" s="15">
        <v>-17.860139999999998</v>
      </c>
      <c r="S63" s="15">
        <v>-21.034770000000002</v>
      </c>
      <c r="T63" s="15">
        <v>-16.89048</v>
      </c>
      <c r="U63" s="15">
        <v>-27.78388</v>
      </c>
      <c r="V63" s="15">
        <v>-24.14518</v>
      </c>
      <c r="W63" s="15">
        <v>-25.381180000000001</v>
      </c>
      <c r="X63" s="15">
        <v>-22.591699999999999</v>
      </c>
      <c r="Y63" s="15">
        <v>-21.645820000000001</v>
      </c>
      <c r="Z63" s="15">
        <v>-27.296583863680898</v>
      </c>
      <c r="AA63" s="15">
        <v>-6.8666990838692197</v>
      </c>
      <c r="AB63" s="15">
        <v>-4.4101040311918496</v>
      </c>
      <c r="AC63" s="15">
        <v>0.32782876848779102</v>
      </c>
      <c r="AD63" s="15">
        <v>-38.38269309226537</v>
      </c>
      <c r="AE63" s="15">
        <v>-19.157315839774473</v>
      </c>
      <c r="AF63" s="15">
        <v>-15.825731008529852</v>
      </c>
      <c r="AG63" s="15">
        <v>-28.334892742945986</v>
      </c>
      <c r="AH63" s="15">
        <v>-19.127163128404739</v>
      </c>
      <c r="AI63" s="42"/>
      <c r="AJ63" s="42"/>
      <c r="AK63" s="42"/>
      <c r="AL63" s="42"/>
      <c r="AM63" s="42"/>
      <c r="AN63" s="3"/>
      <c r="AO63" s="3"/>
      <c r="AP63" s="3"/>
      <c r="AQ63" s="3"/>
      <c r="AR63" s="3"/>
      <c r="AS63" s="3"/>
      <c r="AT63" s="3"/>
      <c r="AU63" s="3"/>
      <c r="AV63" s="3"/>
      <c r="AW63" s="3"/>
      <c r="AX63" s="3"/>
      <c r="AY63" s="3"/>
    </row>
    <row r="64" spans="1:1005" ht="14.5" x14ac:dyDescent="0.35">
      <c r="A64" s="121">
        <f>YampaRiverInflow.TotalOutflow!A64</f>
        <v>46874</v>
      </c>
      <c r="B64" s="31"/>
      <c r="C64" s="11">
        <v>-13.119</v>
      </c>
      <c r="D64" s="41">
        <v>-13.119</v>
      </c>
      <c r="E64" s="15">
        <v>-4.1466599999999998</v>
      </c>
      <c r="F64" s="15">
        <v>-16.730790000000002</v>
      </c>
      <c r="G64" s="15">
        <v>-20.673770000000001</v>
      </c>
      <c r="H64" s="15">
        <v>-17.359860000000001</v>
      </c>
      <c r="I64" s="15">
        <v>34.052529999999997</v>
      </c>
      <c r="J64" s="15">
        <v>-1.7655699999999999</v>
      </c>
      <c r="K64" s="15">
        <v>-18.956109999999999</v>
      </c>
      <c r="L64" s="15">
        <v>-19.014720000000001</v>
      </c>
      <c r="M64" s="15">
        <v>-30.134370000000001</v>
      </c>
      <c r="N64" s="15">
        <v>-22.792720000000003</v>
      </c>
      <c r="O64" s="15">
        <v>2.1723600000000003</v>
      </c>
      <c r="P64" s="15">
        <v>-23.229320000000001</v>
      </c>
      <c r="Q64" s="15">
        <v>-30.356549999999999</v>
      </c>
      <c r="R64" s="15">
        <v>-13.17548</v>
      </c>
      <c r="S64" s="15">
        <v>-26.73291</v>
      </c>
      <c r="T64" s="15">
        <v>-17.628589999999999</v>
      </c>
      <c r="U64" s="15">
        <v>-22.069290000000002</v>
      </c>
      <c r="V64" s="15">
        <v>-23.365380000000002</v>
      </c>
      <c r="W64" s="15">
        <v>-25.14387</v>
      </c>
      <c r="X64" s="15">
        <v>-18.31448</v>
      </c>
      <c r="Y64" s="15">
        <v>-13.93942</v>
      </c>
      <c r="Z64" s="15">
        <v>-20.988264455397299</v>
      </c>
      <c r="AA64" s="15">
        <v>-18.6031865575818</v>
      </c>
      <c r="AB64" s="15">
        <v>-16.873532198681101</v>
      </c>
      <c r="AC64" s="15">
        <v>-10.3614585683532</v>
      </c>
      <c r="AD64" s="15">
        <v>-50.887631320712337</v>
      </c>
      <c r="AE64" s="15">
        <v>-30.38728965732949</v>
      </c>
      <c r="AF64" s="15">
        <v>-18.69847368234792</v>
      </c>
      <c r="AG64" s="15">
        <v>-31.340791793071929</v>
      </c>
      <c r="AH64" s="15">
        <v>-23.149384029334119</v>
      </c>
      <c r="AI64" s="42"/>
      <c r="AJ64" s="42"/>
      <c r="AK64" s="42"/>
      <c r="AL64" s="42"/>
      <c r="AM64" s="42"/>
      <c r="AN64" s="3"/>
      <c r="AO64" s="3"/>
      <c r="AP64" s="3"/>
      <c r="AQ64" s="3"/>
      <c r="AR64" s="3"/>
      <c r="AS64" s="3"/>
      <c r="AT64" s="3"/>
      <c r="AU64" s="3"/>
      <c r="AV64" s="3"/>
      <c r="AW64" s="3"/>
      <c r="AX64" s="3"/>
      <c r="AY64" s="3"/>
      <c r="ALQ64" t="e">
        <v>#N/A</v>
      </c>
    </row>
    <row r="65" spans="1:1005" ht="14.5" x14ac:dyDescent="0.35">
      <c r="A65" s="121">
        <f>YampaRiverInflow.TotalOutflow!A65</f>
        <v>46905</v>
      </c>
      <c r="B65" s="31"/>
      <c r="C65" s="11">
        <v>-20.766999999999999</v>
      </c>
      <c r="D65" s="41">
        <v>-20.766999999999999</v>
      </c>
      <c r="E65" s="15">
        <v>-21.732470000000003</v>
      </c>
      <c r="F65" s="15">
        <v>-7.58514</v>
      </c>
      <c r="G65" s="15">
        <v>-14.68486</v>
      </c>
      <c r="H65" s="15">
        <v>-12.904590000000001</v>
      </c>
      <c r="I65" s="15">
        <v>-17.66553</v>
      </c>
      <c r="J65" s="15">
        <v>-18.500439999999998</v>
      </c>
      <c r="K65" s="15">
        <v>-9.6846800000000002</v>
      </c>
      <c r="L65" s="15">
        <v>-3.0129200000000003</v>
      </c>
      <c r="M65" s="15">
        <v>-10.71584</v>
      </c>
      <c r="N65" s="15">
        <v>-17.712730000000001</v>
      </c>
      <c r="O65" s="15">
        <v>2.1411799999999999</v>
      </c>
      <c r="P65" s="15">
        <v>-20.19791</v>
      </c>
      <c r="Q65" s="15">
        <v>-19.463480000000001</v>
      </c>
      <c r="R65" s="15">
        <v>-14.17783</v>
      </c>
      <c r="S65" s="15">
        <v>-34.892609999999998</v>
      </c>
      <c r="T65" s="15">
        <v>-20.2377</v>
      </c>
      <c r="U65" s="15">
        <v>-30.45213</v>
      </c>
      <c r="V65" s="15">
        <v>-27.64986</v>
      </c>
      <c r="W65" s="15">
        <v>-30.77158</v>
      </c>
      <c r="X65" s="15">
        <v>-30.150569999999998</v>
      </c>
      <c r="Y65" s="15">
        <v>-27.212169999999997</v>
      </c>
      <c r="Z65" s="15">
        <v>-17.7194681870902</v>
      </c>
      <c r="AA65" s="15">
        <v>-32.379981516299999</v>
      </c>
      <c r="AB65" s="15">
        <v>-23.798866425075097</v>
      </c>
      <c r="AC65" s="15">
        <v>-21.9297904675709</v>
      </c>
      <c r="AD65" s="15">
        <v>-57.58882165966952</v>
      </c>
      <c r="AE65" s="15">
        <v>-30.45201460504726</v>
      </c>
      <c r="AF65" s="15">
        <v>-3.2644045979033853</v>
      </c>
      <c r="AG65" s="15">
        <v>-21.25587500818672</v>
      </c>
      <c r="AH65" s="15">
        <v>-27.847996348566436</v>
      </c>
      <c r="AI65" s="42"/>
      <c r="AJ65" s="42"/>
      <c r="AK65" s="42"/>
      <c r="AL65" s="42"/>
      <c r="AM65" s="42"/>
      <c r="AN65" s="3"/>
      <c r="AO65" s="3"/>
      <c r="AP65" s="3"/>
      <c r="AQ65" s="3"/>
      <c r="AR65" s="3"/>
      <c r="AS65" s="3"/>
      <c r="AT65" s="3"/>
      <c r="AU65" s="3"/>
      <c r="AV65" s="3"/>
      <c r="AW65" s="3"/>
      <c r="AX65" s="3"/>
      <c r="AY65" s="3"/>
      <c r="ALQ65" t="e">
        <v>#N/A</v>
      </c>
    </row>
    <row r="66" spans="1:1005" ht="14.5" x14ac:dyDescent="0.35">
      <c r="A66" s="121">
        <f>YampaRiverInflow.TotalOutflow!A66</f>
        <v>46935</v>
      </c>
      <c r="B66" s="31"/>
      <c r="C66" s="11">
        <v>-21.096</v>
      </c>
      <c r="D66" s="41">
        <v>-21.096</v>
      </c>
      <c r="E66" s="15">
        <v>-9.5471299999999992</v>
      </c>
      <c r="F66" s="15">
        <v>-10.268600000000001</v>
      </c>
      <c r="G66" s="15">
        <v>-18.314310000000003</v>
      </c>
      <c r="H66" s="15">
        <v>-15.866149999999999</v>
      </c>
      <c r="I66" s="15">
        <v>-24.552409999999998</v>
      </c>
      <c r="J66" s="15">
        <v>-25.378720000000001</v>
      </c>
      <c r="K66" s="15">
        <v>-17.78331</v>
      </c>
      <c r="L66" s="15">
        <v>-18.8934</v>
      </c>
      <c r="M66" s="15">
        <v>-12.013909999999999</v>
      </c>
      <c r="N66" s="15">
        <v>-14.996409999999999</v>
      </c>
      <c r="O66" s="15">
        <v>2.3123400000000003</v>
      </c>
      <c r="P66" s="15">
        <v>-19.286709999999999</v>
      </c>
      <c r="Q66" s="15">
        <v>-10.45975</v>
      </c>
      <c r="R66" s="15">
        <v>-7.6106699999999998</v>
      </c>
      <c r="S66" s="15">
        <v>-27.08278</v>
      </c>
      <c r="T66" s="15">
        <v>-23.468240000000002</v>
      </c>
      <c r="U66" s="15">
        <v>-21.989319999999999</v>
      </c>
      <c r="V66" s="15">
        <v>-37.216929999999998</v>
      </c>
      <c r="W66" s="15">
        <v>-22.890240000000002</v>
      </c>
      <c r="X66" s="15">
        <v>-26.678540000000002</v>
      </c>
      <c r="Y66" s="15">
        <v>-37.337760000000003</v>
      </c>
      <c r="Z66" s="15">
        <v>-18.2346613577282</v>
      </c>
      <c r="AA66" s="15">
        <v>-18.848620976413699</v>
      </c>
      <c r="AB66" s="15">
        <v>-23.752590631551499</v>
      </c>
      <c r="AC66" s="15">
        <v>-17.2882505662513</v>
      </c>
      <c r="AD66" s="15">
        <v>-44.694644503792432</v>
      </c>
      <c r="AE66" s="15">
        <v>-40.747534366473715</v>
      </c>
      <c r="AF66" s="15">
        <v>-26.484467621707839</v>
      </c>
      <c r="AG66" s="15">
        <v>-20.874592654772332</v>
      </c>
      <c r="AH66" s="15">
        <v>-18.911758054829843</v>
      </c>
      <c r="AI66" s="42"/>
      <c r="AJ66" s="42"/>
      <c r="AK66" s="42"/>
      <c r="AL66" s="42"/>
      <c r="AM66" s="42"/>
      <c r="AN66" s="3"/>
      <c r="AO66" s="3"/>
      <c r="AP66" s="3"/>
      <c r="AQ66" s="3"/>
      <c r="AR66" s="3"/>
      <c r="AS66" s="3"/>
      <c r="AT66" s="3"/>
      <c r="AU66" s="3"/>
      <c r="AV66" s="3"/>
      <c r="AW66" s="3"/>
      <c r="AX66" s="3"/>
      <c r="AY66" s="3"/>
      <c r="ALQ66" t="e">
        <v>#N/A</v>
      </c>
    </row>
    <row r="67" spans="1:1005" ht="14.5" x14ac:dyDescent="0.35">
      <c r="A67" s="121">
        <f>YampaRiverInflow.TotalOutflow!A67</f>
        <v>46966</v>
      </c>
      <c r="B67" s="31"/>
      <c r="C67" s="11">
        <v>-16.552</v>
      </c>
      <c r="D67" s="41">
        <v>-16.552</v>
      </c>
      <c r="E67" s="15">
        <v>-10.618690000000001</v>
      </c>
      <c r="F67" s="15">
        <v>-1.97844</v>
      </c>
      <c r="G67" s="15">
        <v>-19.845770000000002</v>
      </c>
      <c r="H67" s="15">
        <v>-18.154619999999998</v>
      </c>
      <c r="I67" s="15">
        <v>-19.77272</v>
      </c>
      <c r="J67" s="15">
        <v>-13.17257</v>
      </c>
      <c r="K67" s="15">
        <v>-14.711229999999999</v>
      </c>
      <c r="L67" s="15">
        <v>-8.0491299999999999</v>
      </c>
      <c r="M67" s="15">
        <v>-10.36894</v>
      </c>
      <c r="N67" s="15">
        <v>-12.309370000000001</v>
      </c>
      <c r="O67" s="15">
        <v>3.9439999999999996E-2</v>
      </c>
      <c r="P67" s="15">
        <v>-13.62011</v>
      </c>
      <c r="Q67" s="15">
        <v>-10.787000000000001</v>
      </c>
      <c r="R67" s="15">
        <v>-15.400589999999999</v>
      </c>
      <c r="S67" s="15">
        <v>-19.57723</v>
      </c>
      <c r="T67" s="15">
        <v>-13.29472</v>
      </c>
      <c r="U67" s="15">
        <v>-18.03979</v>
      </c>
      <c r="V67" s="15">
        <v>-23.891169999999999</v>
      </c>
      <c r="W67" s="15">
        <v>-13.515309999999999</v>
      </c>
      <c r="X67" s="15">
        <v>-23.837299999999999</v>
      </c>
      <c r="Y67" s="15">
        <v>-19.137979999999999</v>
      </c>
      <c r="Z67" s="15">
        <v>-15.5850350841859</v>
      </c>
      <c r="AA67" s="15">
        <v>-20.413870945690398</v>
      </c>
      <c r="AB67" s="15">
        <v>-17.994277469173699</v>
      </c>
      <c r="AC67" s="15">
        <v>-17.687800046524</v>
      </c>
      <c r="AD67" s="15">
        <v>-37.223178765369134</v>
      </c>
      <c r="AE67" s="15">
        <v>-44.692820137564823</v>
      </c>
      <c r="AF67" s="15">
        <v>-6.5048538154775057</v>
      </c>
      <c r="AG67" s="15">
        <v>-28.605911066676502</v>
      </c>
      <c r="AH67" s="15">
        <v>-39.778208828448705</v>
      </c>
      <c r="AI67" s="42"/>
      <c r="AJ67" s="42"/>
      <c r="AK67" s="42"/>
      <c r="AL67" s="42"/>
      <c r="AM67" s="42"/>
      <c r="AN67" s="3"/>
      <c r="AO67" s="3"/>
      <c r="AP67" s="3"/>
      <c r="AQ67" s="3"/>
      <c r="AR67" s="3"/>
      <c r="AS67" s="3"/>
      <c r="AT67" s="3"/>
      <c r="AU67" s="3"/>
      <c r="AV67" s="3"/>
      <c r="AW67" s="3"/>
      <c r="AX67" s="3"/>
      <c r="AY67" s="3"/>
      <c r="ALQ67" t="e">
        <v>#N/A</v>
      </c>
    </row>
    <row r="68" spans="1:1005" ht="14.5" x14ac:dyDescent="0.35">
      <c r="A68" s="121">
        <f>YampaRiverInflow.TotalOutflow!A68</f>
        <v>46997</v>
      </c>
      <c r="B68" s="31"/>
      <c r="C68" s="11">
        <v>-6.1840000000000002</v>
      </c>
      <c r="D68" s="41">
        <v>-6.1840000000000002</v>
      </c>
      <c r="E68" s="15">
        <v>-5.3830900000000002</v>
      </c>
      <c r="F68" s="15">
        <v>0.50452999999999992</v>
      </c>
      <c r="G68" s="15">
        <v>-16.785490000000003</v>
      </c>
      <c r="H68" s="15">
        <v>8.7774400000000004</v>
      </c>
      <c r="I68" s="15">
        <v>-0.65700999999999998</v>
      </c>
      <c r="J68" s="15">
        <v>-5.1176300000000001</v>
      </c>
      <c r="K68" s="15">
        <v>1.31694</v>
      </c>
      <c r="L68" s="15">
        <v>-3.9454199999999999</v>
      </c>
      <c r="M68" s="15">
        <v>2.79942</v>
      </c>
      <c r="N68" s="15">
        <v>-4.3560499999999998</v>
      </c>
      <c r="O68" s="15">
        <v>0.24765999999999999</v>
      </c>
      <c r="P68" s="15">
        <v>-1.9077999999999999</v>
      </c>
      <c r="Q68" s="15">
        <v>1.6536999999999999</v>
      </c>
      <c r="R68" s="15">
        <v>0.45062999999999998</v>
      </c>
      <c r="S68" s="15">
        <v>-4.00359</v>
      </c>
      <c r="T68" s="15">
        <v>-7.8580299999999994</v>
      </c>
      <c r="U68" s="15">
        <v>-6.6565699999999994</v>
      </c>
      <c r="V68" s="15">
        <v>-13.139520000000001</v>
      </c>
      <c r="W68" s="15">
        <v>-7.8235400000000004</v>
      </c>
      <c r="X68" s="15">
        <v>-17.94941</v>
      </c>
      <c r="Y68" s="15">
        <v>-20.019500000000001</v>
      </c>
      <c r="Z68" s="15">
        <v>-12.5769963398445</v>
      </c>
      <c r="AA68" s="15">
        <v>-12.664930500352801</v>
      </c>
      <c r="AB68" s="15">
        <v>-18.758475648761799</v>
      </c>
      <c r="AC68" s="15">
        <v>-1.27110780709264</v>
      </c>
      <c r="AD68" s="15">
        <v>-33.675139492561513</v>
      </c>
      <c r="AE68" s="15">
        <v>-15.970136704665375</v>
      </c>
      <c r="AF68" s="15">
        <v>4.5429256994443854</v>
      </c>
      <c r="AG68" s="15">
        <v>0.56206851045020045</v>
      </c>
      <c r="AH68" s="15">
        <v>1.8332277344634889</v>
      </c>
      <c r="AI68" s="42"/>
      <c r="AJ68" s="42"/>
      <c r="AK68" s="42"/>
      <c r="AL68" s="42"/>
      <c r="AM68" s="42"/>
      <c r="AN68" s="3"/>
      <c r="AO68" s="3"/>
      <c r="AP68" s="3"/>
      <c r="AQ68" s="3"/>
      <c r="AR68" s="3"/>
      <c r="AS68" s="3"/>
      <c r="AT68" s="3"/>
      <c r="AU68" s="3"/>
      <c r="AV68" s="3"/>
      <c r="AW68" s="3"/>
      <c r="AX68" s="3"/>
      <c r="AY68" s="3"/>
      <c r="ALQ68" t="e">
        <v>#N/A</v>
      </c>
    </row>
    <row r="69" spans="1:1005" ht="14.5" x14ac:dyDescent="0.35">
      <c r="A69" s="121"/>
      <c r="B69" s="31"/>
      <c r="C69" s="11"/>
      <c r="D69" s="41"/>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42"/>
      <c r="AJ69" s="42"/>
      <c r="AK69" s="42"/>
      <c r="AL69" s="42"/>
      <c r="AM69" s="42"/>
      <c r="AN69" s="3"/>
      <c r="AO69" s="3"/>
      <c r="AP69" s="3"/>
      <c r="AQ69" s="3"/>
      <c r="AR69" s="3"/>
      <c r="AS69" s="3"/>
      <c r="AT69" s="3"/>
      <c r="AU69" s="3"/>
      <c r="AV69" s="3"/>
      <c r="AW69" s="3"/>
      <c r="AX69" s="3"/>
      <c r="AY69" s="3"/>
      <c r="ALQ69" t="e">
        <v>#N/A</v>
      </c>
    </row>
    <row r="70" spans="1:1005" ht="14.5" x14ac:dyDescent="0.35">
      <c r="A70" s="121"/>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5" x14ac:dyDescent="0.35">
      <c r="A71" s="121"/>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5">
      <c r="A72" s="121"/>
      <c r="B72" s="30"/>
      <c r="C72" s="7"/>
      <c r="D72" s="10"/>
      <c r="AI72" s="15"/>
      <c r="AJ72" s="15"/>
      <c r="AK72" s="15"/>
      <c r="AL72" s="15"/>
      <c r="AM72" s="15"/>
      <c r="ALQ72" t="e">
        <v>#N/A</v>
      </c>
    </row>
    <row r="73" spans="1:1005" ht="12.75" customHeight="1" x14ac:dyDescent="0.35">
      <c r="A73" s="121"/>
      <c r="B73" s="30"/>
      <c r="C73" s="7"/>
      <c r="D73" s="10"/>
      <c r="E73" s="15"/>
      <c r="AI73" s="15"/>
      <c r="AJ73" s="15"/>
      <c r="AK73" s="15"/>
      <c r="AL73" s="15"/>
      <c r="AM73" s="15"/>
    </row>
    <row r="74" spans="1:1005" ht="12.75" customHeight="1" x14ac:dyDescent="0.35">
      <c r="A74" s="121"/>
      <c r="B74" s="30"/>
      <c r="C74" s="7"/>
      <c r="D74" s="10"/>
      <c r="AI74" s="15"/>
      <c r="AJ74" s="15"/>
      <c r="AK74" s="15"/>
      <c r="AL74" s="15"/>
      <c r="AM74" s="15"/>
    </row>
    <row r="75" spans="1:1005" ht="12.75" customHeight="1" x14ac:dyDescent="0.35">
      <c r="A75" s="121"/>
      <c r="B75" s="30"/>
      <c r="C75" s="7"/>
      <c r="D75" s="10"/>
      <c r="AI75" s="15"/>
      <c r="AJ75" s="15"/>
      <c r="AK75" s="15"/>
      <c r="AL75" s="15"/>
      <c r="AM75" s="15"/>
    </row>
    <row r="76" spans="1:1005" ht="12.75" customHeight="1" x14ac:dyDescent="0.35">
      <c r="A76" s="121"/>
      <c r="B76" s="30"/>
      <c r="C76" s="7"/>
      <c r="D76" s="10"/>
      <c r="AI76" s="15"/>
      <c r="AJ76" s="15"/>
      <c r="AK76" s="15"/>
      <c r="AL76" s="15"/>
      <c r="AM76" s="15"/>
    </row>
    <row r="77" spans="1:1005" ht="12.75" customHeight="1" x14ac:dyDescent="0.35">
      <c r="A77" s="121"/>
      <c r="B77" s="30"/>
      <c r="C77" s="7"/>
      <c r="D77" s="10"/>
      <c r="AI77" s="15"/>
      <c r="AJ77" s="15"/>
      <c r="AK77" s="15"/>
      <c r="AL77" s="15"/>
      <c r="AM77" s="15"/>
    </row>
    <row r="78" spans="1:1005" ht="12.75" customHeight="1" x14ac:dyDescent="0.35">
      <c r="A78" s="121"/>
      <c r="B78" s="30"/>
      <c r="C78" s="7"/>
      <c r="D78" s="10"/>
      <c r="AI78" s="15"/>
      <c r="AJ78" s="15"/>
      <c r="AK78" s="15"/>
      <c r="AL78" s="15"/>
      <c r="AM78" s="15"/>
    </row>
    <row r="79" spans="1:1005" ht="12.75" customHeight="1" x14ac:dyDescent="0.35">
      <c r="A79" s="121"/>
      <c r="B79" s="30"/>
      <c r="C79" s="7"/>
      <c r="D79" s="10"/>
    </row>
    <row r="80" spans="1:1005" ht="12.75" customHeight="1" x14ac:dyDescent="0.35">
      <c r="A80" s="121"/>
      <c r="B80" s="30"/>
      <c r="C80" s="7"/>
      <c r="D80" s="10"/>
    </row>
    <row r="81" spans="1:4" ht="12.75" customHeight="1" x14ac:dyDescent="0.35">
      <c r="A81" s="121"/>
      <c r="B81" s="30"/>
      <c r="C81" s="7"/>
      <c r="D81" s="10"/>
    </row>
    <row r="82" spans="1:4" ht="12.75" customHeight="1" x14ac:dyDescent="0.35">
      <c r="A82" s="121"/>
      <c r="B82" s="30"/>
      <c r="C82" s="7"/>
      <c r="D82" s="10"/>
    </row>
    <row r="83" spans="1:4" ht="12.75" customHeight="1" x14ac:dyDescent="0.35">
      <c r="A83" s="121"/>
      <c r="B83" s="30"/>
      <c r="C83" s="7"/>
      <c r="D83" s="10"/>
    </row>
    <row r="84" spans="1:4" ht="12.75" customHeight="1" x14ac:dyDescent="0.35">
      <c r="A84" s="121"/>
      <c r="B84" s="30"/>
      <c r="C84" s="7"/>
      <c r="D84"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E84B-BE27-443D-984E-25E8B745AAC6}">
  <sheetPr codeName="Sheet28">
    <tabColor rgb="FFFF0000"/>
  </sheetPr>
  <dimension ref="A1:ALQ84"/>
  <sheetViews>
    <sheetView topLeftCell="A37" workbookViewId="0">
      <selection activeCell="B4" sqref="B4:AZ100"/>
    </sheetView>
  </sheetViews>
  <sheetFormatPr defaultColWidth="18.6328125" defaultRowHeight="12.75" customHeight="1" x14ac:dyDescent="0.35"/>
  <cols>
    <col min="1" max="2" width="9.08984375" customWidth="1"/>
    <col min="3" max="3" width="9.6328125" bestFit="1" customWidth="1"/>
    <col min="4" max="54" width="9.08984375" customWidth="1"/>
  </cols>
  <sheetData>
    <row r="1" spans="1:51" ht="14.5" x14ac:dyDescent="0.35">
      <c r="A1" s="115"/>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2"/>
      <c r="AJ1" s="2"/>
      <c r="AK1" s="2"/>
      <c r="AL1" s="2"/>
      <c r="AM1" s="2"/>
    </row>
    <row r="2" spans="1:51" ht="14.5" x14ac:dyDescent="0.35">
      <c r="A2" s="115" t="s">
        <v>40</v>
      </c>
      <c r="B2" s="116" t="s">
        <v>0</v>
      </c>
      <c r="C2" s="116" t="s">
        <v>1</v>
      </c>
      <c r="D2" s="116" t="s">
        <v>2</v>
      </c>
      <c r="E2" s="116">
        <v>1991</v>
      </c>
      <c r="F2" s="116">
        <v>1992</v>
      </c>
      <c r="G2" s="116">
        <v>1993</v>
      </c>
      <c r="H2" s="116">
        <v>1994</v>
      </c>
      <c r="I2" s="116">
        <v>1995</v>
      </c>
      <c r="J2" s="116">
        <v>1996</v>
      </c>
      <c r="K2" s="116">
        <v>1997</v>
      </c>
      <c r="L2" s="116">
        <v>1998</v>
      </c>
      <c r="M2" s="116">
        <v>1999</v>
      </c>
      <c r="N2" s="116">
        <v>2000</v>
      </c>
      <c r="O2" s="116">
        <v>2001</v>
      </c>
      <c r="P2" s="116">
        <v>2002</v>
      </c>
      <c r="Q2" s="116">
        <v>2003</v>
      </c>
      <c r="R2" s="116">
        <v>2004</v>
      </c>
      <c r="S2" s="116">
        <v>2005</v>
      </c>
      <c r="T2" s="116">
        <v>2006</v>
      </c>
      <c r="U2" s="116">
        <v>2007</v>
      </c>
      <c r="V2" s="116">
        <v>2008</v>
      </c>
      <c r="W2" s="116">
        <v>2009</v>
      </c>
      <c r="X2" s="116">
        <v>2010</v>
      </c>
      <c r="Y2" s="116">
        <v>2011</v>
      </c>
      <c r="Z2" s="116">
        <v>2012</v>
      </c>
      <c r="AA2" s="116">
        <v>2013</v>
      </c>
      <c r="AB2" s="116">
        <v>2014</v>
      </c>
      <c r="AC2" s="116">
        <v>2015</v>
      </c>
      <c r="AD2" s="116">
        <v>2016</v>
      </c>
      <c r="AE2" s="117">
        <v>2017</v>
      </c>
      <c r="AF2" s="116">
        <v>2018</v>
      </c>
      <c r="AG2" s="116">
        <v>2019</v>
      </c>
      <c r="AH2" s="116">
        <v>2020</v>
      </c>
      <c r="AI2" s="2"/>
      <c r="AJ2" s="2"/>
      <c r="AK2" s="2"/>
      <c r="AL2" s="2"/>
      <c r="AM2" s="2"/>
      <c r="AN2" s="2"/>
      <c r="AO2" s="2"/>
      <c r="AP2" s="2"/>
      <c r="AQ2" s="2"/>
      <c r="AR2" s="2"/>
      <c r="AS2" s="2"/>
    </row>
    <row r="3" spans="1:51" ht="14.5" x14ac:dyDescent="0.35">
      <c r="A3" s="118" t="str">
        <f>A2&amp;"_"&amp;"Time"</f>
        <v>PkrToImp_In_Time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2"/>
      <c r="AJ3" s="2"/>
      <c r="AK3" s="2"/>
      <c r="AL3" s="2"/>
      <c r="AM3" s="2"/>
      <c r="AN3" s="2"/>
      <c r="AO3" s="2"/>
      <c r="AP3" s="2"/>
      <c r="AQ3" s="2"/>
      <c r="AR3" s="2"/>
      <c r="AS3" s="2"/>
    </row>
    <row r="4" spans="1:51" ht="14.5" x14ac:dyDescent="0.35">
      <c r="A4" s="120">
        <f>YampaRiverInflow.TotalOutflow!A4</f>
        <v>45047</v>
      </c>
      <c r="B4" s="72"/>
      <c r="C4" s="73">
        <v>-42.726999999999997</v>
      </c>
      <c r="D4" s="114">
        <v>-42.726999999999997</v>
      </c>
      <c r="E4" s="15">
        <v>-19.012</v>
      </c>
      <c r="F4" s="15">
        <v>-19.098700000000001</v>
      </c>
      <c r="G4" s="15">
        <v>-31.252700000000001</v>
      </c>
      <c r="H4" s="15">
        <v>-147.96199999999999</v>
      </c>
      <c r="I4" s="15">
        <v>-29.909500000000001</v>
      </c>
      <c r="J4" s="15">
        <v>-28.129300000000001</v>
      </c>
      <c r="K4" s="15">
        <v>-49.9146</v>
      </c>
      <c r="L4" s="15">
        <v>-34.603400000000001</v>
      </c>
      <c r="M4" s="15">
        <v>-27.749099999999999</v>
      </c>
      <c r="N4" s="15">
        <v>-15.6434</v>
      </c>
      <c r="O4" s="15">
        <v>-26.480900000000002</v>
      </c>
      <c r="P4" s="15">
        <v>-13.461499999999999</v>
      </c>
      <c r="Q4" s="15">
        <v>-3.12216</v>
      </c>
      <c r="R4" s="15">
        <v>-37.49</v>
      </c>
      <c r="S4" s="15">
        <v>-28.581900000000001</v>
      </c>
      <c r="T4" s="15">
        <v>-34.988099999999996</v>
      </c>
      <c r="U4" s="15">
        <v>-27.610599999999998</v>
      </c>
      <c r="V4" s="15">
        <v>-13.771700000000001</v>
      </c>
      <c r="W4" s="15">
        <v>-19.453499999999998</v>
      </c>
      <c r="X4" s="15">
        <v>-43.834099999999999</v>
      </c>
      <c r="Y4" s="15">
        <v>-36.948999999999998</v>
      </c>
      <c r="Z4" s="15">
        <v>-18.708599999999997</v>
      </c>
      <c r="AA4" s="15">
        <v>-25.398700000000002</v>
      </c>
      <c r="AB4" s="15">
        <v>-18.684200000000001</v>
      </c>
      <c r="AC4" s="15">
        <v>-10.974200000000002</v>
      </c>
      <c r="AD4" s="15">
        <v>-34.367400000000004</v>
      </c>
      <c r="AE4" s="15">
        <v>-27.658300000000001</v>
      </c>
      <c r="AF4" s="15">
        <v>-22.264099999999999</v>
      </c>
      <c r="AG4" s="15">
        <v>-16.6996</v>
      </c>
      <c r="AH4" s="15">
        <v>-67.282200000000003</v>
      </c>
      <c r="AI4" s="15"/>
      <c r="AJ4" s="15"/>
      <c r="AK4" s="15"/>
      <c r="AL4" s="15"/>
      <c r="AM4" s="15"/>
      <c r="AN4" s="3"/>
      <c r="AO4" s="3"/>
      <c r="AP4" s="3"/>
      <c r="AQ4" s="3"/>
      <c r="AR4" s="3"/>
      <c r="AS4" s="3"/>
      <c r="AT4" s="3"/>
      <c r="AU4" s="3"/>
      <c r="AV4" s="3"/>
      <c r="AW4" s="3"/>
      <c r="AX4" s="3"/>
      <c r="AY4" s="3"/>
    </row>
    <row r="5" spans="1:51" ht="14.5" x14ac:dyDescent="0.35">
      <c r="A5" s="120">
        <f>YampaRiverInflow.TotalOutflow!A5</f>
        <v>45078</v>
      </c>
      <c r="B5" s="31"/>
      <c r="C5" s="11">
        <v>-44.098999999999997</v>
      </c>
      <c r="D5" s="41">
        <v>-44.098999999999997</v>
      </c>
      <c r="E5" s="15">
        <v>-57.844000000000001</v>
      </c>
      <c r="F5" s="15">
        <v>-49.321300000000001</v>
      </c>
      <c r="G5" s="15">
        <v>-51.9298</v>
      </c>
      <c r="H5" s="15">
        <v>-183.62299999999999</v>
      </c>
      <c r="I5" s="15">
        <v>-63.558300000000003</v>
      </c>
      <c r="J5" s="15">
        <v>-43.443300000000001</v>
      </c>
      <c r="K5" s="15">
        <v>-78.712100000000007</v>
      </c>
      <c r="L5" s="15">
        <v>-44.4283</v>
      </c>
      <c r="M5" s="15">
        <v>-46.623400000000004</v>
      </c>
      <c r="N5" s="15">
        <v>-26.48</v>
      </c>
      <c r="O5" s="15">
        <v>-49.249099999999999</v>
      </c>
      <c r="P5" s="15">
        <v>-37.820300000000003</v>
      </c>
      <c r="Q5" s="15">
        <v>-37.123800000000003</v>
      </c>
      <c r="R5" s="15">
        <v>-46.805699999999995</v>
      </c>
      <c r="S5" s="15">
        <v>-42.2714</v>
      </c>
      <c r="T5" s="15">
        <v>-36.915500000000002</v>
      </c>
      <c r="U5" s="15">
        <v>-53.137800000000006</v>
      </c>
      <c r="V5" s="15">
        <v>-64.9482</v>
      </c>
      <c r="W5" s="15">
        <v>-25.7806</v>
      </c>
      <c r="X5" s="15">
        <v>-34.943199999999997</v>
      </c>
      <c r="Y5" s="15">
        <v>-51.296099999999996</v>
      </c>
      <c r="Z5" s="15">
        <v>-57.331800000000001</v>
      </c>
      <c r="AA5" s="15">
        <v>-54.558199999999999</v>
      </c>
      <c r="AB5" s="15">
        <v>-68.587000000000003</v>
      </c>
      <c r="AC5" s="15">
        <v>-37.685099999999998</v>
      </c>
      <c r="AD5" s="15">
        <v>-32.256500000000003</v>
      </c>
      <c r="AE5" s="15">
        <v>-52.228699999999996</v>
      </c>
      <c r="AF5" s="15">
        <v>-55.433399999999999</v>
      </c>
      <c r="AG5" s="15">
        <v>-50.623800000000003</v>
      </c>
      <c r="AH5" s="15">
        <v>-49.755000000000003</v>
      </c>
      <c r="AI5" s="42"/>
      <c r="AJ5" s="42"/>
      <c r="AK5" s="42"/>
      <c r="AL5" s="42"/>
      <c r="AM5" s="42"/>
      <c r="AN5" s="3"/>
      <c r="AO5" s="3"/>
      <c r="AP5" s="3"/>
      <c r="AQ5" s="3"/>
      <c r="AR5" s="3"/>
      <c r="AS5" s="3"/>
      <c r="AT5" s="3"/>
      <c r="AU5" s="3"/>
      <c r="AV5" s="3"/>
      <c r="AW5" s="3"/>
      <c r="AX5" s="3"/>
      <c r="AY5" s="3"/>
    </row>
    <row r="6" spans="1:51" ht="14.5" x14ac:dyDescent="0.35">
      <c r="A6" s="120">
        <f>YampaRiverInflow.TotalOutflow!A6</f>
        <v>45108</v>
      </c>
      <c r="B6" s="31"/>
      <c r="C6" s="11">
        <v>-26.710999999999999</v>
      </c>
      <c r="D6" s="41">
        <v>-26.710999999999999</v>
      </c>
      <c r="E6" s="15">
        <v>-48.3</v>
      </c>
      <c r="F6" s="15">
        <v>-25.503700000000002</v>
      </c>
      <c r="G6" s="15">
        <v>-48.567099999999996</v>
      </c>
      <c r="H6" s="15">
        <v>-182.99199999999999</v>
      </c>
      <c r="I6" s="15">
        <v>-65.305999999999997</v>
      </c>
      <c r="J6" s="15">
        <v>-37.942</v>
      </c>
      <c r="K6" s="15">
        <v>-73.786799999999999</v>
      </c>
      <c r="L6" s="15">
        <v>-40.766500000000001</v>
      </c>
      <c r="M6" s="15">
        <v>-6.4570799999999995</v>
      </c>
      <c r="N6" s="15">
        <v>-40.478199999999994</v>
      </c>
      <c r="O6" s="15">
        <v>-35.347099999999998</v>
      </c>
      <c r="P6" s="15">
        <v>-30.984200000000001</v>
      </c>
      <c r="Q6" s="15">
        <v>-12.644399999999999</v>
      </c>
      <c r="R6" s="15">
        <v>-15.251700000000001</v>
      </c>
      <c r="S6" s="15">
        <v>-52.766100000000002</v>
      </c>
      <c r="T6" s="15">
        <v>-45.935900000000004</v>
      </c>
      <c r="U6" s="15">
        <v>-47.300400000000003</v>
      </c>
      <c r="V6" s="15">
        <v>-39.221400000000003</v>
      </c>
      <c r="W6" s="15">
        <v>-35.222799999999999</v>
      </c>
      <c r="X6" s="15">
        <v>-42.721499999999999</v>
      </c>
      <c r="Y6" s="15">
        <v>-48.900100000000002</v>
      </c>
      <c r="Z6" s="15">
        <v>-17.8947</v>
      </c>
      <c r="AA6" s="15">
        <v>-23.696200000000001</v>
      </c>
      <c r="AB6" s="15">
        <v>-7.1829000000000001</v>
      </c>
      <c r="AC6" s="15">
        <v>-15.904399999999999</v>
      </c>
      <c r="AD6" s="15">
        <v>-28.589599999999997</v>
      </c>
      <c r="AE6" s="15">
        <v>-43.727499999999999</v>
      </c>
      <c r="AF6" s="15">
        <v>-35.582300000000004</v>
      </c>
      <c r="AG6" s="15">
        <v>-30.575500000000002</v>
      </c>
      <c r="AH6" s="15">
        <v>-37.180800000000005</v>
      </c>
      <c r="AI6" s="42"/>
      <c r="AJ6" s="42"/>
      <c r="AK6" s="42"/>
      <c r="AL6" s="42"/>
      <c r="AM6" s="42"/>
      <c r="AN6" s="3"/>
      <c r="AO6" s="3"/>
      <c r="AP6" s="3"/>
      <c r="AQ6" s="3"/>
      <c r="AR6" s="3"/>
      <c r="AS6" s="3"/>
      <c r="AT6" s="3"/>
      <c r="AU6" s="3"/>
      <c r="AV6" s="3"/>
      <c r="AW6" s="3"/>
      <c r="AX6" s="3"/>
      <c r="AY6" s="3"/>
    </row>
    <row r="7" spans="1:51" ht="14.5" x14ac:dyDescent="0.35">
      <c r="A7" s="120">
        <f>YampaRiverInflow.TotalOutflow!A7</f>
        <v>45139</v>
      </c>
      <c r="B7" s="31"/>
      <c r="C7" s="11">
        <v>-21.927</v>
      </c>
      <c r="D7" s="41">
        <v>-21.927</v>
      </c>
      <c r="E7" s="15">
        <v>-23.998000000000001</v>
      </c>
      <c r="F7" s="15">
        <v>5.8436199999999996</v>
      </c>
      <c r="G7" s="15">
        <v>-37.121300000000005</v>
      </c>
      <c r="H7" s="15">
        <v>-39.379899999999999</v>
      </c>
      <c r="I7" s="15">
        <v>-27.815000000000001</v>
      </c>
      <c r="J7" s="15">
        <v>-14.0517</v>
      </c>
      <c r="K7" s="15">
        <v>-65.381299999999996</v>
      </c>
      <c r="L7" s="15">
        <v>-36.5657</v>
      </c>
      <c r="M7" s="15">
        <v>-19.854400000000002</v>
      </c>
      <c r="N7" s="15">
        <v>-3.75305</v>
      </c>
      <c r="O7" s="15">
        <v>-2.8775900000000001</v>
      </c>
      <c r="P7" s="15">
        <v>-12.666399999999999</v>
      </c>
      <c r="Q7" s="15">
        <v>-13.9602</v>
      </c>
      <c r="R7" s="15">
        <v>-39.998400000000004</v>
      </c>
      <c r="S7" s="15">
        <v>7.2850600000000005</v>
      </c>
      <c r="T7" s="15">
        <v>-24.3444</v>
      </c>
      <c r="U7" s="15">
        <v>-33.449400000000004</v>
      </c>
      <c r="V7" s="15">
        <v>-19.831900000000001</v>
      </c>
      <c r="W7" s="15">
        <v>-46.257599999999996</v>
      </c>
      <c r="X7" s="15">
        <v>-32.945300000000003</v>
      </c>
      <c r="Y7" s="15">
        <v>-39.458300000000001</v>
      </c>
      <c r="Z7" s="15">
        <v>-23.445799999999998</v>
      </c>
      <c r="AA7" s="15">
        <v>-14.442500000000001</v>
      </c>
      <c r="AB7" s="15">
        <v>-5.3147600000000006</v>
      </c>
      <c r="AC7" s="15">
        <v>-20.151</v>
      </c>
      <c r="AD7" s="15">
        <v>-29.148299999999999</v>
      </c>
      <c r="AE7" s="15">
        <v>-33.437899999999999</v>
      </c>
      <c r="AF7" s="15">
        <v>-29.450599999999998</v>
      </c>
      <c r="AG7" s="15">
        <v>-25.803599999999999</v>
      </c>
      <c r="AH7" s="15">
        <v>-58.466900000000003</v>
      </c>
      <c r="AI7" s="42"/>
      <c r="AJ7" s="42"/>
      <c r="AK7" s="42"/>
      <c r="AL7" s="42"/>
      <c r="AM7" s="42"/>
      <c r="AN7" s="3"/>
      <c r="AO7" s="3"/>
      <c r="AP7" s="3"/>
      <c r="AQ7" s="3"/>
      <c r="AR7" s="3"/>
      <c r="AS7" s="3"/>
      <c r="AT7" s="3"/>
      <c r="AU7" s="3"/>
      <c r="AV7" s="3"/>
      <c r="AW7" s="3"/>
      <c r="AX7" s="3"/>
      <c r="AY7" s="3"/>
    </row>
    <row r="8" spans="1:51" ht="14.5" x14ac:dyDescent="0.35">
      <c r="A8" s="120">
        <f>YampaRiverInflow.TotalOutflow!A8</f>
        <v>45170</v>
      </c>
      <c r="B8" s="31"/>
      <c r="C8" s="11">
        <v>-8.8230000000000004</v>
      </c>
      <c r="D8" s="41">
        <v>-8.8230000000000004</v>
      </c>
      <c r="E8" s="15">
        <v>-15.521000000000001</v>
      </c>
      <c r="F8" s="15">
        <v>-12.745700000000001</v>
      </c>
      <c r="G8" s="15">
        <v>-31.333599999999997</v>
      </c>
      <c r="H8" s="15">
        <v>-19.856300000000001</v>
      </c>
      <c r="I8" s="15">
        <v>-41.415900000000001</v>
      </c>
      <c r="J8" s="15">
        <v>-22.555199999999999</v>
      </c>
      <c r="K8" s="15">
        <v>0.85353000000000001</v>
      </c>
      <c r="L8" s="15">
        <v>-61.966300000000004</v>
      </c>
      <c r="M8" s="15">
        <v>-54.048999999999999</v>
      </c>
      <c r="N8" s="15">
        <v>-27.7121</v>
      </c>
      <c r="O8" s="15">
        <v>-18.022099999999998</v>
      </c>
      <c r="P8" s="15">
        <v>-8.8447199999999988</v>
      </c>
      <c r="Q8" s="15">
        <v>-17.9664</v>
      </c>
      <c r="R8" s="15">
        <v>-5.1358199999999998</v>
      </c>
      <c r="S8" s="15">
        <v>-10.9739</v>
      </c>
      <c r="T8" s="15">
        <v>-32.469799999999999</v>
      </c>
      <c r="U8" s="15">
        <v>-35.090000000000003</v>
      </c>
      <c r="V8" s="15">
        <v>-20.7882</v>
      </c>
      <c r="W8" s="15">
        <v>-50.804099999999998</v>
      </c>
      <c r="X8" s="15">
        <v>-26.487200000000001</v>
      </c>
      <c r="Y8" s="15">
        <v>-30.253900000000002</v>
      </c>
      <c r="Z8" s="15">
        <v>-43.0578</v>
      </c>
      <c r="AA8" s="15">
        <v>-36.350099999999998</v>
      </c>
      <c r="AB8" s="15">
        <v>-18.872799999999998</v>
      </c>
      <c r="AC8" s="15">
        <v>-16.6816</v>
      </c>
      <c r="AD8" s="15">
        <v>-22.602599999999999</v>
      </c>
      <c r="AE8" s="15">
        <v>-13.866299999999999</v>
      </c>
      <c r="AF8" s="15">
        <v>-20.75</v>
      </c>
      <c r="AG8" s="15">
        <v>-8.9183799999999991</v>
      </c>
      <c r="AH8" s="15">
        <v>-33.353900000000003</v>
      </c>
      <c r="AI8" s="42"/>
      <c r="AJ8" s="42"/>
      <c r="AK8" s="42"/>
      <c r="AL8" s="42"/>
      <c r="AM8" s="42"/>
      <c r="AN8" s="3"/>
      <c r="AO8" s="3"/>
      <c r="AP8" s="3"/>
      <c r="AQ8" s="3"/>
      <c r="AR8" s="3"/>
      <c r="AS8" s="3"/>
      <c r="AT8" s="3"/>
      <c r="AU8" s="3"/>
      <c r="AV8" s="3"/>
      <c r="AW8" s="3"/>
      <c r="AX8" s="3"/>
      <c r="AY8" s="3"/>
    </row>
    <row r="9" spans="1:51" ht="14.5" x14ac:dyDescent="0.35">
      <c r="A9" s="120">
        <f>YampaRiverInflow.TotalOutflow!A9</f>
        <v>45200</v>
      </c>
      <c r="B9" s="31"/>
      <c r="C9" s="11">
        <v>-2.6379999999999999</v>
      </c>
      <c r="D9" s="41">
        <v>-2.6379999999999999</v>
      </c>
      <c r="E9" s="15">
        <v>3.17</v>
      </c>
      <c r="F9" s="15">
        <v>-15.058</v>
      </c>
      <c r="G9" s="15">
        <v>-8.1872799999999994</v>
      </c>
      <c r="H9" s="15">
        <v>-13.261700000000001</v>
      </c>
      <c r="I9" s="15">
        <v>8.3438300000000005</v>
      </c>
      <c r="J9" s="15">
        <v>1.6283399999999999</v>
      </c>
      <c r="K9" s="15">
        <v>-1.5256099999999999</v>
      </c>
      <c r="L9" s="15">
        <v>0.55819000000000007</v>
      </c>
      <c r="M9" s="15">
        <v>-0.40666000000000002</v>
      </c>
      <c r="N9" s="15">
        <v>-3.3743600000000002</v>
      </c>
      <c r="O9" s="15">
        <v>10.40099</v>
      </c>
      <c r="P9" s="15">
        <v>3.1250999999999998</v>
      </c>
      <c r="Q9" s="15">
        <v>0.16553999999999999</v>
      </c>
      <c r="R9" s="15">
        <v>26.085080000000001</v>
      </c>
      <c r="S9" s="15">
        <v>-4.4398100000000005</v>
      </c>
      <c r="T9" s="15">
        <v>7.4000500000000002</v>
      </c>
      <c r="U9" s="15">
        <v>-11.6661</v>
      </c>
      <c r="V9" s="15">
        <v>-2.7408399999999999</v>
      </c>
      <c r="W9" s="15">
        <v>-4.4333</v>
      </c>
      <c r="X9" s="15">
        <v>-10.0848</v>
      </c>
      <c r="Y9" s="15">
        <v>-27.032599999999999</v>
      </c>
      <c r="Z9" s="15">
        <v>-5.7554099999999995</v>
      </c>
      <c r="AA9" s="15">
        <v>-10.2515</v>
      </c>
      <c r="AB9" s="15">
        <v>-12.6999</v>
      </c>
      <c r="AC9" s="15">
        <v>-3.16777</v>
      </c>
      <c r="AD9" s="15">
        <v>-24.611999999999998</v>
      </c>
      <c r="AE9" s="15">
        <v>-28.077099999999998</v>
      </c>
      <c r="AF9" s="15">
        <v>-12.1576</v>
      </c>
      <c r="AG9" s="15">
        <v>1.7223250000000001</v>
      </c>
      <c r="AH9" s="15">
        <v>-9.7818899999999989</v>
      </c>
      <c r="AI9" s="42"/>
      <c r="AJ9" s="42"/>
      <c r="AK9" s="42"/>
      <c r="AL9" s="42"/>
      <c r="AM9" s="42"/>
      <c r="AN9" s="3"/>
      <c r="AO9" s="3"/>
      <c r="AP9" s="3"/>
      <c r="AQ9" s="3"/>
      <c r="AR9" s="3"/>
      <c r="AS9" s="3"/>
      <c r="AT9" s="3"/>
      <c r="AU9" s="3"/>
      <c r="AV9" s="3"/>
      <c r="AW9" s="3"/>
      <c r="AX9" s="3"/>
      <c r="AY9" s="3"/>
    </row>
    <row r="10" spans="1:51" ht="14.5" x14ac:dyDescent="0.35">
      <c r="A10" s="120">
        <f>YampaRiverInflow.TotalOutflow!A10</f>
        <v>45231</v>
      </c>
      <c r="B10" s="31"/>
      <c r="C10" s="11">
        <v>8.0289999999999999</v>
      </c>
      <c r="D10" s="41">
        <v>8.0289999999999999</v>
      </c>
      <c r="E10" s="15">
        <v>8.6760000000000002</v>
      </c>
      <c r="F10" s="15">
        <v>-7.5486000000000004</v>
      </c>
      <c r="G10" s="15">
        <v>1.3323900000000002</v>
      </c>
      <c r="H10" s="15">
        <v>8.9617099999999983</v>
      </c>
      <c r="I10" s="15">
        <v>4.5023100000000005</v>
      </c>
      <c r="J10" s="15">
        <v>13.97513</v>
      </c>
      <c r="K10" s="15">
        <v>6.8756899999999996</v>
      </c>
      <c r="L10" s="15">
        <v>-37.753900000000002</v>
      </c>
      <c r="M10" s="15">
        <v>12.579600000000001</v>
      </c>
      <c r="N10" s="15">
        <v>4.9528100000000004</v>
      </c>
      <c r="O10" s="15">
        <v>14.292</v>
      </c>
      <c r="P10" s="15">
        <v>10.398250000000001</v>
      </c>
      <c r="Q10" s="15">
        <v>14.77266</v>
      </c>
      <c r="R10" s="15">
        <v>2.89751</v>
      </c>
      <c r="S10" s="15">
        <v>-5.1595500000000003</v>
      </c>
      <c r="T10" s="15">
        <v>8.3595300000000012</v>
      </c>
      <c r="U10" s="15">
        <v>0.24359</v>
      </c>
      <c r="V10" s="15">
        <v>-2.1938</v>
      </c>
      <c r="W10" s="15">
        <v>-8.1242999999999999</v>
      </c>
      <c r="X10" s="15">
        <v>-20.0396</v>
      </c>
      <c r="Y10" s="15">
        <v>-7.1350500000000006</v>
      </c>
      <c r="Z10" s="15">
        <v>-4.9749300000000005</v>
      </c>
      <c r="AA10" s="15">
        <v>-2.7747700000000002</v>
      </c>
      <c r="AB10" s="15">
        <v>-5.4642499999999998</v>
      </c>
      <c r="AC10" s="15">
        <v>12.753399999999999</v>
      </c>
      <c r="AD10" s="15">
        <v>1.235026</v>
      </c>
      <c r="AE10" s="15">
        <v>6.9389319999999994</v>
      </c>
      <c r="AF10" s="15">
        <v>-9.7391900000000007</v>
      </c>
      <c r="AG10" s="15">
        <v>26.70477</v>
      </c>
      <c r="AH10" s="15">
        <v>4.1004740000000002</v>
      </c>
      <c r="AI10" s="42"/>
      <c r="AJ10" s="42"/>
      <c r="AK10" s="42"/>
      <c r="AL10" s="42"/>
      <c r="AM10" s="42"/>
      <c r="AN10" s="3"/>
      <c r="AO10" s="3"/>
      <c r="AP10" s="3"/>
      <c r="AQ10" s="3"/>
      <c r="AR10" s="3"/>
      <c r="AS10" s="3"/>
      <c r="AT10" s="3"/>
      <c r="AU10" s="3"/>
      <c r="AV10" s="3"/>
      <c r="AW10" s="3"/>
      <c r="AX10" s="3"/>
      <c r="AY10" s="3"/>
    </row>
    <row r="11" spans="1:51" ht="14.5" x14ac:dyDescent="0.35">
      <c r="A11" s="120">
        <f>YampaRiverInflow.TotalOutflow!A11</f>
        <v>45261</v>
      </c>
      <c r="B11" s="31"/>
      <c r="C11" s="11">
        <v>18.611999999999998</v>
      </c>
      <c r="D11" s="41">
        <v>18.611999999999998</v>
      </c>
      <c r="E11" s="15">
        <v>18.335000000000001</v>
      </c>
      <c r="F11" s="15">
        <v>4.6582799999999995</v>
      </c>
      <c r="G11" s="15">
        <v>11.40897</v>
      </c>
      <c r="H11" s="15">
        <v>18.883740000000003</v>
      </c>
      <c r="I11" s="15">
        <v>6.48062</v>
      </c>
      <c r="J11" s="15">
        <v>-1.6886700000000001</v>
      </c>
      <c r="K11" s="15">
        <v>-26.622299999999999</v>
      </c>
      <c r="L11" s="15">
        <v>-69.312100000000001</v>
      </c>
      <c r="M11" s="15">
        <v>30.47054</v>
      </c>
      <c r="N11" s="15">
        <v>12.73404</v>
      </c>
      <c r="O11" s="15">
        <v>16.88007</v>
      </c>
      <c r="P11" s="15">
        <v>5.8597900000000003</v>
      </c>
      <c r="Q11" s="15">
        <v>7.4444699999999999</v>
      </c>
      <c r="R11" s="15">
        <v>33.224269999999997</v>
      </c>
      <c r="S11" s="15">
        <v>12.479979999999999</v>
      </c>
      <c r="T11" s="15">
        <v>17.551400000000001</v>
      </c>
      <c r="U11" s="15">
        <v>6.2706099999999996</v>
      </c>
      <c r="V11" s="15">
        <v>38.814579999999999</v>
      </c>
      <c r="W11" s="15">
        <v>9.5693099999999998</v>
      </c>
      <c r="X11" s="15">
        <v>34.180550000000004</v>
      </c>
      <c r="Y11" s="15">
        <v>4.3811200000000001</v>
      </c>
      <c r="Z11" s="15">
        <v>12.84577</v>
      </c>
      <c r="AA11" s="15">
        <v>-9.6169899999999995</v>
      </c>
      <c r="AB11" s="15">
        <v>8.3672789999999999</v>
      </c>
      <c r="AC11" s="15">
        <v>21.699849999999998</v>
      </c>
      <c r="AD11" s="15">
        <v>30.923099999999998</v>
      </c>
      <c r="AE11" s="15">
        <v>2.6434799999999998</v>
      </c>
      <c r="AF11" s="15">
        <v>7.848967</v>
      </c>
      <c r="AG11" s="15">
        <v>2.9376329999999999</v>
      </c>
      <c r="AH11" s="15">
        <v>20.856740000000002</v>
      </c>
      <c r="AI11" s="42"/>
      <c r="AJ11" s="42"/>
      <c r="AK11" s="42"/>
      <c r="AL11" s="42"/>
      <c r="AM11" s="42"/>
      <c r="AN11" s="3"/>
      <c r="AO11" s="3"/>
      <c r="AP11" s="3"/>
      <c r="AQ11" s="3"/>
      <c r="AR11" s="3"/>
      <c r="AS11" s="3"/>
      <c r="AT11" s="3"/>
      <c r="AU11" s="3"/>
      <c r="AV11" s="3"/>
      <c r="AW11" s="3"/>
      <c r="AX11" s="3"/>
      <c r="AY11" s="3"/>
    </row>
    <row r="12" spans="1:51" ht="14.5" x14ac:dyDescent="0.35">
      <c r="A12" s="120">
        <f>YampaRiverInflow.TotalOutflow!A12</f>
        <v>45292</v>
      </c>
      <c r="B12" s="31"/>
      <c r="C12" s="11">
        <v>-13.928000000000001</v>
      </c>
      <c r="D12" s="41">
        <v>-13.928000000000001</v>
      </c>
      <c r="E12" s="15">
        <v>-16.688599999999997</v>
      </c>
      <c r="F12" s="15">
        <v>33.015449999999994</v>
      </c>
      <c r="G12" s="15">
        <v>-30.712700000000002</v>
      </c>
      <c r="H12" s="15">
        <v>-2.2970100000000002</v>
      </c>
      <c r="I12" s="15">
        <v>-5.6275300000000001</v>
      </c>
      <c r="J12" s="15">
        <v>-64.680900000000008</v>
      </c>
      <c r="K12" s="15">
        <v>-113.199</v>
      </c>
      <c r="L12" s="15">
        <v>36.242400000000004</v>
      </c>
      <c r="M12" s="15">
        <v>-10.6774</v>
      </c>
      <c r="N12" s="15">
        <v>8.1581399999999995</v>
      </c>
      <c r="O12" s="15">
        <v>1.3930199999999999</v>
      </c>
      <c r="P12" s="15">
        <v>10.17</v>
      </c>
      <c r="Q12" s="15">
        <v>3.6542600000000003</v>
      </c>
      <c r="R12" s="15">
        <v>8.1713000000000005</v>
      </c>
      <c r="S12" s="15">
        <v>-29.2118</v>
      </c>
      <c r="T12" s="15">
        <v>-12.4862</v>
      </c>
      <c r="U12" s="15">
        <v>-4.2013100000000003</v>
      </c>
      <c r="V12" s="15">
        <v>-21.987200000000001</v>
      </c>
      <c r="W12" s="15">
        <v>21.381310000000003</v>
      </c>
      <c r="X12" s="15">
        <v>-39.100499999999997</v>
      </c>
      <c r="Y12" s="15">
        <v>-31.088799999999999</v>
      </c>
      <c r="Z12" s="15">
        <v>7.3067399999999996</v>
      </c>
      <c r="AA12" s="15">
        <v>-13.319000000000001</v>
      </c>
      <c r="AB12" s="15">
        <v>-6.39839</v>
      </c>
      <c r="AC12" s="15">
        <v>-23.134</v>
      </c>
      <c r="AD12" s="15">
        <v>-29.637900000000002</v>
      </c>
      <c r="AE12" s="15">
        <v>-24.356300000000001</v>
      </c>
      <c r="AF12" s="15">
        <v>-6.12601</v>
      </c>
      <c r="AG12" s="15">
        <v>-35.9651</v>
      </c>
      <c r="AH12" s="15">
        <v>-1.4319999999999999</v>
      </c>
      <c r="AI12" s="42"/>
      <c r="AJ12" s="42"/>
      <c r="AK12" s="42"/>
      <c r="AL12" s="42"/>
      <c r="AM12" s="42"/>
      <c r="AN12" s="3"/>
      <c r="AO12" s="3"/>
      <c r="AP12" s="3"/>
      <c r="AQ12" s="3"/>
      <c r="AR12" s="3"/>
      <c r="AS12" s="3"/>
      <c r="AT12" s="3"/>
      <c r="AU12" s="3"/>
      <c r="AV12" s="3"/>
      <c r="AW12" s="3"/>
      <c r="AX12" s="3"/>
      <c r="AY12" s="3"/>
    </row>
    <row r="13" spans="1:51" ht="14.5" x14ac:dyDescent="0.35">
      <c r="A13" s="120">
        <f>YampaRiverInflow.TotalOutflow!A13</f>
        <v>45323</v>
      </c>
      <c r="B13" s="31"/>
      <c r="C13" s="11">
        <v>-32.661000000000001</v>
      </c>
      <c r="D13" s="41">
        <v>-32.661000000000001</v>
      </c>
      <c r="E13" s="15">
        <v>-22.5732</v>
      </c>
      <c r="F13" s="15">
        <v>-17.1022</v>
      </c>
      <c r="G13" s="15">
        <v>-38.901800000000001</v>
      </c>
      <c r="H13" s="15">
        <v>-63.575199999999995</v>
      </c>
      <c r="I13" s="15">
        <v>-26.556999999999999</v>
      </c>
      <c r="J13" s="15">
        <v>-43.0946</v>
      </c>
      <c r="K13" s="15">
        <v>-46.804400000000001</v>
      </c>
      <c r="L13" s="15">
        <v>-20.875299999999999</v>
      </c>
      <c r="M13" s="15">
        <v>-24.3658</v>
      </c>
      <c r="N13" s="15">
        <v>1.18557</v>
      </c>
      <c r="O13" s="15">
        <v>-25.8432</v>
      </c>
      <c r="P13" s="15">
        <v>-4.4762599999999999</v>
      </c>
      <c r="Q13" s="15">
        <v>-2.36822</v>
      </c>
      <c r="R13" s="15">
        <v>5.9079799999999993</v>
      </c>
      <c r="S13" s="15">
        <v>-17.978400000000001</v>
      </c>
      <c r="T13" s="15">
        <v>-35.601699999999994</v>
      </c>
      <c r="U13" s="15">
        <v>-45.1038</v>
      </c>
      <c r="V13" s="15">
        <v>-5.1178299999999997</v>
      </c>
      <c r="W13" s="15">
        <v>-37.283000000000001</v>
      </c>
      <c r="X13" s="15">
        <v>-15.6464</v>
      </c>
      <c r="Y13" s="15">
        <v>-40.071800000000003</v>
      </c>
      <c r="Z13" s="15">
        <v>-32.633000000000003</v>
      </c>
      <c r="AA13" s="15">
        <v>-26.703299999999999</v>
      </c>
      <c r="AB13" s="15">
        <v>-28.727499999999999</v>
      </c>
      <c r="AC13" s="15">
        <v>-41.463300000000004</v>
      </c>
      <c r="AD13" s="15">
        <v>-12.364799999999999</v>
      </c>
      <c r="AE13" s="15">
        <v>-17.944700000000001</v>
      </c>
      <c r="AF13" s="15">
        <v>-30.381799999999998</v>
      </c>
      <c r="AG13" s="15">
        <v>-39.880099999999999</v>
      </c>
      <c r="AH13" s="15">
        <v>-13.894</v>
      </c>
      <c r="AI13" s="42"/>
      <c r="AJ13" s="42"/>
      <c r="AK13" s="42"/>
      <c r="AL13" s="42"/>
      <c r="AM13" s="42"/>
      <c r="AN13" s="3"/>
      <c r="AO13" s="3"/>
      <c r="AP13" s="3"/>
      <c r="AQ13" s="3"/>
      <c r="AR13" s="3"/>
      <c r="AS13" s="3"/>
      <c r="AT13" s="3"/>
      <c r="AU13" s="3"/>
      <c r="AV13" s="3"/>
      <c r="AW13" s="3"/>
      <c r="AX13" s="3"/>
      <c r="AY13" s="3"/>
    </row>
    <row r="14" spans="1:51" ht="14.5" x14ac:dyDescent="0.35">
      <c r="A14" s="120">
        <f>YampaRiverInflow.TotalOutflow!A14</f>
        <v>45352</v>
      </c>
      <c r="B14" s="31"/>
      <c r="C14" s="11">
        <v>-45.593000000000004</v>
      </c>
      <c r="D14" s="41">
        <v>-45.593000000000004</v>
      </c>
      <c r="E14" s="15">
        <v>-9.4451399999999985</v>
      </c>
      <c r="F14" s="15">
        <v>-51.122900000000001</v>
      </c>
      <c r="G14" s="15">
        <v>-40.1935</v>
      </c>
      <c r="H14" s="15">
        <v>-34.902000000000001</v>
      </c>
      <c r="I14" s="15">
        <v>-96.0959</v>
      </c>
      <c r="J14" s="15">
        <v>-38.881300000000003</v>
      </c>
      <c r="K14" s="15">
        <v>-9.1832499999999992</v>
      </c>
      <c r="L14" s="15">
        <v>-13.1533</v>
      </c>
      <c r="M14" s="15">
        <v>-27.913900000000002</v>
      </c>
      <c r="N14" s="15">
        <v>-37.945300000000003</v>
      </c>
      <c r="O14" s="15">
        <v>-37.232500000000002</v>
      </c>
      <c r="P14" s="15">
        <v>-84.1511</v>
      </c>
      <c r="Q14" s="15">
        <v>-52.822800000000001</v>
      </c>
      <c r="R14" s="15">
        <v>-62.375399999999999</v>
      </c>
      <c r="S14" s="15">
        <v>-22.7028</v>
      </c>
      <c r="T14" s="15">
        <v>-24.410799999999998</v>
      </c>
      <c r="U14" s="15">
        <v>-35.779199999999996</v>
      </c>
      <c r="V14" s="15">
        <v>-52.189599999999999</v>
      </c>
      <c r="W14" s="15">
        <v>-44.594099999999997</v>
      </c>
      <c r="X14" s="15">
        <v>-46.276900000000005</v>
      </c>
      <c r="Y14" s="15">
        <v>-41.1785</v>
      </c>
      <c r="Z14" s="15">
        <v>-54.098800000000004</v>
      </c>
      <c r="AA14" s="15">
        <v>-94.38669999999999</v>
      </c>
      <c r="AB14" s="15">
        <v>-68.116</v>
      </c>
      <c r="AC14" s="15">
        <v>-21.329699999999999</v>
      </c>
      <c r="AD14" s="15">
        <v>-45.133600000000001</v>
      </c>
      <c r="AE14" s="15">
        <v>-41.103999999999999</v>
      </c>
      <c r="AF14" s="15">
        <v>-52.287500000000001</v>
      </c>
      <c r="AG14" s="15">
        <v>-39.996499999999997</v>
      </c>
      <c r="AH14" s="15">
        <v>-34.947000000000003</v>
      </c>
      <c r="AI14" s="42"/>
      <c r="AJ14" s="42"/>
      <c r="AK14" s="42"/>
      <c r="AL14" s="42"/>
      <c r="AM14" s="42"/>
      <c r="AN14" s="3"/>
      <c r="AO14" s="3"/>
      <c r="AP14" s="3"/>
      <c r="AQ14" s="3"/>
      <c r="AR14" s="3"/>
      <c r="AS14" s="3"/>
      <c r="AT14" s="3"/>
      <c r="AU14" s="3"/>
      <c r="AV14" s="3"/>
      <c r="AW14" s="3"/>
      <c r="AX14" s="3"/>
      <c r="AY14" s="3"/>
    </row>
    <row r="15" spans="1:51" ht="14.5" x14ac:dyDescent="0.35">
      <c r="A15" s="120">
        <f>YampaRiverInflow.TotalOutflow!A15</f>
        <v>45383</v>
      </c>
      <c r="B15" s="31"/>
      <c r="C15" s="11">
        <v>-45.991</v>
      </c>
      <c r="D15" s="41">
        <v>-45.991</v>
      </c>
      <c r="E15" s="15">
        <v>-58.070099999999996</v>
      </c>
      <c r="F15" s="15">
        <v>-46.224299999999999</v>
      </c>
      <c r="G15" s="15">
        <v>-45.231099999999998</v>
      </c>
      <c r="H15" s="15">
        <v>-21.337199999999999</v>
      </c>
      <c r="I15" s="15">
        <v>-46.392000000000003</v>
      </c>
      <c r="J15" s="15">
        <v>-46.931699999999999</v>
      </c>
      <c r="K15" s="15">
        <v>-10.3939</v>
      </c>
      <c r="L15" s="15">
        <v>-22.183299999999999</v>
      </c>
      <c r="M15" s="15">
        <v>-50.360900000000001</v>
      </c>
      <c r="N15" s="15">
        <v>-34.244300000000003</v>
      </c>
      <c r="O15" s="15">
        <v>-28.298599999999997</v>
      </c>
      <c r="P15" s="15">
        <v>-23.056999999999999</v>
      </c>
      <c r="Q15" s="15">
        <v>-23.6526</v>
      </c>
      <c r="R15" s="15">
        <v>-18.731300000000001</v>
      </c>
      <c r="S15" s="15">
        <v>-34.493000000000002</v>
      </c>
      <c r="T15" s="15">
        <v>-34.719099999999997</v>
      </c>
      <c r="U15" s="15">
        <v>-39.354300000000002</v>
      </c>
      <c r="V15" s="15">
        <v>-36.816499999999998</v>
      </c>
      <c r="W15" s="15">
        <v>-31.096499999999999</v>
      </c>
      <c r="X15" s="15">
        <v>-26.820700000000002</v>
      </c>
      <c r="Y15" s="15">
        <v>-39.596599999999995</v>
      </c>
      <c r="Z15" s="15">
        <v>-38.490600000000001</v>
      </c>
      <c r="AA15" s="15">
        <v>-7.4329700000000001</v>
      </c>
      <c r="AB15" s="15">
        <v>-6.8644499999999997</v>
      </c>
      <c r="AC15" s="15">
        <v>-16.915599999999998</v>
      </c>
      <c r="AD15" s="15">
        <v>-37.536199999999994</v>
      </c>
      <c r="AE15" s="15">
        <v>-51.6753</v>
      </c>
      <c r="AF15" s="15">
        <v>-49.0565</v>
      </c>
      <c r="AG15" s="15">
        <v>3.8323470000000004</v>
      </c>
      <c r="AH15" s="15">
        <v>-59.116</v>
      </c>
      <c r="AI15" s="42"/>
      <c r="AJ15" s="42"/>
      <c r="AK15" s="42"/>
      <c r="AL15" s="42"/>
      <c r="AM15" s="42"/>
      <c r="AN15" s="3"/>
      <c r="AO15" s="3"/>
      <c r="AP15" s="3"/>
      <c r="AQ15" s="3"/>
      <c r="AR15" s="3"/>
      <c r="AS15" s="3"/>
      <c r="AT15" s="3"/>
      <c r="AU15" s="3"/>
      <c r="AV15" s="3"/>
      <c r="AW15" s="3"/>
      <c r="AX15" s="3"/>
      <c r="AY15" s="3"/>
    </row>
    <row r="16" spans="1:51" ht="14.5" x14ac:dyDescent="0.35">
      <c r="A16" s="120">
        <f>YampaRiverInflow.TotalOutflow!A16</f>
        <v>45413</v>
      </c>
      <c r="B16" s="31"/>
      <c r="C16" s="11">
        <v>-42.726999999999997</v>
      </c>
      <c r="D16" s="41">
        <v>-42.726999999999997</v>
      </c>
      <c r="E16" s="15">
        <v>-19.098700000000001</v>
      </c>
      <c r="F16" s="15">
        <v>-31.252700000000001</v>
      </c>
      <c r="G16" s="15">
        <v>-147.96199999999999</v>
      </c>
      <c r="H16" s="15">
        <v>-29.909500000000001</v>
      </c>
      <c r="I16" s="15">
        <v>-28.129300000000001</v>
      </c>
      <c r="J16" s="15">
        <v>-49.9146</v>
      </c>
      <c r="K16" s="15">
        <v>-34.603400000000001</v>
      </c>
      <c r="L16" s="15">
        <v>-27.749099999999999</v>
      </c>
      <c r="M16" s="15">
        <v>-15.6434</v>
      </c>
      <c r="N16" s="15">
        <v>-26.480900000000002</v>
      </c>
      <c r="O16" s="15">
        <v>-13.461499999999999</v>
      </c>
      <c r="P16" s="15">
        <v>-3.12216</v>
      </c>
      <c r="Q16" s="15">
        <v>-37.49</v>
      </c>
      <c r="R16" s="15">
        <v>-28.581900000000001</v>
      </c>
      <c r="S16" s="15">
        <v>-34.988099999999996</v>
      </c>
      <c r="T16" s="15">
        <v>-27.610599999999998</v>
      </c>
      <c r="U16" s="15">
        <v>-13.771700000000001</v>
      </c>
      <c r="V16" s="15">
        <v>-19.453499999999998</v>
      </c>
      <c r="W16" s="15">
        <v>-43.834099999999999</v>
      </c>
      <c r="X16" s="15">
        <v>-36.948999999999998</v>
      </c>
      <c r="Y16" s="15">
        <v>-18.708599999999997</v>
      </c>
      <c r="Z16" s="15">
        <v>-25.398700000000002</v>
      </c>
      <c r="AA16" s="15">
        <v>-18.684200000000001</v>
      </c>
      <c r="AB16" s="15">
        <v>-10.974200000000002</v>
      </c>
      <c r="AC16" s="15">
        <v>-34.367400000000004</v>
      </c>
      <c r="AD16" s="15">
        <v>-27.658300000000001</v>
      </c>
      <c r="AE16" s="15">
        <v>-22.264099999999999</v>
      </c>
      <c r="AF16" s="15">
        <v>-16.6996</v>
      </c>
      <c r="AG16" s="15">
        <v>-67.282200000000003</v>
      </c>
      <c r="AH16" s="15">
        <v>-19.012</v>
      </c>
      <c r="AI16" s="42"/>
      <c r="AJ16" s="42"/>
      <c r="AK16" s="42"/>
      <c r="AL16" s="42"/>
      <c r="AM16" s="42"/>
      <c r="AN16" s="3"/>
      <c r="AO16" s="3"/>
      <c r="AP16" s="3"/>
      <c r="AQ16" s="3"/>
      <c r="AR16" s="3"/>
      <c r="AS16" s="3"/>
      <c r="AT16" s="3"/>
      <c r="AU16" s="3"/>
      <c r="AV16" s="3"/>
      <c r="AW16" s="3"/>
      <c r="AX16" s="3"/>
      <c r="AY16" s="3"/>
    </row>
    <row r="17" spans="1:51" ht="14.5" x14ac:dyDescent="0.35">
      <c r="A17" s="120">
        <f>YampaRiverInflow.TotalOutflow!A17</f>
        <v>45444</v>
      </c>
      <c r="B17" s="31"/>
      <c r="C17" s="11">
        <v>-44.098999999999997</v>
      </c>
      <c r="D17" s="41">
        <v>-44.098999999999997</v>
      </c>
      <c r="E17" s="15">
        <v>-49.321300000000001</v>
      </c>
      <c r="F17" s="15">
        <v>-51.9298</v>
      </c>
      <c r="G17" s="15">
        <v>-183.62299999999999</v>
      </c>
      <c r="H17" s="15">
        <v>-63.558300000000003</v>
      </c>
      <c r="I17" s="15">
        <v>-43.443300000000001</v>
      </c>
      <c r="J17" s="15">
        <v>-78.712100000000007</v>
      </c>
      <c r="K17" s="15">
        <v>-44.4283</v>
      </c>
      <c r="L17" s="15">
        <v>-46.623400000000004</v>
      </c>
      <c r="M17" s="15">
        <v>-26.48</v>
      </c>
      <c r="N17" s="15">
        <v>-49.249099999999999</v>
      </c>
      <c r="O17" s="15">
        <v>-37.820300000000003</v>
      </c>
      <c r="P17" s="15">
        <v>-37.123800000000003</v>
      </c>
      <c r="Q17" s="15">
        <v>-46.805699999999995</v>
      </c>
      <c r="R17" s="15">
        <v>-42.2714</v>
      </c>
      <c r="S17" s="15">
        <v>-36.915500000000002</v>
      </c>
      <c r="T17" s="15">
        <v>-53.137800000000006</v>
      </c>
      <c r="U17" s="15">
        <v>-64.9482</v>
      </c>
      <c r="V17" s="15">
        <v>-25.7806</v>
      </c>
      <c r="W17" s="15">
        <v>-34.943199999999997</v>
      </c>
      <c r="X17" s="15">
        <v>-51.296099999999996</v>
      </c>
      <c r="Y17" s="15">
        <v>-57.331800000000001</v>
      </c>
      <c r="Z17" s="15">
        <v>-54.558199999999999</v>
      </c>
      <c r="AA17" s="15">
        <v>-68.587000000000003</v>
      </c>
      <c r="AB17" s="15">
        <v>-37.685099999999998</v>
      </c>
      <c r="AC17" s="15">
        <v>-32.256500000000003</v>
      </c>
      <c r="AD17" s="15">
        <v>-52.228699999999996</v>
      </c>
      <c r="AE17" s="15">
        <v>-55.433399999999999</v>
      </c>
      <c r="AF17" s="15">
        <v>-50.623800000000003</v>
      </c>
      <c r="AG17" s="15">
        <v>-49.755000000000003</v>
      </c>
      <c r="AH17" s="15">
        <v>-57.844000000000001</v>
      </c>
      <c r="AI17" s="42"/>
      <c r="AJ17" s="42"/>
      <c r="AK17" s="42"/>
      <c r="AL17" s="42"/>
      <c r="AM17" s="42"/>
      <c r="AN17" s="3"/>
      <c r="AO17" s="3"/>
      <c r="AP17" s="3"/>
      <c r="AQ17" s="3"/>
      <c r="AR17" s="3"/>
      <c r="AS17" s="3"/>
      <c r="AT17" s="3"/>
      <c r="AU17" s="3"/>
      <c r="AV17" s="3"/>
      <c r="AW17" s="3"/>
      <c r="AX17" s="3"/>
      <c r="AY17" s="3"/>
    </row>
    <row r="18" spans="1:51" ht="14.5" x14ac:dyDescent="0.35">
      <c r="A18" s="120">
        <f>YampaRiverInflow.TotalOutflow!A18</f>
        <v>45474</v>
      </c>
      <c r="B18" s="31"/>
      <c r="C18" s="11">
        <v>-26.710999999999999</v>
      </c>
      <c r="D18" s="41">
        <v>-26.710999999999999</v>
      </c>
      <c r="E18" s="15">
        <v>-25.503700000000002</v>
      </c>
      <c r="F18" s="15">
        <v>-48.567099999999996</v>
      </c>
      <c r="G18" s="15">
        <v>-182.99199999999999</v>
      </c>
      <c r="H18" s="15">
        <v>-65.305999999999997</v>
      </c>
      <c r="I18" s="15">
        <v>-37.942</v>
      </c>
      <c r="J18" s="15">
        <v>-73.786799999999999</v>
      </c>
      <c r="K18" s="15">
        <v>-40.766500000000001</v>
      </c>
      <c r="L18" s="15">
        <v>-6.4570799999999995</v>
      </c>
      <c r="M18" s="15">
        <v>-40.478199999999994</v>
      </c>
      <c r="N18" s="15">
        <v>-35.347099999999998</v>
      </c>
      <c r="O18" s="15">
        <v>-30.984200000000001</v>
      </c>
      <c r="P18" s="15">
        <v>-12.644399999999999</v>
      </c>
      <c r="Q18" s="15">
        <v>-15.251700000000001</v>
      </c>
      <c r="R18" s="15">
        <v>-52.766100000000002</v>
      </c>
      <c r="S18" s="15">
        <v>-45.935900000000004</v>
      </c>
      <c r="T18" s="15">
        <v>-47.300400000000003</v>
      </c>
      <c r="U18" s="15">
        <v>-39.221400000000003</v>
      </c>
      <c r="V18" s="15">
        <v>-35.222799999999999</v>
      </c>
      <c r="W18" s="15">
        <v>-42.721499999999999</v>
      </c>
      <c r="X18" s="15">
        <v>-48.900100000000002</v>
      </c>
      <c r="Y18" s="15">
        <v>-17.8947</v>
      </c>
      <c r="Z18" s="15">
        <v>-23.696200000000001</v>
      </c>
      <c r="AA18" s="15">
        <v>-7.1829000000000001</v>
      </c>
      <c r="AB18" s="15">
        <v>-15.904399999999999</v>
      </c>
      <c r="AC18" s="15">
        <v>-28.589599999999997</v>
      </c>
      <c r="AD18" s="15">
        <v>-43.727499999999999</v>
      </c>
      <c r="AE18" s="15">
        <v>-35.582300000000004</v>
      </c>
      <c r="AF18" s="15">
        <v>-30.575500000000002</v>
      </c>
      <c r="AG18" s="15">
        <v>-37.180800000000005</v>
      </c>
      <c r="AH18" s="15">
        <v>-48.3</v>
      </c>
      <c r="AI18" s="42"/>
      <c r="AJ18" s="42"/>
      <c r="AK18" s="42"/>
      <c r="AL18" s="42"/>
      <c r="AM18" s="42"/>
      <c r="AN18" s="3"/>
      <c r="AO18" s="3"/>
      <c r="AP18" s="3"/>
      <c r="AQ18" s="3"/>
      <c r="AR18" s="3"/>
      <c r="AS18" s="3"/>
      <c r="AT18" s="3"/>
      <c r="AU18" s="3"/>
      <c r="AV18" s="3"/>
      <c r="AW18" s="3"/>
      <c r="AX18" s="3"/>
      <c r="AY18" s="3"/>
    </row>
    <row r="19" spans="1:51" ht="14.5" x14ac:dyDescent="0.35">
      <c r="A19" s="120">
        <f>YampaRiverInflow.TotalOutflow!A19</f>
        <v>45505</v>
      </c>
      <c r="B19" s="31"/>
      <c r="C19" s="11">
        <v>-21.927</v>
      </c>
      <c r="D19" s="41">
        <v>-21.927</v>
      </c>
      <c r="E19" s="15">
        <v>5.8436199999999996</v>
      </c>
      <c r="F19" s="15">
        <v>-37.121300000000005</v>
      </c>
      <c r="G19" s="15">
        <v>-39.379899999999999</v>
      </c>
      <c r="H19" s="15">
        <v>-27.815000000000001</v>
      </c>
      <c r="I19" s="15">
        <v>-14.0517</v>
      </c>
      <c r="J19" s="15">
        <v>-65.381299999999996</v>
      </c>
      <c r="K19" s="15">
        <v>-36.5657</v>
      </c>
      <c r="L19" s="15">
        <v>-19.854400000000002</v>
      </c>
      <c r="M19" s="15">
        <v>-3.75305</v>
      </c>
      <c r="N19" s="15">
        <v>-2.8775900000000001</v>
      </c>
      <c r="O19" s="15">
        <v>-12.666399999999999</v>
      </c>
      <c r="P19" s="15">
        <v>-13.9602</v>
      </c>
      <c r="Q19" s="15">
        <v>-39.998400000000004</v>
      </c>
      <c r="R19" s="15">
        <v>7.2850600000000005</v>
      </c>
      <c r="S19" s="15">
        <v>-24.3444</v>
      </c>
      <c r="T19" s="15">
        <v>-33.449400000000004</v>
      </c>
      <c r="U19" s="15">
        <v>-19.831900000000001</v>
      </c>
      <c r="V19" s="15">
        <v>-46.257599999999996</v>
      </c>
      <c r="W19" s="15">
        <v>-32.945300000000003</v>
      </c>
      <c r="X19" s="15">
        <v>-39.458300000000001</v>
      </c>
      <c r="Y19" s="15">
        <v>-23.445799999999998</v>
      </c>
      <c r="Z19" s="15">
        <v>-14.442500000000001</v>
      </c>
      <c r="AA19" s="15">
        <v>-5.3147600000000006</v>
      </c>
      <c r="AB19" s="15">
        <v>-20.151</v>
      </c>
      <c r="AC19" s="15">
        <v>-29.148299999999999</v>
      </c>
      <c r="AD19" s="15">
        <v>-33.437899999999999</v>
      </c>
      <c r="AE19" s="15">
        <v>-29.450599999999998</v>
      </c>
      <c r="AF19" s="15">
        <v>-25.803599999999999</v>
      </c>
      <c r="AG19" s="15">
        <v>-58.466900000000003</v>
      </c>
      <c r="AH19" s="15">
        <v>-23.998000000000001</v>
      </c>
      <c r="AI19" s="42"/>
      <c r="AJ19" s="42"/>
      <c r="AK19" s="42"/>
      <c r="AL19" s="42"/>
      <c r="AM19" s="42"/>
      <c r="AN19" s="3"/>
      <c r="AO19" s="3"/>
      <c r="AP19" s="3"/>
      <c r="AQ19" s="3"/>
      <c r="AR19" s="3"/>
      <c r="AS19" s="3"/>
      <c r="AT19" s="3"/>
      <c r="AU19" s="3"/>
      <c r="AV19" s="3"/>
      <c r="AW19" s="3"/>
      <c r="AX19" s="3"/>
      <c r="AY19" s="3"/>
    </row>
    <row r="20" spans="1:51" ht="14.5" x14ac:dyDescent="0.35">
      <c r="A20" s="120">
        <f>YampaRiverInflow.TotalOutflow!A20</f>
        <v>45536</v>
      </c>
      <c r="B20" s="31"/>
      <c r="C20" s="11">
        <v>-8.8230000000000004</v>
      </c>
      <c r="D20" s="41">
        <v>-8.8230000000000004</v>
      </c>
      <c r="E20" s="15">
        <v>-12.745700000000001</v>
      </c>
      <c r="F20" s="15">
        <v>-31.333599999999997</v>
      </c>
      <c r="G20" s="15">
        <v>-19.856300000000001</v>
      </c>
      <c r="H20" s="15">
        <v>-41.415900000000001</v>
      </c>
      <c r="I20" s="15">
        <v>-22.555199999999999</v>
      </c>
      <c r="J20" s="15">
        <v>0.85353000000000001</v>
      </c>
      <c r="K20" s="15">
        <v>-61.966300000000004</v>
      </c>
      <c r="L20" s="15">
        <v>-54.048999999999999</v>
      </c>
      <c r="M20" s="15">
        <v>-27.7121</v>
      </c>
      <c r="N20" s="15">
        <v>-18.022099999999998</v>
      </c>
      <c r="O20" s="15">
        <v>-8.8447199999999988</v>
      </c>
      <c r="P20" s="15">
        <v>-17.9664</v>
      </c>
      <c r="Q20" s="15">
        <v>-5.1358199999999998</v>
      </c>
      <c r="R20" s="15">
        <v>-10.9739</v>
      </c>
      <c r="S20" s="15">
        <v>-32.469799999999999</v>
      </c>
      <c r="T20" s="15">
        <v>-35.090000000000003</v>
      </c>
      <c r="U20" s="15">
        <v>-20.7882</v>
      </c>
      <c r="V20" s="15">
        <v>-50.804099999999998</v>
      </c>
      <c r="W20" s="15">
        <v>-26.487200000000001</v>
      </c>
      <c r="X20" s="15">
        <v>-30.253900000000002</v>
      </c>
      <c r="Y20" s="15">
        <v>-43.0578</v>
      </c>
      <c r="Z20" s="15">
        <v>-36.350099999999998</v>
      </c>
      <c r="AA20" s="15">
        <v>-18.872799999999998</v>
      </c>
      <c r="AB20" s="15">
        <v>-16.6816</v>
      </c>
      <c r="AC20" s="15">
        <v>-22.602599999999999</v>
      </c>
      <c r="AD20" s="15">
        <v>-13.866299999999999</v>
      </c>
      <c r="AE20" s="15">
        <v>-20.75</v>
      </c>
      <c r="AF20" s="15">
        <v>-8.9183799999999991</v>
      </c>
      <c r="AG20" s="15">
        <v>-33.353900000000003</v>
      </c>
      <c r="AH20" s="15">
        <v>-15.521000000000001</v>
      </c>
      <c r="AI20" s="42"/>
      <c r="AJ20" s="42"/>
      <c r="AK20" s="42"/>
      <c r="AL20" s="42"/>
      <c r="AM20" s="42"/>
      <c r="AN20" s="3"/>
      <c r="AO20" s="3"/>
      <c r="AP20" s="3"/>
      <c r="AQ20" s="3"/>
      <c r="AR20" s="3"/>
      <c r="AS20" s="3"/>
      <c r="AT20" s="3"/>
      <c r="AU20" s="3"/>
      <c r="AV20" s="3"/>
      <c r="AW20" s="3"/>
      <c r="AX20" s="3"/>
      <c r="AY20" s="3"/>
    </row>
    <row r="21" spans="1:51" ht="14.5" x14ac:dyDescent="0.35">
      <c r="A21" s="120">
        <f>YampaRiverInflow.TotalOutflow!A21</f>
        <v>45566</v>
      </c>
      <c r="B21" s="31"/>
      <c r="C21" s="11">
        <v>-2.6379999999999999</v>
      </c>
      <c r="D21" s="41">
        <v>-2.6379999999999999</v>
      </c>
      <c r="E21" s="15">
        <v>-15.058</v>
      </c>
      <c r="F21" s="15">
        <v>-8.1872799999999994</v>
      </c>
      <c r="G21" s="15">
        <v>-13.261700000000001</v>
      </c>
      <c r="H21" s="15">
        <v>8.3438300000000005</v>
      </c>
      <c r="I21" s="15">
        <v>1.6283399999999999</v>
      </c>
      <c r="J21" s="15">
        <v>-1.5256099999999999</v>
      </c>
      <c r="K21" s="15">
        <v>0.55819000000000007</v>
      </c>
      <c r="L21" s="15">
        <v>-0.40666000000000002</v>
      </c>
      <c r="M21" s="15">
        <v>-3.3743600000000002</v>
      </c>
      <c r="N21" s="15">
        <v>10.40099</v>
      </c>
      <c r="O21" s="15">
        <v>3.1250999999999998</v>
      </c>
      <c r="P21" s="15">
        <v>0.16553999999999999</v>
      </c>
      <c r="Q21" s="15">
        <v>26.085080000000001</v>
      </c>
      <c r="R21" s="15">
        <v>-4.4398100000000005</v>
      </c>
      <c r="S21" s="15">
        <v>7.4000500000000002</v>
      </c>
      <c r="T21" s="15">
        <v>-11.6661</v>
      </c>
      <c r="U21" s="15">
        <v>-2.7408399999999999</v>
      </c>
      <c r="V21" s="15">
        <v>-4.4333</v>
      </c>
      <c r="W21" s="15">
        <v>-10.0848</v>
      </c>
      <c r="X21" s="15">
        <v>-27.032599999999999</v>
      </c>
      <c r="Y21" s="15">
        <v>-5.7554099999999995</v>
      </c>
      <c r="Z21" s="15">
        <v>-10.2515</v>
      </c>
      <c r="AA21" s="15">
        <v>-12.6999</v>
      </c>
      <c r="AB21" s="15">
        <v>-3.16777</v>
      </c>
      <c r="AC21" s="15">
        <v>-24.611999999999998</v>
      </c>
      <c r="AD21" s="15">
        <v>-28.077099999999998</v>
      </c>
      <c r="AE21" s="15">
        <v>-12.1576</v>
      </c>
      <c r="AF21" s="15">
        <v>1.7223250000000001</v>
      </c>
      <c r="AG21" s="15">
        <v>-9.7818899999999989</v>
      </c>
      <c r="AH21" s="15">
        <v>3.17</v>
      </c>
      <c r="AI21" s="42"/>
      <c r="AJ21" s="42"/>
      <c r="AK21" s="42"/>
      <c r="AL21" s="42"/>
      <c r="AM21" s="42"/>
      <c r="AN21" s="3"/>
      <c r="AO21" s="3"/>
      <c r="AP21" s="3"/>
      <c r="AQ21" s="3"/>
      <c r="AR21" s="3"/>
      <c r="AS21" s="3"/>
      <c r="AT21" s="3"/>
      <c r="AU21" s="3"/>
      <c r="AV21" s="3"/>
      <c r="AW21" s="3"/>
      <c r="AX21" s="3"/>
      <c r="AY21" s="3"/>
    </row>
    <row r="22" spans="1:51" ht="14.5" x14ac:dyDescent="0.35">
      <c r="A22" s="120">
        <f>YampaRiverInflow.TotalOutflow!A22</f>
        <v>45597</v>
      </c>
      <c r="B22" s="31"/>
      <c r="C22" s="11">
        <v>8.0289999999999999</v>
      </c>
      <c r="D22" s="41">
        <v>8.0289999999999999</v>
      </c>
      <c r="E22" s="15">
        <v>-7.5486000000000004</v>
      </c>
      <c r="F22" s="15">
        <v>1.3323900000000002</v>
      </c>
      <c r="G22" s="15">
        <v>8.9617099999999983</v>
      </c>
      <c r="H22" s="15">
        <v>4.5023100000000005</v>
      </c>
      <c r="I22" s="15">
        <v>13.97513</v>
      </c>
      <c r="J22" s="15">
        <v>6.8756899999999996</v>
      </c>
      <c r="K22" s="15">
        <v>-37.753900000000002</v>
      </c>
      <c r="L22" s="15">
        <v>12.579600000000001</v>
      </c>
      <c r="M22" s="15">
        <v>4.9528100000000004</v>
      </c>
      <c r="N22" s="15">
        <v>14.292</v>
      </c>
      <c r="O22" s="15">
        <v>10.398250000000001</v>
      </c>
      <c r="P22" s="15">
        <v>14.77266</v>
      </c>
      <c r="Q22" s="15">
        <v>2.89751</v>
      </c>
      <c r="R22" s="15">
        <v>-5.1595500000000003</v>
      </c>
      <c r="S22" s="15">
        <v>8.3595300000000012</v>
      </c>
      <c r="T22" s="15">
        <v>0.24359</v>
      </c>
      <c r="U22" s="15">
        <v>-2.1938</v>
      </c>
      <c r="V22" s="15">
        <v>-8.1242999999999999</v>
      </c>
      <c r="W22" s="15">
        <v>-20.0396</v>
      </c>
      <c r="X22" s="15">
        <v>-7.1350500000000006</v>
      </c>
      <c r="Y22" s="15">
        <v>-4.9749300000000005</v>
      </c>
      <c r="Z22" s="15">
        <v>-2.7747700000000002</v>
      </c>
      <c r="AA22" s="15">
        <v>-5.4642499999999998</v>
      </c>
      <c r="AB22" s="15">
        <v>12.753399999999999</v>
      </c>
      <c r="AC22" s="15">
        <v>1.235026</v>
      </c>
      <c r="AD22" s="15">
        <v>6.9389319999999994</v>
      </c>
      <c r="AE22" s="15">
        <v>-9.7391900000000007</v>
      </c>
      <c r="AF22" s="15">
        <v>26.70477</v>
      </c>
      <c r="AG22" s="15">
        <v>4.1004740000000002</v>
      </c>
      <c r="AH22" s="15">
        <v>8.6760000000000002</v>
      </c>
      <c r="AI22" s="42"/>
      <c r="AJ22" s="42"/>
      <c r="AK22" s="42"/>
      <c r="AL22" s="42"/>
      <c r="AM22" s="42"/>
      <c r="AN22" s="3"/>
      <c r="AO22" s="3"/>
      <c r="AP22" s="3"/>
      <c r="AQ22" s="3"/>
      <c r="AR22" s="3"/>
      <c r="AS22" s="3"/>
      <c r="AT22" s="3"/>
      <c r="AU22" s="3"/>
      <c r="AV22" s="3"/>
      <c r="AW22" s="3"/>
      <c r="AX22" s="3"/>
      <c r="AY22" s="3"/>
    </row>
    <row r="23" spans="1:51" ht="14.5" x14ac:dyDescent="0.35">
      <c r="A23" s="120">
        <f>YampaRiverInflow.TotalOutflow!A23</f>
        <v>45627</v>
      </c>
      <c r="B23" s="31"/>
      <c r="C23" s="11">
        <v>18.611999999999998</v>
      </c>
      <c r="D23" s="41">
        <v>18.611999999999998</v>
      </c>
      <c r="E23" s="15">
        <v>4.6582799999999995</v>
      </c>
      <c r="F23" s="15">
        <v>11.40897</v>
      </c>
      <c r="G23" s="15">
        <v>18.883740000000003</v>
      </c>
      <c r="H23" s="15">
        <v>6.48062</v>
      </c>
      <c r="I23" s="15">
        <v>-1.6886700000000001</v>
      </c>
      <c r="J23" s="15">
        <v>-26.622299999999999</v>
      </c>
      <c r="K23" s="15">
        <v>-69.312100000000001</v>
      </c>
      <c r="L23" s="15">
        <v>30.47054</v>
      </c>
      <c r="M23" s="15">
        <v>12.73404</v>
      </c>
      <c r="N23" s="15">
        <v>16.88007</v>
      </c>
      <c r="O23" s="15">
        <v>5.8597900000000003</v>
      </c>
      <c r="P23" s="15">
        <v>7.4444699999999999</v>
      </c>
      <c r="Q23" s="15">
        <v>33.224269999999997</v>
      </c>
      <c r="R23" s="15">
        <v>12.479979999999999</v>
      </c>
      <c r="S23" s="15">
        <v>17.551400000000001</v>
      </c>
      <c r="T23" s="15">
        <v>6.2706099999999996</v>
      </c>
      <c r="U23" s="15">
        <v>38.814579999999999</v>
      </c>
      <c r="V23" s="15">
        <v>9.5693099999999998</v>
      </c>
      <c r="W23" s="15">
        <v>34.180550000000004</v>
      </c>
      <c r="X23" s="15">
        <v>4.3811200000000001</v>
      </c>
      <c r="Y23" s="15">
        <v>12.84577</v>
      </c>
      <c r="Z23" s="15">
        <v>-9.6169899999999995</v>
      </c>
      <c r="AA23" s="15">
        <v>8.3672789999999999</v>
      </c>
      <c r="AB23" s="15">
        <v>21.699849999999998</v>
      </c>
      <c r="AC23" s="15">
        <v>30.923099999999998</v>
      </c>
      <c r="AD23" s="15">
        <v>2.6434799999999998</v>
      </c>
      <c r="AE23" s="15">
        <v>7.848967</v>
      </c>
      <c r="AF23" s="15">
        <v>2.9376329999999999</v>
      </c>
      <c r="AG23" s="15">
        <v>20.856740000000002</v>
      </c>
      <c r="AH23" s="15">
        <v>18.335000000000001</v>
      </c>
      <c r="AI23" s="42"/>
      <c r="AJ23" s="42"/>
      <c r="AK23" s="42"/>
      <c r="AL23" s="42"/>
      <c r="AM23" s="42"/>
      <c r="AN23" s="3"/>
      <c r="AO23" s="3"/>
      <c r="AP23" s="3"/>
      <c r="AQ23" s="3"/>
      <c r="AR23" s="3"/>
      <c r="AS23" s="3"/>
      <c r="AT23" s="3"/>
      <c r="AU23" s="3"/>
      <c r="AV23" s="3"/>
      <c r="AW23" s="3"/>
      <c r="AX23" s="3"/>
      <c r="AY23" s="3"/>
    </row>
    <row r="24" spans="1:51" ht="14.5" x14ac:dyDescent="0.35">
      <c r="A24" s="120">
        <f>YampaRiverInflow.TotalOutflow!A24</f>
        <v>45658</v>
      </c>
      <c r="B24" s="31"/>
      <c r="C24" s="11">
        <v>-13.928000000000001</v>
      </c>
      <c r="D24" s="41">
        <v>-13.928000000000001</v>
      </c>
      <c r="E24" s="15">
        <v>33.015449999999994</v>
      </c>
      <c r="F24" s="15">
        <v>-30.712700000000002</v>
      </c>
      <c r="G24" s="15">
        <v>-2.2970100000000002</v>
      </c>
      <c r="H24" s="15">
        <v>-5.6275300000000001</v>
      </c>
      <c r="I24" s="15">
        <v>-64.680900000000008</v>
      </c>
      <c r="J24" s="15">
        <v>-113.199</v>
      </c>
      <c r="K24" s="15">
        <v>36.242400000000004</v>
      </c>
      <c r="L24" s="15">
        <v>-10.6774</v>
      </c>
      <c r="M24" s="15">
        <v>8.1581399999999995</v>
      </c>
      <c r="N24" s="15">
        <v>1.3930199999999999</v>
      </c>
      <c r="O24" s="15">
        <v>10.17</v>
      </c>
      <c r="P24" s="15">
        <v>3.6542600000000003</v>
      </c>
      <c r="Q24" s="15">
        <v>8.1713000000000005</v>
      </c>
      <c r="R24" s="15">
        <v>-29.2118</v>
      </c>
      <c r="S24" s="15">
        <v>-12.4862</v>
      </c>
      <c r="T24" s="15">
        <v>-4.2013100000000003</v>
      </c>
      <c r="U24" s="15">
        <v>-21.987200000000001</v>
      </c>
      <c r="V24" s="15">
        <v>21.381310000000003</v>
      </c>
      <c r="W24" s="15">
        <v>-39.100499999999997</v>
      </c>
      <c r="X24" s="15">
        <v>-31.088799999999999</v>
      </c>
      <c r="Y24" s="15">
        <v>7.3067399999999996</v>
      </c>
      <c r="Z24" s="15">
        <v>-13.319000000000001</v>
      </c>
      <c r="AA24" s="15">
        <v>-6.39839</v>
      </c>
      <c r="AB24" s="15">
        <v>-23.134</v>
      </c>
      <c r="AC24" s="15">
        <v>-29.637900000000002</v>
      </c>
      <c r="AD24" s="15">
        <v>-24.356300000000001</v>
      </c>
      <c r="AE24" s="15">
        <v>-6.12601</v>
      </c>
      <c r="AF24" s="15">
        <v>-35.9651</v>
      </c>
      <c r="AG24" s="15">
        <v>-1.4319999999999999</v>
      </c>
      <c r="AH24" s="15">
        <v>-16.688599999999997</v>
      </c>
      <c r="AI24" s="42"/>
      <c r="AJ24" s="42"/>
      <c r="AK24" s="42"/>
      <c r="AL24" s="42"/>
      <c r="AM24" s="42"/>
      <c r="AN24" s="3"/>
      <c r="AO24" s="3"/>
      <c r="AP24" s="3"/>
      <c r="AQ24" s="3"/>
      <c r="AR24" s="3"/>
      <c r="AS24" s="3"/>
      <c r="AT24" s="3"/>
      <c r="AU24" s="3"/>
      <c r="AV24" s="3"/>
      <c r="AW24" s="3"/>
      <c r="AX24" s="3"/>
      <c r="AY24" s="3"/>
    </row>
    <row r="25" spans="1:51" ht="14.5" x14ac:dyDescent="0.35">
      <c r="A25" s="120">
        <f>YampaRiverInflow.TotalOutflow!A25</f>
        <v>45689</v>
      </c>
      <c r="B25" s="31"/>
      <c r="C25" s="11">
        <v>-32.661000000000001</v>
      </c>
      <c r="D25" s="41">
        <v>-32.661000000000001</v>
      </c>
      <c r="E25" s="15">
        <v>-17.1022</v>
      </c>
      <c r="F25" s="15">
        <v>-38.901800000000001</v>
      </c>
      <c r="G25" s="15">
        <v>-63.575199999999995</v>
      </c>
      <c r="H25" s="15">
        <v>-26.556999999999999</v>
      </c>
      <c r="I25" s="15">
        <v>-43.0946</v>
      </c>
      <c r="J25" s="15">
        <v>-46.804400000000001</v>
      </c>
      <c r="K25" s="15">
        <v>-20.875299999999999</v>
      </c>
      <c r="L25" s="15">
        <v>-24.3658</v>
      </c>
      <c r="M25" s="15">
        <v>1.18557</v>
      </c>
      <c r="N25" s="15">
        <v>-25.8432</v>
      </c>
      <c r="O25" s="15">
        <v>-4.4762599999999999</v>
      </c>
      <c r="P25" s="15">
        <v>-2.36822</v>
      </c>
      <c r="Q25" s="15">
        <v>5.9079799999999993</v>
      </c>
      <c r="R25" s="15">
        <v>-17.978400000000001</v>
      </c>
      <c r="S25" s="15">
        <v>-35.601699999999994</v>
      </c>
      <c r="T25" s="15">
        <v>-45.1038</v>
      </c>
      <c r="U25" s="15">
        <v>-5.1178299999999997</v>
      </c>
      <c r="V25" s="15">
        <v>-37.283000000000001</v>
      </c>
      <c r="W25" s="15">
        <v>-15.6464</v>
      </c>
      <c r="X25" s="15">
        <v>-40.071800000000003</v>
      </c>
      <c r="Y25" s="15">
        <v>-32.633000000000003</v>
      </c>
      <c r="Z25" s="15">
        <v>-26.703299999999999</v>
      </c>
      <c r="AA25" s="15">
        <v>-28.727499999999999</v>
      </c>
      <c r="AB25" s="15">
        <v>-41.463300000000004</v>
      </c>
      <c r="AC25" s="15">
        <v>-12.364799999999999</v>
      </c>
      <c r="AD25" s="15">
        <v>-17.944700000000001</v>
      </c>
      <c r="AE25" s="15">
        <v>-30.381799999999998</v>
      </c>
      <c r="AF25" s="15">
        <v>-39.880099999999999</v>
      </c>
      <c r="AG25" s="15">
        <v>-13.894</v>
      </c>
      <c r="AH25" s="15">
        <v>-22.5732</v>
      </c>
      <c r="AI25" s="42"/>
      <c r="AJ25" s="42"/>
      <c r="AK25" s="42"/>
      <c r="AL25" s="42"/>
      <c r="AM25" s="42"/>
      <c r="AN25" s="3"/>
      <c r="AO25" s="3"/>
      <c r="AP25" s="3"/>
      <c r="AQ25" s="3"/>
      <c r="AR25" s="3"/>
      <c r="AS25" s="3"/>
      <c r="AT25" s="3"/>
      <c r="AU25" s="3"/>
      <c r="AV25" s="3"/>
      <c r="AW25" s="3"/>
      <c r="AX25" s="3"/>
      <c r="AY25" s="3"/>
    </row>
    <row r="26" spans="1:51" ht="14.5" x14ac:dyDescent="0.35">
      <c r="A26" s="120">
        <f>YampaRiverInflow.TotalOutflow!A26</f>
        <v>45717</v>
      </c>
      <c r="B26" s="31"/>
      <c r="C26" s="11">
        <v>-45.593000000000004</v>
      </c>
      <c r="D26" s="41">
        <v>-45.593000000000004</v>
      </c>
      <c r="E26" s="15">
        <v>-51.122900000000001</v>
      </c>
      <c r="F26" s="15">
        <v>-40.1935</v>
      </c>
      <c r="G26" s="15">
        <v>-34.902000000000001</v>
      </c>
      <c r="H26" s="15">
        <v>-96.0959</v>
      </c>
      <c r="I26" s="15">
        <v>-38.881300000000003</v>
      </c>
      <c r="J26" s="15">
        <v>-9.1832499999999992</v>
      </c>
      <c r="K26" s="15">
        <v>-13.1533</v>
      </c>
      <c r="L26" s="15">
        <v>-27.913900000000002</v>
      </c>
      <c r="M26" s="15">
        <v>-37.945300000000003</v>
      </c>
      <c r="N26" s="15">
        <v>-37.232500000000002</v>
      </c>
      <c r="O26" s="15">
        <v>-84.1511</v>
      </c>
      <c r="P26" s="15">
        <v>-52.822800000000001</v>
      </c>
      <c r="Q26" s="15">
        <v>-62.375399999999999</v>
      </c>
      <c r="R26" s="15">
        <v>-22.7028</v>
      </c>
      <c r="S26" s="15">
        <v>-24.410799999999998</v>
      </c>
      <c r="T26" s="15">
        <v>-35.779199999999996</v>
      </c>
      <c r="U26" s="15">
        <v>-52.189599999999999</v>
      </c>
      <c r="V26" s="15">
        <v>-44.594099999999997</v>
      </c>
      <c r="W26" s="15">
        <v>-46.276900000000005</v>
      </c>
      <c r="X26" s="15">
        <v>-41.1785</v>
      </c>
      <c r="Y26" s="15">
        <v>-54.098800000000004</v>
      </c>
      <c r="Z26" s="15">
        <v>-94.38669999999999</v>
      </c>
      <c r="AA26" s="15">
        <v>-68.116</v>
      </c>
      <c r="AB26" s="15">
        <v>-21.329699999999999</v>
      </c>
      <c r="AC26" s="15">
        <v>-45.133600000000001</v>
      </c>
      <c r="AD26" s="15">
        <v>-41.103999999999999</v>
      </c>
      <c r="AE26" s="15">
        <v>-52.287500000000001</v>
      </c>
      <c r="AF26" s="15">
        <v>-39.996499999999997</v>
      </c>
      <c r="AG26" s="15">
        <v>-34.947000000000003</v>
      </c>
      <c r="AH26" s="15">
        <v>-9.4451399999999985</v>
      </c>
      <c r="AI26" s="42"/>
      <c r="AJ26" s="42"/>
      <c r="AK26" s="42"/>
      <c r="AL26" s="42"/>
      <c r="AM26" s="42"/>
      <c r="AN26" s="3"/>
      <c r="AO26" s="3"/>
      <c r="AP26" s="3"/>
      <c r="AQ26" s="3"/>
      <c r="AR26" s="3"/>
      <c r="AS26" s="3"/>
      <c r="AT26" s="3"/>
      <c r="AU26" s="3"/>
      <c r="AV26" s="3"/>
      <c r="AW26" s="3"/>
      <c r="AX26" s="3"/>
      <c r="AY26" s="3"/>
    </row>
    <row r="27" spans="1:51" ht="14.5" x14ac:dyDescent="0.35">
      <c r="A27" s="120">
        <f>YampaRiverInflow.TotalOutflow!A27</f>
        <v>45748</v>
      </c>
      <c r="B27" s="31"/>
      <c r="C27" s="11">
        <v>-45.991</v>
      </c>
      <c r="D27" s="41">
        <v>-45.991</v>
      </c>
      <c r="E27" s="15">
        <v>-46.224299999999999</v>
      </c>
      <c r="F27" s="15">
        <v>-45.231099999999998</v>
      </c>
      <c r="G27" s="15">
        <v>-21.337199999999999</v>
      </c>
      <c r="H27" s="15">
        <v>-46.392000000000003</v>
      </c>
      <c r="I27" s="15">
        <v>-46.931699999999999</v>
      </c>
      <c r="J27" s="15">
        <v>-10.3939</v>
      </c>
      <c r="K27" s="15">
        <v>-22.183299999999999</v>
      </c>
      <c r="L27" s="15">
        <v>-50.360900000000001</v>
      </c>
      <c r="M27" s="15">
        <v>-34.244300000000003</v>
      </c>
      <c r="N27" s="15">
        <v>-28.298599999999997</v>
      </c>
      <c r="O27" s="15">
        <v>-23.056999999999999</v>
      </c>
      <c r="P27" s="15">
        <v>-23.6526</v>
      </c>
      <c r="Q27" s="15">
        <v>-18.731300000000001</v>
      </c>
      <c r="R27" s="15">
        <v>-34.493000000000002</v>
      </c>
      <c r="S27" s="15">
        <v>-34.719099999999997</v>
      </c>
      <c r="T27" s="15">
        <v>-39.354300000000002</v>
      </c>
      <c r="U27" s="15">
        <v>-36.816499999999998</v>
      </c>
      <c r="V27" s="15">
        <v>-31.096499999999999</v>
      </c>
      <c r="W27" s="15">
        <v>-26.820700000000002</v>
      </c>
      <c r="X27" s="15">
        <v>-39.596599999999995</v>
      </c>
      <c r="Y27" s="15">
        <v>-38.490600000000001</v>
      </c>
      <c r="Z27" s="15">
        <v>-7.4329700000000001</v>
      </c>
      <c r="AA27" s="15">
        <v>-6.8644499999999997</v>
      </c>
      <c r="AB27" s="15">
        <v>-16.915599999999998</v>
      </c>
      <c r="AC27" s="15">
        <v>-37.536199999999994</v>
      </c>
      <c r="AD27" s="15">
        <v>-51.6753</v>
      </c>
      <c r="AE27" s="15">
        <v>-49.0565</v>
      </c>
      <c r="AF27" s="15">
        <v>3.8323470000000004</v>
      </c>
      <c r="AG27" s="15">
        <v>-59.116</v>
      </c>
      <c r="AH27" s="15">
        <v>-58.070099999999996</v>
      </c>
      <c r="AI27" s="42"/>
      <c r="AJ27" s="42"/>
      <c r="AK27" s="42"/>
      <c r="AL27" s="42"/>
      <c r="AM27" s="42"/>
      <c r="AN27" s="3"/>
      <c r="AO27" s="3"/>
      <c r="AP27" s="3"/>
      <c r="AQ27" s="3"/>
      <c r="AR27" s="3"/>
      <c r="AS27" s="3"/>
      <c r="AT27" s="3"/>
      <c r="AU27" s="3"/>
      <c r="AV27" s="3"/>
      <c r="AW27" s="3"/>
      <c r="AX27" s="3"/>
      <c r="AY27" s="3"/>
    </row>
    <row r="28" spans="1:51" ht="14.5" x14ac:dyDescent="0.35">
      <c r="A28" s="120">
        <f>YampaRiverInflow.TotalOutflow!A28</f>
        <v>45778</v>
      </c>
      <c r="B28" s="31"/>
      <c r="C28" s="11">
        <v>-42.726999999999997</v>
      </c>
      <c r="D28" s="41">
        <v>-42.726999999999997</v>
      </c>
      <c r="E28" s="15">
        <v>-31.252700000000001</v>
      </c>
      <c r="F28" s="15">
        <v>-147.96199999999999</v>
      </c>
      <c r="G28" s="15">
        <v>-29.909500000000001</v>
      </c>
      <c r="H28" s="15">
        <v>-28.129300000000001</v>
      </c>
      <c r="I28" s="15">
        <v>-49.9146</v>
      </c>
      <c r="J28" s="15">
        <v>-34.603400000000001</v>
      </c>
      <c r="K28" s="15">
        <v>-27.749099999999999</v>
      </c>
      <c r="L28" s="15">
        <v>-15.6434</v>
      </c>
      <c r="M28" s="15">
        <v>-26.480900000000002</v>
      </c>
      <c r="N28" s="15">
        <v>-13.461499999999999</v>
      </c>
      <c r="O28" s="15">
        <v>-3.12216</v>
      </c>
      <c r="P28" s="15">
        <v>-37.49</v>
      </c>
      <c r="Q28" s="15">
        <v>-28.581900000000001</v>
      </c>
      <c r="R28" s="15">
        <v>-34.988099999999996</v>
      </c>
      <c r="S28" s="15">
        <v>-27.610599999999998</v>
      </c>
      <c r="T28" s="15">
        <v>-13.771700000000001</v>
      </c>
      <c r="U28" s="15">
        <v>-19.453499999999998</v>
      </c>
      <c r="V28" s="15">
        <v>-43.834099999999999</v>
      </c>
      <c r="W28" s="15">
        <v>-36.948999999999998</v>
      </c>
      <c r="X28" s="15">
        <v>-18.708599999999997</v>
      </c>
      <c r="Y28" s="15">
        <v>-25.398700000000002</v>
      </c>
      <c r="Z28" s="15">
        <v>-18.684200000000001</v>
      </c>
      <c r="AA28" s="15">
        <v>-10.974200000000002</v>
      </c>
      <c r="AB28" s="15">
        <v>-34.367400000000004</v>
      </c>
      <c r="AC28" s="15">
        <v>-27.658300000000001</v>
      </c>
      <c r="AD28" s="15">
        <v>-22.264099999999999</v>
      </c>
      <c r="AE28" s="15">
        <v>-16.6996</v>
      </c>
      <c r="AF28" s="15">
        <v>-67.282200000000003</v>
      </c>
      <c r="AG28" s="15">
        <v>-19.012</v>
      </c>
      <c r="AH28" s="15">
        <v>-19.098700000000001</v>
      </c>
      <c r="AI28" s="42"/>
      <c r="AJ28" s="42"/>
      <c r="AK28" s="42"/>
      <c r="AL28" s="42"/>
      <c r="AM28" s="42"/>
      <c r="AN28" s="3"/>
      <c r="AO28" s="3"/>
      <c r="AP28" s="3"/>
      <c r="AQ28" s="3"/>
      <c r="AR28" s="3"/>
      <c r="AS28" s="3"/>
      <c r="AT28" s="3"/>
      <c r="AU28" s="3"/>
      <c r="AV28" s="3"/>
      <c r="AW28" s="3"/>
      <c r="AX28" s="3"/>
      <c r="AY28" s="3"/>
    </row>
    <row r="29" spans="1:51" ht="14.5" x14ac:dyDescent="0.35">
      <c r="A29" s="120">
        <f>YampaRiverInflow.TotalOutflow!A29</f>
        <v>45809</v>
      </c>
      <c r="B29" s="31"/>
      <c r="C29" s="11">
        <v>-44.098999999999997</v>
      </c>
      <c r="D29" s="41">
        <v>-44.098999999999997</v>
      </c>
      <c r="E29" s="15">
        <v>-51.9298</v>
      </c>
      <c r="F29" s="15">
        <v>-183.62299999999999</v>
      </c>
      <c r="G29" s="15">
        <v>-63.558300000000003</v>
      </c>
      <c r="H29" s="15">
        <v>-43.443300000000001</v>
      </c>
      <c r="I29" s="15">
        <v>-78.712100000000007</v>
      </c>
      <c r="J29" s="15">
        <v>-44.4283</v>
      </c>
      <c r="K29" s="15">
        <v>-46.623400000000004</v>
      </c>
      <c r="L29" s="15">
        <v>-26.48</v>
      </c>
      <c r="M29" s="15">
        <v>-49.249099999999999</v>
      </c>
      <c r="N29" s="15">
        <v>-37.820300000000003</v>
      </c>
      <c r="O29" s="15">
        <v>-37.123800000000003</v>
      </c>
      <c r="P29" s="15">
        <v>-46.805699999999995</v>
      </c>
      <c r="Q29" s="15">
        <v>-42.2714</v>
      </c>
      <c r="R29" s="15">
        <v>-36.915500000000002</v>
      </c>
      <c r="S29" s="15">
        <v>-53.137800000000006</v>
      </c>
      <c r="T29" s="15">
        <v>-64.9482</v>
      </c>
      <c r="U29" s="15">
        <v>-25.7806</v>
      </c>
      <c r="V29" s="15">
        <v>-34.943199999999997</v>
      </c>
      <c r="W29" s="15">
        <v>-51.296099999999996</v>
      </c>
      <c r="X29" s="15">
        <v>-57.331800000000001</v>
      </c>
      <c r="Y29" s="15">
        <v>-54.558199999999999</v>
      </c>
      <c r="Z29" s="15">
        <v>-68.587000000000003</v>
      </c>
      <c r="AA29" s="15">
        <v>-37.685099999999998</v>
      </c>
      <c r="AB29" s="15">
        <v>-32.256500000000003</v>
      </c>
      <c r="AC29" s="15">
        <v>-52.228699999999996</v>
      </c>
      <c r="AD29" s="15">
        <v>-55.433399999999999</v>
      </c>
      <c r="AE29" s="15">
        <v>-50.623800000000003</v>
      </c>
      <c r="AF29" s="15">
        <v>-49.755000000000003</v>
      </c>
      <c r="AG29" s="15">
        <v>-57.844000000000001</v>
      </c>
      <c r="AH29" s="15">
        <v>-49.321300000000001</v>
      </c>
      <c r="AI29" s="42"/>
      <c r="AJ29" s="42"/>
      <c r="AK29" s="42"/>
      <c r="AL29" s="42"/>
      <c r="AM29" s="42"/>
      <c r="AN29" s="3"/>
      <c r="AO29" s="3"/>
      <c r="AP29" s="3"/>
      <c r="AQ29" s="3"/>
      <c r="AR29" s="3"/>
      <c r="AS29" s="3"/>
      <c r="AT29" s="3"/>
      <c r="AU29" s="3"/>
      <c r="AV29" s="3"/>
      <c r="AW29" s="3"/>
      <c r="AX29" s="3"/>
      <c r="AY29" s="3"/>
    </row>
    <row r="30" spans="1:51" ht="14.5" x14ac:dyDescent="0.35">
      <c r="A30" s="120">
        <f>YampaRiverInflow.TotalOutflow!A30</f>
        <v>45839</v>
      </c>
      <c r="B30" s="31"/>
      <c r="C30" s="11">
        <v>-26.710999999999999</v>
      </c>
      <c r="D30" s="41">
        <v>-26.710999999999999</v>
      </c>
      <c r="E30" s="15">
        <v>-48.567099999999996</v>
      </c>
      <c r="F30" s="15">
        <v>-182.99199999999999</v>
      </c>
      <c r="G30" s="15">
        <v>-65.305999999999997</v>
      </c>
      <c r="H30" s="15">
        <v>-37.942</v>
      </c>
      <c r="I30" s="15">
        <v>-73.786799999999999</v>
      </c>
      <c r="J30" s="15">
        <v>-40.766500000000001</v>
      </c>
      <c r="K30" s="15">
        <v>-6.4570799999999995</v>
      </c>
      <c r="L30" s="15">
        <v>-40.478199999999994</v>
      </c>
      <c r="M30" s="15">
        <v>-35.347099999999998</v>
      </c>
      <c r="N30" s="15">
        <v>-30.984200000000001</v>
      </c>
      <c r="O30" s="15">
        <v>-12.644399999999999</v>
      </c>
      <c r="P30" s="15">
        <v>-15.251700000000001</v>
      </c>
      <c r="Q30" s="15">
        <v>-52.766100000000002</v>
      </c>
      <c r="R30" s="15">
        <v>-45.935900000000004</v>
      </c>
      <c r="S30" s="15">
        <v>-47.300400000000003</v>
      </c>
      <c r="T30" s="15">
        <v>-39.221400000000003</v>
      </c>
      <c r="U30" s="15">
        <v>-35.222799999999999</v>
      </c>
      <c r="V30" s="15">
        <v>-42.721499999999999</v>
      </c>
      <c r="W30" s="15">
        <v>-48.900100000000002</v>
      </c>
      <c r="X30" s="15">
        <v>-17.8947</v>
      </c>
      <c r="Y30" s="15">
        <v>-23.696200000000001</v>
      </c>
      <c r="Z30" s="15">
        <v>-7.1829000000000001</v>
      </c>
      <c r="AA30" s="15">
        <v>-15.904399999999999</v>
      </c>
      <c r="AB30" s="15">
        <v>-28.589599999999997</v>
      </c>
      <c r="AC30" s="15">
        <v>-43.727499999999999</v>
      </c>
      <c r="AD30" s="15">
        <v>-35.582300000000004</v>
      </c>
      <c r="AE30" s="15">
        <v>-30.575500000000002</v>
      </c>
      <c r="AF30" s="15">
        <v>-37.180800000000005</v>
      </c>
      <c r="AG30" s="15">
        <v>-48.3</v>
      </c>
      <c r="AH30" s="15">
        <v>-25.503700000000002</v>
      </c>
      <c r="AI30" s="42"/>
      <c r="AJ30" s="42"/>
      <c r="AK30" s="42"/>
      <c r="AL30" s="42"/>
      <c r="AM30" s="42"/>
      <c r="AN30" s="3"/>
      <c r="AO30" s="3"/>
      <c r="AP30" s="3"/>
      <c r="AQ30" s="3"/>
      <c r="AR30" s="3"/>
      <c r="AS30" s="3"/>
      <c r="AT30" s="3"/>
      <c r="AU30" s="3"/>
      <c r="AV30" s="3"/>
      <c r="AW30" s="3"/>
      <c r="AX30" s="3"/>
      <c r="AY30" s="3"/>
    </row>
    <row r="31" spans="1:51" ht="14.5" x14ac:dyDescent="0.35">
      <c r="A31" s="120">
        <f>YampaRiverInflow.TotalOutflow!A31</f>
        <v>45870</v>
      </c>
      <c r="B31" s="31"/>
      <c r="C31" s="11">
        <v>-21.927</v>
      </c>
      <c r="D31" s="41">
        <v>-21.927</v>
      </c>
      <c r="E31" s="15">
        <v>-37.121300000000005</v>
      </c>
      <c r="F31" s="15">
        <v>-39.379899999999999</v>
      </c>
      <c r="G31" s="15">
        <v>-27.815000000000001</v>
      </c>
      <c r="H31" s="15">
        <v>-14.0517</v>
      </c>
      <c r="I31" s="15">
        <v>-65.381299999999996</v>
      </c>
      <c r="J31" s="15">
        <v>-36.5657</v>
      </c>
      <c r="K31" s="15">
        <v>-19.854400000000002</v>
      </c>
      <c r="L31" s="15">
        <v>-3.75305</v>
      </c>
      <c r="M31" s="15">
        <v>-2.8775900000000001</v>
      </c>
      <c r="N31" s="15">
        <v>-12.666399999999999</v>
      </c>
      <c r="O31" s="15">
        <v>-13.9602</v>
      </c>
      <c r="P31" s="15">
        <v>-39.998400000000004</v>
      </c>
      <c r="Q31" s="15">
        <v>7.2850600000000005</v>
      </c>
      <c r="R31" s="15">
        <v>-24.3444</v>
      </c>
      <c r="S31" s="15">
        <v>-33.449400000000004</v>
      </c>
      <c r="T31" s="15">
        <v>-19.831900000000001</v>
      </c>
      <c r="U31" s="15">
        <v>-46.257599999999996</v>
      </c>
      <c r="V31" s="15">
        <v>-32.945300000000003</v>
      </c>
      <c r="W31" s="15">
        <v>-39.458300000000001</v>
      </c>
      <c r="X31" s="15">
        <v>-23.445799999999998</v>
      </c>
      <c r="Y31" s="15">
        <v>-14.442500000000001</v>
      </c>
      <c r="Z31" s="15">
        <v>-5.3147600000000006</v>
      </c>
      <c r="AA31" s="15">
        <v>-20.151</v>
      </c>
      <c r="AB31" s="15">
        <v>-29.148299999999999</v>
      </c>
      <c r="AC31" s="15">
        <v>-33.437899999999999</v>
      </c>
      <c r="AD31" s="15">
        <v>-29.450599999999998</v>
      </c>
      <c r="AE31" s="15">
        <v>-25.803599999999999</v>
      </c>
      <c r="AF31" s="15">
        <v>-58.466900000000003</v>
      </c>
      <c r="AG31" s="15">
        <v>-23.998000000000001</v>
      </c>
      <c r="AH31" s="15">
        <v>5.8436199999999996</v>
      </c>
      <c r="AI31" s="42"/>
      <c r="AJ31" s="42"/>
      <c r="AK31" s="42"/>
      <c r="AL31" s="42"/>
      <c r="AM31" s="42"/>
      <c r="AN31" s="3"/>
      <c r="AO31" s="3"/>
      <c r="AP31" s="3"/>
      <c r="AQ31" s="3"/>
      <c r="AR31" s="3"/>
      <c r="AS31" s="3"/>
      <c r="AT31" s="3"/>
      <c r="AU31" s="3"/>
      <c r="AV31" s="3"/>
      <c r="AW31" s="3"/>
      <c r="AX31" s="3"/>
      <c r="AY31" s="3"/>
    </row>
    <row r="32" spans="1:51" ht="14.5" x14ac:dyDescent="0.35">
      <c r="A32" s="120">
        <f>YampaRiverInflow.TotalOutflow!A32</f>
        <v>45901</v>
      </c>
      <c r="B32" s="31"/>
      <c r="C32" s="11">
        <v>-8.8230000000000004</v>
      </c>
      <c r="D32" s="41">
        <v>-8.8230000000000004</v>
      </c>
      <c r="E32" s="15">
        <v>-31.333599999999997</v>
      </c>
      <c r="F32" s="15">
        <v>-19.856300000000001</v>
      </c>
      <c r="G32" s="15">
        <v>-41.415900000000001</v>
      </c>
      <c r="H32" s="15">
        <v>-22.555199999999999</v>
      </c>
      <c r="I32" s="15">
        <v>0.85353000000000001</v>
      </c>
      <c r="J32" s="15">
        <v>-61.966300000000004</v>
      </c>
      <c r="K32" s="15">
        <v>-54.048999999999999</v>
      </c>
      <c r="L32" s="15">
        <v>-27.7121</v>
      </c>
      <c r="M32" s="15">
        <v>-18.022099999999998</v>
      </c>
      <c r="N32" s="15">
        <v>-8.8447199999999988</v>
      </c>
      <c r="O32" s="15">
        <v>-17.9664</v>
      </c>
      <c r="P32" s="15">
        <v>-5.1358199999999998</v>
      </c>
      <c r="Q32" s="15">
        <v>-10.9739</v>
      </c>
      <c r="R32" s="15">
        <v>-32.469799999999999</v>
      </c>
      <c r="S32" s="15">
        <v>-35.090000000000003</v>
      </c>
      <c r="T32" s="15">
        <v>-20.7882</v>
      </c>
      <c r="U32" s="15">
        <v>-50.804099999999998</v>
      </c>
      <c r="V32" s="15">
        <v>-26.487200000000001</v>
      </c>
      <c r="W32" s="15">
        <v>-30.253900000000002</v>
      </c>
      <c r="X32" s="15">
        <v>-43.0578</v>
      </c>
      <c r="Y32" s="15">
        <v>-36.350099999999998</v>
      </c>
      <c r="Z32" s="15">
        <v>-18.872799999999998</v>
      </c>
      <c r="AA32" s="15">
        <v>-16.6816</v>
      </c>
      <c r="AB32" s="15">
        <v>-22.602599999999999</v>
      </c>
      <c r="AC32" s="15">
        <v>-13.866299999999999</v>
      </c>
      <c r="AD32" s="15">
        <v>-20.75</v>
      </c>
      <c r="AE32" s="15">
        <v>-8.9183799999999991</v>
      </c>
      <c r="AF32" s="15">
        <v>-33.353900000000003</v>
      </c>
      <c r="AG32" s="15">
        <v>-15.521000000000001</v>
      </c>
      <c r="AH32" s="15">
        <v>-12.745700000000001</v>
      </c>
      <c r="AI32" s="42"/>
      <c r="AJ32" s="42"/>
      <c r="AK32" s="42"/>
      <c r="AL32" s="42"/>
      <c r="AM32" s="42"/>
      <c r="AN32" s="3"/>
      <c r="AO32" s="3"/>
      <c r="AP32" s="3"/>
      <c r="AQ32" s="3"/>
      <c r="AR32" s="3"/>
      <c r="AS32" s="3"/>
      <c r="AT32" s="3"/>
      <c r="AU32" s="3"/>
      <c r="AV32" s="3"/>
      <c r="AW32" s="3"/>
      <c r="AX32" s="3"/>
      <c r="AY32" s="3"/>
    </row>
    <row r="33" spans="1:51" ht="14.5" x14ac:dyDescent="0.35">
      <c r="A33" s="120">
        <f>YampaRiverInflow.TotalOutflow!A33</f>
        <v>45931</v>
      </c>
      <c r="B33" s="31"/>
      <c r="C33" s="11">
        <v>-2.6379999999999999</v>
      </c>
      <c r="D33" s="41">
        <v>-2.6379999999999999</v>
      </c>
      <c r="E33" s="15">
        <v>-8.1872799999999994</v>
      </c>
      <c r="F33" s="15">
        <v>-13.261700000000001</v>
      </c>
      <c r="G33" s="15">
        <v>8.3438300000000005</v>
      </c>
      <c r="H33" s="15">
        <v>1.6283399999999999</v>
      </c>
      <c r="I33" s="15">
        <v>-1.5256099999999999</v>
      </c>
      <c r="J33" s="15">
        <v>0.55819000000000007</v>
      </c>
      <c r="K33" s="15">
        <v>-0.40666000000000002</v>
      </c>
      <c r="L33" s="15">
        <v>-3.3743600000000002</v>
      </c>
      <c r="M33" s="15">
        <v>10.40099</v>
      </c>
      <c r="N33" s="15">
        <v>3.1250999999999998</v>
      </c>
      <c r="O33" s="15">
        <v>0.16553999999999999</v>
      </c>
      <c r="P33" s="15">
        <v>26.085080000000001</v>
      </c>
      <c r="Q33" s="15">
        <v>-4.4398100000000005</v>
      </c>
      <c r="R33" s="15">
        <v>7.4000500000000002</v>
      </c>
      <c r="S33" s="15">
        <v>-11.6661</v>
      </c>
      <c r="T33" s="15">
        <v>-2.7408399999999999</v>
      </c>
      <c r="U33" s="15">
        <v>-4.4333</v>
      </c>
      <c r="V33" s="15">
        <v>-10.0848</v>
      </c>
      <c r="W33" s="15">
        <v>-27.032599999999999</v>
      </c>
      <c r="X33" s="15">
        <v>-5.7554099999999995</v>
      </c>
      <c r="Y33" s="15">
        <v>-10.2515</v>
      </c>
      <c r="Z33" s="15">
        <v>-12.6999</v>
      </c>
      <c r="AA33" s="15">
        <v>-3.16777</v>
      </c>
      <c r="AB33" s="15">
        <v>-24.611999999999998</v>
      </c>
      <c r="AC33" s="15">
        <v>-28.077099999999998</v>
      </c>
      <c r="AD33" s="15">
        <v>-12.1576</v>
      </c>
      <c r="AE33" s="15">
        <v>1.7223250000000001</v>
      </c>
      <c r="AF33" s="15">
        <v>-9.7818899999999989</v>
      </c>
      <c r="AG33" s="15">
        <v>3.17</v>
      </c>
      <c r="AH33" s="15">
        <v>-15.058</v>
      </c>
      <c r="AI33" s="42"/>
      <c r="AJ33" s="42"/>
      <c r="AK33" s="42"/>
      <c r="AL33" s="42"/>
      <c r="AM33" s="42"/>
      <c r="AN33" s="3"/>
      <c r="AO33" s="3"/>
      <c r="AP33" s="3"/>
      <c r="AQ33" s="3"/>
      <c r="AR33" s="3"/>
      <c r="AS33" s="3"/>
      <c r="AT33" s="3"/>
      <c r="AU33" s="3"/>
      <c r="AV33" s="3"/>
      <c r="AW33" s="3"/>
      <c r="AX33" s="3"/>
      <c r="AY33" s="3"/>
    </row>
    <row r="34" spans="1:51" ht="14.5" x14ac:dyDescent="0.35">
      <c r="A34" s="120">
        <f>YampaRiverInflow.TotalOutflow!A34</f>
        <v>45962</v>
      </c>
      <c r="B34" s="31"/>
      <c r="C34" s="11">
        <v>8.0289999999999999</v>
      </c>
      <c r="D34" s="41">
        <v>8.0289999999999999</v>
      </c>
      <c r="E34" s="15">
        <v>1.3323900000000002</v>
      </c>
      <c r="F34" s="15">
        <v>8.9617099999999983</v>
      </c>
      <c r="G34" s="15">
        <v>4.5023100000000005</v>
      </c>
      <c r="H34" s="15">
        <v>13.97513</v>
      </c>
      <c r="I34" s="15">
        <v>6.8756899999999996</v>
      </c>
      <c r="J34" s="15">
        <v>-37.753900000000002</v>
      </c>
      <c r="K34" s="15">
        <v>12.579600000000001</v>
      </c>
      <c r="L34" s="15">
        <v>4.9528100000000004</v>
      </c>
      <c r="M34" s="15">
        <v>14.292</v>
      </c>
      <c r="N34" s="15">
        <v>10.398250000000001</v>
      </c>
      <c r="O34" s="15">
        <v>14.77266</v>
      </c>
      <c r="P34" s="15">
        <v>2.89751</v>
      </c>
      <c r="Q34" s="15">
        <v>-5.1595500000000003</v>
      </c>
      <c r="R34" s="15">
        <v>8.3595300000000012</v>
      </c>
      <c r="S34" s="15">
        <v>0.24359</v>
      </c>
      <c r="T34" s="15">
        <v>-2.1938</v>
      </c>
      <c r="U34" s="15">
        <v>-8.1242999999999999</v>
      </c>
      <c r="V34" s="15">
        <v>-20.0396</v>
      </c>
      <c r="W34" s="15">
        <v>-7.1350500000000006</v>
      </c>
      <c r="X34" s="15">
        <v>-4.9749300000000005</v>
      </c>
      <c r="Y34" s="15">
        <v>-2.7747700000000002</v>
      </c>
      <c r="Z34" s="15">
        <v>-5.4642499999999998</v>
      </c>
      <c r="AA34" s="15">
        <v>12.753399999999999</v>
      </c>
      <c r="AB34" s="15">
        <v>1.235026</v>
      </c>
      <c r="AC34" s="15">
        <v>6.9389319999999994</v>
      </c>
      <c r="AD34" s="15">
        <v>-9.7391900000000007</v>
      </c>
      <c r="AE34" s="15">
        <v>26.70477</v>
      </c>
      <c r="AF34" s="15">
        <v>4.1004740000000002</v>
      </c>
      <c r="AG34" s="15">
        <v>8.6760000000000002</v>
      </c>
      <c r="AH34" s="15">
        <v>-7.5486000000000004</v>
      </c>
      <c r="AI34" s="42"/>
      <c r="AJ34" s="42"/>
      <c r="AK34" s="42"/>
      <c r="AL34" s="42"/>
      <c r="AM34" s="42"/>
      <c r="AN34" s="3"/>
      <c r="AO34" s="3"/>
      <c r="AP34" s="3"/>
      <c r="AQ34" s="3"/>
      <c r="AR34" s="3"/>
      <c r="AS34" s="3"/>
      <c r="AT34" s="3"/>
      <c r="AU34" s="3"/>
      <c r="AV34" s="3"/>
      <c r="AW34" s="3"/>
      <c r="AX34" s="3"/>
      <c r="AY34" s="3"/>
    </row>
    <row r="35" spans="1:51" ht="14.5" x14ac:dyDescent="0.35">
      <c r="A35" s="120">
        <f>YampaRiverInflow.TotalOutflow!A35</f>
        <v>45992</v>
      </c>
      <c r="B35" s="31"/>
      <c r="C35" s="11">
        <v>18.611999999999998</v>
      </c>
      <c r="D35" s="41">
        <v>18.611999999999998</v>
      </c>
      <c r="E35" s="15">
        <v>11.40897</v>
      </c>
      <c r="F35" s="15">
        <v>18.883740000000003</v>
      </c>
      <c r="G35" s="15">
        <v>6.48062</v>
      </c>
      <c r="H35" s="15">
        <v>-1.6886700000000001</v>
      </c>
      <c r="I35" s="15">
        <v>-26.622299999999999</v>
      </c>
      <c r="J35" s="15">
        <v>-69.312100000000001</v>
      </c>
      <c r="K35" s="15">
        <v>30.47054</v>
      </c>
      <c r="L35" s="15">
        <v>12.73404</v>
      </c>
      <c r="M35" s="15">
        <v>16.88007</v>
      </c>
      <c r="N35" s="15">
        <v>5.8597900000000003</v>
      </c>
      <c r="O35" s="15">
        <v>7.4444699999999999</v>
      </c>
      <c r="P35" s="15">
        <v>33.224269999999997</v>
      </c>
      <c r="Q35" s="15">
        <v>12.479979999999999</v>
      </c>
      <c r="R35" s="15">
        <v>17.551400000000001</v>
      </c>
      <c r="S35" s="15">
        <v>6.2706099999999996</v>
      </c>
      <c r="T35" s="15">
        <v>38.814579999999999</v>
      </c>
      <c r="U35" s="15">
        <v>9.5693099999999998</v>
      </c>
      <c r="V35" s="15">
        <v>34.180550000000004</v>
      </c>
      <c r="W35" s="15">
        <v>4.3811200000000001</v>
      </c>
      <c r="X35" s="15">
        <v>12.84577</v>
      </c>
      <c r="Y35" s="15">
        <v>-9.6169899999999995</v>
      </c>
      <c r="Z35" s="15">
        <v>8.3672789999999999</v>
      </c>
      <c r="AA35" s="15">
        <v>21.699849999999998</v>
      </c>
      <c r="AB35" s="15">
        <v>30.923099999999998</v>
      </c>
      <c r="AC35" s="15">
        <v>2.6434799999999998</v>
      </c>
      <c r="AD35" s="15">
        <v>7.848967</v>
      </c>
      <c r="AE35" s="15">
        <v>2.9376329999999999</v>
      </c>
      <c r="AF35" s="15">
        <v>20.856740000000002</v>
      </c>
      <c r="AG35" s="15">
        <v>18.335000000000001</v>
      </c>
      <c r="AH35" s="15">
        <v>4.6582799999999995</v>
      </c>
      <c r="AI35" s="42"/>
      <c r="AJ35" s="42"/>
      <c r="AK35" s="42"/>
      <c r="AL35" s="42"/>
      <c r="AM35" s="42"/>
      <c r="AN35" s="3"/>
      <c r="AO35" s="3"/>
      <c r="AP35" s="3"/>
      <c r="AQ35" s="3"/>
      <c r="AR35" s="3"/>
      <c r="AS35" s="3"/>
      <c r="AT35" s="3"/>
      <c r="AU35" s="3"/>
      <c r="AV35" s="3"/>
      <c r="AW35" s="3"/>
      <c r="AX35" s="3"/>
      <c r="AY35" s="3"/>
    </row>
    <row r="36" spans="1:51" ht="14.5" x14ac:dyDescent="0.35">
      <c r="A36" s="120">
        <f>YampaRiverInflow.TotalOutflow!A36</f>
        <v>46023</v>
      </c>
      <c r="B36" s="31"/>
      <c r="C36" s="11">
        <v>-13.928000000000001</v>
      </c>
      <c r="D36" s="41">
        <v>-13.928000000000001</v>
      </c>
      <c r="E36" s="15">
        <v>-30.712700000000002</v>
      </c>
      <c r="F36" s="15">
        <v>-2.2970100000000002</v>
      </c>
      <c r="G36" s="15">
        <v>-5.6275300000000001</v>
      </c>
      <c r="H36" s="15">
        <v>-64.680900000000008</v>
      </c>
      <c r="I36" s="15">
        <v>-113.199</v>
      </c>
      <c r="J36" s="15">
        <v>36.242400000000004</v>
      </c>
      <c r="K36" s="15">
        <v>-10.6774</v>
      </c>
      <c r="L36" s="15">
        <v>8.1581399999999995</v>
      </c>
      <c r="M36" s="15">
        <v>1.3930199999999999</v>
      </c>
      <c r="N36" s="15">
        <v>10.17</v>
      </c>
      <c r="O36" s="15">
        <v>3.6542600000000003</v>
      </c>
      <c r="P36" s="15">
        <v>8.1713000000000005</v>
      </c>
      <c r="Q36" s="15">
        <v>-29.2118</v>
      </c>
      <c r="R36" s="15">
        <v>-12.4862</v>
      </c>
      <c r="S36" s="15">
        <v>-4.2013100000000003</v>
      </c>
      <c r="T36" s="15">
        <v>-21.987200000000001</v>
      </c>
      <c r="U36" s="15">
        <v>21.381310000000003</v>
      </c>
      <c r="V36" s="15">
        <v>-39.100499999999997</v>
      </c>
      <c r="W36" s="15">
        <v>-31.088799999999999</v>
      </c>
      <c r="X36" s="15">
        <v>7.3067399999999996</v>
      </c>
      <c r="Y36" s="15">
        <v>-13.319000000000001</v>
      </c>
      <c r="Z36" s="15">
        <v>-6.39839</v>
      </c>
      <c r="AA36" s="15">
        <v>-23.134</v>
      </c>
      <c r="AB36" s="15">
        <v>-29.637900000000002</v>
      </c>
      <c r="AC36" s="15">
        <v>-24.356300000000001</v>
      </c>
      <c r="AD36" s="15">
        <v>-6.12601</v>
      </c>
      <c r="AE36" s="15">
        <v>-35.9651</v>
      </c>
      <c r="AF36" s="15">
        <v>-1.4319999999999999</v>
      </c>
      <c r="AG36" s="15">
        <v>-16.688599999999997</v>
      </c>
      <c r="AH36" s="15">
        <v>33.015449999999994</v>
      </c>
      <c r="AI36" s="42"/>
      <c r="AJ36" s="42"/>
      <c r="AK36" s="42"/>
      <c r="AL36" s="42"/>
      <c r="AM36" s="42"/>
      <c r="AN36" s="3"/>
      <c r="AO36" s="3"/>
      <c r="AP36" s="3"/>
      <c r="AQ36" s="3"/>
      <c r="AR36" s="3"/>
      <c r="AS36" s="3"/>
      <c r="AT36" s="3"/>
      <c r="AU36" s="3"/>
      <c r="AV36" s="3"/>
      <c r="AW36" s="3"/>
      <c r="AX36" s="3"/>
      <c r="AY36" s="3"/>
    </row>
    <row r="37" spans="1:51" ht="14.5" x14ac:dyDescent="0.35">
      <c r="A37" s="120">
        <f>YampaRiverInflow.TotalOutflow!A37</f>
        <v>46054</v>
      </c>
      <c r="B37" s="31"/>
      <c r="C37" s="11">
        <v>-32.661000000000001</v>
      </c>
      <c r="D37" s="41">
        <v>-32.661000000000001</v>
      </c>
      <c r="E37" s="15">
        <v>-38.901800000000001</v>
      </c>
      <c r="F37" s="15">
        <v>-63.575199999999995</v>
      </c>
      <c r="G37" s="15">
        <v>-26.556999999999999</v>
      </c>
      <c r="H37" s="15">
        <v>-43.0946</v>
      </c>
      <c r="I37" s="15">
        <v>-46.804400000000001</v>
      </c>
      <c r="J37" s="15">
        <v>-20.875299999999999</v>
      </c>
      <c r="K37" s="15">
        <v>-24.3658</v>
      </c>
      <c r="L37" s="15">
        <v>1.18557</v>
      </c>
      <c r="M37" s="15">
        <v>-25.8432</v>
      </c>
      <c r="N37" s="15">
        <v>-4.4762599999999999</v>
      </c>
      <c r="O37" s="15">
        <v>-2.36822</v>
      </c>
      <c r="P37" s="15">
        <v>5.9079799999999993</v>
      </c>
      <c r="Q37" s="15">
        <v>-17.978400000000001</v>
      </c>
      <c r="R37" s="15">
        <v>-35.601699999999994</v>
      </c>
      <c r="S37" s="15">
        <v>-45.1038</v>
      </c>
      <c r="T37" s="15">
        <v>-5.1178299999999997</v>
      </c>
      <c r="U37" s="15">
        <v>-37.283000000000001</v>
      </c>
      <c r="V37" s="15">
        <v>-15.6464</v>
      </c>
      <c r="W37" s="15">
        <v>-40.071800000000003</v>
      </c>
      <c r="X37" s="15">
        <v>-32.633000000000003</v>
      </c>
      <c r="Y37" s="15">
        <v>-26.703299999999999</v>
      </c>
      <c r="Z37" s="15">
        <v>-28.727499999999999</v>
      </c>
      <c r="AA37" s="15">
        <v>-41.463300000000004</v>
      </c>
      <c r="AB37" s="15">
        <v>-12.364799999999999</v>
      </c>
      <c r="AC37" s="15">
        <v>-17.944700000000001</v>
      </c>
      <c r="AD37" s="15">
        <v>-30.381799999999998</v>
      </c>
      <c r="AE37" s="15">
        <v>-39.880099999999999</v>
      </c>
      <c r="AF37" s="15">
        <v>-13.894</v>
      </c>
      <c r="AG37" s="15">
        <v>-22.5732</v>
      </c>
      <c r="AH37" s="15">
        <v>-17.1022</v>
      </c>
      <c r="AI37" s="42"/>
      <c r="AJ37" s="42"/>
      <c r="AK37" s="42"/>
      <c r="AL37" s="42"/>
      <c r="AM37" s="42"/>
      <c r="AN37" s="3"/>
      <c r="AO37" s="3"/>
      <c r="AP37" s="3"/>
      <c r="AQ37" s="3"/>
      <c r="AR37" s="3"/>
      <c r="AS37" s="3"/>
      <c r="AT37" s="3"/>
      <c r="AU37" s="3"/>
      <c r="AV37" s="3"/>
      <c r="AW37" s="3"/>
      <c r="AX37" s="3"/>
      <c r="AY37" s="3"/>
    </row>
    <row r="38" spans="1:51" ht="14.5" x14ac:dyDescent="0.35">
      <c r="A38" s="120">
        <f>YampaRiverInflow.TotalOutflow!A38</f>
        <v>46082</v>
      </c>
      <c r="B38" s="31"/>
      <c r="C38" s="11">
        <v>-45.593000000000004</v>
      </c>
      <c r="D38" s="41">
        <v>-45.593000000000004</v>
      </c>
      <c r="E38" s="15">
        <v>-40.1935</v>
      </c>
      <c r="F38" s="15">
        <v>-34.902000000000001</v>
      </c>
      <c r="G38" s="15">
        <v>-96.0959</v>
      </c>
      <c r="H38" s="15">
        <v>-38.881300000000003</v>
      </c>
      <c r="I38" s="15">
        <v>-9.1832499999999992</v>
      </c>
      <c r="J38" s="15">
        <v>-13.1533</v>
      </c>
      <c r="K38" s="15">
        <v>-27.913900000000002</v>
      </c>
      <c r="L38" s="15">
        <v>-37.945300000000003</v>
      </c>
      <c r="M38" s="15">
        <v>-37.232500000000002</v>
      </c>
      <c r="N38" s="15">
        <v>-84.1511</v>
      </c>
      <c r="O38" s="15">
        <v>-52.822800000000001</v>
      </c>
      <c r="P38" s="15">
        <v>-62.375399999999999</v>
      </c>
      <c r="Q38" s="15">
        <v>-22.7028</v>
      </c>
      <c r="R38" s="15">
        <v>-24.410799999999998</v>
      </c>
      <c r="S38" s="15">
        <v>-35.779199999999996</v>
      </c>
      <c r="T38" s="15">
        <v>-52.189599999999999</v>
      </c>
      <c r="U38" s="15">
        <v>-44.594099999999997</v>
      </c>
      <c r="V38" s="15">
        <v>-46.276900000000005</v>
      </c>
      <c r="W38" s="15">
        <v>-41.1785</v>
      </c>
      <c r="X38" s="15">
        <v>-54.098800000000004</v>
      </c>
      <c r="Y38" s="15">
        <v>-94.38669999999999</v>
      </c>
      <c r="Z38" s="15">
        <v>-68.116</v>
      </c>
      <c r="AA38" s="15">
        <v>-21.329699999999999</v>
      </c>
      <c r="AB38" s="15">
        <v>-45.133600000000001</v>
      </c>
      <c r="AC38" s="15">
        <v>-41.103999999999999</v>
      </c>
      <c r="AD38" s="15">
        <v>-52.287500000000001</v>
      </c>
      <c r="AE38" s="15">
        <v>-39.996499999999997</v>
      </c>
      <c r="AF38" s="15">
        <v>-34.947000000000003</v>
      </c>
      <c r="AG38" s="15">
        <v>-9.4451399999999985</v>
      </c>
      <c r="AH38" s="15">
        <v>-51.122900000000001</v>
      </c>
      <c r="AI38" s="42"/>
      <c r="AJ38" s="42"/>
      <c r="AK38" s="42"/>
      <c r="AL38" s="42"/>
      <c r="AM38" s="42"/>
      <c r="AN38" s="3"/>
      <c r="AO38" s="3"/>
      <c r="AP38" s="3"/>
      <c r="AQ38" s="3"/>
      <c r="AR38" s="3"/>
      <c r="AS38" s="3"/>
      <c r="AT38" s="3"/>
      <c r="AU38" s="3"/>
      <c r="AV38" s="3"/>
      <c r="AW38" s="3"/>
      <c r="AX38" s="3"/>
      <c r="AY38" s="3"/>
    </row>
    <row r="39" spans="1:51" ht="14.5" x14ac:dyDescent="0.35">
      <c r="A39" s="120">
        <f>YampaRiverInflow.TotalOutflow!A39</f>
        <v>46113</v>
      </c>
      <c r="B39" s="31"/>
      <c r="C39" s="11">
        <v>-45.991</v>
      </c>
      <c r="D39" s="41">
        <v>-45.991</v>
      </c>
      <c r="E39" s="15">
        <v>-45.231099999999998</v>
      </c>
      <c r="F39" s="15">
        <v>-21.337199999999999</v>
      </c>
      <c r="G39" s="15">
        <v>-46.392000000000003</v>
      </c>
      <c r="H39" s="15">
        <v>-46.931699999999999</v>
      </c>
      <c r="I39" s="15">
        <v>-10.3939</v>
      </c>
      <c r="J39" s="15">
        <v>-22.183299999999999</v>
      </c>
      <c r="K39" s="15">
        <v>-50.360900000000001</v>
      </c>
      <c r="L39" s="15">
        <v>-34.244300000000003</v>
      </c>
      <c r="M39" s="15">
        <v>-28.298599999999997</v>
      </c>
      <c r="N39" s="15">
        <v>-23.056999999999999</v>
      </c>
      <c r="O39" s="15">
        <v>-23.6526</v>
      </c>
      <c r="P39" s="15">
        <v>-18.731300000000001</v>
      </c>
      <c r="Q39" s="15">
        <v>-34.493000000000002</v>
      </c>
      <c r="R39" s="15">
        <v>-34.719099999999997</v>
      </c>
      <c r="S39" s="15">
        <v>-39.354300000000002</v>
      </c>
      <c r="T39" s="15">
        <v>-36.816499999999998</v>
      </c>
      <c r="U39" s="15">
        <v>-31.096499999999999</v>
      </c>
      <c r="V39" s="15">
        <v>-26.820700000000002</v>
      </c>
      <c r="W39" s="15">
        <v>-39.596599999999995</v>
      </c>
      <c r="X39" s="15">
        <v>-38.490600000000001</v>
      </c>
      <c r="Y39" s="15">
        <v>-7.4329700000000001</v>
      </c>
      <c r="Z39" s="15">
        <v>-6.8644499999999997</v>
      </c>
      <c r="AA39" s="15">
        <v>-16.915599999999998</v>
      </c>
      <c r="AB39" s="15">
        <v>-37.536199999999994</v>
      </c>
      <c r="AC39" s="15">
        <v>-51.6753</v>
      </c>
      <c r="AD39" s="15">
        <v>-49.0565</v>
      </c>
      <c r="AE39" s="15">
        <v>3.8323470000000004</v>
      </c>
      <c r="AF39" s="15">
        <v>-59.116</v>
      </c>
      <c r="AG39" s="15">
        <v>-58.070099999999996</v>
      </c>
      <c r="AH39" s="15">
        <v>-46.224299999999999</v>
      </c>
      <c r="AI39" s="42"/>
      <c r="AJ39" s="42"/>
      <c r="AK39" s="42"/>
      <c r="AL39" s="42"/>
      <c r="AM39" s="42"/>
      <c r="AN39" s="3"/>
      <c r="AO39" s="3"/>
      <c r="AP39" s="3"/>
      <c r="AQ39" s="3"/>
      <c r="AR39" s="3"/>
      <c r="AS39" s="3"/>
      <c r="AT39" s="3"/>
      <c r="AU39" s="3"/>
      <c r="AV39" s="3"/>
      <c r="AW39" s="3"/>
      <c r="AX39" s="3"/>
      <c r="AY39" s="3"/>
    </row>
    <row r="40" spans="1:51" ht="14.5" x14ac:dyDescent="0.35">
      <c r="A40" s="120">
        <f>YampaRiverInflow.TotalOutflow!A40</f>
        <v>46143</v>
      </c>
      <c r="B40" s="31"/>
      <c r="C40" s="11">
        <v>-42.726999999999997</v>
      </c>
      <c r="D40" s="41">
        <v>-42.726999999999997</v>
      </c>
      <c r="E40" s="15">
        <v>-147.96199999999999</v>
      </c>
      <c r="F40" s="15">
        <v>-29.909500000000001</v>
      </c>
      <c r="G40" s="15">
        <v>-28.129300000000001</v>
      </c>
      <c r="H40" s="15">
        <v>-49.9146</v>
      </c>
      <c r="I40" s="15">
        <v>-34.603400000000001</v>
      </c>
      <c r="J40" s="15">
        <v>-27.749099999999999</v>
      </c>
      <c r="K40" s="15">
        <v>-15.6434</v>
      </c>
      <c r="L40" s="15">
        <v>-26.480900000000002</v>
      </c>
      <c r="M40" s="15">
        <v>-13.461499999999999</v>
      </c>
      <c r="N40" s="15">
        <v>-3.12216</v>
      </c>
      <c r="O40" s="15">
        <v>-37.49</v>
      </c>
      <c r="P40" s="15">
        <v>-28.581900000000001</v>
      </c>
      <c r="Q40" s="15">
        <v>-34.988099999999996</v>
      </c>
      <c r="R40" s="15">
        <v>-27.610599999999998</v>
      </c>
      <c r="S40" s="15">
        <v>-13.771700000000001</v>
      </c>
      <c r="T40" s="15">
        <v>-19.453499999999998</v>
      </c>
      <c r="U40" s="15">
        <v>-43.834099999999999</v>
      </c>
      <c r="V40" s="15">
        <v>-36.948999999999998</v>
      </c>
      <c r="W40" s="15">
        <v>-18.708599999999997</v>
      </c>
      <c r="X40" s="15">
        <v>-25.398700000000002</v>
      </c>
      <c r="Y40" s="15">
        <v>-18.684200000000001</v>
      </c>
      <c r="Z40" s="15">
        <v>-10.974200000000002</v>
      </c>
      <c r="AA40" s="15">
        <v>-34.367400000000004</v>
      </c>
      <c r="AB40" s="15">
        <v>-27.658300000000001</v>
      </c>
      <c r="AC40" s="15">
        <v>-22.264099999999999</v>
      </c>
      <c r="AD40" s="15">
        <v>-16.6996</v>
      </c>
      <c r="AE40" s="15">
        <v>-67.282200000000003</v>
      </c>
      <c r="AF40" s="15">
        <v>-19.012</v>
      </c>
      <c r="AG40" s="15">
        <v>-19.098700000000001</v>
      </c>
      <c r="AH40" s="15">
        <v>-31.252700000000001</v>
      </c>
      <c r="AI40" s="42"/>
      <c r="AJ40" s="42"/>
      <c r="AK40" s="42"/>
      <c r="AL40" s="42"/>
      <c r="AM40" s="42"/>
      <c r="AN40" s="3"/>
      <c r="AO40" s="3"/>
      <c r="AP40" s="3"/>
      <c r="AQ40" s="3"/>
      <c r="AR40" s="3"/>
      <c r="AS40" s="3"/>
      <c r="AT40" s="3"/>
      <c r="AU40" s="3"/>
      <c r="AV40" s="3"/>
      <c r="AW40" s="3"/>
      <c r="AX40" s="3"/>
      <c r="AY40" s="3"/>
    </row>
    <row r="41" spans="1:51" ht="14.5" x14ac:dyDescent="0.35">
      <c r="A41" s="120">
        <f>YampaRiverInflow.TotalOutflow!A41</f>
        <v>46174</v>
      </c>
      <c r="B41" s="31"/>
      <c r="C41" s="11">
        <v>-44.098999999999997</v>
      </c>
      <c r="D41" s="41">
        <v>-44.098999999999997</v>
      </c>
      <c r="E41" s="15">
        <v>-183.62299999999999</v>
      </c>
      <c r="F41" s="15">
        <v>-63.558300000000003</v>
      </c>
      <c r="G41" s="15">
        <v>-43.443300000000001</v>
      </c>
      <c r="H41" s="15">
        <v>-78.712100000000007</v>
      </c>
      <c r="I41" s="15">
        <v>-44.4283</v>
      </c>
      <c r="J41" s="15">
        <v>-46.623400000000004</v>
      </c>
      <c r="K41" s="15">
        <v>-26.48</v>
      </c>
      <c r="L41" s="15">
        <v>-49.249099999999999</v>
      </c>
      <c r="M41" s="15">
        <v>-37.820300000000003</v>
      </c>
      <c r="N41" s="15">
        <v>-37.123800000000003</v>
      </c>
      <c r="O41" s="15">
        <v>-46.805699999999995</v>
      </c>
      <c r="P41" s="15">
        <v>-42.2714</v>
      </c>
      <c r="Q41" s="15">
        <v>-36.915500000000002</v>
      </c>
      <c r="R41" s="15">
        <v>-53.137800000000006</v>
      </c>
      <c r="S41" s="15">
        <v>-64.9482</v>
      </c>
      <c r="T41" s="15">
        <v>-25.7806</v>
      </c>
      <c r="U41" s="15">
        <v>-34.943199999999997</v>
      </c>
      <c r="V41" s="15">
        <v>-51.296099999999996</v>
      </c>
      <c r="W41" s="15">
        <v>-57.331800000000001</v>
      </c>
      <c r="X41" s="15">
        <v>-54.558199999999999</v>
      </c>
      <c r="Y41" s="15">
        <v>-68.587000000000003</v>
      </c>
      <c r="Z41" s="15">
        <v>-37.685099999999998</v>
      </c>
      <c r="AA41" s="15">
        <v>-32.256500000000003</v>
      </c>
      <c r="AB41" s="15">
        <v>-52.228699999999996</v>
      </c>
      <c r="AC41" s="15">
        <v>-55.433399999999999</v>
      </c>
      <c r="AD41" s="15">
        <v>-50.623800000000003</v>
      </c>
      <c r="AE41" s="15">
        <v>-49.755000000000003</v>
      </c>
      <c r="AF41" s="15">
        <v>-57.844000000000001</v>
      </c>
      <c r="AG41" s="15">
        <v>-49.321300000000001</v>
      </c>
      <c r="AH41" s="15">
        <v>-51.9298</v>
      </c>
      <c r="AI41" s="42"/>
      <c r="AJ41" s="42"/>
      <c r="AK41" s="42"/>
      <c r="AL41" s="42"/>
      <c r="AM41" s="42"/>
      <c r="AN41" s="3"/>
      <c r="AO41" s="3"/>
      <c r="AP41" s="3"/>
      <c r="AQ41" s="3"/>
      <c r="AR41" s="3"/>
      <c r="AS41" s="3"/>
      <c r="AT41" s="3"/>
      <c r="AU41" s="3"/>
      <c r="AV41" s="3"/>
      <c r="AW41" s="3"/>
      <c r="AX41" s="3"/>
      <c r="AY41" s="3"/>
    </row>
    <row r="42" spans="1:51" ht="14.5" x14ac:dyDescent="0.35">
      <c r="A42" s="120">
        <f>YampaRiverInflow.TotalOutflow!A42</f>
        <v>46204</v>
      </c>
      <c r="B42" s="31"/>
      <c r="C42" s="11">
        <v>-26.710999999999999</v>
      </c>
      <c r="D42" s="41">
        <v>-26.710999999999999</v>
      </c>
      <c r="E42" s="15">
        <v>-182.99199999999999</v>
      </c>
      <c r="F42" s="15">
        <v>-65.305999999999997</v>
      </c>
      <c r="G42" s="15">
        <v>-37.942</v>
      </c>
      <c r="H42" s="15">
        <v>-73.786799999999999</v>
      </c>
      <c r="I42" s="15">
        <v>-40.766500000000001</v>
      </c>
      <c r="J42" s="15">
        <v>-6.4570799999999995</v>
      </c>
      <c r="K42" s="15">
        <v>-40.478199999999994</v>
      </c>
      <c r="L42" s="15">
        <v>-35.347099999999998</v>
      </c>
      <c r="M42" s="15">
        <v>-30.984200000000001</v>
      </c>
      <c r="N42" s="15">
        <v>-12.644399999999999</v>
      </c>
      <c r="O42" s="15">
        <v>-15.251700000000001</v>
      </c>
      <c r="P42" s="15">
        <v>-52.766100000000002</v>
      </c>
      <c r="Q42" s="15">
        <v>-45.935900000000004</v>
      </c>
      <c r="R42" s="15">
        <v>-47.300400000000003</v>
      </c>
      <c r="S42" s="15">
        <v>-39.221400000000003</v>
      </c>
      <c r="T42" s="15">
        <v>-35.222799999999999</v>
      </c>
      <c r="U42" s="15">
        <v>-42.721499999999999</v>
      </c>
      <c r="V42" s="15">
        <v>-48.900100000000002</v>
      </c>
      <c r="W42" s="15">
        <v>-17.8947</v>
      </c>
      <c r="X42" s="15">
        <v>-23.696200000000001</v>
      </c>
      <c r="Y42" s="15">
        <v>-7.1829000000000001</v>
      </c>
      <c r="Z42" s="15">
        <v>-15.904399999999999</v>
      </c>
      <c r="AA42" s="15">
        <v>-28.589599999999997</v>
      </c>
      <c r="AB42" s="15">
        <v>-43.727499999999999</v>
      </c>
      <c r="AC42" s="15">
        <v>-35.582300000000004</v>
      </c>
      <c r="AD42" s="15">
        <v>-30.575500000000002</v>
      </c>
      <c r="AE42" s="15">
        <v>-37.180800000000005</v>
      </c>
      <c r="AF42" s="15">
        <v>-48.3</v>
      </c>
      <c r="AG42" s="15">
        <v>-25.503700000000002</v>
      </c>
      <c r="AH42" s="15">
        <v>-48.567099999999996</v>
      </c>
      <c r="AI42" s="42"/>
      <c r="AJ42" s="42"/>
      <c r="AK42" s="42"/>
      <c r="AL42" s="42"/>
      <c r="AM42" s="42"/>
      <c r="AN42" s="3"/>
      <c r="AO42" s="3"/>
      <c r="AP42" s="3"/>
      <c r="AQ42" s="3"/>
      <c r="AR42" s="3"/>
      <c r="AS42" s="3"/>
      <c r="AT42" s="3"/>
      <c r="AU42" s="3"/>
      <c r="AV42" s="3"/>
      <c r="AW42" s="3"/>
      <c r="AX42" s="3"/>
      <c r="AY42" s="3"/>
    </row>
    <row r="43" spans="1:51" ht="14.5" x14ac:dyDescent="0.35">
      <c r="A43" s="120">
        <f>YampaRiverInflow.TotalOutflow!A43</f>
        <v>46235</v>
      </c>
      <c r="B43" s="31"/>
      <c r="C43" s="11">
        <v>-21.927</v>
      </c>
      <c r="D43" s="41">
        <v>-21.927</v>
      </c>
      <c r="E43" s="15">
        <v>-39.379899999999999</v>
      </c>
      <c r="F43" s="15">
        <v>-27.815000000000001</v>
      </c>
      <c r="G43" s="15">
        <v>-14.0517</v>
      </c>
      <c r="H43" s="15">
        <v>-65.381299999999996</v>
      </c>
      <c r="I43" s="15">
        <v>-36.5657</v>
      </c>
      <c r="J43" s="15">
        <v>-19.854400000000002</v>
      </c>
      <c r="K43" s="15">
        <v>-3.75305</v>
      </c>
      <c r="L43" s="15">
        <v>-2.8775900000000001</v>
      </c>
      <c r="M43" s="15">
        <v>-12.666399999999999</v>
      </c>
      <c r="N43" s="15">
        <v>-13.9602</v>
      </c>
      <c r="O43" s="15">
        <v>-39.998400000000004</v>
      </c>
      <c r="P43" s="15">
        <v>7.2850600000000005</v>
      </c>
      <c r="Q43" s="15">
        <v>-24.3444</v>
      </c>
      <c r="R43" s="15">
        <v>-33.449400000000004</v>
      </c>
      <c r="S43" s="15">
        <v>-19.831900000000001</v>
      </c>
      <c r="T43" s="15">
        <v>-46.257599999999996</v>
      </c>
      <c r="U43" s="15">
        <v>-32.945300000000003</v>
      </c>
      <c r="V43" s="15">
        <v>-39.458300000000001</v>
      </c>
      <c r="W43" s="15">
        <v>-23.445799999999998</v>
      </c>
      <c r="X43" s="15">
        <v>-14.442500000000001</v>
      </c>
      <c r="Y43" s="15">
        <v>-5.3147600000000006</v>
      </c>
      <c r="Z43" s="15">
        <v>-20.151</v>
      </c>
      <c r="AA43" s="15">
        <v>-29.148299999999999</v>
      </c>
      <c r="AB43" s="15">
        <v>-33.437899999999999</v>
      </c>
      <c r="AC43" s="15">
        <v>-29.450599999999998</v>
      </c>
      <c r="AD43" s="15">
        <v>-25.803599999999999</v>
      </c>
      <c r="AE43" s="15">
        <v>-58.466900000000003</v>
      </c>
      <c r="AF43" s="15">
        <v>-23.998000000000001</v>
      </c>
      <c r="AG43" s="15">
        <v>5.8436199999999996</v>
      </c>
      <c r="AH43" s="15">
        <v>-37.121300000000005</v>
      </c>
      <c r="AI43" s="42"/>
      <c r="AJ43" s="42"/>
      <c r="AK43" s="42"/>
      <c r="AL43" s="42"/>
      <c r="AM43" s="42"/>
      <c r="AN43" s="3"/>
      <c r="AO43" s="3"/>
      <c r="AP43" s="3"/>
      <c r="AQ43" s="3"/>
      <c r="AR43" s="3"/>
      <c r="AS43" s="3"/>
      <c r="AT43" s="3"/>
      <c r="AU43" s="3"/>
      <c r="AV43" s="3"/>
      <c r="AW43" s="3"/>
      <c r="AX43" s="3"/>
      <c r="AY43" s="3"/>
    </row>
    <row r="44" spans="1:51" ht="14.5" x14ac:dyDescent="0.35">
      <c r="A44" s="120">
        <f>YampaRiverInflow.TotalOutflow!A44</f>
        <v>46266</v>
      </c>
      <c r="B44" s="31"/>
      <c r="C44" s="11">
        <v>-8.8230000000000004</v>
      </c>
      <c r="D44" s="41">
        <v>-8.8230000000000004</v>
      </c>
      <c r="E44" s="15">
        <v>-19.856300000000001</v>
      </c>
      <c r="F44" s="15">
        <v>-41.415900000000001</v>
      </c>
      <c r="G44" s="15">
        <v>-22.555199999999999</v>
      </c>
      <c r="H44" s="15">
        <v>0.85353000000000001</v>
      </c>
      <c r="I44" s="15">
        <v>-61.966300000000004</v>
      </c>
      <c r="J44" s="15">
        <v>-54.048999999999999</v>
      </c>
      <c r="K44" s="15">
        <v>-27.7121</v>
      </c>
      <c r="L44" s="15">
        <v>-18.022099999999998</v>
      </c>
      <c r="M44" s="15">
        <v>-8.8447199999999988</v>
      </c>
      <c r="N44" s="15">
        <v>-17.9664</v>
      </c>
      <c r="O44" s="15">
        <v>-5.1358199999999998</v>
      </c>
      <c r="P44" s="15">
        <v>-10.9739</v>
      </c>
      <c r="Q44" s="15">
        <v>-32.469799999999999</v>
      </c>
      <c r="R44" s="15">
        <v>-35.090000000000003</v>
      </c>
      <c r="S44" s="15">
        <v>-20.7882</v>
      </c>
      <c r="T44" s="15">
        <v>-50.804099999999998</v>
      </c>
      <c r="U44" s="15">
        <v>-26.487200000000001</v>
      </c>
      <c r="V44" s="15">
        <v>-30.253900000000002</v>
      </c>
      <c r="W44" s="15">
        <v>-43.0578</v>
      </c>
      <c r="X44" s="15">
        <v>-36.350099999999998</v>
      </c>
      <c r="Y44" s="15">
        <v>-18.872799999999998</v>
      </c>
      <c r="Z44" s="15">
        <v>-16.6816</v>
      </c>
      <c r="AA44" s="15">
        <v>-22.602599999999999</v>
      </c>
      <c r="AB44" s="15">
        <v>-13.866299999999999</v>
      </c>
      <c r="AC44" s="15">
        <v>-20.75</v>
      </c>
      <c r="AD44" s="15">
        <v>-8.9183799999999991</v>
      </c>
      <c r="AE44" s="15">
        <v>-33.353900000000003</v>
      </c>
      <c r="AF44" s="15">
        <v>-15.521000000000001</v>
      </c>
      <c r="AG44" s="15">
        <v>-12.745700000000001</v>
      </c>
      <c r="AH44" s="15">
        <v>-31.333599999999997</v>
      </c>
      <c r="AI44" s="42"/>
      <c r="AJ44" s="42"/>
      <c r="AK44" s="42"/>
      <c r="AL44" s="42"/>
      <c r="AM44" s="42"/>
      <c r="AN44" s="3"/>
      <c r="AO44" s="3"/>
      <c r="AP44" s="3"/>
      <c r="AQ44" s="3"/>
      <c r="AR44" s="3"/>
      <c r="AS44" s="3"/>
      <c r="AT44" s="3"/>
      <c r="AU44" s="3"/>
      <c r="AV44" s="3"/>
      <c r="AW44" s="3"/>
      <c r="AX44" s="3"/>
      <c r="AY44" s="3"/>
    </row>
    <row r="45" spans="1:51" ht="14.5" x14ac:dyDescent="0.35">
      <c r="A45" s="120">
        <f>YampaRiverInflow.TotalOutflow!A45</f>
        <v>46296</v>
      </c>
      <c r="B45" s="31"/>
      <c r="C45" s="11">
        <v>-2.6379999999999999</v>
      </c>
      <c r="D45" s="41">
        <v>-2.6379999999999999</v>
      </c>
      <c r="E45" s="15">
        <v>-13.261700000000001</v>
      </c>
      <c r="F45" s="15">
        <v>8.3438300000000005</v>
      </c>
      <c r="G45" s="15">
        <v>1.6283399999999999</v>
      </c>
      <c r="H45" s="15">
        <v>-1.5256099999999999</v>
      </c>
      <c r="I45" s="15">
        <v>0.55819000000000007</v>
      </c>
      <c r="J45" s="15">
        <v>-0.40666000000000002</v>
      </c>
      <c r="K45" s="15">
        <v>-3.3743600000000002</v>
      </c>
      <c r="L45" s="15">
        <v>10.40099</v>
      </c>
      <c r="M45" s="15">
        <v>3.1250999999999998</v>
      </c>
      <c r="N45" s="15">
        <v>0.16553999999999999</v>
      </c>
      <c r="O45" s="15">
        <v>26.085080000000001</v>
      </c>
      <c r="P45" s="15">
        <v>-4.4398100000000005</v>
      </c>
      <c r="Q45" s="15">
        <v>7.4000500000000002</v>
      </c>
      <c r="R45" s="15">
        <v>-11.6661</v>
      </c>
      <c r="S45" s="15">
        <v>-2.7408399999999999</v>
      </c>
      <c r="T45" s="15">
        <v>-4.4333</v>
      </c>
      <c r="U45" s="15">
        <v>-10.0848</v>
      </c>
      <c r="V45" s="15">
        <v>-27.032599999999999</v>
      </c>
      <c r="W45" s="15">
        <v>-5.7554099999999995</v>
      </c>
      <c r="X45" s="15">
        <v>-10.2515</v>
      </c>
      <c r="Y45" s="15">
        <v>-12.6999</v>
      </c>
      <c r="Z45" s="15">
        <v>-3.16777</v>
      </c>
      <c r="AA45" s="15">
        <v>-24.611999999999998</v>
      </c>
      <c r="AB45" s="15">
        <v>-28.077099999999998</v>
      </c>
      <c r="AC45" s="15">
        <v>-12.1576</v>
      </c>
      <c r="AD45" s="15">
        <v>1.7223250000000001</v>
      </c>
      <c r="AE45" s="15">
        <v>-9.7818899999999989</v>
      </c>
      <c r="AF45" s="15">
        <v>3.17</v>
      </c>
      <c r="AG45" s="15">
        <v>-15.058</v>
      </c>
      <c r="AH45" s="15">
        <v>-8.1872799999999994</v>
      </c>
      <c r="AI45" s="42"/>
      <c r="AJ45" s="42"/>
      <c r="AK45" s="42"/>
      <c r="AL45" s="42"/>
      <c r="AM45" s="42"/>
      <c r="AN45" s="3"/>
      <c r="AO45" s="3"/>
      <c r="AP45" s="3"/>
      <c r="AQ45" s="3"/>
      <c r="AR45" s="3"/>
      <c r="AS45" s="3"/>
      <c r="AT45" s="3"/>
      <c r="AU45" s="3"/>
      <c r="AV45" s="3"/>
      <c r="AW45" s="3"/>
      <c r="AX45" s="3"/>
      <c r="AY45" s="3"/>
    </row>
    <row r="46" spans="1:51" ht="14.5" x14ac:dyDescent="0.35">
      <c r="A46" s="120">
        <f>YampaRiverInflow.TotalOutflow!A46</f>
        <v>46327</v>
      </c>
      <c r="B46" s="31"/>
      <c r="C46" s="11">
        <v>8.0289999999999999</v>
      </c>
      <c r="D46" s="41">
        <v>8.0289999999999999</v>
      </c>
      <c r="E46" s="15">
        <v>8.9617099999999983</v>
      </c>
      <c r="F46" s="15">
        <v>4.5023100000000005</v>
      </c>
      <c r="G46" s="15">
        <v>13.97513</v>
      </c>
      <c r="H46" s="15">
        <v>6.8756899999999996</v>
      </c>
      <c r="I46" s="15">
        <v>-37.753900000000002</v>
      </c>
      <c r="J46" s="15">
        <v>12.579600000000001</v>
      </c>
      <c r="K46" s="15">
        <v>4.9528100000000004</v>
      </c>
      <c r="L46" s="15">
        <v>14.292</v>
      </c>
      <c r="M46" s="15">
        <v>10.398250000000001</v>
      </c>
      <c r="N46" s="15">
        <v>14.77266</v>
      </c>
      <c r="O46" s="15">
        <v>2.89751</v>
      </c>
      <c r="P46" s="15">
        <v>-5.1595500000000003</v>
      </c>
      <c r="Q46" s="15">
        <v>8.3595300000000012</v>
      </c>
      <c r="R46" s="15">
        <v>0.24359</v>
      </c>
      <c r="S46" s="15">
        <v>-2.1938</v>
      </c>
      <c r="T46" s="15">
        <v>-8.1242999999999999</v>
      </c>
      <c r="U46" s="15">
        <v>-20.0396</v>
      </c>
      <c r="V46" s="15">
        <v>-7.1350500000000006</v>
      </c>
      <c r="W46" s="15">
        <v>-4.9749300000000005</v>
      </c>
      <c r="X46" s="15">
        <v>-2.7747700000000002</v>
      </c>
      <c r="Y46" s="15">
        <v>-5.4642499999999998</v>
      </c>
      <c r="Z46" s="15">
        <v>12.753399999999999</v>
      </c>
      <c r="AA46" s="15">
        <v>1.235026</v>
      </c>
      <c r="AB46" s="15">
        <v>6.9389319999999994</v>
      </c>
      <c r="AC46" s="15">
        <v>-9.7391900000000007</v>
      </c>
      <c r="AD46" s="15">
        <v>26.70477</v>
      </c>
      <c r="AE46" s="15">
        <v>4.1004740000000002</v>
      </c>
      <c r="AF46" s="15">
        <v>8.6760000000000002</v>
      </c>
      <c r="AG46" s="15">
        <v>-7.5486000000000004</v>
      </c>
      <c r="AH46" s="15">
        <v>1.3323900000000002</v>
      </c>
      <c r="AI46" s="42"/>
      <c r="AJ46" s="42"/>
      <c r="AK46" s="42"/>
      <c r="AL46" s="42"/>
      <c r="AM46" s="42"/>
      <c r="AN46" s="3"/>
      <c r="AO46" s="3"/>
      <c r="AP46" s="3"/>
      <c r="AQ46" s="3"/>
      <c r="AR46" s="3"/>
      <c r="AS46" s="3"/>
      <c r="AT46" s="3"/>
      <c r="AU46" s="3"/>
      <c r="AV46" s="3"/>
      <c r="AW46" s="3"/>
      <c r="AX46" s="3"/>
      <c r="AY46" s="3"/>
    </row>
    <row r="47" spans="1:51" ht="14.5" x14ac:dyDescent="0.35">
      <c r="A47" s="120">
        <f>YampaRiverInflow.TotalOutflow!A47</f>
        <v>46357</v>
      </c>
      <c r="B47" s="31"/>
      <c r="C47" s="11">
        <v>18.611999999999998</v>
      </c>
      <c r="D47" s="41">
        <v>18.611999999999998</v>
      </c>
      <c r="E47" s="15">
        <v>18.883740000000003</v>
      </c>
      <c r="F47" s="15">
        <v>6.48062</v>
      </c>
      <c r="G47" s="15">
        <v>-1.6886700000000001</v>
      </c>
      <c r="H47" s="15">
        <v>-26.622299999999999</v>
      </c>
      <c r="I47" s="15">
        <v>-69.312100000000001</v>
      </c>
      <c r="J47" s="15">
        <v>30.47054</v>
      </c>
      <c r="K47" s="15">
        <v>12.73404</v>
      </c>
      <c r="L47" s="15">
        <v>16.88007</v>
      </c>
      <c r="M47" s="15">
        <v>5.8597900000000003</v>
      </c>
      <c r="N47" s="15">
        <v>7.4444699999999999</v>
      </c>
      <c r="O47" s="15">
        <v>33.224269999999997</v>
      </c>
      <c r="P47" s="15">
        <v>12.479979999999999</v>
      </c>
      <c r="Q47" s="15">
        <v>17.551400000000001</v>
      </c>
      <c r="R47" s="15">
        <v>6.2706099999999996</v>
      </c>
      <c r="S47" s="15">
        <v>38.814579999999999</v>
      </c>
      <c r="T47" s="15">
        <v>9.5693099999999998</v>
      </c>
      <c r="U47" s="15">
        <v>34.180550000000004</v>
      </c>
      <c r="V47" s="15">
        <v>4.3811200000000001</v>
      </c>
      <c r="W47" s="15">
        <v>12.84577</v>
      </c>
      <c r="X47" s="15">
        <v>-9.6169899999999995</v>
      </c>
      <c r="Y47" s="15">
        <v>8.3672789999999999</v>
      </c>
      <c r="Z47" s="15">
        <v>21.699849999999998</v>
      </c>
      <c r="AA47" s="15">
        <v>30.923099999999998</v>
      </c>
      <c r="AB47" s="15">
        <v>2.6434799999999998</v>
      </c>
      <c r="AC47" s="15">
        <v>7.848967</v>
      </c>
      <c r="AD47" s="15">
        <v>2.9376329999999999</v>
      </c>
      <c r="AE47" s="15">
        <v>20.856740000000002</v>
      </c>
      <c r="AF47" s="15">
        <v>18.335000000000001</v>
      </c>
      <c r="AG47" s="15">
        <v>4.6582799999999995</v>
      </c>
      <c r="AH47" s="15">
        <v>11.40897</v>
      </c>
      <c r="AI47" s="42"/>
      <c r="AJ47" s="42"/>
      <c r="AK47" s="42"/>
      <c r="AL47" s="42"/>
      <c r="AM47" s="42"/>
      <c r="AN47" s="3"/>
      <c r="AO47" s="3"/>
      <c r="AP47" s="3"/>
      <c r="AQ47" s="3"/>
      <c r="AR47" s="3"/>
      <c r="AS47" s="3"/>
      <c r="AT47" s="3"/>
      <c r="AU47" s="3"/>
      <c r="AV47" s="3"/>
      <c r="AW47" s="3"/>
      <c r="AX47" s="3"/>
      <c r="AY47" s="3"/>
    </row>
    <row r="48" spans="1:51" ht="14.5" x14ac:dyDescent="0.35">
      <c r="A48" s="120">
        <f>YampaRiverInflow.TotalOutflow!A48</f>
        <v>46388</v>
      </c>
      <c r="B48" s="31"/>
      <c r="C48" s="11">
        <v>-13.928000000000001</v>
      </c>
      <c r="D48" s="41">
        <v>-13.928000000000001</v>
      </c>
      <c r="E48" s="15">
        <v>-2.2970100000000002</v>
      </c>
      <c r="F48" s="15">
        <v>-5.6275300000000001</v>
      </c>
      <c r="G48" s="15">
        <v>-64.680900000000008</v>
      </c>
      <c r="H48" s="15">
        <v>-113.199</v>
      </c>
      <c r="I48" s="15">
        <v>36.242400000000004</v>
      </c>
      <c r="J48" s="15">
        <v>-10.6774</v>
      </c>
      <c r="K48" s="15">
        <v>8.1581399999999995</v>
      </c>
      <c r="L48" s="15">
        <v>1.3930199999999999</v>
      </c>
      <c r="M48" s="15">
        <v>10.17</v>
      </c>
      <c r="N48" s="15">
        <v>3.6542600000000003</v>
      </c>
      <c r="O48" s="15">
        <v>8.1713000000000005</v>
      </c>
      <c r="P48" s="15">
        <v>-29.2118</v>
      </c>
      <c r="Q48" s="15">
        <v>-12.4862</v>
      </c>
      <c r="R48" s="15">
        <v>-4.2013100000000003</v>
      </c>
      <c r="S48" s="15">
        <v>-21.987200000000001</v>
      </c>
      <c r="T48" s="15">
        <v>21.381310000000003</v>
      </c>
      <c r="U48" s="15">
        <v>-39.100499999999997</v>
      </c>
      <c r="V48" s="15">
        <v>-31.088799999999999</v>
      </c>
      <c r="W48" s="15">
        <v>7.3067399999999996</v>
      </c>
      <c r="X48" s="15">
        <v>-13.319000000000001</v>
      </c>
      <c r="Y48" s="15">
        <v>-6.39839</v>
      </c>
      <c r="Z48" s="15">
        <v>-23.134</v>
      </c>
      <c r="AA48" s="15">
        <v>-29.637900000000002</v>
      </c>
      <c r="AB48" s="15">
        <v>-24.356300000000001</v>
      </c>
      <c r="AC48" s="15">
        <v>-6.12601</v>
      </c>
      <c r="AD48" s="15">
        <v>-35.9651</v>
      </c>
      <c r="AE48" s="15">
        <v>-1.4319999999999999</v>
      </c>
      <c r="AF48" s="15">
        <v>-16.688599999999997</v>
      </c>
      <c r="AG48" s="15">
        <v>33.015449999999994</v>
      </c>
      <c r="AH48" s="15">
        <v>-30.712700000000002</v>
      </c>
      <c r="AI48" s="42"/>
      <c r="AJ48" s="42"/>
      <c r="AK48" s="42"/>
      <c r="AL48" s="42"/>
      <c r="AM48" s="42"/>
      <c r="AN48" s="3"/>
      <c r="AO48" s="3"/>
      <c r="AP48" s="3"/>
      <c r="AQ48" s="3"/>
      <c r="AR48" s="3"/>
      <c r="AS48" s="3"/>
      <c r="AT48" s="3"/>
      <c r="AU48" s="3"/>
      <c r="AV48" s="3"/>
      <c r="AW48" s="3"/>
      <c r="AX48" s="3"/>
      <c r="AY48" s="3"/>
    </row>
    <row r="49" spans="1:1005" ht="14.5" x14ac:dyDescent="0.35">
      <c r="A49" s="120">
        <f>YampaRiverInflow.TotalOutflow!A49</f>
        <v>46419</v>
      </c>
      <c r="B49" s="31"/>
      <c r="C49" s="11">
        <v>-32.661000000000001</v>
      </c>
      <c r="D49" s="41">
        <v>-32.661000000000001</v>
      </c>
      <c r="E49" s="15">
        <v>-63.575199999999995</v>
      </c>
      <c r="F49" s="15">
        <v>-26.556999999999999</v>
      </c>
      <c r="G49" s="15">
        <v>-43.0946</v>
      </c>
      <c r="H49" s="15">
        <v>-46.804400000000001</v>
      </c>
      <c r="I49" s="15">
        <v>-20.875299999999999</v>
      </c>
      <c r="J49" s="15">
        <v>-24.3658</v>
      </c>
      <c r="K49" s="15">
        <v>1.18557</v>
      </c>
      <c r="L49" s="15">
        <v>-25.8432</v>
      </c>
      <c r="M49" s="15">
        <v>-4.4762599999999999</v>
      </c>
      <c r="N49" s="15">
        <v>-2.36822</v>
      </c>
      <c r="O49" s="15">
        <v>5.9079799999999993</v>
      </c>
      <c r="P49" s="15">
        <v>-17.978400000000001</v>
      </c>
      <c r="Q49" s="15">
        <v>-35.601699999999994</v>
      </c>
      <c r="R49" s="15">
        <v>-45.1038</v>
      </c>
      <c r="S49" s="15">
        <v>-5.1178299999999997</v>
      </c>
      <c r="T49" s="15">
        <v>-37.283000000000001</v>
      </c>
      <c r="U49" s="15">
        <v>-15.6464</v>
      </c>
      <c r="V49" s="15">
        <v>-40.071800000000003</v>
      </c>
      <c r="W49" s="15">
        <v>-32.633000000000003</v>
      </c>
      <c r="X49" s="15">
        <v>-26.703299999999999</v>
      </c>
      <c r="Y49" s="15">
        <v>-28.727499999999999</v>
      </c>
      <c r="Z49" s="15">
        <v>-41.463300000000004</v>
      </c>
      <c r="AA49" s="15">
        <v>-12.364799999999999</v>
      </c>
      <c r="AB49" s="15">
        <v>-17.944700000000001</v>
      </c>
      <c r="AC49" s="15">
        <v>-30.381799999999998</v>
      </c>
      <c r="AD49" s="15">
        <v>-39.880099999999999</v>
      </c>
      <c r="AE49" s="15">
        <v>-13.894</v>
      </c>
      <c r="AF49" s="15">
        <v>-22.5732</v>
      </c>
      <c r="AG49" s="15">
        <v>-17.1022</v>
      </c>
      <c r="AH49" s="15">
        <v>-38.901800000000001</v>
      </c>
      <c r="AI49" s="42"/>
      <c r="AJ49" s="42"/>
      <c r="AK49" s="42"/>
      <c r="AL49" s="42"/>
      <c r="AM49" s="42"/>
      <c r="AN49" s="3"/>
      <c r="AO49" s="3"/>
      <c r="AP49" s="3"/>
      <c r="AQ49" s="3"/>
      <c r="AR49" s="3"/>
      <c r="AS49" s="3"/>
      <c r="AT49" s="3"/>
      <c r="AU49" s="3"/>
      <c r="AV49" s="3"/>
      <c r="AW49" s="3"/>
      <c r="AX49" s="3"/>
      <c r="AY49" s="3"/>
    </row>
    <row r="50" spans="1:1005" ht="14.5" x14ac:dyDescent="0.35">
      <c r="A50" s="120">
        <f>YampaRiverInflow.TotalOutflow!A50</f>
        <v>46447</v>
      </c>
      <c r="B50" s="31"/>
      <c r="C50" s="11">
        <v>-45.593000000000004</v>
      </c>
      <c r="D50" s="41">
        <v>-45.593000000000004</v>
      </c>
      <c r="E50" s="15">
        <v>-34.902000000000001</v>
      </c>
      <c r="F50" s="15">
        <v>-96.0959</v>
      </c>
      <c r="G50" s="15">
        <v>-38.881300000000003</v>
      </c>
      <c r="H50" s="15">
        <v>-9.1832499999999992</v>
      </c>
      <c r="I50" s="15">
        <v>-13.1533</v>
      </c>
      <c r="J50" s="15">
        <v>-27.913900000000002</v>
      </c>
      <c r="K50" s="15">
        <v>-37.945300000000003</v>
      </c>
      <c r="L50" s="15">
        <v>-37.232500000000002</v>
      </c>
      <c r="M50" s="15">
        <v>-84.1511</v>
      </c>
      <c r="N50" s="15">
        <v>-52.822800000000001</v>
      </c>
      <c r="O50" s="15">
        <v>-62.375399999999999</v>
      </c>
      <c r="P50" s="15">
        <v>-22.7028</v>
      </c>
      <c r="Q50" s="15">
        <v>-24.410799999999998</v>
      </c>
      <c r="R50" s="15">
        <v>-35.779199999999996</v>
      </c>
      <c r="S50" s="15">
        <v>-52.189599999999999</v>
      </c>
      <c r="T50" s="15">
        <v>-44.594099999999997</v>
      </c>
      <c r="U50" s="15">
        <v>-46.276900000000005</v>
      </c>
      <c r="V50" s="15">
        <v>-41.1785</v>
      </c>
      <c r="W50" s="15">
        <v>-54.098800000000004</v>
      </c>
      <c r="X50" s="15">
        <v>-94.38669999999999</v>
      </c>
      <c r="Y50" s="15">
        <v>-68.116</v>
      </c>
      <c r="Z50" s="15">
        <v>-21.329699999999999</v>
      </c>
      <c r="AA50" s="15">
        <v>-45.133600000000001</v>
      </c>
      <c r="AB50" s="15">
        <v>-41.103999999999999</v>
      </c>
      <c r="AC50" s="15">
        <v>-52.287500000000001</v>
      </c>
      <c r="AD50" s="15">
        <v>-39.996499999999997</v>
      </c>
      <c r="AE50" s="15">
        <v>-34.947000000000003</v>
      </c>
      <c r="AF50" s="15">
        <v>-9.4451399999999985</v>
      </c>
      <c r="AG50" s="15">
        <v>-51.122900000000001</v>
      </c>
      <c r="AH50" s="15">
        <v>-40.1935</v>
      </c>
      <c r="AI50" s="42"/>
      <c r="AJ50" s="42"/>
      <c r="AK50" s="42"/>
      <c r="AL50" s="42"/>
      <c r="AM50" s="42"/>
      <c r="AN50" s="3"/>
      <c r="AO50" s="3"/>
      <c r="AP50" s="3"/>
      <c r="AQ50" s="3"/>
      <c r="AR50" s="3"/>
      <c r="AS50" s="3"/>
      <c r="AT50" s="3"/>
      <c r="AU50" s="3"/>
      <c r="AV50" s="3"/>
      <c r="AW50" s="3"/>
      <c r="AX50" s="3"/>
      <c r="AY50" s="3"/>
    </row>
    <row r="51" spans="1:1005" ht="14.5" x14ac:dyDescent="0.35">
      <c r="A51" s="120">
        <f>YampaRiverInflow.TotalOutflow!A51</f>
        <v>46478</v>
      </c>
      <c r="B51" s="31"/>
      <c r="C51" s="11">
        <v>-45.991</v>
      </c>
      <c r="D51" s="41">
        <v>-45.991</v>
      </c>
      <c r="E51" s="15">
        <v>-21.337199999999999</v>
      </c>
      <c r="F51" s="15">
        <v>-46.392000000000003</v>
      </c>
      <c r="G51" s="15">
        <v>-46.931699999999999</v>
      </c>
      <c r="H51" s="15">
        <v>-10.3939</v>
      </c>
      <c r="I51" s="15">
        <v>-22.183299999999999</v>
      </c>
      <c r="J51" s="15">
        <v>-50.360900000000001</v>
      </c>
      <c r="K51" s="15">
        <v>-34.244300000000003</v>
      </c>
      <c r="L51" s="15">
        <v>-28.298599999999997</v>
      </c>
      <c r="M51" s="15">
        <v>-23.056999999999999</v>
      </c>
      <c r="N51" s="15">
        <v>-23.6526</v>
      </c>
      <c r="O51" s="15">
        <v>-18.731300000000001</v>
      </c>
      <c r="P51" s="15">
        <v>-34.493000000000002</v>
      </c>
      <c r="Q51" s="15">
        <v>-34.719099999999997</v>
      </c>
      <c r="R51" s="15">
        <v>-39.354300000000002</v>
      </c>
      <c r="S51" s="15">
        <v>-36.816499999999998</v>
      </c>
      <c r="T51" s="15">
        <v>-31.096499999999999</v>
      </c>
      <c r="U51" s="15">
        <v>-26.820700000000002</v>
      </c>
      <c r="V51" s="15">
        <v>-39.596599999999995</v>
      </c>
      <c r="W51" s="15">
        <v>-38.490600000000001</v>
      </c>
      <c r="X51" s="15">
        <v>-7.4329700000000001</v>
      </c>
      <c r="Y51" s="15">
        <v>-6.8644499999999997</v>
      </c>
      <c r="Z51" s="15">
        <v>-16.915599999999998</v>
      </c>
      <c r="AA51" s="15">
        <v>-37.536199999999994</v>
      </c>
      <c r="AB51" s="15">
        <v>-51.6753</v>
      </c>
      <c r="AC51" s="15">
        <v>-49.0565</v>
      </c>
      <c r="AD51" s="15">
        <v>3.8323470000000004</v>
      </c>
      <c r="AE51" s="15">
        <v>-59.116</v>
      </c>
      <c r="AF51" s="15">
        <v>-58.070099999999996</v>
      </c>
      <c r="AG51" s="15">
        <v>-46.224299999999999</v>
      </c>
      <c r="AH51" s="15">
        <v>-45.231099999999998</v>
      </c>
      <c r="AI51" s="42"/>
      <c r="AJ51" s="42"/>
      <c r="AK51" s="42"/>
      <c r="AL51" s="42"/>
      <c r="AM51" s="42"/>
      <c r="AN51" s="3"/>
      <c r="AO51" s="3"/>
      <c r="AP51" s="3"/>
      <c r="AQ51" s="3"/>
      <c r="AR51" s="3"/>
      <c r="AS51" s="3"/>
      <c r="AT51" s="3"/>
      <c r="AU51" s="3"/>
      <c r="AV51" s="3"/>
      <c r="AW51" s="3"/>
      <c r="AX51" s="3"/>
      <c r="AY51" s="3"/>
    </row>
    <row r="52" spans="1:1005" ht="14.5" x14ac:dyDescent="0.35">
      <c r="A52" s="120">
        <f>YampaRiverInflow.TotalOutflow!A52</f>
        <v>46508</v>
      </c>
      <c r="B52" s="31"/>
      <c r="C52" s="11">
        <v>-42.726999999999997</v>
      </c>
      <c r="D52" s="41">
        <v>-42.726999999999997</v>
      </c>
      <c r="E52" s="15">
        <v>-29.909500000000001</v>
      </c>
      <c r="F52" s="15">
        <v>-28.129300000000001</v>
      </c>
      <c r="G52" s="15">
        <v>-49.9146</v>
      </c>
      <c r="H52" s="15">
        <v>-34.603400000000001</v>
      </c>
      <c r="I52" s="15">
        <v>-27.749099999999999</v>
      </c>
      <c r="J52" s="15">
        <v>-15.6434</v>
      </c>
      <c r="K52" s="15">
        <v>-26.480900000000002</v>
      </c>
      <c r="L52" s="15">
        <v>-13.461499999999999</v>
      </c>
      <c r="M52" s="15">
        <v>-3.12216</v>
      </c>
      <c r="N52" s="15">
        <v>-37.49</v>
      </c>
      <c r="O52" s="15">
        <v>-28.581900000000001</v>
      </c>
      <c r="P52" s="15">
        <v>-34.988099999999996</v>
      </c>
      <c r="Q52" s="15">
        <v>-27.610599999999998</v>
      </c>
      <c r="R52" s="15">
        <v>-13.771700000000001</v>
      </c>
      <c r="S52" s="15">
        <v>-19.453499999999998</v>
      </c>
      <c r="T52" s="15">
        <v>-43.834099999999999</v>
      </c>
      <c r="U52" s="15">
        <v>-36.948999999999998</v>
      </c>
      <c r="V52" s="15">
        <v>-18.708599999999997</v>
      </c>
      <c r="W52" s="15">
        <v>-25.398700000000002</v>
      </c>
      <c r="X52" s="15">
        <v>-18.684200000000001</v>
      </c>
      <c r="Y52" s="15">
        <v>-10.974200000000002</v>
      </c>
      <c r="Z52" s="15">
        <v>-34.367400000000004</v>
      </c>
      <c r="AA52" s="15">
        <v>-27.658300000000001</v>
      </c>
      <c r="AB52" s="15">
        <v>-22.264099999999999</v>
      </c>
      <c r="AC52" s="15">
        <v>-16.6996</v>
      </c>
      <c r="AD52" s="15">
        <v>-67.282200000000003</v>
      </c>
      <c r="AE52" s="15">
        <v>-19.012</v>
      </c>
      <c r="AF52" s="15">
        <v>-19.098700000000001</v>
      </c>
      <c r="AG52" s="15">
        <v>-31.252700000000001</v>
      </c>
      <c r="AH52" s="15">
        <v>-147.96199999999999</v>
      </c>
      <c r="AI52" s="42"/>
      <c r="AJ52" s="42"/>
      <c r="AK52" s="42"/>
      <c r="AL52" s="42"/>
      <c r="AM52" s="42"/>
      <c r="AN52" s="3"/>
      <c r="AO52" s="3"/>
      <c r="AP52" s="3"/>
      <c r="AQ52" s="3"/>
      <c r="AR52" s="3"/>
      <c r="AS52" s="3"/>
      <c r="AT52" s="3"/>
      <c r="AU52" s="3"/>
      <c r="AV52" s="3"/>
      <c r="AW52" s="3"/>
      <c r="AX52" s="3"/>
      <c r="AY52" s="3"/>
    </row>
    <row r="53" spans="1:1005" ht="14.5" x14ac:dyDescent="0.35">
      <c r="A53" s="120">
        <f>YampaRiverInflow.TotalOutflow!A53</f>
        <v>46539</v>
      </c>
      <c r="B53" s="31"/>
      <c r="C53" s="11">
        <v>-44.098999999999997</v>
      </c>
      <c r="D53" s="41">
        <v>-44.098999999999997</v>
      </c>
      <c r="E53" s="15">
        <v>-63.558300000000003</v>
      </c>
      <c r="F53" s="15">
        <v>-43.443300000000001</v>
      </c>
      <c r="G53" s="15">
        <v>-78.712100000000007</v>
      </c>
      <c r="H53" s="15">
        <v>-44.4283</v>
      </c>
      <c r="I53" s="15">
        <v>-46.623400000000004</v>
      </c>
      <c r="J53" s="15">
        <v>-26.48</v>
      </c>
      <c r="K53" s="15">
        <v>-49.249099999999999</v>
      </c>
      <c r="L53" s="15">
        <v>-37.820300000000003</v>
      </c>
      <c r="M53" s="15">
        <v>-37.123800000000003</v>
      </c>
      <c r="N53" s="15">
        <v>-46.805699999999995</v>
      </c>
      <c r="O53" s="15">
        <v>-42.2714</v>
      </c>
      <c r="P53" s="15">
        <v>-36.915500000000002</v>
      </c>
      <c r="Q53" s="15">
        <v>-53.137800000000006</v>
      </c>
      <c r="R53" s="15">
        <v>-64.9482</v>
      </c>
      <c r="S53" s="15">
        <v>-25.7806</v>
      </c>
      <c r="T53" s="15">
        <v>-34.943199999999997</v>
      </c>
      <c r="U53" s="15">
        <v>-51.296099999999996</v>
      </c>
      <c r="V53" s="15">
        <v>-57.331800000000001</v>
      </c>
      <c r="W53" s="15">
        <v>-54.558199999999999</v>
      </c>
      <c r="X53" s="15">
        <v>-68.587000000000003</v>
      </c>
      <c r="Y53" s="15">
        <v>-37.685099999999998</v>
      </c>
      <c r="Z53" s="15">
        <v>-32.256500000000003</v>
      </c>
      <c r="AA53" s="15">
        <v>-52.228699999999996</v>
      </c>
      <c r="AB53" s="15">
        <v>-55.433399999999999</v>
      </c>
      <c r="AC53" s="15">
        <v>-50.623800000000003</v>
      </c>
      <c r="AD53" s="15">
        <v>-49.755000000000003</v>
      </c>
      <c r="AE53" s="15">
        <v>-57.844000000000001</v>
      </c>
      <c r="AF53" s="15">
        <v>-49.321300000000001</v>
      </c>
      <c r="AG53" s="15">
        <v>-51.9298</v>
      </c>
      <c r="AH53" s="15">
        <v>-183.62299999999999</v>
      </c>
      <c r="AI53" s="42"/>
      <c r="AJ53" s="42"/>
      <c r="AK53" s="42"/>
      <c r="AL53" s="42"/>
      <c r="AM53" s="42"/>
      <c r="AN53" s="3"/>
      <c r="AO53" s="3"/>
      <c r="AP53" s="3"/>
      <c r="AQ53" s="3"/>
      <c r="AR53" s="3"/>
      <c r="AS53" s="3"/>
      <c r="AT53" s="3"/>
      <c r="AU53" s="3"/>
      <c r="AV53" s="3"/>
      <c r="AW53" s="3"/>
      <c r="AX53" s="3"/>
      <c r="AY53" s="3"/>
    </row>
    <row r="54" spans="1:1005" ht="14.5" x14ac:dyDescent="0.35">
      <c r="A54" s="120">
        <f>YampaRiverInflow.TotalOutflow!A54</f>
        <v>46569</v>
      </c>
      <c r="B54" s="31"/>
      <c r="C54" s="11">
        <v>-26.710999999999999</v>
      </c>
      <c r="D54" s="41">
        <v>-26.710999999999999</v>
      </c>
      <c r="E54" s="15">
        <v>-65.305999999999997</v>
      </c>
      <c r="F54" s="15">
        <v>-37.942</v>
      </c>
      <c r="G54" s="15">
        <v>-73.786799999999999</v>
      </c>
      <c r="H54" s="15">
        <v>-40.766500000000001</v>
      </c>
      <c r="I54" s="15">
        <v>-6.4570799999999995</v>
      </c>
      <c r="J54" s="15">
        <v>-40.478199999999994</v>
      </c>
      <c r="K54" s="15">
        <v>-35.347099999999998</v>
      </c>
      <c r="L54" s="15">
        <v>-30.984200000000001</v>
      </c>
      <c r="M54" s="15">
        <v>-12.644399999999999</v>
      </c>
      <c r="N54" s="15">
        <v>-15.251700000000001</v>
      </c>
      <c r="O54" s="15">
        <v>-52.766100000000002</v>
      </c>
      <c r="P54" s="15">
        <v>-45.935900000000004</v>
      </c>
      <c r="Q54" s="15">
        <v>-47.300400000000003</v>
      </c>
      <c r="R54" s="15">
        <v>-39.221400000000003</v>
      </c>
      <c r="S54" s="15">
        <v>-35.222799999999999</v>
      </c>
      <c r="T54" s="15">
        <v>-42.721499999999999</v>
      </c>
      <c r="U54" s="15">
        <v>-48.900100000000002</v>
      </c>
      <c r="V54" s="15">
        <v>-17.8947</v>
      </c>
      <c r="W54" s="15">
        <v>-23.696200000000001</v>
      </c>
      <c r="X54" s="15">
        <v>-7.1829000000000001</v>
      </c>
      <c r="Y54" s="15">
        <v>-15.904399999999999</v>
      </c>
      <c r="Z54" s="15">
        <v>-28.589599999999997</v>
      </c>
      <c r="AA54" s="15">
        <v>-43.727499999999999</v>
      </c>
      <c r="AB54" s="15">
        <v>-35.582300000000004</v>
      </c>
      <c r="AC54" s="15">
        <v>-30.575500000000002</v>
      </c>
      <c r="AD54" s="15">
        <v>-37.180800000000005</v>
      </c>
      <c r="AE54" s="15">
        <v>-48.3</v>
      </c>
      <c r="AF54" s="15">
        <v>-25.503700000000002</v>
      </c>
      <c r="AG54" s="15">
        <v>-48.567099999999996</v>
      </c>
      <c r="AH54" s="15">
        <v>-182.99199999999999</v>
      </c>
      <c r="AI54" s="42"/>
      <c r="AJ54" s="42"/>
      <c r="AK54" s="42"/>
      <c r="AL54" s="42"/>
      <c r="AM54" s="42"/>
      <c r="AN54" s="3"/>
      <c r="AO54" s="3"/>
      <c r="AP54" s="3"/>
      <c r="AQ54" s="3"/>
      <c r="AR54" s="3"/>
      <c r="AS54" s="3"/>
      <c r="AT54" s="3"/>
      <c r="AU54" s="3"/>
      <c r="AV54" s="3"/>
      <c r="AW54" s="3"/>
      <c r="AX54" s="3"/>
      <c r="AY54" s="3"/>
    </row>
    <row r="55" spans="1:1005" ht="14.5" x14ac:dyDescent="0.35">
      <c r="A55" s="120">
        <f>YampaRiverInflow.TotalOutflow!A55</f>
        <v>46600</v>
      </c>
      <c r="B55" s="31"/>
      <c r="C55" s="11">
        <v>-21.927</v>
      </c>
      <c r="D55" s="41">
        <v>-21.927</v>
      </c>
      <c r="E55" s="15">
        <v>-27.815000000000001</v>
      </c>
      <c r="F55" s="15">
        <v>-14.0517</v>
      </c>
      <c r="G55" s="15">
        <v>-65.381299999999996</v>
      </c>
      <c r="H55" s="15">
        <v>-36.5657</v>
      </c>
      <c r="I55" s="15">
        <v>-19.854400000000002</v>
      </c>
      <c r="J55" s="15">
        <v>-3.75305</v>
      </c>
      <c r="K55" s="15">
        <v>-2.8775900000000001</v>
      </c>
      <c r="L55" s="15">
        <v>-12.666399999999999</v>
      </c>
      <c r="M55" s="15">
        <v>-13.9602</v>
      </c>
      <c r="N55" s="15">
        <v>-39.998400000000004</v>
      </c>
      <c r="O55" s="15">
        <v>7.2850600000000005</v>
      </c>
      <c r="P55" s="15">
        <v>-24.3444</v>
      </c>
      <c r="Q55" s="15">
        <v>-33.449400000000004</v>
      </c>
      <c r="R55" s="15">
        <v>-19.831900000000001</v>
      </c>
      <c r="S55" s="15">
        <v>-46.257599999999996</v>
      </c>
      <c r="T55" s="15">
        <v>-32.945300000000003</v>
      </c>
      <c r="U55" s="15">
        <v>-39.458300000000001</v>
      </c>
      <c r="V55" s="15">
        <v>-23.445799999999998</v>
      </c>
      <c r="W55" s="15">
        <v>-14.442500000000001</v>
      </c>
      <c r="X55" s="15">
        <v>-5.3147600000000006</v>
      </c>
      <c r="Y55" s="15">
        <v>-20.151</v>
      </c>
      <c r="Z55" s="15">
        <v>-29.148299999999999</v>
      </c>
      <c r="AA55" s="15">
        <v>-33.437899999999999</v>
      </c>
      <c r="AB55" s="15">
        <v>-29.450599999999998</v>
      </c>
      <c r="AC55" s="15">
        <v>-25.803599999999999</v>
      </c>
      <c r="AD55" s="15">
        <v>-58.466900000000003</v>
      </c>
      <c r="AE55" s="15">
        <v>-23.998000000000001</v>
      </c>
      <c r="AF55" s="15">
        <v>5.8436199999999996</v>
      </c>
      <c r="AG55" s="15">
        <v>-37.121300000000005</v>
      </c>
      <c r="AH55" s="15">
        <v>-39.379899999999999</v>
      </c>
      <c r="AI55" s="42"/>
      <c r="AJ55" s="42"/>
      <c r="AK55" s="42"/>
      <c r="AL55" s="42"/>
      <c r="AM55" s="42"/>
      <c r="AN55" s="3"/>
      <c r="AO55" s="3"/>
      <c r="AP55" s="3"/>
      <c r="AQ55" s="3"/>
      <c r="AR55" s="3"/>
      <c r="AS55" s="3"/>
      <c r="AT55" s="3"/>
      <c r="AU55" s="3"/>
      <c r="AV55" s="3"/>
      <c r="AW55" s="3"/>
      <c r="AX55" s="3"/>
      <c r="AY55" s="3"/>
    </row>
    <row r="56" spans="1:1005" ht="14.5" x14ac:dyDescent="0.35">
      <c r="A56" s="120">
        <f>YampaRiverInflow.TotalOutflow!A56</f>
        <v>46631</v>
      </c>
      <c r="B56" s="31"/>
      <c r="C56" s="11">
        <v>-8.8230000000000004</v>
      </c>
      <c r="D56" s="41">
        <v>-8.8230000000000004</v>
      </c>
      <c r="E56" s="15">
        <v>-41.415900000000001</v>
      </c>
      <c r="F56" s="15">
        <v>-22.555199999999999</v>
      </c>
      <c r="G56" s="15">
        <v>0.85353000000000001</v>
      </c>
      <c r="H56" s="15">
        <v>-61.966300000000004</v>
      </c>
      <c r="I56" s="15">
        <v>-54.048999999999999</v>
      </c>
      <c r="J56" s="15">
        <v>-27.7121</v>
      </c>
      <c r="K56" s="15">
        <v>-18.022099999999998</v>
      </c>
      <c r="L56" s="15">
        <v>-8.8447199999999988</v>
      </c>
      <c r="M56" s="15">
        <v>-17.9664</v>
      </c>
      <c r="N56" s="15">
        <v>-5.1358199999999998</v>
      </c>
      <c r="O56" s="15">
        <v>-10.9739</v>
      </c>
      <c r="P56" s="15">
        <v>-32.469799999999999</v>
      </c>
      <c r="Q56" s="15">
        <v>-35.090000000000003</v>
      </c>
      <c r="R56" s="15">
        <v>-20.7882</v>
      </c>
      <c r="S56" s="15">
        <v>-50.804099999999998</v>
      </c>
      <c r="T56" s="15">
        <v>-26.487200000000001</v>
      </c>
      <c r="U56" s="15">
        <v>-30.253900000000002</v>
      </c>
      <c r="V56" s="15">
        <v>-43.0578</v>
      </c>
      <c r="W56" s="15">
        <v>-36.350099999999998</v>
      </c>
      <c r="X56" s="15">
        <v>-18.872799999999998</v>
      </c>
      <c r="Y56" s="15">
        <v>-16.6816</v>
      </c>
      <c r="Z56" s="15">
        <v>-22.602599999999999</v>
      </c>
      <c r="AA56" s="15">
        <v>-13.866299999999999</v>
      </c>
      <c r="AB56" s="15">
        <v>-20.75</v>
      </c>
      <c r="AC56" s="15">
        <v>-8.9183799999999991</v>
      </c>
      <c r="AD56" s="15">
        <v>-33.353900000000003</v>
      </c>
      <c r="AE56" s="15">
        <v>-15.521000000000001</v>
      </c>
      <c r="AF56" s="15">
        <v>-12.745700000000001</v>
      </c>
      <c r="AG56" s="15">
        <v>-31.333599999999997</v>
      </c>
      <c r="AH56" s="15">
        <v>-19.856300000000001</v>
      </c>
      <c r="AI56" s="42"/>
      <c r="AJ56" s="42"/>
      <c r="AK56" s="42"/>
      <c r="AL56" s="42"/>
      <c r="AM56" s="42"/>
      <c r="AN56" s="3"/>
      <c r="AO56" s="3"/>
      <c r="AP56" s="3"/>
      <c r="AQ56" s="3"/>
      <c r="AR56" s="3"/>
      <c r="AS56" s="3"/>
      <c r="AT56" s="3"/>
      <c r="AU56" s="3"/>
      <c r="AV56" s="3"/>
      <c r="AW56" s="3"/>
      <c r="AX56" s="3"/>
      <c r="AY56" s="3"/>
    </row>
    <row r="57" spans="1:1005" ht="14.5" x14ac:dyDescent="0.35">
      <c r="A57" s="120">
        <f>YampaRiverInflow.TotalOutflow!A57</f>
        <v>46661</v>
      </c>
      <c r="B57" s="31"/>
      <c r="C57" s="11">
        <v>-2.6379999999999999</v>
      </c>
      <c r="D57" s="41">
        <v>-2.6379999999999999</v>
      </c>
      <c r="E57" s="15">
        <v>8.3438300000000005</v>
      </c>
      <c r="F57" s="15">
        <v>1.6283399999999999</v>
      </c>
      <c r="G57" s="15">
        <v>-1.5256099999999999</v>
      </c>
      <c r="H57" s="15">
        <v>0.55819000000000007</v>
      </c>
      <c r="I57" s="15">
        <v>-0.40666000000000002</v>
      </c>
      <c r="J57" s="15">
        <v>-3.3743600000000002</v>
      </c>
      <c r="K57" s="15">
        <v>10.40099</v>
      </c>
      <c r="L57" s="15">
        <v>3.1250999999999998</v>
      </c>
      <c r="M57" s="15">
        <v>0.16553999999999999</v>
      </c>
      <c r="N57" s="15">
        <v>26.085080000000001</v>
      </c>
      <c r="O57" s="15">
        <v>-4.4398100000000005</v>
      </c>
      <c r="P57" s="15">
        <v>7.4000500000000002</v>
      </c>
      <c r="Q57" s="15">
        <v>-11.6661</v>
      </c>
      <c r="R57" s="15">
        <v>-2.7408399999999999</v>
      </c>
      <c r="S57" s="15">
        <v>-4.4333</v>
      </c>
      <c r="T57" s="15">
        <v>-10.0848</v>
      </c>
      <c r="U57" s="15">
        <v>-27.032599999999999</v>
      </c>
      <c r="V57" s="15">
        <v>-5.7554099999999995</v>
      </c>
      <c r="W57" s="15">
        <v>-10.2515</v>
      </c>
      <c r="X57" s="15">
        <v>-12.6999</v>
      </c>
      <c r="Y57" s="15">
        <v>-3.16777</v>
      </c>
      <c r="Z57" s="15">
        <v>-24.611999999999998</v>
      </c>
      <c r="AA57" s="15">
        <v>-28.077099999999998</v>
      </c>
      <c r="AB57" s="15">
        <v>-12.1576</v>
      </c>
      <c r="AC57" s="15">
        <v>1.7223250000000001</v>
      </c>
      <c r="AD57" s="15">
        <v>-9.7818899999999989</v>
      </c>
      <c r="AE57" s="15">
        <v>3.17</v>
      </c>
      <c r="AF57" s="15">
        <v>-15.058</v>
      </c>
      <c r="AG57" s="15">
        <v>-8.1872799999999994</v>
      </c>
      <c r="AH57" s="15">
        <v>-13.261700000000001</v>
      </c>
      <c r="AI57" s="42"/>
      <c r="AJ57" s="42"/>
      <c r="AK57" s="42"/>
      <c r="AL57" s="42"/>
      <c r="AM57" s="42"/>
      <c r="AN57" s="3"/>
      <c r="AO57" s="3"/>
      <c r="AP57" s="3"/>
      <c r="AQ57" s="3"/>
      <c r="AR57" s="3"/>
      <c r="AS57" s="3"/>
      <c r="AT57" s="3"/>
      <c r="AU57" s="3"/>
      <c r="AV57" s="3"/>
      <c r="AW57" s="3"/>
      <c r="AX57" s="3"/>
      <c r="AY57" s="3"/>
    </row>
    <row r="58" spans="1:1005" ht="14.5" x14ac:dyDescent="0.35">
      <c r="A58" s="120">
        <f>YampaRiverInflow.TotalOutflow!A58</f>
        <v>46692</v>
      </c>
      <c r="B58" s="31"/>
      <c r="C58" s="11">
        <v>8.0289999999999999</v>
      </c>
      <c r="D58" s="41">
        <v>8.0289999999999999</v>
      </c>
      <c r="E58" s="15">
        <v>4.5023100000000005</v>
      </c>
      <c r="F58" s="15">
        <v>13.97513</v>
      </c>
      <c r="G58" s="15">
        <v>6.8756899999999996</v>
      </c>
      <c r="H58" s="15">
        <v>-37.753900000000002</v>
      </c>
      <c r="I58" s="15">
        <v>12.579600000000001</v>
      </c>
      <c r="J58" s="15">
        <v>4.9528100000000004</v>
      </c>
      <c r="K58" s="15">
        <v>14.292</v>
      </c>
      <c r="L58" s="15">
        <v>10.398250000000001</v>
      </c>
      <c r="M58" s="15">
        <v>14.77266</v>
      </c>
      <c r="N58" s="15">
        <v>2.89751</v>
      </c>
      <c r="O58" s="15">
        <v>-5.1595500000000003</v>
      </c>
      <c r="P58" s="15">
        <v>8.3595300000000012</v>
      </c>
      <c r="Q58" s="15">
        <v>0.24359</v>
      </c>
      <c r="R58" s="15">
        <v>-2.1938</v>
      </c>
      <c r="S58" s="15">
        <v>-8.1242999999999999</v>
      </c>
      <c r="T58" s="15">
        <v>-20.0396</v>
      </c>
      <c r="U58" s="15">
        <v>-7.1350500000000006</v>
      </c>
      <c r="V58" s="15">
        <v>-4.9749300000000005</v>
      </c>
      <c r="W58" s="15">
        <v>-2.7747700000000002</v>
      </c>
      <c r="X58" s="15">
        <v>-5.4642499999999998</v>
      </c>
      <c r="Y58" s="15">
        <v>12.753399999999999</v>
      </c>
      <c r="Z58" s="15">
        <v>1.235026</v>
      </c>
      <c r="AA58" s="15">
        <v>6.9389319999999994</v>
      </c>
      <c r="AB58" s="15">
        <v>-9.7391900000000007</v>
      </c>
      <c r="AC58" s="15">
        <v>26.70477</v>
      </c>
      <c r="AD58" s="15">
        <v>4.1004740000000002</v>
      </c>
      <c r="AE58" s="15">
        <v>8.6760000000000002</v>
      </c>
      <c r="AF58" s="15">
        <v>-7.5486000000000004</v>
      </c>
      <c r="AG58" s="15">
        <v>1.3323900000000002</v>
      </c>
      <c r="AH58" s="15">
        <v>8.9617099999999983</v>
      </c>
      <c r="AI58" s="42"/>
      <c r="AJ58" s="42"/>
      <c r="AK58" s="42"/>
      <c r="AL58" s="42"/>
      <c r="AM58" s="42"/>
      <c r="AN58" s="3"/>
      <c r="AO58" s="3"/>
      <c r="AP58" s="3"/>
      <c r="AQ58" s="3"/>
      <c r="AR58" s="3"/>
      <c r="AS58" s="3"/>
      <c r="AT58" s="3"/>
      <c r="AU58" s="3"/>
      <c r="AV58" s="3"/>
      <c r="AW58" s="3"/>
      <c r="AX58" s="3"/>
      <c r="AY58" s="3"/>
    </row>
    <row r="59" spans="1:1005" ht="14.5" x14ac:dyDescent="0.35">
      <c r="A59" s="120">
        <f>YampaRiverInflow.TotalOutflow!A59</f>
        <v>46722</v>
      </c>
      <c r="B59" s="31"/>
      <c r="C59" s="11">
        <v>18.611999999999998</v>
      </c>
      <c r="D59" s="41">
        <v>18.611999999999998</v>
      </c>
      <c r="E59" s="15">
        <v>6.48062</v>
      </c>
      <c r="F59" s="15">
        <v>-1.6886700000000001</v>
      </c>
      <c r="G59" s="15">
        <v>-26.622299999999999</v>
      </c>
      <c r="H59" s="15">
        <v>-69.312100000000001</v>
      </c>
      <c r="I59" s="15">
        <v>30.47054</v>
      </c>
      <c r="J59" s="15">
        <v>12.73404</v>
      </c>
      <c r="K59" s="15">
        <v>16.88007</v>
      </c>
      <c r="L59" s="15">
        <v>5.8597900000000003</v>
      </c>
      <c r="M59" s="15">
        <v>7.4444699999999999</v>
      </c>
      <c r="N59" s="15">
        <v>33.224269999999997</v>
      </c>
      <c r="O59" s="15">
        <v>12.479979999999999</v>
      </c>
      <c r="P59" s="15">
        <v>17.551400000000001</v>
      </c>
      <c r="Q59" s="15">
        <v>6.2706099999999996</v>
      </c>
      <c r="R59" s="15">
        <v>38.814579999999999</v>
      </c>
      <c r="S59" s="15">
        <v>9.5693099999999998</v>
      </c>
      <c r="T59" s="15">
        <v>34.180550000000004</v>
      </c>
      <c r="U59" s="15">
        <v>4.3811200000000001</v>
      </c>
      <c r="V59" s="15">
        <v>12.84577</v>
      </c>
      <c r="W59" s="15">
        <v>-9.6169899999999995</v>
      </c>
      <c r="X59" s="15">
        <v>8.3672789999999999</v>
      </c>
      <c r="Y59" s="15">
        <v>21.699849999999998</v>
      </c>
      <c r="Z59" s="15">
        <v>30.923099999999998</v>
      </c>
      <c r="AA59" s="15">
        <v>2.6434799999999998</v>
      </c>
      <c r="AB59" s="15">
        <v>7.848967</v>
      </c>
      <c r="AC59" s="15">
        <v>2.9376329999999999</v>
      </c>
      <c r="AD59" s="15">
        <v>20.856740000000002</v>
      </c>
      <c r="AE59" s="15">
        <v>18.335000000000001</v>
      </c>
      <c r="AF59" s="15">
        <v>4.6582799999999995</v>
      </c>
      <c r="AG59" s="15">
        <v>11.40897</v>
      </c>
      <c r="AH59" s="15">
        <v>18.883740000000003</v>
      </c>
      <c r="AI59" s="42"/>
      <c r="AJ59" s="42"/>
      <c r="AK59" s="42"/>
      <c r="AL59" s="42"/>
      <c r="AM59" s="42"/>
      <c r="AN59" s="3"/>
      <c r="AO59" s="3"/>
      <c r="AP59" s="3"/>
      <c r="AQ59" s="3"/>
      <c r="AR59" s="3"/>
      <c r="AS59" s="3"/>
      <c r="AT59" s="3"/>
      <c r="AU59" s="3"/>
      <c r="AV59" s="3"/>
      <c r="AW59" s="3"/>
      <c r="AX59" s="3"/>
      <c r="AY59" s="3"/>
    </row>
    <row r="60" spans="1:1005" ht="14.5" x14ac:dyDescent="0.35">
      <c r="A60" s="120">
        <f>YampaRiverInflow.TotalOutflow!A60</f>
        <v>46753</v>
      </c>
      <c r="B60" s="31"/>
      <c r="C60" s="11">
        <v>-13.928000000000001</v>
      </c>
      <c r="D60" s="41">
        <v>-13.928000000000001</v>
      </c>
      <c r="E60" s="15">
        <v>-5.6275300000000001</v>
      </c>
      <c r="F60" s="15">
        <v>-64.680900000000008</v>
      </c>
      <c r="G60" s="15">
        <v>-113.199</v>
      </c>
      <c r="H60" s="15">
        <v>36.242400000000004</v>
      </c>
      <c r="I60" s="15">
        <v>-10.6774</v>
      </c>
      <c r="J60" s="15">
        <v>8.1581399999999995</v>
      </c>
      <c r="K60" s="15">
        <v>1.3930199999999999</v>
      </c>
      <c r="L60" s="15">
        <v>10.17</v>
      </c>
      <c r="M60" s="15">
        <v>3.6542600000000003</v>
      </c>
      <c r="N60" s="15">
        <v>8.1713000000000005</v>
      </c>
      <c r="O60" s="15">
        <v>-29.2118</v>
      </c>
      <c r="P60" s="15">
        <v>-12.4862</v>
      </c>
      <c r="Q60" s="15">
        <v>-4.2013100000000003</v>
      </c>
      <c r="R60" s="15">
        <v>-21.987200000000001</v>
      </c>
      <c r="S60" s="15">
        <v>21.381310000000003</v>
      </c>
      <c r="T60" s="15">
        <v>-39.100499999999997</v>
      </c>
      <c r="U60" s="15">
        <v>-31.088799999999999</v>
      </c>
      <c r="V60" s="15">
        <v>7.3067399999999996</v>
      </c>
      <c r="W60" s="15">
        <v>-13.319000000000001</v>
      </c>
      <c r="X60" s="15">
        <v>-6.39839</v>
      </c>
      <c r="Y60" s="15">
        <v>-23.134</v>
      </c>
      <c r="Z60" s="15">
        <v>-29.637900000000002</v>
      </c>
      <c r="AA60" s="15">
        <v>-24.356300000000001</v>
      </c>
      <c r="AB60" s="15">
        <v>-6.12601</v>
      </c>
      <c r="AC60" s="15">
        <v>-35.9651</v>
      </c>
      <c r="AD60" s="15">
        <v>-1.4319999999999999</v>
      </c>
      <c r="AE60" s="15">
        <v>-16.688599999999997</v>
      </c>
      <c r="AF60" s="15">
        <v>33.015449999999994</v>
      </c>
      <c r="AG60" s="15">
        <v>-30.712700000000002</v>
      </c>
      <c r="AH60" s="15">
        <v>-2.2970100000000002</v>
      </c>
      <c r="AI60" s="42"/>
      <c r="AJ60" s="42"/>
      <c r="AK60" s="42"/>
      <c r="AL60" s="42"/>
      <c r="AM60" s="42"/>
      <c r="AN60" s="3"/>
      <c r="AO60" s="3"/>
      <c r="AP60" s="3"/>
      <c r="AQ60" s="3"/>
      <c r="AR60" s="3"/>
      <c r="AS60" s="3"/>
      <c r="AT60" s="3"/>
      <c r="AU60" s="3"/>
      <c r="AV60" s="3"/>
      <c r="AW60" s="3"/>
      <c r="AX60" s="3"/>
      <c r="AY60" s="3"/>
    </row>
    <row r="61" spans="1:1005" ht="14.5" x14ac:dyDescent="0.35">
      <c r="A61" s="120">
        <f>YampaRiverInflow.TotalOutflow!A61</f>
        <v>46784</v>
      </c>
      <c r="B61" s="31"/>
      <c r="C61" s="11">
        <v>-32.661000000000001</v>
      </c>
      <c r="D61" s="41">
        <v>-32.661000000000001</v>
      </c>
      <c r="E61" s="15">
        <v>-26.556999999999999</v>
      </c>
      <c r="F61" s="15">
        <v>-43.0946</v>
      </c>
      <c r="G61" s="15">
        <v>-46.804400000000001</v>
      </c>
      <c r="H61" s="15">
        <v>-20.875299999999999</v>
      </c>
      <c r="I61" s="15">
        <v>-24.3658</v>
      </c>
      <c r="J61" s="15">
        <v>1.18557</v>
      </c>
      <c r="K61" s="15">
        <v>-25.8432</v>
      </c>
      <c r="L61" s="15">
        <v>-4.4762599999999999</v>
      </c>
      <c r="M61" s="15">
        <v>-2.36822</v>
      </c>
      <c r="N61" s="15">
        <v>5.9079799999999993</v>
      </c>
      <c r="O61" s="15">
        <v>-17.978400000000001</v>
      </c>
      <c r="P61" s="15">
        <v>-35.601699999999994</v>
      </c>
      <c r="Q61" s="15">
        <v>-45.1038</v>
      </c>
      <c r="R61" s="15">
        <v>-5.1178299999999997</v>
      </c>
      <c r="S61" s="15">
        <v>-37.283000000000001</v>
      </c>
      <c r="T61" s="15">
        <v>-15.6464</v>
      </c>
      <c r="U61" s="15">
        <v>-40.071800000000003</v>
      </c>
      <c r="V61" s="15">
        <v>-32.633000000000003</v>
      </c>
      <c r="W61" s="15">
        <v>-26.703299999999999</v>
      </c>
      <c r="X61" s="15">
        <v>-28.727499999999999</v>
      </c>
      <c r="Y61" s="15">
        <v>-41.463300000000004</v>
      </c>
      <c r="Z61" s="15">
        <v>-12.364799999999999</v>
      </c>
      <c r="AA61" s="15">
        <v>-17.944700000000001</v>
      </c>
      <c r="AB61" s="15">
        <v>-30.381799999999998</v>
      </c>
      <c r="AC61" s="15">
        <v>-39.880099999999999</v>
      </c>
      <c r="AD61" s="15">
        <v>-13.894</v>
      </c>
      <c r="AE61" s="15">
        <v>-22.5732</v>
      </c>
      <c r="AF61" s="15">
        <v>-17.1022</v>
      </c>
      <c r="AG61" s="15">
        <v>-38.901800000000001</v>
      </c>
      <c r="AH61" s="15">
        <v>-63.575199999999995</v>
      </c>
      <c r="AI61" s="42"/>
      <c r="AJ61" s="42"/>
      <c r="AK61" s="42"/>
      <c r="AL61" s="42"/>
      <c r="AM61" s="42"/>
      <c r="AN61" s="3"/>
      <c r="AO61" s="3"/>
      <c r="AP61" s="3"/>
      <c r="AQ61" s="3"/>
      <c r="AR61" s="3"/>
      <c r="AS61" s="3"/>
      <c r="AT61" s="3"/>
      <c r="AU61" s="3"/>
      <c r="AV61" s="3"/>
      <c r="AW61" s="3"/>
      <c r="AX61" s="3"/>
      <c r="AY61" s="3"/>
    </row>
    <row r="62" spans="1:1005" ht="14.5" x14ac:dyDescent="0.35">
      <c r="A62" s="120">
        <f>YampaRiverInflow.TotalOutflow!A62</f>
        <v>46813</v>
      </c>
      <c r="B62" s="31"/>
      <c r="C62" s="11">
        <v>-45.593000000000004</v>
      </c>
      <c r="D62" s="41">
        <v>-45.593000000000004</v>
      </c>
      <c r="E62" s="15">
        <v>-96.0959</v>
      </c>
      <c r="F62" s="15">
        <v>-38.881300000000003</v>
      </c>
      <c r="G62" s="15">
        <v>-9.1832499999999992</v>
      </c>
      <c r="H62" s="15">
        <v>-13.1533</v>
      </c>
      <c r="I62" s="15">
        <v>-27.913900000000002</v>
      </c>
      <c r="J62" s="15">
        <v>-37.945300000000003</v>
      </c>
      <c r="K62" s="15">
        <v>-37.232500000000002</v>
      </c>
      <c r="L62" s="15">
        <v>-84.1511</v>
      </c>
      <c r="M62" s="15">
        <v>-52.822800000000001</v>
      </c>
      <c r="N62" s="15">
        <v>-62.375399999999999</v>
      </c>
      <c r="O62" s="15">
        <v>-22.7028</v>
      </c>
      <c r="P62" s="15">
        <v>-24.410799999999998</v>
      </c>
      <c r="Q62" s="15">
        <v>-35.779199999999996</v>
      </c>
      <c r="R62" s="15">
        <v>-52.189599999999999</v>
      </c>
      <c r="S62" s="15">
        <v>-44.594099999999997</v>
      </c>
      <c r="T62" s="15">
        <v>-46.276900000000005</v>
      </c>
      <c r="U62" s="15">
        <v>-41.1785</v>
      </c>
      <c r="V62" s="15">
        <v>-54.098800000000004</v>
      </c>
      <c r="W62" s="15">
        <v>-94.38669999999999</v>
      </c>
      <c r="X62" s="15">
        <v>-68.116</v>
      </c>
      <c r="Y62" s="15">
        <v>-21.329699999999999</v>
      </c>
      <c r="Z62" s="15">
        <v>-45.133600000000001</v>
      </c>
      <c r="AA62" s="15">
        <v>-41.103999999999999</v>
      </c>
      <c r="AB62" s="15">
        <v>-52.287500000000001</v>
      </c>
      <c r="AC62" s="15">
        <v>-39.996499999999997</v>
      </c>
      <c r="AD62" s="15">
        <v>-34.947000000000003</v>
      </c>
      <c r="AE62" s="15">
        <v>-9.4451399999999985</v>
      </c>
      <c r="AF62" s="15">
        <v>-51.122900000000001</v>
      </c>
      <c r="AG62" s="15">
        <v>-40.1935</v>
      </c>
      <c r="AH62" s="15">
        <v>-34.902000000000001</v>
      </c>
      <c r="AI62" s="42"/>
      <c r="AJ62" s="42"/>
      <c r="AK62" s="42"/>
      <c r="AL62" s="42"/>
      <c r="AM62" s="42"/>
      <c r="AN62" s="3"/>
      <c r="AO62" s="3"/>
      <c r="AP62" s="3"/>
      <c r="AQ62" s="3"/>
      <c r="AR62" s="3"/>
      <c r="AS62" s="3"/>
      <c r="AT62" s="3"/>
      <c r="AU62" s="3"/>
      <c r="AV62" s="3"/>
      <c r="AW62" s="3"/>
      <c r="AX62" s="3"/>
      <c r="AY62" s="3"/>
    </row>
    <row r="63" spans="1:1005" ht="14.5" x14ac:dyDescent="0.35">
      <c r="A63" s="120">
        <f>YampaRiverInflow.TotalOutflow!A63</f>
        <v>46844</v>
      </c>
      <c r="B63" s="31"/>
      <c r="C63" s="11">
        <v>-45.991</v>
      </c>
      <c r="D63" s="41">
        <v>-45.991</v>
      </c>
      <c r="E63" s="15">
        <v>-46.392000000000003</v>
      </c>
      <c r="F63" s="15">
        <v>-46.931699999999999</v>
      </c>
      <c r="G63" s="15">
        <v>-10.3939</v>
      </c>
      <c r="H63" s="15">
        <v>-22.183299999999999</v>
      </c>
      <c r="I63" s="15">
        <v>-50.360900000000001</v>
      </c>
      <c r="J63" s="15">
        <v>-34.244300000000003</v>
      </c>
      <c r="K63" s="15">
        <v>-28.298599999999997</v>
      </c>
      <c r="L63" s="15">
        <v>-23.056999999999999</v>
      </c>
      <c r="M63" s="15">
        <v>-23.6526</v>
      </c>
      <c r="N63" s="15">
        <v>-18.731300000000001</v>
      </c>
      <c r="O63" s="15">
        <v>-34.493000000000002</v>
      </c>
      <c r="P63" s="15">
        <v>-34.719099999999997</v>
      </c>
      <c r="Q63" s="15">
        <v>-39.354300000000002</v>
      </c>
      <c r="R63" s="15">
        <v>-36.816499999999998</v>
      </c>
      <c r="S63" s="15">
        <v>-31.096499999999999</v>
      </c>
      <c r="T63" s="15">
        <v>-26.820700000000002</v>
      </c>
      <c r="U63" s="15">
        <v>-39.596599999999995</v>
      </c>
      <c r="V63" s="15">
        <v>-38.490600000000001</v>
      </c>
      <c r="W63" s="15">
        <v>-7.4329700000000001</v>
      </c>
      <c r="X63" s="15">
        <v>-6.8644499999999997</v>
      </c>
      <c r="Y63" s="15">
        <v>-16.915599999999998</v>
      </c>
      <c r="Z63" s="15">
        <v>-37.536199999999994</v>
      </c>
      <c r="AA63" s="15">
        <v>-51.6753</v>
      </c>
      <c r="AB63" s="15">
        <v>-49.0565</v>
      </c>
      <c r="AC63" s="15">
        <v>3.8323470000000004</v>
      </c>
      <c r="AD63" s="15">
        <v>-59.116</v>
      </c>
      <c r="AE63" s="15">
        <v>-58.070099999999996</v>
      </c>
      <c r="AF63" s="15">
        <v>-46.224299999999999</v>
      </c>
      <c r="AG63" s="15">
        <v>-45.231099999999998</v>
      </c>
      <c r="AH63" s="15">
        <v>-21.337199999999999</v>
      </c>
      <c r="AI63" s="42"/>
      <c r="AJ63" s="42"/>
      <c r="AK63" s="42"/>
      <c r="AL63" s="42"/>
      <c r="AM63" s="42"/>
      <c r="AN63" s="3"/>
      <c r="AO63" s="3"/>
      <c r="AP63" s="3"/>
      <c r="AQ63" s="3"/>
      <c r="AR63" s="3"/>
      <c r="AS63" s="3"/>
      <c r="AT63" s="3"/>
      <c r="AU63" s="3"/>
      <c r="AV63" s="3"/>
      <c r="AW63" s="3"/>
      <c r="AX63" s="3"/>
      <c r="AY63" s="3"/>
    </row>
    <row r="64" spans="1:1005" ht="14.5" x14ac:dyDescent="0.35">
      <c r="A64" s="120">
        <f>YampaRiverInflow.TotalOutflow!A64</f>
        <v>46874</v>
      </c>
      <c r="B64" s="31"/>
      <c r="C64" s="11">
        <v>-42.726999999999997</v>
      </c>
      <c r="D64" s="41">
        <v>-42.726999999999997</v>
      </c>
      <c r="E64" s="15">
        <v>-28.129300000000001</v>
      </c>
      <c r="F64" s="15">
        <v>-49.9146</v>
      </c>
      <c r="G64" s="15">
        <v>-34.603400000000001</v>
      </c>
      <c r="H64" s="15">
        <v>-27.749099999999999</v>
      </c>
      <c r="I64" s="15">
        <v>-15.6434</v>
      </c>
      <c r="J64" s="15">
        <v>-26.480900000000002</v>
      </c>
      <c r="K64" s="15">
        <v>-13.461499999999999</v>
      </c>
      <c r="L64" s="15">
        <v>-3.12216</v>
      </c>
      <c r="M64" s="15">
        <v>-37.49</v>
      </c>
      <c r="N64" s="15">
        <v>-28.581900000000001</v>
      </c>
      <c r="O64" s="15">
        <v>-34.988099999999996</v>
      </c>
      <c r="P64" s="15">
        <v>-27.610599999999998</v>
      </c>
      <c r="Q64" s="15">
        <v>-13.771700000000001</v>
      </c>
      <c r="R64" s="15">
        <v>-19.453499999999998</v>
      </c>
      <c r="S64" s="15">
        <v>-43.834099999999999</v>
      </c>
      <c r="T64" s="15">
        <v>-36.948999999999998</v>
      </c>
      <c r="U64" s="15">
        <v>-18.708599999999997</v>
      </c>
      <c r="V64" s="15">
        <v>-25.398700000000002</v>
      </c>
      <c r="W64" s="15">
        <v>-18.684200000000001</v>
      </c>
      <c r="X64" s="15">
        <v>-10.974200000000002</v>
      </c>
      <c r="Y64" s="15">
        <v>-34.367400000000004</v>
      </c>
      <c r="Z64" s="15">
        <v>-27.658300000000001</v>
      </c>
      <c r="AA64" s="15">
        <v>-22.264099999999999</v>
      </c>
      <c r="AB64" s="15">
        <v>-16.6996</v>
      </c>
      <c r="AC64" s="15">
        <v>-67.282200000000003</v>
      </c>
      <c r="AD64" s="15">
        <v>-19.012</v>
      </c>
      <c r="AE64" s="15">
        <v>-19.098700000000001</v>
      </c>
      <c r="AF64" s="15">
        <v>-31.252700000000001</v>
      </c>
      <c r="AG64" s="15">
        <v>-147.96199999999999</v>
      </c>
      <c r="AH64" s="15">
        <v>-29.909500000000001</v>
      </c>
      <c r="AI64" s="42"/>
      <c r="AJ64" s="42"/>
      <c r="AK64" s="42"/>
      <c r="AL64" s="42"/>
      <c r="AM64" s="42"/>
      <c r="AN64" s="3"/>
      <c r="AO64" s="3"/>
      <c r="AP64" s="3"/>
      <c r="AQ64" s="3"/>
      <c r="AR64" s="3"/>
      <c r="AS64" s="3"/>
      <c r="AT64" s="3"/>
      <c r="AU64" s="3"/>
      <c r="AV64" s="3"/>
      <c r="AW64" s="3"/>
      <c r="AX64" s="3"/>
      <c r="AY64" s="3"/>
      <c r="ALQ64" t="e">
        <v>#N/A</v>
      </c>
    </row>
    <row r="65" spans="1:1005" ht="14.5" x14ac:dyDescent="0.35">
      <c r="A65" s="120">
        <f>YampaRiverInflow.TotalOutflow!A65</f>
        <v>46905</v>
      </c>
      <c r="B65" s="31"/>
      <c r="C65" s="11">
        <v>-44.098999999999997</v>
      </c>
      <c r="D65" s="41">
        <v>-44.098999999999997</v>
      </c>
      <c r="E65" s="15">
        <v>-43.443300000000001</v>
      </c>
      <c r="F65" s="15">
        <v>-78.712100000000007</v>
      </c>
      <c r="G65" s="15">
        <v>-44.4283</v>
      </c>
      <c r="H65" s="15">
        <v>-46.623400000000004</v>
      </c>
      <c r="I65" s="15">
        <v>-26.48</v>
      </c>
      <c r="J65" s="15">
        <v>-49.249099999999999</v>
      </c>
      <c r="K65" s="15">
        <v>-37.820300000000003</v>
      </c>
      <c r="L65" s="15">
        <v>-37.123800000000003</v>
      </c>
      <c r="M65" s="15">
        <v>-46.805699999999995</v>
      </c>
      <c r="N65" s="15">
        <v>-42.2714</v>
      </c>
      <c r="O65" s="15">
        <v>-36.915500000000002</v>
      </c>
      <c r="P65" s="15">
        <v>-53.137800000000006</v>
      </c>
      <c r="Q65" s="15">
        <v>-64.9482</v>
      </c>
      <c r="R65" s="15">
        <v>-25.7806</v>
      </c>
      <c r="S65" s="15">
        <v>-34.943199999999997</v>
      </c>
      <c r="T65" s="15">
        <v>-51.296099999999996</v>
      </c>
      <c r="U65" s="15">
        <v>-57.331800000000001</v>
      </c>
      <c r="V65" s="15">
        <v>-54.558199999999999</v>
      </c>
      <c r="W65" s="15">
        <v>-68.587000000000003</v>
      </c>
      <c r="X65" s="15">
        <v>-37.685099999999998</v>
      </c>
      <c r="Y65" s="15">
        <v>-32.256500000000003</v>
      </c>
      <c r="Z65" s="15">
        <v>-52.228699999999996</v>
      </c>
      <c r="AA65" s="15">
        <v>-55.433399999999999</v>
      </c>
      <c r="AB65" s="15">
        <v>-50.623800000000003</v>
      </c>
      <c r="AC65" s="15">
        <v>-49.755000000000003</v>
      </c>
      <c r="AD65" s="15">
        <v>-57.844000000000001</v>
      </c>
      <c r="AE65" s="15">
        <v>-49.321300000000001</v>
      </c>
      <c r="AF65" s="15">
        <v>-51.9298</v>
      </c>
      <c r="AG65" s="15">
        <v>-183.62299999999999</v>
      </c>
      <c r="AH65" s="15">
        <v>-63.558300000000003</v>
      </c>
      <c r="AI65" s="42"/>
      <c r="AJ65" s="42"/>
      <c r="AK65" s="42"/>
      <c r="AL65" s="42"/>
      <c r="AM65" s="42"/>
      <c r="AN65" s="3"/>
      <c r="AO65" s="3"/>
      <c r="AP65" s="3"/>
      <c r="AQ65" s="3"/>
      <c r="AR65" s="3"/>
      <c r="AS65" s="3"/>
      <c r="AT65" s="3"/>
      <c r="AU65" s="3"/>
      <c r="AV65" s="3"/>
      <c r="AW65" s="3"/>
      <c r="AX65" s="3"/>
      <c r="AY65" s="3"/>
      <c r="ALQ65" t="e">
        <v>#N/A</v>
      </c>
    </row>
    <row r="66" spans="1:1005" ht="14.5" x14ac:dyDescent="0.35">
      <c r="A66" s="120">
        <f>YampaRiverInflow.TotalOutflow!A66</f>
        <v>46935</v>
      </c>
      <c r="B66" s="31"/>
      <c r="C66" s="11">
        <v>-26.710999999999999</v>
      </c>
      <c r="D66" s="41">
        <v>-26.710999999999999</v>
      </c>
      <c r="E66" s="15">
        <v>-37.942</v>
      </c>
      <c r="F66" s="15">
        <v>-73.786799999999999</v>
      </c>
      <c r="G66" s="15">
        <v>-40.766500000000001</v>
      </c>
      <c r="H66" s="15">
        <v>-6.4570799999999995</v>
      </c>
      <c r="I66" s="15">
        <v>-40.478199999999994</v>
      </c>
      <c r="J66" s="15">
        <v>-35.347099999999998</v>
      </c>
      <c r="K66" s="15">
        <v>-30.984200000000001</v>
      </c>
      <c r="L66" s="15">
        <v>-12.644399999999999</v>
      </c>
      <c r="M66" s="15">
        <v>-15.251700000000001</v>
      </c>
      <c r="N66" s="15">
        <v>-52.766100000000002</v>
      </c>
      <c r="O66" s="15">
        <v>-45.935900000000004</v>
      </c>
      <c r="P66" s="15">
        <v>-47.300400000000003</v>
      </c>
      <c r="Q66" s="15">
        <v>-39.221400000000003</v>
      </c>
      <c r="R66" s="15">
        <v>-35.222799999999999</v>
      </c>
      <c r="S66" s="15">
        <v>-42.721499999999999</v>
      </c>
      <c r="T66" s="15">
        <v>-48.900100000000002</v>
      </c>
      <c r="U66" s="15">
        <v>-17.8947</v>
      </c>
      <c r="V66" s="15">
        <v>-23.696200000000001</v>
      </c>
      <c r="W66" s="15">
        <v>-7.1829000000000001</v>
      </c>
      <c r="X66" s="15">
        <v>-15.904399999999999</v>
      </c>
      <c r="Y66" s="15">
        <v>-28.589599999999997</v>
      </c>
      <c r="Z66" s="15">
        <v>-43.727499999999999</v>
      </c>
      <c r="AA66" s="15">
        <v>-35.582300000000004</v>
      </c>
      <c r="AB66" s="15">
        <v>-30.575500000000002</v>
      </c>
      <c r="AC66" s="15">
        <v>-37.180800000000005</v>
      </c>
      <c r="AD66" s="15">
        <v>-48.3</v>
      </c>
      <c r="AE66" s="15">
        <v>-25.503700000000002</v>
      </c>
      <c r="AF66" s="15">
        <v>-48.567099999999996</v>
      </c>
      <c r="AG66" s="15">
        <v>-182.99199999999999</v>
      </c>
      <c r="AH66" s="15">
        <v>-65.305999999999997</v>
      </c>
      <c r="AI66" s="42"/>
      <c r="AJ66" s="42"/>
      <c r="AK66" s="42"/>
      <c r="AL66" s="42"/>
      <c r="AM66" s="42"/>
      <c r="AN66" s="3"/>
      <c r="AO66" s="3"/>
      <c r="AP66" s="3"/>
      <c r="AQ66" s="3"/>
      <c r="AR66" s="3"/>
      <c r="AS66" s="3"/>
      <c r="AT66" s="3"/>
      <c r="AU66" s="3"/>
      <c r="AV66" s="3"/>
      <c r="AW66" s="3"/>
      <c r="AX66" s="3"/>
      <c r="AY66" s="3"/>
      <c r="ALQ66" t="e">
        <v>#N/A</v>
      </c>
    </row>
    <row r="67" spans="1:1005" ht="14.5" x14ac:dyDescent="0.35">
      <c r="A67" s="120">
        <f>YampaRiverInflow.TotalOutflow!A67</f>
        <v>46966</v>
      </c>
      <c r="B67" s="31"/>
      <c r="C67" s="11">
        <v>-21.927</v>
      </c>
      <c r="D67" s="41">
        <v>-21.927</v>
      </c>
      <c r="E67" s="15">
        <v>-14.0517</v>
      </c>
      <c r="F67" s="15">
        <v>-65.381299999999996</v>
      </c>
      <c r="G67" s="15">
        <v>-36.5657</v>
      </c>
      <c r="H67" s="15">
        <v>-19.854400000000002</v>
      </c>
      <c r="I67" s="15">
        <v>-3.75305</v>
      </c>
      <c r="J67" s="15">
        <v>-2.8775900000000001</v>
      </c>
      <c r="K67" s="15">
        <v>-12.666399999999999</v>
      </c>
      <c r="L67" s="15">
        <v>-13.9602</v>
      </c>
      <c r="M67" s="15">
        <v>-39.998400000000004</v>
      </c>
      <c r="N67" s="15">
        <v>7.2850600000000005</v>
      </c>
      <c r="O67" s="15">
        <v>-24.3444</v>
      </c>
      <c r="P67" s="15">
        <v>-33.449400000000004</v>
      </c>
      <c r="Q67" s="15">
        <v>-19.831900000000001</v>
      </c>
      <c r="R67" s="15">
        <v>-46.257599999999996</v>
      </c>
      <c r="S67" s="15">
        <v>-32.945300000000003</v>
      </c>
      <c r="T67" s="15">
        <v>-39.458300000000001</v>
      </c>
      <c r="U67" s="15">
        <v>-23.445799999999998</v>
      </c>
      <c r="V67" s="15">
        <v>-14.442500000000001</v>
      </c>
      <c r="W67" s="15">
        <v>-5.3147600000000006</v>
      </c>
      <c r="X67" s="15">
        <v>-20.151</v>
      </c>
      <c r="Y67" s="15">
        <v>-29.148299999999999</v>
      </c>
      <c r="Z67" s="15">
        <v>-33.437899999999999</v>
      </c>
      <c r="AA67" s="15">
        <v>-29.450599999999998</v>
      </c>
      <c r="AB67" s="15">
        <v>-25.803599999999999</v>
      </c>
      <c r="AC67" s="15">
        <v>-58.466900000000003</v>
      </c>
      <c r="AD67" s="15">
        <v>-23.998000000000001</v>
      </c>
      <c r="AE67" s="15">
        <v>5.8436199999999996</v>
      </c>
      <c r="AF67" s="15">
        <v>-37.121300000000005</v>
      </c>
      <c r="AG67" s="15">
        <v>-39.379899999999999</v>
      </c>
      <c r="AH67" s="15">
        <v>-27.815000000000001</v>
      </c>
      <c r="AI67" s="42"/>
      <c r="AJ67" s="42"/>
      <c r="AK67" s="42"/>
      <c r="AL67" s="42"/>
      <c r="AM67" s="42"/>
      <c r="AN67" s="3"/>
      <c r="AO67" s="3"/>
      <c r="AP67" s="3"/>
      <c r="AQ67" s="3"/>
      <c r="AR67" s="3"/>
      <c r="AS67" s="3"/>
      <c r="AT67" s="3"/>
      <c r="AU67" s="3"/>
      <c r="AV67" s="3"/>
      <c r="AW67" s="3"/>
      <c r="AX67" s="3"/>
      <c r="AY67" s="3"/>
      <c r="ALQ67" t="e">
        <v>#N/A</v>
      </c>
    </row>
    <row r="68" spans="1:1005" ht="14.5" x14ac:dyDescent="0.35">
      <c r="A68" s="120">
        <f>YampaRiverInflow.TotalOutflow!A68</f>
        <v>46997</v>
      </c>
      <c r="B68" s="31"/>
      <c r="C68" s="11">
        <v>-8.8230000000000004</v>
      </c>
      <c r="D68" s="41">
        <v>-8.8230000000000004</v>
      </c>
      <c r="E68" s="15">
        <v>-22.555199999999999</v>
      </c>
      <c r="F68" s="15">
        <v>0.85353000000000001</v>
      </c>
      <c r="G68" s="15">
        <v>-61.966300000000004</v>
      </c>
      <c r="H68" s="15">
        <v>-54.048999999999999</v>
      </c>
      <c r="I68" s="15">
        <v>-27.7121</v>
      </c>
      <c r="J68" s="15">
        <v>-18.022099999999998</v>
      </c>
      <c r="K68" s="15">
        <v>-8.8447199999999988</v>
      </c>
      <c r="L68" s="15">
        <v>-17.9664</v>
      </c>
      <c r="M68" s="15">
        <v>-5.1358199999999998</v>
      </c>
      <c r="N68" s="15">
        <v>-10.9739</v>
      </c>
      <c r="O68" s="15">
        <v>-32.469799999999999</v>
      </c>
      <c r="P68" s="15">
        <v>-35.090000000000003</v>
      </c>
      <c r="Q68" s="15">
        <v>-20.7882</v>
      </c>
      <c r="R68" s="15">
        <v>-50.804099999999998</v>
      </c>
      <c r="S68" s="15">
        <v>-26.487200000000001</v>
      </c>
      <c r="T68" s="15">
        <v>-30.253900000000002</v>
      </c>
      <c r="U68" s="15">
        <v>-43.0578</v>
      </c>
      <c r="V68" s="15">
        <v>-36.350099999999998</v>
      </c>
      <c r="W68" s="15">
        <v>-18.872799999999998</v>
      </c>
      <c r="X68" s="15">
        <v>-16.6816</v>
      </c>
      <c r="Y68" s="15">
        <v>-22.602599999999999</v>
      </c>
      <c r="Z68" s="15">
        <v>-13.866299999999999</v>
      </c>
      <c r="AA68" s="15">
        <v>-20.75</v>
      </c>
      <c r="AB68" s="15">
        <v>-8.9183799999999991</v>
      </c>
      <c r="AC68" s="15">
        <v>-33.353900000000003</v>
      </c>
      <c r="AD68" s="15">
        <v>-15.521000000000001</v>
      </c>
      <c r="AE68" s="15">
        <v>-12.745700000000001</v>
      </c>
      <c r="AF68" s="15">
        <v>-31.333599999999997</v>
      </c>
      <c r="AG68" s="15">
        <v>-19.856300000000001</v>
      </c>
      <c r="AH68" s="15">
        <v>-41.415900000000001</v>
      </c>
      <c r="AI68" s="42"/>
      <c r="AJ68" s="42"/>
      <c r="AK68" s="42"/>
      <c r="AL68" s="42"/>
      <c r="AM68" s="42"/>
      <c r="AN68" s="3"/>
      <c r="AO68" s="3"/>
      <c r="AP68" s="3"/>
      <c r="AQ68" s="3"/>
      <c r="AR68" s="3"/>
      <c r="AS68" s="3"/>
      <c r="AT68" s="3"/>
      <c r="AU68" s="3"/>
      <c r="AV68" s="3"/>
      <c r="AW68" s="3"/>
      <c r="AX68" s="3"/>
      <c r="AY68" s="3"/>
      <c r="ALQ68" t="e">
        <v>#N/A</v>
      </c>
    </row>
    <row r="69" spans="1:1005" ht="14.5" x14ac:dyDescent="0.35">
      <c r="A69" s="120"/>
      <c r="B69" s="31"/>
      <c r="C69" s="11"/>
      <c r="D69" s="41"/>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42"/>
      <c r="AJ69" s="42"/>
      <c r="AK69" s="42"/>
      <c r="AL69" s="42"/>
      <c r="AM69" s="42"/>
      <c r="AN69" s="3"/>
      <c r="AO69" s="3"/>
      <c r="AP69" s="3"/>
      <c r="AQ69" s="3"/>
      <c r="AR69" s="3"/>
      <c r="AS69" s="3"/>
      <c r="AT69" s="3"/>
      <c r="AU69" s="3"/>
      <c r="AV69" s="3"/>
      <c r="AW69" s="3"/>
      <c r="AX69" s="3"/>
      <c r="AY69" s="3"/>
      <c r="ALQ69" t="e">
        <v>#N/A</v>
      </c>
    </row>
    <row r="70" spans="1:1005" ht="14.5" x14ac:dyDescent="0.35">
      <c r="A70" s="120"/>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5" x14ac:dyDescent="0.35">
      <c r="A71" s="120"/>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5">
      <c r="A72" s="120"/>
      <c r="B72" s="30"/>
      <c r="C72" s="7"/>
      <c r="D72" s="10"/>
      <c r="AI72" s="15"/>
      <c r="AJ72" s="15"/>
      <c r="AK72" s="15"/>
      <c r="AL72" s="15"/>
      <c r="AM72" s="15"/>
      <c r="ALQ72" t="e">
        <v>#N/A</v>
      </c>
    </row>
    <row r="73" spans="1:1005" ht="12.75" customHeight="1" x14ac:dyDescent="0.35">
      <c r="A73" s="120"/>
      <c r="B73" s="30"/>
      <c r="C73" s="7"/>
      <c r="D73" s="10"/>
      <c r="E73" s="15"/>
      <c r="AI73" s="15"/>
      <c r="AJ73" s="15"/>
      <c r="AK73" s="15"/>
      <c r="AL73" s="15"/>
      <c r="AM73" s="15"/>
    </row>
    <row r="74" spans="1:1005" ht="12.75" customHeight="1" x14ac:dyDescent="0.35">
      <c r="A74" s="120"/>
      <c r="B74" s="30"/>
      <c r="C74" s="7"/>
      <c r="D74" s="10"/>
      <c r="AI74" s="15"/>
      <c r="AJ74" s="15"/>
      <c r="AK74" s="15"/>
      <c r="AL74" s="15"/>
      <c r="AM74" s="15"/>
    </row>
    <row r="75" spans="1:1005" ht="12.75" customHeight="1" x14ac:dyDescent="0.35">
      <c r="A75" s="120"/>
      <c r="B75" s="30"/>
      <c r="C75" s="7"/>
      <c r="D75" s="10"/>
    </row>
    <row r="76" spans="1:1005" ht="12.75" customHeight="1" x14ac:dyDescent="0.35">
      <c r="A76" s="120"/>
      <c r="B76" s="30"/>
      <c r="C76" s="7"/>
      <c r="D76" s="10"/>
    </row>
    <row r="77" spans="1:1005" ht="12.75" customHeight="1" x14ac:dyDescent="0.35">
      <c r="A77" s="120"/>
      <c r="B77" s="30"/>
      <c r="C77" s="7"/>
      <c r="D77" s="10"/>
    </row>
    <row r="78" spans="1:1005" ht="12.75" customHeight="1" x14ac:dyDescent="0.35">
      <c r="A78" s="120"/>
      <c r="B78" s="30"/>
      <c r="C78" s="7"/>
      <c r="D78" s="10"/>
    </row>
    <row r="79" spans="1:1005" ht="12.75" customHeight="1" x14ac:dyDescent="0.35">
      <c r="A79" s="120"/>
      <c r="B79" s="30"/>
      <c r="C79" s="7"/>
      <c r="D79" s="10"/>
    </row>
    <row r="80" spans="1:1005" ht="12.75" customHeight="1" x14ac:dyDescent="0.35">
      <c r="A80" s="120"/>
      <c r="B80" s="30"/>
      <c r="C80" s="7"/>
      <c r="D80" s="10"/>
    </row>
    <row r="81" spans="1:4" ht="12.75" customHeight="1" x14ac:dyDescent="0.35">
      <c r="A81" s="120"/>
      <c r="B81" s="30"/>
      <c r="C81" s="7"/>
      <c r="D81" s="10"/>
    </row>
    <row r="82" spans="1:4" ht="12.75" customHeight="1" x14ac:dyDescent="0.35">
      <c r="A82" s="120"/>
      <c r="B82" s="30"/>
      <c r="C82" s="7"/>
      <c r="D82" s="10"/>
    </row>
    <row r="83" spans="1:4" ht="12.75" customHeight="1" x14ac:dyDescent="0.35">
      <c r="A83" s="120"/>
      <c r="B83" s="30"/>
      <c r="C83" s="7"/>
      <c r="D83" s="10"/>
    </row>
    <row r="84" spans="1:4" ht="12.75" customHeight="1" x14ac:dyDescent="0.35">
      <c r="A84" s="120"/>
      <c r="B84" s="30"/>
      <c r="C84" s="7"/>
      <c r="D8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D4192-E56A-4151-A161-95CD0600A111}">
  <sheetPr codeName="Sheet29">
    <tabColor rgb="FFFF0000"/>
  </sheetPr>
  <dimension ref="A1:ALQ113"/>
  <sheetViews>
    <sheetView zoomScale="85" zoomScaleNormal="85" workbookViewId="0">
      <selection activeCell="F11" sqref="F11"/>
    </sheetView>
  </sheetViews>
  <sheetFormatPr defaultColWidth="18.6328125" defaultRowHeight="12.75" customHeight="1" x14ac:dyDescent="0.35"/>
  <cols>
    <col min="1" max="54" width="9.08984375" customWidth="1"/>
  </cols>
  <sheetData>
    <row r="1" spans="1:44" ht="14.5" x14ac:dyDescent="0.35">
      <c r="A1" s="115"/>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2"/>
      <c r="AJ1" s="2"/>
      <c r="AK1" s="2"/>
      <c r="AL1" s="2"/>
      <c r="AM1" s="2"/>
    </row>
    <row r="2" spans="1:44" ht="14.5" x14ac:dyDescent="0.35">
      <c r="A2" s="115" t="s">
        <v>41</v>
      </c>
      <c r="B2" s="116" t="s">
        <v>0</v>
      </c>
      <c r="C2" s="116" t="s">
        <v>1</v>
      </c>
      <c r="D2" s="116" t="s">
        <v>2</v>
      </c>
      <c r="E2" s="116">
        <v>1991</v>
      </c>
      <c r="F2" s="116">
        <v>1992</v>
      </c>
      <c r="G2" s="116">
        <v>1993</v>
      </c>
      <c r="H2" s="116">
        <v>1994</v>
      </c>
      <c r="I2" s="116">
        <v>1995</v>
      </c>
      <c r="J2" s="116">
        <v>1996</v>
      </c>
      <c r="K2" s="116">
        <v>1997</v>
      </c>
      <c r="L2" s="116">
        <v>1998</v>
      </c>
      <c r="M2" s="116">
        <v>1999</v>
      </c>
      <c r="N2" s="116">
        <v>2000</v>
      </c>
      <c r="O2" s="116">
        <v>2001</v>
      </c>
      <c r="P2" s="116">
        <v>2002</v>
      </c>
      <c r="Q2" s="116">
        <v>2003</v>
      </c>
      <c r="R2" s="116">
        <v>2004</v>
      </c>
      <c r="S2" s="116">
        <v>2005</v>
      </c>
      <c r="T2" s="116">
        <v>2006</v>
      </c>
      <c r="U2" s="116">
        <v>2007</v>
      </c>
      <c r="V2" s="116">
        <v>2008</v>
      </c>
      <c r="W2" s="116">
        <v>2009</v>
      </c>
      <c r="X2" s="116">
        <v>2010</v>
      </c>
      <c r="Y2" s="116">
        <v>2011</v>
      </c>
      <c r="Z2" s="116">
        <v>2012</v>
      </c>
      <c r="AA2" s="116">
        <v>2013</v>
      </c>
      <c r="AB2" s="116">
        <v>2014</v>
      </c>
      <c r="AC2" s="116">
        <v>2015</v>
      </c>
      <c r="AD2" s="116">
        <v>2016</v>
      </c>
      <c r="AE2" s="117">
        <v>2017</v>
      </c>
      <c r="AF2" s="116">
        <v>2018</v>
      </c>
      <c r="AG2" s="116">
        <v>2019</v>
      </c>
      <c r="AH2" s="116">
        <v>2020</v>
      </c>
      <c r="AI2" s="2"/>
      <c r="AJ2" s="2"/>
      <c r="AK2" s="2"/>
      <c r="AL2" s="2"/>
      <c r="AM2" s="2"/>
      <c r="AN2" s="2"/>
      <c r="AO2" s="2"/>
      <c r="AP2" s="2"/>
      <c r="AQ2" s="2"/>
      <c r="AR2" s="2"/>
    </row>
    <row r="3" spans="1:44" ht="14.5" x14ac:dyDescent="0.35">
      <c r="A3" s="118" t="str">
        <f>A2&amp;"_"&amp;"Time"</f>
        <v>DvsToPkr_In_Time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2"/>
      <c r="AJ3" s="2"/>
      <c r="AK3" s="2"/>
      <c r="AL3" s="2"/>
      <c r="AM3" s="2"/>
      <c r="AN3" s="2"/>
      <c r="AO3" s="2"/>
      <c r="AP3" s="2"/>
      <c r="AQ3" s="2"/>
      <c r="AR3" s="2"/>
    </row>
    <row r="4" spans="1:44" ht="14.5" x14ac:dyDescent="0.35">
      <c r="A4" s="121">
        <f>YampaRiverInflow.TotalOutflow!A4</f>
        <v>45047</v>
      </c>
      <c r="B4" s="72"/>
      <c r="C4" s="73">
        <v>20.433</v>
      </c>
      <c r="D4" s="114">
        <v>20.433</v>
      </c>
      <c r="E4" s="15">
        <v>20.433</v>
      </c>
      <c r="F4" s="15">
        <v>20.433</v>
      </c>
      <c r="G4" s="15">
        <v>20.433</v>
      </c>
      <c r="H4" s="15">
        <v>20.433</v>
      </c>
      <c r="I4" s="15">
        <v>20.433</v>
      </c>
      <c r="J4" s="15">
        <v>20.433</v>
      </c>
      <c r="K4" s="15">
        <v>20.433</v>
      </c>
      <c r="L4" s="15">
        <v>20.433</v>
      </c>
      <c r="M4" s="15">
        <v>20.433</v>
      </c>
      <c r="N4" s="15">
        <v>20.433</v>
      </c>
      <c r="O4" s="15">
        <v>20.433</v>
      </c>
      <c r="P4" s="15">
        <v>20.433</v>
      </c>
      <c r="Q4" s="15">
        <v>20.433</v>
      </c>
      <c r="R4" s="15">
        <v>20.433</v>
      </c>
      <c r="S4" s="15">
        <v>20.433</v>
      </c>
      <c r="T4" s="15">
        <v>20.433</v>
      </c>
      <c r="U4" s="15">
        <v>20.433</v>
      </c>
      <c r="V4" s="15">
        <v>20.433</v>
      </c>
      <c r="W4" s="15">
        <v>20.433</v>
      </c>
      <c r="X4" s="15">
        <v>20.433</v>
      </c>
      <c r="Y4" s="15">
        <v>20.433</v>
      </c>
      <c r="Z4" s="15">
        <v>20.433</v>
      </c>
      <c r="AA4" s="15">
        <v>20.433</v>
      </c>
      <c r="AB4" s="15">
        <v>20.433</v>
      </c>
      <c r="AC4" s="15">
        <v>20.433</v>
      </c>
      <c r="AD4" s="15">
        <v>20.433</v>
      </c>
      <c r="AE4" s="15">
        <v>20.433</v>
      </c>
      <c r="AF4" s="15">
        <v>20.433</v>
      </c>
      <c r="AG4" s="15">
        <v>20.433</v>
      </c>
      <c r="AH4" s="15">
        <v>20.433</v>
      </c>
      <c r="AI4" s="15"/>
      <c r="AJ4" s="15"/>
      <c r="AK4" s="15"/>
      <c r="AL4" s="15"/>
      <c r="AM4" s="15"/>
    </row>
    <row r="5" spans="1:44" ht="14.5" x14ac:dyDescent="0.35">
      <c r="A5" s="121">
        <f>YampaRiverInflow.TotalOutflow!A5</f>
        <v>45078</v>
      </c>
      <c r="B5" s="31"/>
      <c r="C5" s="11">
        <v>24.19</v>
      </c>
      <c r="D5" s="41">
        <v>24.19</v>
      </c>
      <c r="E5" s="15">
        <v>24.19</v>
      </c>
      <c r="F5" s="15">
        <v>24.19</v>
      </c>
      <c r="G5" s="15">
        <v>24.19</v>
      </c>
      <c r="H5" s="15">
        <v>24.19</v>
      </c>
      <c r="I5" s="15">
        <v>24.19</v>
      </c>
      <c r="J5" s="15">
        <v>24.19</v>
      </c>
      <c r="K5" s="15">
        <v>24.19</v>
      </c>
      <c r="L5" s="15">
        <v>24.19</v>
      </c>
      <c r="M5" s="15">
        <v>24.19</v>
      </c>
      <c r="N5" s="15">
        <v>24.19</v>
      </c>
      <c r="O5" s="15">
        <v>24.19</v>
      </c>
      <c r="P5" s="15">
        <v>24.19</v>
      </c>
      <c r="Q5" s="15">
        <v>24.19</v>
      </c>
      <c r="R5" s="15">
        <v>24.19</v>
      </c>
      <c r="S5" s="15">
        <v>24.19</v>
      </c>
      <c r="T5" s="15">
        <v>24.19</v>
      </c>
      <c r="U5" s="15">
        <v>24.19</v>
      </c>
      <c r="V5" s="15">
        <v>24.19</v>
      </c>
      <c r="W5" s="15">
        <v>24.19</v>
      </c>
      <c r="X5" s="15">
        <v>24.19</v>
      </c>
      <c r="Y5" s="15">
        <v>24.19</v>
      </c>
      <c r="Z5" s="15">
        <v>24.19</v>
      </c>
      <c r="AA5" s="15">
        <v>24.19</v>
      </c>
      <c r="AB5" s="15">
        <v>24.19</v>
      </c>
      <c r="AC5" s="15">
        <v>24.19</v>
      </c>
      <c r="AD5" s="15">
        <v>24.19</v>
      </c>
      <c r="AE5" s="15">
        <v>24.19</v>
      </c>
      <c r="AF5" s="15">
        <v>24.19</v>
      </c>
      <c r="AG5" s="15">
        <v>24.19</v>
      </c>
      <c r="AH5" s="15">
        <v>24.19</v>
      </c>
      <c r="AI5" s="15"/>
      <c r="AJ5" s="15"/>
      <c r="AK5" s="15"/>
      <c r="AL5" s="15"/>
      <c r="AM5" s="15"/>
    </row>
    <row r="6" spans="1:44" ht="14.5" x14ac:dyDescent="0.35">
      <c r="A6" s="121">
        <f>YampaRiverInflow.TotalOutflow!A6</f>
        <v>45108</v>
      </c>
      <c r="B6" s="31"/>
      <c r="C6" s="11">
        <v>16.861999999999998</v>
      </c>
      <c r="D6" s="41">
        <v>16.861999999999998</v>
      </c>
      <c r="E6" s="15">
        <v>37.980930000000001</v>
      </c>
      <c r="F6" s="15">
        <v>46.885179999999998</v>
      </c>
      <c r="G6" s="15">
        <v>38.639189999999999</v>
      </c>
      <c r="H6" s="15">
        <v>161.9752</v>
      </c>
      <c r="I6" s="15">
        <v>38.31944</v>
      </c>
      <c r="J6" s="15">
        <v>19.69941</v>
      </c>
      <c r="K6" s="15">
        <v>17.99015</v>
      </c>
      <c r="L6" s="15">
        <v>13.171860000000001</v>
      </c>
      <c r="M6" s="15">
        <v>40.615339999999996</v>
      </c>
      <c r="N6" s="15">
        <v>26.544730000000001</v>
      </c>
      <c r="O6" s="15">
        <v>25.423359999999999</v>
      </c>
      <c r="P6" s="15">
        <v>13.888549999999999</v>
      </c>
      <c r="Q6" s="15">
        <v>15.145760000000001</v>
      </c>
      <c r="R6" s="15">
        <v>6.6023500000000004</v>
      </c>
      <c r="S6" s="15">
        <v>10.07929</v>
      </c>
      <c r="T6" s="15">
        <v>4.5085600000000001</v>
      </c>
      <c r="U6" s="15">
        <v>26.234180000000002</v>
      </c>
      <c r="V6" s="15">
        <v>12.146379999999999</v>
      </c>
      <c r="W6" s="15">
        <v>17.390999999999998</v>
      </c>
      <c r="X6" s="15">
        <v>17.51343</v>
      </c>
      <c r="Y6" s="15">
        <v>34.483599999999996</v>
      </c>
      <c r="Z6" s="15">
        <v>45.963620000000006</v>
      </c>
      <c r="AA6" s="15">
        <v>28.082819999999998</v>
      </c>
      <c r="AB6" s="15">
        <v>19.215400000000002</v>
      </c>
      <c r="AC6" s="15">
        <v>17.710519999999999</v>
      </c>
      <c r="AD6" s="15">
        <v>20.118539999999999</v>
      </c>
      <c r="AE6" s="15">
        <v>18.059009999999997</v>
      </c>
      <c r="AF6" s="15">
        <v>20.378209999999999</v>
      </c>
      <c r="AG6" s="15">
        <v>15.53816</v>
      </c>
      <c r="AH6" s="15">
        <v>2.6186829999999999</v>
      </c>
      <c r="AI6" s="15"/>
      <c r="AJ6" s="15"/>
      <c r="AK6" s="15"/>
      <c r="AL6" s="15"/>
      <c r="AM6" s="15"/>
    </row>
    <row r="7" spans="1:44" ht="14.5" x14ac:dyDescent="0.35">
      <c r="A7" s="121">
        <f>YampaRiverInflow.TotalOutflow!A7</f>
        <v>45139</v>
      </c>
      <c r="B7" s="31"/>
      <c r="C7" s="11">
        <v>18.831</v>
      </c>
      <c r="D7" s="41">
        <v>18.831</v>
      </c>
      <c r="E7" s="15">
        <v>45.93045</v>
      </c>
      <c r="F7" s="15">
        <v>51.271099999999997</v>
      </c>
      <c r="G7" s="15">
        <v>50.55104</v>
      </c>
      <c r="H7" s="15">
        <v>39.051919999999996</v>
      </c>
      <c r="I7" s="15">
        <v>28.86665</v>
      </c>
      <c r="J7" s="15">
        <v>22.441749999999999</v>
      </c>
      <c r="K7" s="15">
        <v>26.15324</v>
      </c>
      <c r="L7" s="15">
        <v>32.817900000000002</v>
      </c>
      <c r="M7" s="15">
        <v>21.52835</v>
      </c>
      <c r="N7" s="15">
        <v>35.833640000000003</v>
      </c>
      <c r="O7" s="15">
        <v>31.181180000000001</v>
      </c>
      <c r="P7" s="15">
        <v>15.6302</v>
      </c>
      <c r="Q7" s="15">
        <v>23.108509999999999</v>
      </c>
      <c r="R7" s="15">
        <v>11.401249999999999</v>
      </c>
      <c r="S7" s="15">
        <v>31.261939999999999</v>
      </c>
      <c r="T7" s="15">
        <v>3.6801999999999997</v>
      </c>
      <c r="U7" s="15">
        <v>14.693910000000001</v>
      </c>
      <c r="V7" s="15">
        <v>25.271129999999999</v>
      </c>
      <c r="W7" s="15">
        <v>24.69454</v>
      </c>
      <c r="X7" s="15">
        <v>21.273709999999998</v>
      </c>
      <c r="Y7" s="15">
        <v>24.753779999999999</v>
      </c>
      <c r="Z7" s="15">
        <v>25.619619999999998</v>
      </c>
      <c r="AA7" s="15">
        <v>36.973279999999995</v>
      </c>
      <c r="AB7" s="15">
        <v>26.050840000000001</v>
      </c>
      <c r="AC7" s="15">
        <v>15.60383</v>
      </c>
      <c r="AD7" s="15">
        <v>22.495830000000002</v>
      </c>
      <c r="AE7" s="15">
        <v>11.813360000000001</v>
      </c>
      <c r="AF7" s="15">
        <v>21.487629999999999</v>
      </c>
      <c r="AG7" s="15">
        <v>15.17426</v>
      </c>
      <c r="AH7" s="15">
        <v>1.5523019999999998</v>
      </c>
      <c r="AI7" s="15"/>
      <c r="AJ7" s="15"/>
      <c r="AK7" s="15"/>
      <c r="AL7" s="15"/>
      <c r="AM7" s="15"/>
    </row>
    <row r="8" spans="1:44" ht="14.5" x14ac:dyDescent="0.35">
      <c r="A8" s="121">
        <f>YampaRiverInflow.TotalOutflow!A8</f>
        <v>45170</v>
      </c>
      <c r="B8" s="31"/>
      <c r="C8" s="11">
        <v>11.67</v>
      </c>
      <c r="D8" s="41">
        <v>11.67</v>
      </c>
      <c r="E8" s="15">
        <v>44.919650000000004</v>
      </c>
      <c r="F8" s="15">
        <v>38.738219999999998</v>
      </c>
      <c r="G8" s="15">
        <v>36.226120000000002</v>
      </c>
      <c r="H8" s="15">
        <v>28.125509999999998</v>
      </c>
      <c r="I8" s="15">
        <v>31.235990000000001</v>
      </c>
      <c r="J8" s="15">
        <v>22.33502</v>
      </c>
      <c r="K8" s="15">
        <v>48.394019999999998</v>
      </c>
      <c r="L8" s="15">
        <v>28.478590000000001</v>
      </c>
      <c r="M8" s="15">
        <v>11.490879999999999</v>
      </c>
      <c r="N8" s="15">
        <v>18.042580000000001</v>
      </c>
      <c r="O8" s="15">
        <v>23.867799999999999</v>
      </c>
      <c r="P8" s="15">
        <v>14.97372</v>
      </c>
      <c r="Q8" s="15">
        <v>17.04288</v>
      </c>
      <c r="R8" s="15">
        <v>23.401450000000001</v>
      </c>
      <c r="S8" s="15">
        <v>6.1058300000000001</v>
      </c>
      <c r="T8" s="15">
        <v>5.0821000000000005</v>
      </c>
      <c r="U8" s="15">
        <v>18.601369999999999</v>
      </c>
      <c r="V8" s="15">
        <v>14.47564</v>
      </c>
      <c r="W8" s="15">
        <v>21.351419999999997</v>
      </c>
      <c r="X8" s="15">
        <v>17.48638</v>
      </c>
      <c r="Y8" s="15">
        <v>30.457650000000001</v>
      </c>
      <c r="Z8" s="15">
        <v>31.318210000000001</v>
      </c>
      <c r="AA8" s="15">
        <v>23.158259999999999</v>
      </c>
      <c r="AB8" s="15">
        <v>13.249139999999999</v>
      </c>
      <c r="AC8" s="15">
        <v>19.108810000000002</v>
      </c>
      <c r="AD8" s="15">
        <v>13.42262</v>
      </c>
      <c r="AE8" s="15">
        <v>16.063879999999997</v>
      </c>
      <c r="AF8" s="15">
        <v>9.2318680000000004</v>
      </c>
      <c r="AG8" s="15">
        <v>25.419049999999999</v>
      </c>
      <c r="AH8" s="15">
        <v>3.7183029999999997</v>
      </c>
      <c r="AI8" s="15"/>
      <c r="AJ8" s="15"/>
      <c r="AK8" s="15"/>
      <c r="AL8" s="15"/>
      <c r="AM8" s="15"/>
    </row>
    <row r="9" spans="1:44" ht="14.5" x14ac:dyDescent="0.35">
      <c r="A9" s="121">
        <f>YampaRiverInflow.TotalOutflow!A9</f>
        <v>45200</v>
      </c>
      <c r="B9" s="31"/>
      <c r="C9" s="11">
        <v>21.152000000000001</v>
      </c>
      <c r="D9" s="41">
        <v>21.152000000000001</v>
      </c>
      <c r="E9" s="15">
        <v>34.431249999999999</v>
      </c>
      <c r="F9" s="15">
        <v>38.233789999999999</v>
      </c>
      <c r="G9" s="15">
        <v>25.995049999999999</v>
      </c>
      <c r="H9" s="15">
        <v>33.972290000000001</v>
      </c>
      <c r="I9" s="15">
        <v>22.088529999999999</v>
      </c>
      <c r="J9" s="15">
        <v>19.114159999999998</v>
      </c>
      <c r="K9" s="15">
        <v>8.2817099999999986</v>
      </c>
      <c r="L9" s="15">
        <v>40.549999999999997</v>
      </c>
      <c r="M9" s="15">
        <v>-13.924200000000001</v>
      </c>
      <c r="N9" s="15">
        <v>25.10202</v>
      </c>
      <c r="O9" s="15">
        <v>12.98898</v>
      </c>
      <c r="P9" s="15">
        <v>27.75198</v>
      </c>
      <c r="Q9" s="15">
        <v>9.3924799999999991</v>
      </c>
      <c r="R9" s="15">
        <v>43.769359999999999</v>
      </c>
      <c r="S9" s="15">
        <v>22.534610000000001</v>
      </c>
      <c r="T9" s="15">
        <v>16.070049999999998</v>
      </c>
      <c r="U9" s="15">
        <v>21.862349999999999</v>
      </c>
      <c r="V9" s="15">
        <v>21.155540000000002</v>
      </c>
      <c r="W9" s="15">
        <v>17.678609999999999</v>
      </c>
      <c r="X9" s="15">
        <v>24.983849999999997</v>
      </c>
      <c r="Y9" s="15">
        <v>30.878040000000002</v>
      </c>
      <c r="Z9" s="15">
        <v>34.297699999999999</v>
      </c>
      <c r="AA9" s="15">
        <v>18.70016</v>
      </c>
      <c r="AB9" s="15">
        <v>16.06213</v>
      </c>
      <c r="AC9" s="15">
        <v>34.16733</v>
      </c>
      <c r="AD9" s="15">
        <v>35.623899999999999</v>
      </c>
      <c r="AE9" s="15">
        <v>8.9423110000000001</v>
      </c>
      <c r="AF9" s="15">
        <v>22.663040000000002</v>
      </c>
      <c r="AG9" s="15">
        <v>18.12434</v>
      </c>
      <c r="AH9" s="15">
        <v>20.913310000000003</v>
      </c>
      <c r="AI9" s="15"/>
      <c r="AJ9" s="15"/>
      <c r="AK9" s="15"/>
      <c r="AL9" s="15"/>
      <c r="AM9" s="15"/>
    </row>
    <row r="10" spans="1:44" ht="14.5" x14ac:dyDescent="0.35">
      <c r="A10" s="121">
        <f>YampaRiverInflow.TotalOutflow!A10</f>
        <v>45231</v>
      </c>
      <c r="B10" s="31"/>
      <c r="C10" s="11">
        <v>14.368</v>
      </c>
      <c r="D10" s="41">
        <v>14.368</v>
      </c>
      <c r="E10" s="15">
        <v>35.786089999999994</v>
      </c>
      <c r="F10" s="15">
        <v>28.035019999999999</v>
      </c>
      <c r="G10" s="15">
        <v>16.97213</v>
      </c>
      <c r="H10" s="15">
        <v>32.303910000000002</v>
      </c>
      <c r="I10" s="15">
        <v>27.994340000000001</v>
      </c>
      <c r="J10" s="15">
        <v>18.408459999999998</v>
      </c>
      <c r="K10" s="15">
        <v>27.646930000000001</v>
      </c>
      <c r="L10" s="15">
        <v>13.904860000000001</v>
      </c>
      <c r="M10" s="15">
        <v>20.08203</v>
      </c>
      <c r="N10" s="15">
        <v>-4.2350600000000007</v>
      </c>
      <c r="O10" s="15">
        <v>5.5237799999999995</v>
      </c>
      <c r="P10" s="15">
        <v>13.936260000000001</v>
      </c>
      <c r="Q10" s="15">
        <v>18.488499999999998</v>
      </c>
      <c r="R10" s="15">
        <v>53.005609999999997</v>
      </c>
      <c r="S10" s="15">
        <v>26.384319999999999</v>
      </c>
      <c r="T10" s="15">
        <v>7.4658100000000003</v>
      </c>
      <c r="U10" s="15">
        <v>17.107009999999999</v>
      </c>
      <c r="V10" s="15">
        <v>28.95552</v>
      </c>
      <c r="W10" s="15">
        <v>31.72842</v>
      </c>
      <c r="X10" s="15">
        <v>37.927500000000002</v>
      </c>
      <c r="Y10" s="15">
        <v>37.545540000000003</v>
      </c>
      <c r="Z10" s="15">
        <v>26.962349999999997</v>
      </c>
      <c r="AA10" s="15">
        <v>24.636060000000001</v>
      </c>
      <c r="AB10" s="15">
        <v>9.1373110000000004</v>
      </c>
      <c r="AC10" s="15">
        <v>11.013590000000001</v>
      </c>
      <c r="AD10" s="15">
        <v>20.70234</v>
      </c>
      <c r="AE10" s="15">
        <v>12.13466</v>
      </c>
      <c r="AF10" s="15">
        <v>16.070899999999998</v>
      </c>
      <c r="AG10" s="15">
        <v>21.472249999999999</v>
      </c>
      <c r="AH10" s="15">
        <v>19.997520000000002</v>
      </c>
      <c r="AI10" s="15"/>
      <c r="AJ10" s="15"/>
      <c r="AK10" s="15"/>
      <c r="AL10" s="15"/>
      <c r="AM10" s="15"/>
    </row>
    <row r="11" spans="1:44" ht="14.5" x14ac:dyDescent="0.35">
      <c r="A11" s="121">
        <f>YampaRiverInflow.TotalOutflow!A11</f>
        <v>45261</v>
      </c>
      <c r="B11" s="31"/>
      <c r="C11" s="11">
        <v>17.152999999999999</v>
      </c>
      <c r="D11" s="41">
        <v>17.152999999999999</v>
      </c>
      <c r="E11" s="15">
        <v>28.205020000000001</v>
      </c>
      <c r="F11" s="15">
        <v>40.244050000000001</v>
      </c>
      <c r="G11" s="15">
        <v>27.56195</v>
      </c>
      <c r="H11" s="15">
        <v>42.93092</v>
      </c>
      <c r="I11" s="15">
        <v>16.8964</v>
      </c>
      <c r="J11" s="15">
        <v>5.2648799999999998</v>
      </c>
      <c r="K11" s="15">
        <v>14.9133</v>
      </c>
      <c r="L11" s="15">
        <v>20.716919999999998</v>
      </c>
      <c r="M11" s="15">
        <v>34.09957</v>
      </c>
      <c r="N11" s="15">
        <v>30.479970000000002</v>
      </c>
      <c r="O11" s="15">
        <v>17.71199</v>
      </c>
      <c r="P11" s="15">
        <v>14.28424</v>
      </c>
      <c r="Q11" s="15">
        <v>19.058679999999999</v>
      </c>
      <c r="R11" s="15">
        <v>32.092640000000003</v>
      </c>
      <c r="S11" s="15">
        <v>31.069230000000001</v>
      </c>
      <c r="T11" s="15">
        <v>-1.1337300000000001</v>
      </c>
      <c r="U11" s="15">
        <v>19.942029999999999</v>
      </c>
      <c r="V11" s="15">
        <v>24.682869999999998</v>
      </c>
      <c r="W11" s="15">
        <v>26.541930000000001</v>
      </c>
      <c r="X11" s="15">
        <v>32.755090000000003</v>
      </c>
      <c r="Y11" s="15">
        <v>27.805679999999999</v>
      </c>
      <c r="Z11" s="15">
        <v>21.076700000000002</v>
      </c>
      <c r="AA11" s="15">
        <v>7.0595299999999996</v>
      </c>
      <c r="AB11" s="15">
        <v>18.49559</v>
      </c>
      <c r="AC11" s="15">
        <v>21.64105</v>
      </c>
      <c r="AD11" s="15">
        <v>26.011500000000002</v>
      </c>
      <c r="AE11" s="15">
        <v>17.06305</v>
      </c>
      <c r="AF11" s="15">
        <v>26.540560000000003</v>
      </c>
      <c r="AG11" s="15">
        <v>19.891179999999999</v>
      </c>
      <c r="AH11" s="15">
        <v>8.7936929999999993</v>
      </c>
      <c r="AI11" s="15"/>
      <c r="AJ11" s="15"/>
      <c r="AK11" s="15"/>
      <c r="AL11" s="15"/>
      <c r="AM11" s="15"/>
    </row>
    <row r="12" spans="1:44" ht="14.5" x14ac:dyDescent="0.35">
      <c r="A12" s="121">
        <f>YampaRiverInflow.TotalOutflow!A12</f>
        <v>45292</v>
      </c>
      <c r="B12" s="31"/>
      <c r="C12" s="11">
        <v>6.7190000000000003</v>
      </c>
      <c r="D12" s="41">
        <v>6.7190000000000003</v>
      </c>
      <c r="E12" s="15">
        <v>18.1145</v>
      </c>
      <c r="F12" s="15">
        <v>101.17739999999999</v>
      </c>
      <c r="G12" s="15">
        <v>19.38391</v>
      </c>
      <c r="H12" s="15">
        <v>30.74776</v>
      </c>
      <c r="I12" s="15">
        <v>9.8134800000000002</v>
      </c>
      <c r="J12" s="15">
        <v>-4.5364899999999997</v>
      </c>
      <c r="K12" s="15">
        <v>13.92507</v>
      </c>
      <c r="L12" s="15">
        <v>62.106730000000006</v>
      </c>
      <c r="M12" s="15">
        <v>30.139110000000002</v>
      </c>
      <c r="N12" s="15">
        <v>34.121430000000004</v>
      </c>
      <c r="O12" s="15">
        <v>0.29199999999999998</v>
      </c>
      <c r="P12" s="15">
        <v>8.3659300000000005</v>
      </c>
      <c r="Q12" s="15">
        <v>7.2980700000000001</v>
      </c>
      <c r="R12" s="15">
        <v>137.14750000000001</v>
      </c>
      <c r="S12" s="15">
        <v>5.1085200000000004</v>
      </c>
      <c r="T12" s="15">
        <v>9.6737900000000003</v>
      </c>
      <c r="U12" s="15">
        <v>13.99601</v>
      </c>
      <c r="V12" s="15">
        <v>3.7156899999999999</v>
      </c>
      <c r="W12" s="15">
        <v>41.649769999999997</v>
      </c>
      <c r="X12" s="15">
        <v>7.6267299999999993</v>
      </c>
      <c r="Y12" s="15">
        <v>11.469899999999999</v>
      </c>
      <c r="Z12" s="15">
        <v>17.2136</v>
      </c>
      <c r="AA12" s="15">
        <v>12.56814</v>
      </c>
      <c r="AB12" s="15">
        <v>17.381460000000001</v>
      </c>
      <c r="AC12" s="15">
        <v>26.231240000000003</v>
      </c>
      <c r="AD12" s="15">
        <v>33.2042</v>
      </c>
      <c r="AE12" s="15">
        <v>2.9696009999999999</v>
      </c>
      <c r="AF12" s="15">
        <v>19.397919999999999</v>
      </c>
      <c r="AG12" s="15">
        <v>1.1771969999999998</v>
      </c>
      <c r="AH12" s="15">
        <v>30.506990000000002</v>
      </c>
      <c r="AI12" s="15"/>
      <c r="AJ12" s="15"/>
      <c r="AK12" s="15"/>
      <c r="AL12" s="15"/>
      <c r="AM12" s="15"/>
    </row>
    <row r="13" spans="1:44" ht="14.5" x14ac:dyDescent="0.35">
      <c r="A13" s="121">
        <f>YampaRiverInflow.TotalOutflow!A13</f>
        <v>45323</v>
      </c>
      <c r="B13" s="31"/>
      <c r="C13" s="11">
        <v>4.3070000000000004</v>
      </c>
      <c r="D13" s="41">
        <v>4.3070000000000004</v>
      </c>
      <c r="E13" s="15">
        <v>29.243689999999997</v>
      </c>
      <c r="F13" s="15">
        <v>221.90360000000001</v>
      </c>
      <c r="G13" s="15">
        <v>10.26454</v>
      </c>
      <c r="H13" s="15">
        <v>85.662350000000004</v>
      </c>
      <c r="I13" s="15">
        <v>11.232760000000001</v>
      </c>
      <c r="J13" s="15">
        <v>13.169319999999999</v>
      </c>
      <c r="K13" s="15">
        <v>35.386319999999998</v>
      </c>
      <c r="L13" s="15">
        <v>17.077069999999999</v>
      </c>
      <c r="M13" s="15">
        <v>13.379719999999999</v>
      </c>
      <c r="N13" s="15">
        <v>16.086819999999999</v>
      </c>
      <c r="O13" s="15">
        <v>-0.86568000000000001</v>
      </c>
      <c r="P13" s="15">
        <v>23.462679999999999</v>
      </c>
      <c r="Q13" s="15">
        <v>14.080209999999999</v>
      </c>
      <c r="R13" s="15">
        <v>174.5822</v>
      </c>
      <c r="S13" s="15">
        <v>11.06955</v>
      </c>
      <c r="T13" s="15">
        <v>-5.6684799999999997</v>
      </c>
      <c r="U13" s="15">
        <v>3.0183800000000001</v>
      </c>
      <c r="V13" s="15">
        <v>14.69007</v>
      </c>
      <c r="W13" s="15">
        <v>8.8202999999999996</v>
      </c>
      <c r="X13" s="15">
        <v>14.744759999999999</v>
      </c>
      <c r="Y13" s="15">
        <v>10.63569</v>
      </c>
      <c r="Z13" s="15">
        <v>3.61049</v>
      </c>
      <c r="AA13" s="15">
        <v>19.49475</v>
      </c>
      <c r="AB13" s="15">
        <v>9.0798199999999998</v>
      </c>
      <c r="AC13" s="15">
        <v>9.4230560000000008</v>
      </c>
      <c r="AD13" s="15">
        <v>14.433450000000001</v>
      </c>
      <c r="AE13" s="15">
        <v>2.5804749999999999</v>
      </c>
      <c r="AF13" s="15">
        <v>12.939129999999999</v>
      </c>
      <c r="AG13" s="15">
        <v>-3.2752500000000002</v>
      </c>
      <c r="AH13" s="15">
        <v>44.287480000000002</v>
      </c>
      <c r="AI13" s="15"/>
      <c r="AJ13" s="15"/>
      <c r="AK13" s="15"/>
      <c r="AL13" s="15"/>
      <c r="AM13" s="15"/>
    </row>
    <row r="14" spans="1:44" ht="14.5" x14ac:dyDescent="0.35">
      <c r="A14" s="121">
        <f>YampaRiverInflow.TotalOutflow!A14</f>
        <v>45352</v>
      </c>
      <c r="B14" s="31"/>
      <c r="C14" s="11">
        <v>2.2610000000000001</v>
      </c>
      <c r="D14" s="41">
        <v>2.2610000000000001</v>
      </c>
      <c r="E14" s="15">
        <v>61.31456</v>
      </c>
      <c r="F14" s="15">
        <v>316.43129999999996</v>
      </c>
      <c r="G14" s="15">
        <v>30.523220000000002</v>
      </c>
      <c r="H14" s="15">
        <v>99.089590000000001</v>
      </c>
      <c r="I14" s="15">
        <v>0.26749000000000001</v>
      </c>
      <c r="J14" s="15">
        <v>21.557400000000001</v>
      </c>
      <c r="K14" s="15">
        <v>29.812529999999999</v>
      </c>
      <c r="L14" s="15">
        <v>17.33398</v>
      </c>
      <c r="M14" s="15">
        <v>4.5499399999999994</v>
      </c>
      <c r="N14" s="15">
        <v>29.456400000000002</v>
      </c>
      <c r="O14" s="15">
        <v>7.59199</v>
      </c>
      <c r="P14" s="15">
        <v>0.58572999999999997</v>
      </c>
      <c r="Q14" s="15">
        <v>5.9264799999999997</v>
      </c>
      <c r="R14" s="15">
        <v>168.7243</v>
      </c>
      <c r="S14" s="15">
        <v>24.415849999999999</v>
      </c>
      <c r="T14" s="15">
        <v>16.08663</v>
      </c>
      <c r="U14" s="15">
        <v>3.1996100000000003</v>
      </c>
      <c r="V14" s="15">
        <v>10.91578</v>
      </c>
      <c r="W14" s="15">
        <v>55.120930000000001</v>
      </c>
      <c r="X14" s="15">
        <v>5.3349099999999998</v>
      </c>
      <c r="Y14" s="15">
        <v>8.3023799999999994</v>
      </c>
      <c r="Z14" s="15">
        <v>7.6192200000000003</v>
      </c>
      <c r="AA14" s="15">
        <v>-3.1343100000000002</v>
      </c>
      <c r="AB14" s="15">
        <v>2.8256300000000003</v>
      </c>
      <c r="AC14" s="15">
        <v>17.701610000000002</v>
      </c>
      <c r="AD14" s="15">
        <v>10.766690000000001</v>
      </c>
      <c r="AE14" s="15">
        <v>-2.6526999999999998</v>
      </c>
      <c r="AF14" s="15">
        <v>-4.7138400000000003</v>
      </c>
      <c r="AG14" s="15">
        <v>14.927820000000001</v>
      </c>
      <c r="AH14" s="15">
        <v>37.971170000000001</v>
      </c>
      <c r="AI14" s="15"/>
      <c r="AJ14" s="15"/>
      <c r="AK14" s="15"/>
      <c r="AL14" s="15"/>
      <c r="AM14" s="15"/>
    </row>
    <row r="15" spans="1:44" ht="14.5" x14ac:dyDescent="0.35">
      <c r="A15" s="121">
        <f>YampaRiverInflow.TotalOutflow!A15</f>
        <v>45383</v>
      </c>
      <c r="B15" s="31"/>
      <c r="C15" s="11">
        <v>6.609</v>
      </c>
      <c r="D15" s="41">
        <v>6.609</v>
      </c>
      <c r="E15" s="15">
        <v>34.07152</v>
      </c>
      <c r="F15" s="15">
        <v>40.68047</v>
      </c>
      <c r="G15" s="15">
        <v>13.75267</v>
      </c>
      <c r="H15" s="15">
        <v>16.01717</v>
      </c>
      <c r="I15" s="15">
        <v>14.181340000000001</v>
      </c>
      <c r="J15" s="15">
        <v>10.90859</v>
      </c>
      <c r="K15" s="15">
        <v>31.157610000000002</v>
      </c>
      <c r="L15" s="15">
        <v>9.207790000000001</v>
      </c>
      <c r="M15" s="15">
        <v>-60.225830000000002</v>
      </c>
      <c r="N15" s="15">
        <v>53.373489999999997</v>
      </c>
      <c r="O15" s="15">
        <v>10.18976</v>
      </c>
      <c r="P15" s="15">
        <v>22.325830000000003</v>
      </c>
      <c r="Q15" s="15">
        <v>12.528739999999999</v>
      </c>
      <c r="R15" s="15">
        <v>16.69754</v>
      </c>
      <c r="S15" s="15">
        <v>14.457510000000001</v>
      </c>
      <c r="T15" s="15">
        <v>15.693350000000001</v>
      </c>
      <c r="U15" s="15">
        <v>12.19009</v>
      </c>
      <c r="V15" s="15">
        <v>15.191180000000001</v>
      </c>
      <c r="W15" s="15">
        <v>34.110879999999995</v>
      </c>
      <c r="X15" s="15">
        <v>18.928849999999997</v>
      </c>
      <c r="Y15" s="15">
        <v>23.699870000000001</v>
      </c>
      <c r="Z15" s="15">
        <v>14.320200000000002</v>
      </c>
      <c r="AA15" s="15">
        <v>23.981200000000001</v>
      </c>
      <c r="AB15" s="15">
        <v>12.70073</v>
      </c>
      <c r="AC15" s="15">
        <v>17.83746</v>
      </c>
      <c r="AD15" s="15">
        <v>12.692639999999999</v>
      </c>
      <c r="AE15" s="15">
        <v>-8.0273199999999996</v>
      </c>
      <c r="AF15" s="15">
        <v>5.617337</v>
      </c>
      <c r="AG15" s="15">
        <v>29.066040000000001</v>
      </c>
      <c r="AH15" s="15">
        <v>68.50724000000001</v>
      </c>
      <c r="AI15" s="15"/>
      <c r="AJ15" s="15"/>
      <c r="AK15" s="15"/>
      <c r="AL15" s="15"/>
      <c r="AM15" s="15"/>
    </row>
    <row r="16" spans="1:44" ht="14.5" x14ac:dyDescent="0.35">
      <c r="A16" s="121">
        <f>YampaRiverInflow.TotalOutflow!A16</f>
        <v>45413</v>
      </c>
      <c r="B16" s="31"/>
      <c r="C16" s="11">
        <v>3.5990000000000002</v>
      </c>
      <c r="D16" s="41">
        <v>3.5990000000000002</v>
      </c>
      <c r="E16" s="15">
        <v>30.619150000000001</v>
      </c>
      <c r="F16" s="15">
        <v>51.445999999999998</v>
      </c>
      <c r="G16" s="15">
        <v>147.4316</v>
      </c>
      <c r="H16" s="15">
        <v>31.464639999999999</v>
      </c>
      <c r="I16" s="15">
        <v>16.225469999999998</v>
      </c>
      <c r="J16" s="15">
        <v>15.98751</v>
      </c>
      <c r="K16" s="15">
        <v>22.762439999999998</v>
      </c>
      <c r="L16" s="15">
        <v>16.884130000000003</v>
      </c>
      <c r="M16" s="15">
        <v>-18.579159999999998</v>
      </c>
      <c r="N16" s="15">
        <v>0.76658000000000004</v>
      </c>
      <c r="O16" s="15">
        <v>15.05968</v>
      </c>
      <c r="P16" s="15">
        <v>18.966650000000001</v>
      </c>
      <c r="Q16" s="15">
        <v>6.8135300000000001</v>
      </c>
      <c r="R16" s="15">
        <v>10.48025</v>
      </c>
      <c r="S16" s="15">
        <v>-4.4347899999999996</v>
      </c>
      <c r="T16" s="15">
        <v>13.546040000000001</v>
      </c>
      <c r="U16" s="15">
        <v>14.374000000000001</v>
      </c>
      <c r="V16" s="15">
        <v>20.312279999999998</v>
      </c>
      <c r="W16" s="15">
        <v>24.09412</v>
      </c>
      <c r="X16" s="15">
        <v>17.2925</v>
      </c>
      <c r="Y16" s="15">
        <v>26.04485</v>
      </c>
      <c r="Z16" s="15">
        <v>20.55932</v>
      </c>
      <c r="AA16" s="15">
        <v>-2.9233899999999999</v>
      </c>
      <c r="AB16" s="15">
        <v>20.669799999999999</v>
      </c>
      <c r="AC16" s="15">
        <v>13.049940000000001</v>
      </c>
      <c r="AD16" s="15">
        <v>22.04082</v>
      </c>
      <c r="AE16" s="15">
        <v>10.49208</v>
      </c>
      <c r="AF16" s="15">
        <v>8.221705</v>
      </c>
      <c r="AG16" s="15">
        <v>-6.3989399999999996</v>
      </c>
      <c r="AH16" s="15">
        <v>35.158190000000005</v>
      </c>
      <c r="AI16" s="15"/>
      <c r="AJ16" s="15"/>
      <c r="AK16" s="15"/>
      <c r="AL16" s="15"/>
      <c r="AM16" s="15"/>
    </row>
    <row r="17" spans="1:39" ht="14.5" x14ac:dyDescent="0.35">
      <c r="A17" s="121">
        <f>YampaRiverInflow.TotalOutflow!A17</f>
        <v>45444</v>
      </c>
      <c r="B17" s="31"/>
      <c r="C17" s="11">
        <v>10.122</v>
      </c>
      <c r="D17" s="41">
        <v>10.122</v>
      </c>
      <c r="E17" s="15">
        <v>17.90776</v>
      </c>
      <c r="F17" s="15">
        <v>23.242540000000002</v>
      </c>
      <c r="G17" s="15">
        <v>149.01420000000002</v>
      </c>
      <c r="H17" s="15">
        <v>25.634610000000002</v>
      </c>
      <c r="I17" s="15">
        <v>16.579849999999997</v>
      </c>
      <c r="J17" s="15">
        <v>17.054269999999999</v>
      </c>
      <c r="K17" s="15">
        <v>19.0702</v>
      </c>
      <c r="L17" s="15">
        <v>13.2582</v>
      </c>
      <c r="M17" s="15">
        <v>34.340009999999999</v>
      </c>
      <c r="N17" s="15">
        <v>31.23612</v>
      </c>
      <c r="O17" s="15">
        <v>9.42577</v>
      </c>
      <c r="P17" s="15">
        <v>11.861139999999999</v>
      </c>
      <c r="Q17" s="15">
        <v>3.2528800000000002</v>
      </c>
      <c r="R17" s="15">
        <v>10.676410000000001</v>
      </c>
      <c r="S17" s="15">
        <v>-12.562700000000001</v>
      </c>
      <c r="T17" s="15">
        <v>10.9498</v>
      </c>
      <c r="U17" s="15">
        <v>4.9075899999999999</v>
      </c>
      <c r="V17" s="15">
        <v>20.479099999999999</v>
      </c>
      <c r="W17" s="15">
        <v>23.339099999999998</v>
      </c>
      <c r="X17" s="15">
        <v>14.779639999999999</v>
      </c>
      <c r="Y17" s="15">
        <v>10.374750000000001</v>
      </c>
      <c r="Z17" s="15">
        <v>15.253579999999999</v>
      </c>
      <c r="AA17" s="15">
        <v>10.87237</v>
      </c>
      <c r="AB17" s="15">
        <v>19.39621</v>
      </c>
      <c r="AC17" s="15">
        <v>18.288060000000002</v>
      </c>
      <c r="AD17" s="15">
        <v>0.1727841</v>
      </c>
      <c r="AE17" s="15">
        <v>6.1307309999999999</v>
      </c>
      <c r="AF17" s="15">
        <v>10.9467</v>
      </c>
      <c r="AG17" s="15">
        <v>-4.7618999999999998</v>
      </c>
      <c r="AH17" s="15">
        <v>38.329680000000003</v>
      </c>
      <c r="AI17" s="15"/>
      <c r="AJ17" s="15"/>
      <c r="AK17" s="15"/>
      <c r="AL17" s="15"/>
      <c r="AM17" s="15"/>
    </row>
    <row r="18" spans="1:39" ht="14.5" x14ac:dyDescent="0.35">
      <c r="A18" s="121">
        <f>YampaRiverInflow.TotalOutflow!A18</f>
        <v>45474</v>
      </c>
      <c r="B18" s="31"/>
      <c r="C18" s="11">
        <v>16.861999999999998</v>
      </c>
      <c r="D18" s="41">
        <v>16.861999999999998</v>
      </c>
      <c r="E18" s="15">
        <v>46.885179999999998</v>
      </c>
      <c r="F18" s="15">
        <v>38.639189999999999</v>
      </c>
      <c r="G18" s="15">
        <v>161.9752</v>
      </c>
      <c r="H18" s="15">
        <v>38.31944</v>
      </c>
      <c r="I18" s="15">
        <v>19.69941</v>
      </c>
      <c r="J18" s="15">
        <v>17.99015</v>
      </c>
      <c r="K18" s="15">
        <v>13.171860000000001</v>
      </c>
      <c r="L18" s="15">
        <v>40.615339999999996</v>
      </c>
      <c r="M18" s="15">
        <v>26.544730000000001</v>
      </c>
      <c r="N18" s="15">
        <v>25.423359999999999</v>
      </c>
      <c r="O18" s="15">
        <v>13.888549999999999</v>
      </c>
      <c r="P18" s="15">
        <v>15.145760000000001</v>
      </c>
      <c r="Q18" s="15">
        <v>6.6023500000000004</v>
      </c>
      <c r="R18" s="15">
        <v>10.07929</v>
      </c>
      <c r="S18" s="15">
        <v>4.5085600000000001</v>
      </c>
      <c r="T18" s="15">
        <v>26.234180000000002</v>
      </c>
      <c r="U18" s="15">
        <v>12.146379999999999</v>
      </c>
      <c r="V18" s="15">
        <v>17.390999999999998</v>
      </c>
      <c r="W18" s="15">
        <v>17.51343</v>
      </c>
      <c r="X18" s="15">
        <v>34.483599999999996</v>
      </c>
      <c r="Y18" s="15">
        <v>45.963620000000006</v>
      </c>
      <c r="Z18" s="15">
        <v>28.082819999999998</v>
      </c>
      <c r="AA18" s="15">
        <v>19.215400000000002</v>
      </c>
      <c r="AB18" s="15">
        <v>17.710519999999999</v>
      </c>
      <c r="AC18" s="15">
        <v>20.118539999999999</v>
      </c>
      <c r="AD18" s="15">
        <v>18.059009999999997</v>
      </c>
      <c r="AE18" s="15">
        <v>20.378209999999999</v>
      </c>
      <c r="AF18" s="15">
        <v>15.53816</v>
      </c>
      <c r="AG18" s="15">
        <v>2.6186829999999999</v>
      </c>
      <c r="AH18" s="15">
        <v>37.980930000000001</v>
      </c>
      <c r="AI18" s="15"/>
      <c r="AJ18" s="15"/>
      <c r="AK18" s="15"/>
      <c r="AL18" s="15"/>
      <c r="AM18" s="15"/>
    </row>
    <row r="19" spans="1:39" ht="14.5" x14ac:dyDescent="0.35">
      <c r="A19" s="121">
        <f>YampaRiverInflow.TotalOutflow!A19</f>
        <v>45505</v>
      </c>
      <c r="B19" s="31"/>
      <c r="C19" s="11">
        <v>18.831</v>
      </c>
      <c r="D19" s="41">
        <v>18.831</v>
      </c>
      <c r="E19" s="15">
        <v>51.271099999999997</v>
      </c>
      <c r="F19" s="15">
        <v>50.55104</v>
      </c>
      <c r="G19" s="15">
        <v>39.051919999999996</v>
      </c>
      <c r="H19" s="15">
        <v>28.86665</v>
      </c>
      <c r="I19" s="15">
        <v>22.441749999999999</v>
      </c>
      <c r="J19" s="15">
        <v>26.15324</v>
      </c>
      <c r="K19" s="15">
        <v>32.817900000000002</v>
      </c>
      <c r="L19" s="15">
        <v>21.52835</v>
      </c>
      <c r="M19" s="15">
        <v>35.833640000000003</v>
      </c>
      <c r="N19" s="15">
        <v>31.181180000000001</v>
      </c>
      <c r="O19" s="15">
        <v>15.6302</v>
      </c>
      <c r="P19" s="15">
        <v>23.108509999999999</v>
      </c>
      <c r="Q19" s="15">
        <v>11.401249999999999</v>
      </c>
      <c r="R19" s="15">
        <v>31.261939999999999</v>
      </c>
      <c r="S19" s="15">
        <v>3.6801999999999997</v>
      </c>
      <c r="T19" s="15">
        <v>14.693910000000001</v>
      </c>
      <c r="U19" s="15">
        <v>25.271129999999999</v>
      </c>
      <c r="V19" s="15">
        <v>24.69454</v>
      </c>
      <c r="W19" s="15">
        <v>21.273709999999998</v>
      </c>
      <c r="X19" s="15">
        <v>24.753779999999999</v>
      </c>
      <c r="Y19" s="15">
        <v>25.619619999999998</v>
      </c>
      <c r="Z19" s="15">
        <v>36.973279999999995</v>
      </c>
      <c r="AA19" s="15">
        <v>26.050840000000001</v>
      </c>
      <c r="AB19" s="15">
        <v>15.60383</v>
      </c>
      <c r="AC19" s="15">
        <v>22.495830000000002</v>
      </c>
      <c r="AD19" s="15">
        <v>11.813360000000001</v>
      </c>
      <c r="AE19" s="15">
        <v>21.487629999999999</v>
      </c>
      <c r="AF19" s="15">
        <v>15.17426</v>
      </c>
      <c r="AG19" s="15">
        <v>1.5523019999999998</v>
      </c>
      <c r="AH19" s="15">
        <v>45.93045</v>
      </c>
      <c r="AI19" s="15"/>
      <c r="AJ19" s="15"/>
      <c r="AK19" s="15"/>
      <c r="AL19" s="15"/>
      <c r="AM19" s="15"/>
    </row>
    <row r="20" spans="1:39" ht="14.5" x14ac:dyDescent="0.35">
      <c r="A20" s="121">
        <f>YampaRiverInflow.TotalOutflow!A20</f>
        <v>45536</v>
      </c>
      <c r="B20" s="31"/>
      <c r="C20" s="11">
        <v>11.67</v>
      </c>
      <c r="D20" s="41">
        <v>11.67</v>
      </c>
      <c r="E20" s="15">
        <v>38.738219999999998</v>
      </c>
      <c r="F20" s="15">
        <v>36.226120000000002</v>
      </c>
      <c r="G20" s="15">
        <v>28.125509999999998</v>
      </c>
      <c r="H20" s="15">
        <v>31.235990000000001</v>
      </c>
      <c r="I20" s="15">
        <v>22.33502</v>
      </c>
      <c r="J20" s="15">
        <v>48.394019999999998</v>
      </c>
      <c r="K20" s="15">
        <v>28.478590000000001</v>
      </c>
      <c r="L20" s="15">
        <v>11.490879999999999</v>
      </c>
      <c r="M20" s="15">
        <v>18.042580000000001</v>
      </c>
      <c r="N20" s="15">
        <v>23.867799999999999</v>
      </c>
      <c r="O20" s="15">
        <v>14.97372</v>
      </c>
      <c r="P20" s="15">
        <v>17.04288</v>
      </c>
      <c r="Q20" s="15">
        <v>23.401450000000001</v>
      </c>
      <c r="R20" s="15">
        <v>6.1058300000000001</v>
      </c>
      <c r="S20" s="15">
        <v>5.0821000000000005</v>
      </c>
      <c r="T20" s="15">
        <v>18.601369999999999</v>
      </c>
      <c r="U20" s="15">
        <v>14.47564</v>
      </c>
      <c r="V20" s="15">
        <v>21.351419999999997</v>
      </c>
      <c r="W20" s="15">
        <v>17.48638</v>
      </c>
      <c r="X20" s="15">
        <v>30.457650000000001</v>
      </c>
      <c r="Y20" s="15">
        <v>31.318210000000001</v>
      </c>
      <c r="Z20" s="15">
        <v>23.158259999999999</v>
      </c>
      <c r="AA20" s="15">
        <v>13.249139999999999</v>
      </c>
      <c r="AB20" s="15">
        <v>19.108810000000002</v>
      </c>
      <c r="AC20" s="15">
        <v>13.42262</v>
      </c>
      <c r="AD20" s="15">
        <v>16.063879999999997</v>
      </c>
      <c r="AE20" s="15">
        <v>9.2318680000000004</v>
      </c>
      <c r="AF20" s="15">
        <v>25.419049999999999</v>
      </c>
      <c r="AG20" s="15">
        <v>3.7183029999999997</v>
      </c>
      <c r="AH20" s="15">
        <v>44.919650000000004</v>
      </c>
      <c r="AI20" s="15"/>
      <c r="AJ20" s="15"/>
      <c r="AK20" s="15"/>
      <c r="AL20" s="15"/>
      <c r="AM20" s="15"/>
    </row>
    <row r="21" spans="1:39" ht="14.5" x14ac:dyDescent="0.35">
      <c r="A21" s="121">
        <f>YampaRiverInflow.TotalOutflow!A21</f>
        <v>45566</v>
      </c>
      <c r="B21" s="31"/>
      <c r="C21" s="11">
        <v>21.152000000000001</v>
      </c>
      <c r="D21" s="41">
        <v>21.152000000000001</v>
      </c>
      <c r="E21" s="15">
        <v>38.233789999999999</v>
      </c>
      <c r="F21" s="15">
        <v>25.995049999999999</v>
      </c>
      <c r="G21" s="15">
        <v>33.972290000000001</v>
      </c>
      <c r="H21" s="15">
        <v>22.088529999999999</v>
      </c>
      <c r="I21" s="15">
        <v>19.114159999999998</v>
      </c>
      <c r="J21" s="15">
        <v>8.2817099999999986</v>
      </c>
      <c r="K21" s="15">
        <v>40.549999999999997</v>
      </c>
      <c r="L21" s="15">
        <v>-13.924200000000001</v>
      </c>
      <c r="M21" s="15">
        <v>25.10202</v>
      </c>
      <c r="N21" s="15">
        <v>12.98898</v>
      </c>
      <c r="O21" s="15">
        <v>27.75198</v>
      </c>
      <c r="P21" s="15">
        <v>9.3924799999999991</v>
      </c>
      <c r="Q21" s="15">
        <v>43.769359999999999</v>
      </c>
      <c r="R21" s="15">
        <v>22.534610000000001</v>
      </c>
      <c r="S21" s="15">
        <v>16.070049999999998</v>
      </c>
      <c r="T21" s="15">
        <v>21.862349999999999</v>
      </c>
      <c r="U21" s="15">
        <v>21.155540000000002</v>
      </c>
      <c r="V21" s="15">
        <v>17.678609999999999</v>
      </c>
      <c r="W21" s="15">
        <v>24.983849999999997</v>
      </c>
      <c r="X21" s="15">
        <v>30.878040000000002</v>
      </c>
      <c r="Y21" s="15">
        <v>34.297699999999999</v>
      </c>
      <c r="Z21" s="15">
        <v>18.70016</v>
      </c>
      <c r="AA21" s="15">
        <v>16.06213</v>
      </c>
      <c r="AB21" s="15">
        <v>34.16733</v>
      </c>
      <c r="AC21" s="15">
        <v>35.623899999999999</v>
      </c>
      <c r="AD21" s="15">
        <v>8.9423110000000001</v>
      </c>
      <c r="AE21" s="15">
        <v>22.663040000000002</v>
      </c>
      <c r="AF21" s="15">
        <v>18.12434</v>
      </c>
      <c r="AG21" s="15">
        <v>20.913310000000003</v>
      </c>
      <c r="AH21" s="15">
        <v>34.431249999999999</v>
      </c>
      <c r="AI21" s="15"/>
      <c r="AJ21" s="15"/>
      <c r="AK21" s="15"/>
      <c r="AL21" s="15"/>
      <c r="AM21" s="15"/>
    </row>
    <row r="22" spans="1:39" ht="14.5" x14ac:dyDescent="0.35">
      <c r="A22" s="121">
        <f>YampaRiverInflow.TotalOutflow!A22</f>
        <v>45597</v>
      </c>
      <c r="B22" s="31"/>
      <c r="C22" s="11">
        <v>14.368</v>
      </c>
      <c r="D22" s="41">
        <v>14.368</v>
      </c>
      <c r="E22" s="15">
        <v>28.035019999999999</v>
      </c>
      <c r="F22" s="15">
        <v>16.97213</v>
      </c>
      <c r="G22" s="15">
        <v>32.303910000000002</v>
      </c>
      <c r="H22" s="15">
        <v>27.994340000000001</v>
      </c>
      <c r="I22" s="15">
        <v>18.408459999999998</v>
      </c>
      <c r="J22" s="15">
        <v>27.646930000000001</v>
      </c>
      <c r="K22" s="15">
        <v>13.904860000000001</v>
      </c>
      <c r="L22" s="15">
        <v>20.08203</v>
      </c>
      <c r="M22" s="15">
        <v>-4.2350600000000007</v>
      </c>
      <c r="N22" s="15">
        <v>5.5237799999999995</v>
      </c>
      <c r="O22" s="15">
        <v>13.936260000000001</v>
      </c>
      <c r="P22" s="15">
        <v>18.488499999999998</v>
      </c>
      <c r="Q22" s="15">
        <v>53.005609999999997</v>
      </c>
      <c r="R22" s="15">
        <v>26.384319999999999</v>
      </c>
      <c r="S22" s="15">
        <v>7.4658100000000003</v>
      </c>
      <c r="T22" s="15">
        <v>17.107009999999999</v>
      </c>
      <c r="U22" s="15">
        <v>28.95552</v>
      </c>
      <c r="V22" s="15">
        <v>31.72842</v>
      </c>
      <c r="W22" s="15">
        <v>37.927500000000002</v>
      </c>
      <c r="X22" s="15">
        <v>37.545540000000003</v>
      </c>
      <c r="Y22" s="15">
        <v>26.962349999999997</v>
      </c>
      <c r="Z22" s="15">
        <v>24.636060000000001</v>
      </c>
      <c r="AA22" s="15">
        <v>9.1373110000000004</v>
      </c>
      <c r="AB22" s="15">
        <v>11.013590000000001</v>
      </c>
      <c r="AC22" s="15">
        <v>20.70234</v>
      </c>
      <c r="AD22" s="15">
        <v>12.13466</v>
      </c>
      <c r="AE22" s="15">
        <v>16.070899999999998</v>
      </c>
      <c r="AF22" s="15">
        <v>21.472249999999999</v>
      </c>
      <c r="AG22" s="15">
        <v>19.997520000000002</v>
      </c>
      <c r="AH22" s="15">
        <v>35.786089999999994</v>
      </c>
      <c r="AI22" s="15"/>
      <c r="AJ22" s="15"/>
      <c r="AK22" s="15"/>
      <c r="AL22" s="15"/>
      <c r="AM22" s="15"/>
    </row>
    <row r="23" spans="1:39" ht="14.5" x14ac:dyDescent="0.35">
      <c r="A23" s="121">
        <f>YampaRiverInflow.TotalOutflow!A23</f>
        <v>45627</v>
      </c>
      <c r="B23" s="31"/>
      <c r="C23" s="11">
        <v>17.152999999999999</v>
      </c>
      <c r="D23" s="41">
        <v>17.152999999999999</v>
      </c>
      <c r="E23" s="15">
        <v>40.244050000000001</v>
      </c>
      <c r="F23" s="15">
        <v>27.56195</v>
      </c>
      <c r="G23" s="15">
        <v>42.93092</v>
      </c>
      <c r="H23" s="15">
        <v>16.8964</v>
      </c>
      <c r="I23" s="15">
        <v>5.2648799999999998</v>
      </c>
      <c r="J23" s="15">
        <v>14.9133</v>
      </c>
      <c r="K23" s="15">
        <v>20.716919999999998</v>
      </c>
      <c r="L23" s="15">
        <v>34.09957</v>
      </c>
      <c r="M23" s="15">
        <v>30.479970000000002</v>
      </c>
      <c r="N23" s="15">
        <v>17.71199</v>
      </c>
      <c r="O23" s="15">
        <v>14.28424</v>
      </c>
      <c r="P23" s="15">
        <v>19.058679999999999</v>
      </c>
      <c r="Q23" s="15">
        <v>32.092640000000003</v>
      </c>
      <c r="R23" s="15">
        <v>31.069230000000001</v>
      </c>
      <c r="S23" s="15">
        <v>-1.1337300000000001</v>
      </c>
      <c r="T23" s="15">
        <v>19.942029999999999</v>
      </c>
      <c r="U23" s="15">
        <v>24.682869999999998</v>
      </c>
      <c r="V23" s="15">
        <v>26.541930000000001</v>
      </c>
      <c r="W23" s="15">
        <v>32.755090000000003</v>
      </c>
      <c r="X23" s="15">
        <v>27.805679999999999</v>
      </c>
      <c r="Y23" s="15">
        <v>21.076700000000002</v>
      </c>
      <c r="Z23" s="15">
        <v>7.0595299999999996</v>
      </c>
      <c r="AA23" s="15">
        <v>18.49559</v>
      </c>
      <c r="AB23" s="15">
        <v>21.64105</v>
      </c>
      <c r="AC23" s="15">
        <v>26.011500000000002</v>
      </c>
      <c r="AD23" s="15">
        <v>17.06305</v>
      </c>
      <c r="AE23" s="15">
        <v>26.540560000000003</v>
      </c>
      <c r="AF23" s="15">
        <v>19.891179999999999</v>
      </c>
      <c r="AG23" s="15">
        <v>8.7936929999999993</v>
      </c>
      <c r="AH23" s="15">
        <v>28.205020000000001</v>
      </c>
      <c r="AI23" s="15"/>
      <c r="AJ23" s="15"/>
      <c r="AK23" s="15"/>
      <c r="AL23" s="15"/>
      <c r="AM23" s="15"/>
    </row>
    <row r="24" spans="1:39" ht="14.5" x14ac:dyDescent="0.35">
      <c r="A24" s="121">
        <f>YampaRiverInflow.TotalOutflow!A24</f>
        <v>45658</v>
      </c>
      <c r="B24" s="31"/>
      <c r="C24" s="11">
        <v>6.7190000000000003</v>
      </c>
      <c r="D24" s="41">
        <v>6.7190000000000003</v>
      </c>
      <c r="E24" s="15">
        <v>101.17739999999999</v>
      </c>
      <c r="F24" s="15">
        <v>19.38391</v>
      </c>
      <c r="G24" s="15">
        <v>30.74776</v>
      </c>
      <c r="H24" s="15">
        <v>9.8134800000000002</v>
      </c>
      <c r="I24" s="15">
        <v>-4.5364899999999997</v>
      </c>
      <c r="J24" s="15">
        <v>13.92507</v>
      </c>
      <c r="K24" s="15">
        <v>62.106730000000006</v>
      </c>
      <c r="L24" s="15">
        <v>30.139110000000002</v>
      </c>
      <c r="M24" s="15">
        <v>34.121430000000004</v>
      </c>
      <c r="N24" s="15">
        <v>0.29199999999999998</v>
      </c>
      <c r="O24" s="15">
        <v>8.3659300000000005</v>
      </c>
      <c r="P24" s="15">
        <v>7.2980700000000001</v>
      </c>
      <c r="Q24" s="15">
        <v>137.14750000000001</v>
      </c>
      <c r="R24" s="15">
        <v>5.1085200000000004</v>
      </c>
      <c r="S24" s="15">
        <v>9.6737900000000003</v>
      </c>
      <c r="T24" s="15">
        <v>13.99601</v>
      </c>
      <c r="U24" s="15">
        <v>3.7156899999999999</v>
      </c>
      <c r="V24" s="15">
        <v>41.649769999999997</v>
      </c>
      <c r="W24" s="15">
        <v>7.6267299999999993</v>
      </c>
      <c r="X24" s="15">
        <v>11.469899999999999</v>
      </c>
      <c r="Y24" s="15">
        <v>17.2136</v>
      </c>
      <c r="Z24" s="15">
        <v>12.56814</v>
      </c>
      <c r="AA24" s="15">
        <v>17.381460000000001</v>
      </c>
      <c r="AB24" s="15">
        <v>26.231240000000003</v>
      </c>
      <c r="AC24" s="15">
        <v>33.2042</v>
      </c>
      <c r="AD24" s="15">
        <v>2.9696009999999999</v>
      </c>
      <c r="AE24" s="15">
        <v>19.397919999999999</v>
      </c>
      <c r="AF24" s="15">
        <v>1.1771969999999998</v>
      </c>
      <c r="AG24" s="15">
        <v>30.506990000000002</v>
      </c>
      <c r="AH24" s="15">
        <v>18.1145</v>
      </c>
      <c r="AI24" s="15"/>
      <c r="AJ24" s="15"/>
      <c r="AK24" s="15"/>
      <c r="AL24" s="15"/>
      <c r="AM24" s="15"/>
    </row>
    <row r="25" spans="1:39" ht="14.5" x14ac:dyDescent="0.35">
      <c r="A25" s="121">
        <f>YampaRiverInflow.TotalOutflow!A25</f>
        <v>45689</v>
      </c>
      <c r="B25" s="31"/>
      <c r="C25" s="11">
        <v>4.3070000000000004</v>
      </c>
      <c r="D25" s="41">
        <v>4.3070000000000004</v>
      </c>
      <c r="E25" s="15">
        <v>221.90360000000001</v>
      </c>
      <c r="F25" s="15">
        <v>10.26454</v>
      </c>
      <c r="G25" s="15">
        <v>85.662350000000004</v>
      </c>
      <c r="H25" s="15">
        <v>11.232760000000001</v>
      </c>
      <c r="I25" s="15">
        <v>13.169319999999999</v>
      </c>
      <c r="J25" s="15">
        <v>35.386319999999998</v>
      </c>
      <c r="K25" s="15">
        <v>17.077069999999999</v>
      </c>
      <c r="L25" s="15">
        <v>13.379719999999999</v>
      </c>
      <c r="M25" s="15">
        <v>16.086819999999999</v>
      </c>
      <c r="N25" s="15">
        <v>-0.86568000000000001</v>
      </c>
      <c r="O25" s="15">
        <v>23.462679999999999</v>
      </c>
      <c r="P25" s="15">
        <v>14.080209999999999</v>
      </c>
      <c r="Q25" s="15">
        <v>174.5822</v>
      </c>
      <c r="R25" s="15">
        <v>11.06955</v>
      </c>
      <c r="S25" s="15">
        <v>-5.6684799999999997</v>
      </c>
      <c r="T25" s="15">
        <v>3.0183800000000001</v>
      </c>
      <c r="U25" s="15">
        <v>14.69007</v>
      </c>
      <c r="V25" s="15">
        <v>8.8202999999999996</v>
      </c>
      <c r="W25" s="15">
        <v>14.744759999999999</v>
      </c>
      <c r="X25" s="15">
        <v>10.63569</v>
      </c>
      <c r="Y25" s="15">
        <v>3.61049</v>
      </c>
      <c r="Z25" s="15">
        <v>19.49475</v>
      </c>
      <c r="AA25" s="15">
        <v>9.0798199999999998</v>
      </c>
      <c r="AB25" s="15">
        <v>9.4230560000000008</v>
      </c>
      <c r="AC25" s="15">
        <v>14.433450000000001</v>
      </c>
      <c r="AD25" s="15">
        <v>2.5804749999999999</v>
      </c>
      <c r="AE25" s="15">
        <v>12.939129999999999</v>
      </c>
      <c r="AF25" s="15">
        <v>-3.2752500000000002</v>
      </c>
      <c r="AG25" s="15">
        <v>44.287480000000002</v>
      </c>
      <c r="AH25" s="15">
        <v>29.243689999999997</v>
      </c>
      <c r="AI25" s="15"/>
      <c r="AJ25" s="15"/>
      <c r="AK25" s="15"/>
      <c r="AL25" s="15"/>
      <c r="AM25" s="15"/>
    </row>
    <row r="26" spans="1:39" ht="14.5" x14ac:dyDescent="0.35">
      <c r="A26" s="121">
        <f>YampaRiverInflow.TotalOutflow!A26</f>
        <v>45717</v>
      </c>
      <c r="B26" s="31"/>
      <c r="C26" s="11">
        <v>2.2610000000000001</v>
      </c>
      <c r="D26" s="41">
        <v>2.2610000000000001</v>
      </c>
      <c r="E26" s="15">
        <v>316.43129999999996</v>
      </c>
      <c r="F26" s="15">
        <v>30.523220000000002</v>
      </c>
      <c r="G26" s="15">
        <v>99.089590000000001</v>
      </c>
      <c r="H26" s="15">
        <v>0.26749000000000001</v>
      </c>
      <c r="I26" s="15">
        <v>21.557400000000001</v>
      </c>
      <c r="J26" s="15">
        <v>29.812529999999999</v>
      </c>
      <c r="K26" s="15">
        <v>17.33398</v>
      </c>
      <c r="L26" s="15">
        <v>4.5499399999999994</v>
      </c>
      <c r="M26" s="15">
        <v>29.456400000000002</v>
      </c>
      <c r="N26" s="15">
        <v>7.59199</v>
      </c>
      <c r="O26" s="15">
        <v>0.58572999999999997</v>
      </c>
      <c r="P26" s="15">
        <v>5.9264799999999997</v>
      </c>
      <c r="Q26" s="15">
        <v>168.7243</v>
      </c>
      <c r="R26" s="15">
        <v>24.415849999999999</v>
      </c>
      <c r="S26" s="15">
        <v>16.08663</v>
      </c>
      <c r="T26" s="15">
        <v>3.1996100000000003</v>
      </c>
      <c r="U26" s="15">
        <v>10.91578</v>
      </c>
      <c r="V26" s="15">
        <v>55.120930000000001</v>
      </c>
      <c r="W26" s="15">
        <v>5.3349099999999998</v>
      </c>
      <c r="X26" s="15">
        <v>8.3023799999999994</v>
      </c>
      <c r="Y26" s="15">
        <v>7.6192200000000003</v>
      </c>
      <c r="Z26" s="15">
        <v>-3.1343100000000002</v>
      </c>
      <c r="AA26" s="15">
        <v>2.8256300000000003</v>
      </c>
      <c r="AB26" s="15">
        <v>17.701610000000002</v>
      </c>
      <c r="AC26" s="15">
        <v>10.766690000000001</v>
      </c>
      <c r="AD26" s="15">
        <v>-2.6526999999999998</v>
      </c>
      <c r="AE26" s="15">
        <v>-4.7138400000000003</v>
      </c>
      <c r="AF26" s="15">
        <v>14.927820000000001</v>
      </c>
      <c r="AG26" s="15">
        <v>37.971170000000001</v>
      </c>
      <c r="AH26" s="15">
        <v>61.31456</v>
      </c>
      <c r="AI26" s="15"/>
      <c r="AJ26" s="15"/>
      <c r="AK26" s="15"/>
      <c r="AL26" s="15"/>
      <c r="AM26" s="15"/>
    </row>
    <row r="27" spans="1:39" ht="14.5" x14ac:dyDescent="0.35">
      <c r="A27" s="121">
        <f>YampaRiverInflow.TotalOutflow!A27</f>
        <v>45748</v>
      </c>
      <c r="B27" s="31"/>
      <c r="C27" s="11">
        <v>6.609</v>
      </c>
      <c r="D27" s="41">
        <v>6.609</v>
      </c>
      <c r="E27" s="15">
        <v>40.68047</v>
      </c>
      <c r="F27" s="15">
        <v>13.75267</v>
      </c>
      <c r="G27" s="15">
        <v>16.01717</v>
      </c>
      <c r="H27" s="15">
        <v>14.181340000000001</v>
      </c>
      <c r="I27" s="15">
        <v>10.90859</v>
      </c>
      <c r="J27" s="15">
        <v>31.157610000000002</v>
      </c>
      <c r="K27" s="15">
        <v>9.207790000000001</v>
      </c>
      <c r="L27" s="15">
        <v>-60.225830000000002</v>
      </c>
      <c r="M27" s="15">
        <v>53.373489999999997</v>
      </c>
      <c r="N27" s="15">
        <v>10.18976</v>
      </c>
      <c r="O27" s="15">
        <v>22.325830000000003</v>
      </c>
      <c r="P27" s="15">
        <v>12.528739999999999</v>
      </c>
      <c r="Q27" s="15">
        <v>16.69754</v>
      </c>
      <c r="R27" s="15">
        <v>14.457510000000001</v>
      </c>
      <c r="S27" s="15">
        <v>15.693350000000001</v>
      </c>
      <c r="T27" s="15">
        <v>12.19009</v>
      </c>
      <c r="U27" s="15">
        <v>15.191180000000001</v>
      </c>
      <c r="V27" s="15">
        <v>34.110879999999995</v>
      </c>
      <c r="W27" s="15">
        <v>18.928849999999997</v>
      </c>
      <c r="X27" s="15">
        <v>23.699870000000001</v>
      </c>
      <c r="Y27" s="15">
        <v>14.320200000000002</v>
      </c>
      <c r="Z27" s="15">
        <v>23.981200000000001</v>
      </c>
      <c r="AA27" s="15">
        <v>12.70073</v>
      </c>
      <c r="AB27" s="15">
        <v>17.83746</v>
      </c>
      <c r="AC27" s="15">
        <v>12.692639999999999</v>
      </c>
      <c r="AD27" s="15">
        <v>-8.0273199999999996</v>
      </c>
      <c r="AE27" s="15">
        <v>5.617337</v>
      </c>
      <c r="AF27" s="15">
        <v>29.066040000000001</v>
      </c>
      <c r="AG27" s="15">
        <v>68.50724000000001</v>
      </c>
      <c r="AH27" s="15">
        <v>34.07152</v>
      </c>
      <c r="AI27" s="15"/>
      <c r="AJ27" s="15"/>
      <c r="AK27" s="15"/>
      <c r="AL27" s="15"/>
      <c r="AM27" s="15"/>
    </row>
    <row r="28" spans="1:39" ht="14.5" x14ac:dyDescent="0.35">
      <c r="A28" s="121">
        <f>YampaRiverInflow.TotalOutflow!A28</f>
        <v>45778</v>
      </c>
      <c r="B28" s="31"/>
      <c r="C28" s="11">
        <v>3.5990000000000002</v>
      </c>
      <c r="D28" s="41">
        <v>3.5990000000000002</v>
      </c>
      <c r="E28" s="15">
        <v>51.445999999999998</v>
      </c>
      <c r="F28" s="15">
        <v>147.4316</v>
      </c>
      <c r="G28" s="15">
        <v>31.464639999999999</v>
      </c>
      <c r="H28" s="15">
        <v>16.225469999999998</v>
      </c>
      <c r="I28" s="15">
        <v>15.98751</v>
      </c>
      <c r="J28" s="15">
        <v>22.762439999999998</v>
      </c>
      <c r="K28" s="15">
        <v>16.884130000000003</v>
      </c>
      <c r="L28" s="15">
        <v>-18.579159999999998</v>
      </c>
      <c r="M28" s="15">
        <v>0.76658000000000004</v>
      </c>
      <c r="N28" s="15">
        <v>15.05968</v>
      </c>
      <c r="O28" s="15">
        <v>18.966650000000001</v>
      </c>
      <c r="P28" s="15">
        <v>6.8135300000000001</v>
      </c>
      <c r="Q28" s="15">
        <v>10.48025</v>
      </c>
      <c r="R28" s="15">
        <v>-4.4347899999999996</v>
      </c>
      <c r="S28" s="15">
        <v>13.546040000000001</v>
      </c>
      <c r="T28" s="15">
        <v>14.374000000000001</v>
      </c>
      <c r="U28" s="15">
        <v>20.312279999999998</v>
      </c>
      <c r="V28" s="15">
        <v>24.09412</v>
      </c>
      <c r="W28" s="15">
        <v>17.2925</v>
      </c>
      <c r="X28" s="15">
        <v>26.04485</v>
      </c>
      <c r="Y28" s="15">
        <v>20.55932</v>
      </c>
      <c r="Z28" s="15">
        <v>-2.9233899999999999</v>
      </c>
      <c r="AA28" s="15">
        <v>20.669799999999999</v>
      </c>
      <c r="AB28" s="15">
        <v>13.049940000000001</v>
      </c>
      <c r="AC28" s="15">
        <v>22.04082</v>
      </c>
      <c r="AD28" s="15">
        <v>10.49208</v>
      </c>
      <c r="AE28" s="15">
        <v>8.221705</v>
      </c>
      <c r="AF28" s="15">
        <v>-6.3989399999999996</v>
      </c>
      <c r="AG28" s="15">
        <v>35.158190000000005</v>
      </c>
      <c r="AH28" s="15">
        <v>30.619150000000001</v>
      </c>
      <c r="AI28" s="15"/>
      <c r="AJ28" s="15"/>
      <c r="AK28" s="15"/>
      <c r="AL28" s="15"/>
      <c r="AM28" s="15"/>
    </row>
    <row r="29" spans="1:39" ht="14.5" x14ac:dyDescent="0.35">
      <c r="A29" s="121">
        <f>YampaRiverInflow.TotalOutflow!A29</f>
        <v>45809</v>
      </c>
      <c r="B29" s="31"/>
      <c r="C29" s="11">
        <v>10.122</v>
      </c>
      <c r="D29" s="41">
        <v>10.122</v>
      </c>
      <c r="E29" s="15">
        <v>23.242540000000002</v>
      </c>
      <c r="F29" s="15">
        <v>149.01420000000002</v>
      </c>
      <c r="G29" s="15">
        <v>25.634610000000002</v>
      </c>
      <c r="H29" s="15">
        <v>16.579849999999997</v>
      </c>
      <c r="I29" s="15">
        <v>17.054269999999999</v>
      </c>
      <c r="J29" s="15">
        <v>19.0702</v>
      </c>
      <c r="K29" s="15">
        <v>13.2582</v>
      </c>
      <c r="L29" s="15">
        <v>34.340009999999999</v>
      </c>
      <c r="M29" s="15">
        <v>31.23612</v>
      </c>
      <c r="N29" s="15">
        <v>9.42577</v>
      </c>
      <c r="O29" s="15">
        <v>11.861139999999999</v>
      </c>
      <c r="P29" s="15">
        <v>3.2528800000000002</v>
      </c>
      <c r="Q29" s="15">
        <v>10.676410000000001</v>
      </c>
      <c r="R29" s="15">
        <v>-12.562700000000001</v>
      </c>
      <c r="S29" s="15">
        <v>10.9498</v>
      </c>
      <c r="T29" s="15">
        <v>4.9075899999999999</v>
      </c>
      <c r="U29" s="15">
        <v>20.479099999999999</v>
      </c>
      <c r="V29" s="15">
        <v>23.339099999999998</v>
      </c>
      <c r="W29" s="15">
        <v>14.779639999999999</v>
      </c>
      <c r="X29" s="15">
        <v>10.374750000000001</v>
      </c>
      <c r="Y29" s="15">
        <v>15.253579999999999</v>
      </c>
      <c r="Z29" s="15">
        <v>10.87237</v>
      </c>
      <c r="AA29" s="15">
        <v>19.39621</v>
      </c>
      <c r="AB29" s="15">
        <v>18.288060000000002</v>
      </c>
      <c r="AC29" s="15">
        <v>0.1727841</v>
      </c>
      <c r="AD29" s="15">
        <v>6.1307309999999999</v>
      </c>
      <c r="AE29" s="15">
        <v>10.9467</v>
      </c>
      <c r="AF29" s="15">
        <v>-4.7618999999999998</v>
      </c>
      <c r="AG29" s="15">
        <v>38.329680000000003</v>
      </c>
      <c r="AH29" s="15">
        <v>17.90776</v>
      </c>
      <c r="AI29" s="15"/>
      <c r="AJ29" s="15"/>
      <c r="AK29" s="15"/>
      <c r="AL29" s="15"/>
      <c r="AM29" s="15"/>
    </row>
    <row r="30" spans="1:39" ht="14.5" x14ac:dyDescent="0.35">
      <c r="A30" s="121">
        <f>YampaRiverInflow.TotalOutflow!A30</f>
        <v>45839</v>
      </c>
      <c r="B30" s="31"/>
      <c r="C30" s="11">
        <v>16.861999999999998</v>
      </c>
      <c r="D30" s="41">
        <v>16.861999999999998</v>
      </c>
      <c r="E30" s="15">
        <v>38.639189999999999</v>
      </c>
      <c r="F30" s="15">
        <v>161.9752</v>
      </c>
      <c r="G30" s="15">
        <v>38.31944</v>
      </c>
      <c r="H30" s="15">
        <v>19.69941</v>
      </c>
      <c r="I30" s="15">
        <v>17.99015</v>
      </c>
      <c r="J30" s="15">
        <v>13.171860000000001</v>
      </c>
      <c r="K30" s="15">
        <v>40.615339999999996</v>
      </c>
      <c r="L30" s="15">
        <v>26.544730000000001</v>
      </c>
      <c r="M30" s="15">
        <v>25.423359999999999</v>
      </c>
      <c r="N30" s="15">
        <v>13.888549999999999</v>
      </c>
      <c r="O30" s="15">
        <v>15.145760000000001</v>
      </c>
      <c r="P30" s="15">
        <v>6.6023500000000004</v>
      </c>
      <c r="Q30" s="15">
        <v>10.07929</v>
      </c>
      <c r="R30" s="15">
        <v>4.5085600000000001</v>
      </c>
      <c r="S30" s="15">
        <v>26.234180000000002</v>
      </c>
      <c r="T30" s="15">
        <v>12.146379999999999</v>
      </c>
      <c r="U30" s="15">
        <v>17.390999999999998</v>
      </c>
      <c r="V30" s="15">
        <v>17.51343</v>
      </c>
      <c r="W30" s="15">
        <v>34.483599999999996</v>
      </c>
      <c r="X30" s="15">
        <v>45.963620000000006</v>
      </c>
      <c r="Y30" s="15">
        <v>28.082819999999998</v>
      </c>
      <c r="Z30" s="15">
        <v>19.215400000000002</v>
      </c>
      <c r="AA30" s="15">
        <v>17.710519999999999</v>
      </c>
      <c r="AB30" s="15">
        <v>20.118539999999999</v>
      </c>
      <c r="AC30" s="15">
        <v>18.059009999999997</v>
      </c>
      <c r="AD30" s="15">
        <v>20.378209999999999</v>
      </c>
      <c r="AE30" s="15">
        <v>15.53816</v>
      </c>
      <c r="AF30" s="15">
        <v>2.6186829999999999</v>
      </c>
      <c r="AG30" s="15">
        <v>37.980930000000001</v>
      </c>
      <c r="AH30" s="15">
        <v>46.885179999999998</v>
      </c>
      <c r="AI30" s="15"/>
      <c r="AJ30" s="15"/>
      <c r="AK30" s="15"/>
      <c r="AL30" s="15"/>
      <c r="AM30" s="15"/>
    </row>
    <row r="31" spans="1:39" ht="14.5" x14ac:dyDescent="0.35">
      <c r="A31" s="121">
        <f>YampaRiverInflow.TotalOutflow!A31</f>
        <v>45870</v>
      </c>
      <c r="B31" s="31"/>
      <c r="C31" s="11">
        <v>18.831</v>
      </c>
      <c r="D31" s="41">
        <v>18.831</v>
      </c>
      <c r="E31" s="15">
        <v>50.55104</v>
      </c>
      <c r="F31" s="15">
        <v>39.051919999999996</v>
      </c>
      <c r="G31" s="15">
        <v>28.86665</v>
      </c>
      <c r="H31" s="15">
        <v>22.441749999999999</v>
      </c>
      <c r="I31" s="15">
        <v>26.15324</v>
      </c>
      <c r="J31" s="15">
        <v>32.817900000000002</v>
      </c>
      <c r="K31" s="15">
        <v>21.52835</v>
      </c>
      <c r="L31" s="15">
        <v>35.833640000000003</v>
      </c>
      <c r="M31" s="15">
        <v>31.181180000000001</v>
      </c>
      <c r="N31" s="15">
        <v>15.6302</v>
      </c>
      <c r="O31" s="15">
        <v>23.108509999999999</v>
      </c>
      <c r="P31" s="15">
        <v>11.401249999999999</v>
      </c>
      <c r="Q31" s="15">
        <v>31.261939999999999</v>
      </c>
      <c r="R31" s="15">
        <v>3.6801999999999997</v>
      </c>
      <c r="S31" s="15">
        <v>14.693910000000001</v>
      </c>
      <c r="T31" s="15">
        <v>25.271129999999999</v>
      </c>
      <c r="U31" s="15">
        <v>24.69454</v>
      </c>
      <c r="V31" s="15">
        <v>21.273709999999998</v>
      </c>
      <c r="W31" s="15">
        <v>24.753779999999999</v>
      </c>
      <c r="X31" s="15">
        <v>25.619619999999998</v>
      </c>
      <c r="Y31" s="15">
        <v>36.973279999999995</v>
      </c>
      <c r="Z31" s="15">
        <v>26.050840000000001</v>
      </c>
      <c r="AA31" s="15">
        <v>15.60383</v>
      </c>
      <c r="AB31" s="15">
        <v>22.495830000000002</v>
      </c>
      <c r="AC31" s="15">
        <v>11.813360000000001</v>
      </c>
      <c r="AD31" s="15">
        <v>21.487629999999999</v>
      </c>
      <c r="AE31" s="15">
        <v>15.17426</v>
      </c>
      <c r="AF31" s="15">
        <v>1.5523019999999998</v>
      </c>
      <c r="AG31" s="15">
        <v>45.93045</v>
      </c>
      <c r="AH31" s="15">
        <v>51.271099999999997</v>
      </c>
      <c r="AI31" s="15"/>
      <c r="AJ31" s="15"/>
      <c r="AK31" s="15"/>
      <c r="AL31" s="15"/>
      <c r="AM31" s="15"/>
    </row>
    <row r="32" spans="1:39" ht="14.5" x14ac:dyDescent="0.35">
      <c r="A32" s="121">
        <f>YampaRiverInflow.TotalOutflow!A32</f>
        <v>45901</v>
      </c>
      <c r="B32" s="31"/>
      <c r="C32" s="11">
        <v>11.67</v>
      </c>
      <c r="D32" s="41">
        <v>11.67</v>
      </c>
      <c r="E32" s="15">
        <v>36.226120000000002</v>
      </c>
      <c r="F32" s="15">
        <v>28.125509999999998</v>
      </c>
      <c r="G32" s="15">
        <v>31.235990000000001</v>
      </c>
      <c r="H32" s="15">
        <v>22.33502</v>
      </c>
      <c r="I32" s="15">
        <v>48.394019999999998</v>
      </c>
      <c r="J32" s="15">
        <v>28.478590000000001</v>
      </c>
      <c r="K32" s="15">
        <v>11.490879999999999</v>
      </c>
      <c r="L32" s="15">
        <v>18.042580000000001</v>
      </c>
      <c r="M32" s="15">
        <v>23.867799999999999</v>
      </c>
      <c r="N32" s="15">
        <v>14.97372</v>
      </c>
      <c r="O32" s="15">
        <v>17.04288</v>
      </c>
      <c r="P32" s="15">
        <v>23.401450000000001</v>
      </c>
      <c r="Q32" s="15">
        <v>6.1058300000000001</v>
      </c>
      <c r="R32" s="15">
        <v>5.0821000000000005</v>
      </c>
      <c r="S32" s="15">
        <v>18.601369999999999</v>
      </c>
      <c r="T32" s="15">
        <v>14.47564</v>
      </c>
      <c r="U32" s="15">
        <v>21.351419999999997</v>
      </c>
      <c r="V32" s="15">
        <v>17.48638</v>
      </c>
      <c r="W32" s="15">
        <v>30.457650000000001</v>
      </c>
      <c r="X32" s="15">
        <v>31.318210000000001</v>
      </c>
      <c r="Y32" s="15">
        <v>23.158259999999999</v>
      </c>
      <c r="Z32" s="15">
        <v>13.249139999999999</v>
      </c>
      <c r="AA32" s="15">
        <v>19.108810000000002</v>
      </c>
      <c r="AB32" s="15">
        <v>13.42262</v>
      </c>
      <c r="AC32" s="15">
        <v>16.063879999999997</v>
      </c>
      <c r="AD32" s="15">
        <v>9.2318680000000004</v>
      </c>
      <c r="AE32" s="15">
        <v>25.419049999999999</v>
      </c>
      <c r="AF32" s="15">
        <v>3.7183029999999997</v>
      </c>
      <c r="AG32" s="15">
        <v>44.919650000000004</v>
      </c>
      <c r="AH32" s="15">
        <v>38.738219999999998</v>
      </c>
      <c r="AI32" s="15"/>
      <c r="AJ32" s="15"/>
      <c r="AK32" s="15"/>
      <c r="AL32" s="15"/>
      <c r="AM32" s="15"/>
    </row>
    <row r="33" spans="1:39" ht="14.5" x14ac:dyDescent="0.35">
      <c r="A33" s="121">
        <f>YampaRiverInflow.TotalOutflow!A33</f>
        <v>45931</v>
      </c>
      <c r="B33" s="31"/>
      <c r="C33" s="11">
        <v>21.152000000000001</v>
      </c>
      <c r="D33" s="41">
        <v>21.152000000000001</v>
      </c>
      <c r="E33" s="15">
        <v>25.995049999999999</v>
      </c>
      <c r="F33" s="15">
        <v>33.972290000000001</v>
      </c>
      <c r="G33" s="15">
        <v>22.088529999999999</v>
      </c>
      <c r="H33" s="15">
        <v>19.114159999999998</v>
      </c>
      <c r="I33" s="15">
        <v>8.2817099999999986</v>
      </c>
      <c r="J33" s="15">
        <v>40.549999999999997</v>
      </c>
      <c r="K33" s="15">
        <v>-13.924200000000001</v>
      </c>
      <c r="L33" s="15">
        <v>25.10202</v>
      </c>
      <c r="M33" s="15">
        <v>12.98898</v>
      </c>
      <c r="N33" s="15">
        <v>27.75198</v>
      </c>
      <c r="O33" s="15">
        <v>9.3924799999999991</v>
      </c>
      <c r="P33" s="15">
        <v>43.769359999999999</v>
      </c>
      <c r="Q33" s="15">
        <v>22.534610000000001</v>
      </c>
      <c r="R33" s="15">
        <v>16.070049999999998</v>
      </c>
      <c r="S33" s="15">
        <v>21.862349999999999</v>
      </c>
      <c r="T33" s="15">
        <v>21.155540000000002</v>
      </c>
      <c r="U33" s="15">
        <v>17.678609999999999</v>
      </c>
      <c r="V33" s="15">
        <v>24.983849999999997</v>
      </c>
      <c r="W33" s="15">
        <v>30.878040000000002</v>
      </c>
      <c r="X33" s="15">
        <v>34.297699999999999</v>
      </c>
      <c r="Y33" s="15">
        <v>18.70016</v>
      </c>
      <c r="Z33" s="15">
        <v>16.06213</v>
      </c>
      <c r="AA33" s="15">
        <v>34.16733</v>
      </c>
      <c r="AB33" s="15">
        <v>35.623899999999999</v>
      </c>
      <c r="AC33" s="15">
        <v>8.9423110000000001</v>
      </c>
      <c r="AD33" s="15">
        <v>22.663040000000002</v>
      </c>
      <c r="AE33" s="15">
        <v>18.12434</v>
      </c>
      <c r="AF33" s="15">
        <v>20.913310000000003</v>
      </c>
      <c r="AG33" s="15">
        <v>34.431249999999999</v>
      </c>
      <c r="AH33" s="15">
        <v>38.233789999999999</v>
      </c>
      <c r="AI33" s="15"/>
      <c r="AJ33" s="15"/>
      <c r="AK33" s="15"/>
      <c r="AL33" s="15"/>
      <c r="AM33" s="15"/>
    </row>
    <row r="34" spans="1:39" ht="14.5" x14ac:dyDescent="0.35">
      <c r="A34" s="121">
        <f>YampaRiverInflow.TotalOutflow!A34</f>
        <v>45962</v>
      </c>
      <c r="B34" s="31"/>
      <c r="C34" s="11">
        <v>14.368</v>
      </c>
      <c r="D34" s="41">
        <v>14.368</v>
      </c>
      <c r="E34" s="15">
        <v>16.97213</v>
      </c>
      <c r="F34" s="15">
        <v>32.303910000000002</v>
      </c>
      <c r="G34" s="15">
        <v>27.994340000000001</v>
      </c>
      <c r="H34" s="15">
        <v>18.408459999999998</v>
      </c>
      <c r="I34" s="15">
        <v>27.646930000000001</v>
      </c>
      <c r="J34" s="15">
        <v>13.904860000000001</v>
      </c>
      <c r="K34" s="15">
        <v>20.08203</v>
      </c>
      <c r="L34" s="15">
        <v>-4.2350600000000007</v>
      </c>
      <c r="M34" s="15">
        <v>5.5237799999999995</v>
      </c>
      <c r="N34" s="15">
        <v>13.936260000000001</v>
      </c>
      <c r="O34" s="15">
        <v>18.488499999999998</v>
      </c>
      <c r="P34" s="15">
        <v>53.005609999999997</v>
      </c>
      <c r="Q34" s="15">
        <v>26.384319999999999</v>
      </c>
      <c r="R34" s="15">
        <v>7.4658100000000003</v>
      </c>
      <c r="S34" s="15">
        <v>17.107009999999999</v>
      </c>
      <c r="T34" s="15">
        <v>28.95552</v>
      </c>
      <c r="U34" s="15">
        <v>31.72842</v>
      </c>
      <c r="V34" s="15">
        <v>37.927500000000002</v>
      </c>
      <c r="W34" s="15">
        <v>37.545540000000003</v>
      </c>
      <c r="X34" s="15">
        <v>26.962349999999997</v>
      </c>
      <c r="Y34" s="15">
        <v>24.636060000000001</v>
      </c>
      <c r="Z34" s="15">
        <v>9.1373110000000004</v>
      </c>
      <c r="AA34" s="15">
        <v>11.013590000000001</v>
      </c>
      <c r="AB34" s="15">
        <v>20.70234</v>
      </c>
      <c r="AC34" s="15">
        <v>12.13466</v>
      </c>
      <c r="AD34" s="15">
        <v>16.070899999999998</v>
      </c>
      <c r="AE34" s="15">
        <v>21.472249999999999</v>
      </c>
      <c r="AF34" s="15">
        <v>19.997520000000002</v>
      </c>
      <c r="AG34" s="15">
        <v>35.786089999999994</v>
      </c>
      <c r="AH34" s="15">
        <v>28.035019999999999</v>
      </c>
      <c r="AI34" s="15"/>
      <c r="AJ34" s="15"/>
      <c r="AK34" s="15"/>
      <c r="AL34" s="15"/>
      <c r="AM34" s="15"/>
    </row>
    <row r="35" spans="1:39" ht="14.5" x14ac:dyDescent="0.35">
      <c r="A35" s="121">
        <f>YampaRiverInflow.TotalOutflow!A35</f>
        <v>45992</v>
      </c>
      <c r="B35" s="31"/>
      <c r="C35" s="11">
        <v>17.152999999999999</v>
      </c>
      <c r="D35" s="41">
        <v>17.152999999999999</v>
      </c>
      <c r="E35" s="15">
        <v>27.56195</v>
      </c>
      <c r="F35" s="15">
        <v>42.93092</v>
      </c>
      <c r="G35" s="15">
        <v>16.8964</v>
      </c>
      <c r="H35" s="15">
        <v>5.2648799999999998</v>
      </c>
      <c r="I35" s="15">
        <v>14.9133</v>
      </c>
      <c r="J35" s="15">
        <v>20.716919999999998</v>
      </c>
      <c r="K35" s="15">
        <v>34.09957</v>
      </c>
      <c r="L35" s="15">
        <v>30.479970000000002</v>
      </c>
      <c r="M35" s="15">
        <v>17.71199</v>
      </c>
      <c r="N35" s="15">
        <v>14.28424</v>
      </c>
      <c r="O35" s="15">
        <v>19.058679999999999</v>
      </c>
      <c r="P35" s="15">
        <v>32.092640000000003</v>
      </c>
      <c r="Q35" s="15">
        <v>31.069230000000001</v>
      </c>
      <c r="R35" s="15">
        <v>-1.1337300000000001</v>
      </c>
      <c r="S35" s="15">
        <v>19.942029999999999</v>
      </c>
      <c r="T35" s="15">
        <v>24.682869999999998</v>
      </c>
      <c r="U35" s="15">
        <v>26.541930000000001</v>
      </c>
      <c r="V35" s="15">
        <v>32.755090000000003</v>
      </c>
      <c r="W35" s="15">
        <v>27.805679999999999</v>
      </c>
      <c r="X35" s="15">
        <v>21.076700000000002</v>
      </c>
      <c r="Y35" s="15">
        <v>7.0595299999999996</v>
      </c>
      <c r="Z35" s="15">
        <v>18.49559</v>
      </c>
      <c r="AA35" s="15">
        <v>21.64105</v>
      </c>
      <c r="AB35" s="15">
        <v>26.011500000000002</v>
      </c>
      <c r="AC35" s="15">
        <v>17.06305</v>
      </c>
      <c r="AD35" s="15">
        <v>26.540560000000003</v>
      </c>
      <c r="AE35" s="15">
        <v>19.891179999999999</v>
      </c>
      <c r="AF35" s="15">
        <v>8.7936929999999993</v>
      </c>
      <c r="AG35" s="15">
        <v>28.205020000000001</v>
      </c>
      <c r="AH35" s="15">
        <v>40.244050000000001</v>
      </c>
      <c r="AI35" s="15"/>
      <c r="AJ35" s="15"/>
      <c r="AK35" s="15"/>
      <c r="AL35" s="15"/>
      <c r="AM35" s="15"/>
    </row>
    <row r="36" spans="1:39" ht="14.5" x14ac:dyDescent="0.35">
      <c r="A36" s="121">
        <f>YampaRiverInflow.TotalOutflow!A36</f>
        <v>46023</v>
      </c>
      <c r="B36" s="31"/>
      <c r="C36" s="11">
        <v>6.7190000000000003</v>
      </c>
      <c r="D36" s="41">
        <v>6.7190000000000003</v>
      </c>
      <c r="E36" s="15">
        <v>19.38391</v>
      </c>
      <c r="F36" s="15">
        <v>30.74776</v>
      </c>
      <c r="G36" s="15">
        <v>9.8134800000000002</v>
      </c>
      <c r="H36" s="15">
        <v>-4.5364899999999997</v>
      </c>
      <c r="I36" s="15">
        <v>13.92507</v>
      </c>
      <c r="J36" s="15">
        <v>62.106730000000006</v>
      </c>
      <c r="K36" s="15">
        <v>30.139110000000002</v>
      </c>
      <c r="L36" s="15">
        <v>34.121430000000004</v>
      </c>
      <c r="M36" s="15">
        <v>0.29199999999999998</v>
      </c>
      <c r="N36" s="15">
        <v>8.3659300000000005</v>
      </c>
      <c r="O36" s="15">
        <v>7.2980700000000001</v>
      </c>
      <c r="P36" s="15">
        <v>137.14750000000001</v>
      </c>
      <c r="Q36" s="15">
        <v>5.1085200000000004</v>
      </c>
      <c r="R36" s="15">
        <v>9.6737900000000003</v>
      </c>
      <c r="S36" s="15">
        <v>13.99601</v>
      </c>
      <c r="T36" s="15">
        <v>3.7156899999999999</v>
      </c>
      <c r="U36" s="15">
        <v>41.649769999999997</v>
      </c>
      <c r="V36" s="15">
        <v>7.6267299999999993</v>
      </c>
      <c r="W36" s="15">
        <v>11.469899999999999</v>
      </c>
      <c r="X36" s="15">
        <v>17.2136</v>
      </c>
      <c r="Y36" s="15">
        <v>12.56814</v>
      </c>
      <c r="Z36" s="15">
        <v>17.381460000000001</v>
      </c>
      <c r="AA36" s="15">
        <v>26.231240000000003</v>
      </c>
      <c r="AB36" s="15">
        <v>33.2042</v>
      </c>
      <c r="AC36" s="15">
        <v>2.9696009999999999</v>
      </c>
      <c r="AD36" s="15">
        <v>19.397919999999999</v>
      </c>
      <c r="AE36" s="15">
        <v>1.1771969999999998</v>
      </c>
      <c r="AF36" s="15">
        <v>30.506990000000002</v>
      </c>
      <c r="AG36" s="15">
        <v>18.1145</v>
      </c>
      <c r="AH36" s="15">
        <v>101.17739999999999</v>
      </c>
      <c r="AI36" s="15"/>
      <c r="AJ36" s="15"/>
      <c r="AK36" s="15"/>
      <c r="AL36" s="15"/>
      <c r="AM36" s="15"/>
    </row>
    <row r="37" spans="1:39" ht="14.5" x14ac:dyDescent="0.35">
      <c r="A37" s="121">
        <f>YampaRiverInflow.TotalOutflow!A37</f>
        <v>46054</v>
      </c>
      <c r="B37" s="31"/>
      <c r="C37" s="11">
        <v>4.3070000000000004</v>
      </c>
      <c r="D37" s="41">
        <v>4.3070000000000004</v>
      </c>
      <c r="E37" s="15">
        <v>10.26454</v>
      </c>
      <c r="F37" s="15">
        <v>85.662350000000004</v>
      </c>
      <c r="G37" s="15">
        <v>11.232760000000001</v>
      </c>
      <c r="H37" s="15">
        <v>13.169319999999999</v>
      </c>
      <c r="I37" s="15">
        <v>35.386319999999998</v>
      </c>
      <c r="J37" s="15">
        <v>17.077069999999999</v>
      </c>
      <c r="K37" s="15">
        <v>13.379719999999999</v>
      </c>
      <c r="L37" s="15">
        <v>16.086819999999999</v>
      </c>
      <c r="M37" s="15">
        <v>-0.86568000000000001</v>
      </c>
      <c r="N37" s="15">
        <v>23.462679999999999</v>
      </c>
      <c r="O37" s="15">
        <v>14.080209999999999</v>
      </c>
      <c r="P37" s="15">
        <v>174.5822</v>
      </c>
      <c r="Q37" s="15">
        <v>11.06955</v>
      </c>
      <c r="R37" s="15">
        <v>-5.6684799999999997</v>
      </c>
      <c r="S37" s="15">
        <v>3.0183800000000001</v>
      </c>
      <c r="T37" s="15">
        <v>14.69007</v>
      </c>
      <c r="U37" s="15">
        <v>8.8202999999999996</v>
      </c>
      <c r="V37" s="15">
        <v>14.744759999999999</v>
      </c>
      <c r="W37" s="15">
        <v>10.63569</v>
      </c>
      <c r="X37" s="15">
        <v>3.61049</v>
      </c>
      <c r="Y37" s="15">
        <v>19.49475</v>
      </c>
      <c r="Z37" s="15">
        <v>9.0798199999999998</v>
      </c>
      <c r="AA37" s="15">
        <v>9.4230560000000008</v>
      </c>
      <c r="AB37" s="15">
        <v>14.433450000000001</v>
      </c>
      <c r="AC37" s="15">
        <v>2.5804749999999999</v>
      </c>
      <c r="AD37" s="15">
        <v>12.939129999999999</v>
      </c>
      <c r="AE37" s="15">
        <v>-3.2752500000000002</v>
      </c>
      <c r="AF37" s="15">
        <v>44.287480000000002</v>
      </c>
      <c r="AG37" s="15">
        <v>29.243689999999997</v>
      </c>
      <c r="AH37" s="15">
        <v>221.90360000000001</v>
      </c>
      <c r="AI37" s="15"/>
      <c r="AJ37" s="15"/>
      <c r="AK37" s="15"/>
      <c r="AL37" s="15"/>
      <c r="AM37" s="15"/>
    </row>
    <row r="38" spans="1:39" ht="14.5" x14ac:dyDescent="0.35">
      <c r="A38" s="121">
        <f>YampaRiverInflow.TotalOutflow!A38</f>
        <v>46082</v>
      </c>
      <c r="B38" s="31"/>
      <c r="C38" s="11">
        <v>2.2610000000000001</v>
      </c>
      <c r="D38" s="41">
        <v>2.2610000000000001</v>
      </c>
      <c r="E38" s="15">
        <v>30.523220000000002</v>
      </c>
      <c r="F38" s="15">
        <v>99.089590000000001</v>
      </c>
      <c r="G38" s="15">
        <v>0.26749000000000001</v>
      </c>
      <c r="H38" s="15">
        <v>21.557400000000001</v>
      </c>
      <c r="I38" s="15">
        <v>29.812529999999999</v>
      </c>
      <c r="J38" s="15">
        <v>17.33398</v>
      </c>
      <c r="K38" s="15">
        <v>4.5499399999999994</v>
      </c>
      <c r="L38" s="15">
        <v>29.456400000000002</v>
      </c>
      <c r="M38" s="15">
        <v>7.59199</v>
      </c>
      <c r="N38" s="15">
        <v>0.58572999999999997</v>
      </c>
      <c r="O38" s="15">
        <v>5.9264799999999997</v>
      </c>
      <c r="P38" s="15">
        <v>168.7243</v>
      </c>
      <c r="Q38" s="15">
        <v>24.415849999999999</v>
      </c>
      <c r="R38" s="15">
        <v>16.08663</v>
      </c>
      <c r="S38" s="15">
        <v>3.1996100000000003</v>
      </c>
      <c r="T38" s="15">
        <v>10.91578</v>
      </c>
      <c r="U38" s="15">
        <v>55.120930000000001</v>
      </c>
      <c r="V38" s="15">
        <v>5.3349099999999998</v>
      </c>
      <c r="W38" s="15">
        <v>8.3023799999999994</v>
      </c>
      <c r="X38" s="15">
        <v>7.6192200000000003</v>
      </c>
      <c r="Y38" s="15">
        <v>-3.1343100000000002</v>
      </c>
      <c r="Z38" s="15">
        <v>2.8256300000000003</v>
      </c>
      <c r="AA38" s="15">
        <v>17.701610000000002</v>
      </c>
      <c r="AB38" s="15">
        <v>10.766690000000001</v>
      </c>
      <c r="AC38" s="15">
        <v>-2.6526999999999998</v>
      </c>
      <c r="AD38" s="15">
        <v>-4.7138400000000003</v>
      </c>
      <c r="AE38" s="15">
        <v>14.927820000000001</v>
      </c>
      <c r="AF38" s="15">
        <v>37.971170000000001</v>
      </c>
      <c r="AG38" s="15">
        <v>61.31456</v>
      </c>
      <c r="AH38" s="15">
        <v>316.43129999999996</v>
      </c>
      <c r="AI38" s="15"/>
      <c r="AJ38" s="15"/>
      <c r="AK38" s="15"/>
      <c r="AL38" s="15"/>
      <c r="AM38" s="15"/>
    </row>
    <row r="39" spans="1:39" ht="14.5" x14ac:dyDescent="0.35">
      <c r="A39" s="121">
        <f>YampaRiverInflow.TotalOutflow!A39</f>
        <v>46113</v>
      </c>
      <c r="B39" s="31"/>
      <c r="C39" s="11">
        <v>6.609</v>
      </c>
      <c r="D39" s="41">
        <v>6.609</v>
      </c>
      <c r="E39" s="15">
        <v>13.75267</v>
      </c>
      <c r="F39" s="15">
        <v>16.01717</v>
      </c>
      <c r="G39" s="15">
        <v>14.181340000000001</v>
      </c>
      <c r="H39" s="15">
        <v>10.90859</v>
      </c>
      <c r="I39" s="15">
        <v>31.157610000000002</v>
      </c>
      <c r="J39" s="15">
        <v>9.207790000000001</v>
      </c>
      <c r="K39" s="15">
        <v>-60.225830000000002</v>
      </c>
      <c r="L39" s="15">
        <v>53.373489999999997</v>
      </c>
      <c r="M39" s="15">
        <v>10.18976</v>
      </c>
      <c r="N39" s="15">
        <v>22.325830000000003</v>
      </c>
      <c r="O39" s="15">
        <v>12.528739999999999</v>
      </c>
      <c r="P39" s="15">
        <v>16.69754</v>
      </c>
      <c r="Q39" s="15">
        <v>14.457510000000001</v>
      </c>
      <c r="R39" s="15">
        <v>15.693350000000001</v>
      </c>
      <c r="S39" s="15">
        <v>12.19009</v>
      </c>
      <c r="T39" s="15">
        <v>15.191180000000001</v>
      </c>
      <c r="U39" s="15">
        <v>34.110879999999995</v>
      </c>
      <c r="V39" s="15">
        <v>18.928849999999997</v>
      </c>
      <c r="W39" s="15">
        <v>23.699870000000001</v>
      </c>
      <c r="X39" s="15">
        <v>14.320200000000002</v>
      </c>
      <c r="Y39" s="15">
        <v>23.981200000000001</v>
      </c>
      <c r="Z39" s="15">
        <v>12.70073</v>
      </c>
      <c r="AA39" s="15">
        <v>17.83746</v>
      </c>
      <c r="AB39" s="15">
        <v>12.692639999999999</v>
      </c>
      <c r="AC39" s="15">
        <v>-8.0273199999999996</v>
      </c>
      <c r="AD39" s="15">
        <v>5.617337</v>
      </c>
      <c r="AE39" s="15">
        <v>29.066040000000001</v>
      </c>
      <c r="AF39" s="15">
        <v>68.50724000000001</v>
      </c>
      <c r="AG39" s="15">
        <v>34.07152</v>
      </c>
      <c r="AH39" s="15">
        <v>40.68047</v>
      </c>
      <c r="AI39" s="15"/>
      <c r="AJ39" s="15"/>
      <c r="AK39" s="15"/>
      <c r="AL39" s="15"/>
      <c r="AM39" s="15"/>
    </row>
    <row r="40" spans="1:39" ht="14.5" x14ac:dyDescent="0.35">
      <c r="A40" s="121">
        <f>YampaRiverInflow.TotalOutflow!A40</f>
        <v>46143</v>
      </c>
      <c r="B40" s="31"/>
      <c r="C40" s="11">
        <v>3.5990000000000002</v>
      </c>
      <c r="D40" s="41">
        <v>3.5990000000000002</v>
      </c>
      <c r="E40" s="15">
        <v>147.4316</v>
      </c>
      <c r="F40" s="15">
        <v>31.464639999999999</v>
      </c>
      <c r="G40" s="15">
        <v>16.225469999999998</v>
      </c>
      <c r="H40" s="15">
        <v>15.98751</v>
      </c>
      <c r="I40" s="15">
        <v>22.762439999999998</v>
      </c>
      <c r="J40" s="15">
        <v>16.884130000000003</v>
      </c>
      <c r="K40" s="15">
        <v>-18.579159999999998</v>
      </c>
      <c r="L40" s="15">
        <v>0.76658000000000004</v>
      </c>
      <c r="M40" s="15">
        <v>15.05968</v>
      </c>
      <c r="N40" s="15">
        <v>18.966650000000001</v>
      </c>
      <c r="O40" s="15">
        <v>6.8135300000000001</v>
      </c>
      <c r="P40" s="15">
        <v>10.48025</v>
      </c>
      <c r="Q40" s="15">
        <v>-4.4347899999999996</v>
      </c>
      <c r="R40" s="15">
        <v>13.546040000000001</v>
      </c>
      <c r="S40" s="15">
        <v>14.374000000000001</v>
      </c>
      <c r="T40" s="15">
        <v>20.312279999999998</v>
      </c>
      <c r="U40" s="15">
        <v>24.09412</v>
      </c>
      <c r="V40" s="15">
        <v>17.2925</v>
      </c>
      <c r="W40" s="15">
        <v>26.04485</v>
      </c>
      <c r="X40" s="15">
        <v>20.55932</v>
      </c>
      <c r="Y40" s="15">
        <v>-2.9233899999999999</v>
      </c>
      <c r="Z40" s="15">
        <v>20.669799999999999</v>
      </c>
      <c r="AA40" s="15">
        <v>13.049940000000001</v>
      </c>
      <c r="AB40" s="15">
        <v>22.04082</v>
      </c>
      <c r="AC40" s="15">
        <v>10.49208</v>
      </c>
      <c r="AD40" s="15">
        <v>8.221705</v>
      </c>
      <c r="AE40" s="15">
        <v>-6.3989399999999996</v>
      </c>
      <c r="AF40" s="15">
        <v>35.158190000000005</v>
      </c>
      <c r="AG40" s="15">
        <v>30.619150000000001</v>
      </c>
      <c r="AH40" s="15">
        <v>51.445999999999998</v>
      </c>
      <c r="AI40" s="15"/>
      <c r="AJ40" s="15"/>
      <c r="AK40" s="15"/>
      <c r="AL40" s="15"/>
      <c r="AM40" s="15"/>
    </row>
    <row r="41" spans="1:39" ht="14.5" x14ac:dyDescent="0.35">
      <c r="A41" s="121">
        <f>YampaRiverInflow.TotalOutflow!A41</f>
        <v>46174</v>
      </c>
      <c r="B41" s="31"/>
      <c r="C41" s="11">
        <v>10.122</v>
      </c>
      <c r="D41" s="41">
        <v>10.122</v>
      </c>
      <c r="E41" s="15">
        <v>149.01420000000002</v>
      </c>
      <c r="F41" s="15">
        <v>25.634610000000002</v>
      </c>
      <c r="G41" s="15">
        <v>16.579849999999997</v>
      </c>
      <c r="H41" s="15">
        <v>17.054269999999999</v>
      </c>
      <c r="I41" s="15">
        <v>19.0702</v>
      </c>
      <c r="J41" s="15">
        <v>13.2582</v>
      </c>
      <c r="K41" s="15">
        <v>34.340009999999999</v>
      </c>
      <c r="L41" s="15">
        <v>31.23612</v>
      </c>
      <c r="M41" s="15">
        <v>9.42577</v>
      </c>
      <c r="N41" s="15">
        <v>11.861139999999999</v>
      </c>
      <c r="O41" s="15">
        <v>3.2528800000000002</v>
      </c>
      <c r="P41" s="15">
        <v>10.676410000000001</v>
      </c>
      <c r="Q41" s="15">
        <v>-12.562700000000001</v>
      </c>
      <c r="R41" s="15">
        <v>10.9498</v>
      </c>
      <c r="S41" s="15">
        <v>4.9075899999999999</v>
      </c>
      <c r="T41" s="15">
        <v>20.479099999999999</v>
      </c>
      <c r="U41" s="15">
        <v>23.339099999999998</v>
      </c>
      <c r="V41" s="15">
        <v>14.779639999999999</v>
      </c>
      <c r="W41" s="15">
        <v>10.374750000000001</v>
      </c>
      <c r="X41" s="15">
        <v>15.253579999999999</v>
      </c>
      <c r="Y41" s="15">
        <v>10.87237</v>
      </c>
      <c r="Z41" s="15">
        <v>19.39621</v>
      </c>
      <c r="AA41" s="15">
        <v>18.288060000000002</v>
      </c>
      <c r="AB41" s="15">
        <v>0.1727841</v>
      </c>
      <c r="AC41" s="15">
        <v>6.1307309999999999</v>
      </c>
      <c r="AD41" s="15">
        <v>10.9467</v>
      </c>
      <c r="AE41" s="15">
        <v>-4.7618999999999998</v>
      </c>
      <c r="AF41" s="15">
        <v>38.329680000000003</v>
      </c>
      <c r="AG41" s="15">
        <v>17.90776</v>
      </c>
      <c r="AH41" s="15">
        <v>23.242540000000002</v>
      </c>
      <c r="AI41" s="15"/>
      <c r="AJ41" s="15"/>
      <c r="AK41" s="15"/>
      <c r="AL41" s="15"/>
      <c r="AM41" s="15"/>
    </row>
    <row r="42" spans="1:39" ht="14.5" x14ac:dyDescent="0.35">
      <c r="A42" s="121">
        <f>YampaRiverInflow.TotalOutflow!A42</f>
        <v>46204</v>
      </c>
      <c r="B42" s="31"/>
      <c r="C42" s="11">
        <v>16.861999999999998</v>
      </c>
      <c r="D42" s="41">
        <v>16.861999999999998</v>
      </c>
      <c r="E42" s="15">
        <v>161.9752</v>
      </c>
      <c r="F42" s="15">
        <v>38.31944</v>
      </c>
      <c r="G42" s="15">
        <v>19.69941</v>
      </c>
      <c r="H42" s="15">
        <v>17.99015</v>
      </c>
      <c r="I42" s="15">
        <v>13.171860000000001</v>
      </c>
      <c r="J42" s="15">
        <v>40.615339999999996</v>
      </c>
      <c r="K42" s="15">
        <v>26.544730000000001</v>
      </c>
      <c r="L42" s="15">
        <v>25.423359999999999</v>
      </c>
      <c r="M42" s="15">
        <v>13.888549999999999</v>
      </c>
      <c r="N42" s="15">
        <v>15.145760000000001</v>
      </c>
      <c r="O42" s="15">
        <v>6.6023500000000004</v>
      </c>
      <c r="P42" s="15">
        <v>10.07929</v>
      </c>
      <c r="Q42" s="15">
        <v>4.5085600000000001</v>
      </c>
      <c r="R42" s="15">
        <v>26.234180000000002</v>
      </c>
      <c r="S42" s="15">
        <v>12.146379999999999</v>
      </c>
      <c r="T42" s="15">
        <v>17.390999999999998</v>
      </c>
      <c r="U42" s="15">
        <v>17.51343</v>
      </c>
      <c r="V42" s="15">
        <v>34.483599999999996</v>
      </c>
      <c r="W42" s="15">
        <v>45.963620000000006</v>
      </c>
      <c r="X42" s="15">
        <v>28.082819999999998</v>
      </c>
      <c r="Y42" s="15">
        <v>19.215400000000002</v>
      </c>
      <c r="Z42" s="15">
        <v>17.710519999999999</v>
      </c>
      <c r="AA42" s="15">
        <v>20.118539999999999</v>
      </c>
      <c r="AB42" s="15">
        <v>18.059009999999997</v>
      </c>
      <c r="AC42" s="15">
        <v>20.378209999999999</v>
      </c>
      <c r="AD42" s="15">
        <v>15.53816</v>
      </c>
      <c r="AE42" s="15">
        <v>2.6186829999999999</v>
      </c>
      <c r="AF42" s="15">
        <v>37.980930000000001</v>
      </c>
      <c r="AG42" s="15">
        <v>46.885179999999998</v>
      </c>
      <c r="AH42" s="15">
        <v>38.639189999999999</v>
      </c>
      <c r="AI42" s="15"/>
      <c r="AJ42" s="15"/>
      <c r="AK42" s="15"/>
      <c r="AL42" s="15"/>
      <c r="AM42" s="15"/>
    </row>
    <row r="43" spans="1:39" ht="14.5" x14ac:dyDescent="0.35">
      <c r="A43" s="121">
        <f>YampaRiverInflow.TotalOutflow!A43</f>
        <v>46235</v>
      </c>
      <c r="B43" s="31"/>
      <c r="C43" s="11">
        <v>18.831</v>
      </c>
      <c r="D43" s="41">
        <v>18.831</v>
      </c>
      <c r="E43" s="15">
        <v>39.051919999999996</v>
      </c>
      <c r="F43" s="15">
        <v>28.86665</v>
      </c>
      <c r="G43" s="15">
        <v>22.441749999999999</v>
      </c>
      <c r="H43" s="15">
        <v>26.15324</v>
      </c>
      <c r="I43" s="15">
        <v>32.817900000000002</v>
      </c>
      <c r="J43" s="15">
        <v>21.52835</v>
      </c>
      <c r="K43" s="15">
        <v>35.833640000000003</v>
      </c>
      <c r="L43" s="15">
        <v>31.181180000000001</v>
      </c>
      <c r="M43" s="15">
        <v>15.6302</v>
      </c>
      <c r="N43" s="15">
        <v>23.108509999999999</v>
      </c>
      <c r="O43" s="15">
        <v>11.401249999999999</v>
      </c>
      <c r="P43" s="15">
        <v>31.261939999999999</v>
      </c>
      <c r="Q43" s="15">
        <v>3.6801999999999997</v>
      </c>
      <c r="R43" s="15">
        <v>14.693910000000001</v>
      </c>
      <c r="S43" s="15">
        <v>25.271129999999999</v>
      </c>
      <c r="T43" s="15">
        <v>24.69454</v>
      </c>
      <c r="U43" s="15">
        <v>21.273709999999998</v>
      </c>
      <c r="V43" s="15">
        <v>24.753779999999999</v>
      </c>
      <c r="W43" s="15">
        <v>25.619619999999998</v>
      </c>
      <c r="X43" s="15">
        <v>36.973279999999995</v>
      </c>
      <c r="Y43" s="15">
        <v>26.050840000000001</v>
      </c>
      <c r="Z43" s="15">
        <v>15.60383</v>
      </c>
      <c r="AA43" s="15">
        <v>22.495830000000002</v>
      </c>
      <c r="AB43" s="15">
        <v>11.813360000000001</v>
      </c>
      <c r="AC43" s="15">
        <v>21.487629999999999</v>
      </c>
      <c r="AD43" s="15">
        <v>15.17426</v>
      </c>
      <c r="AE43" s="15">
        <v>1.5523019999999998</v>
      </c>
      <c r="AF43" s="15">
        <v>45.93045</v>
      </c>
      <c r="AG43" s="15">
        <v>51.271099999999997</v>
      </c>
      <c r="AH43" s="15">
        <v>50.55104</v>
      </c>
      <c r="AI43" s="15"/>
      <c r="AJ43" s="15"/>
      <c r="AK43" s="15"/>
      <c r="AL43" s="15"/>
      <c r="AM43" s="15"/>
    </row>
    <row r="44" spans="1:39" ht="14.5" x14ac:dyDescent="0.35">
      <c r="A44" s="121">
        <f>YampaRiverInflow.TotalOutflow!A44</f>
        <v>46266</v>
      </c>
      <c r="B44" s="31"/>
      <c r="C44" s="11">
        <v>11.67</v>
      </c>
      <c r="D44" s="41">
        <v>11.67</v>
      </c>
      <c r="E44" s="15">
        <v>28.125509999999998</v>
      </c>
      <c r="F44" s="15">
        <v>31.235990000000001</v>
      </c>
      <c r="G44" s="15">
        <v>22.33502</v>
      </c>
      <c r="H44" s="15">
        <v>48.394019999999998</v>
      </c>
      <c r="I44" s="15">
        <v>28.478590000000001</v>
      </c>
      <c r="J44" s="15">
        <v>11.490879999999999</v>
      </c>
      <c r="K44" s="15">
        <v>18.042580000000001</v>
      </c>
      <c r="L44" s="15">
        <v>23.867799999999999</v>
      </c>
      <c r="M44" s="15">
        <v>14.97372</v>
      </c>
      <c r="N44" s="15">
        <v>17.04288</v>
      </c>
      <c r="O44" s="15">
        <v>23.401450000000001</v>
      </c>
      <c r="P44" s="15">
        <v>6.1058300000000001</v>
      </c>
      <c r="Q44" s="15">
        <v>5.0821000000000005</v>
      </c>
      <c r="R44" s="15">
        <v>18.601369999999999</v>
      </c>
      <c r="S44" s="15">
        <v>14.47564</v>
      </c>
      <c r="T44" s="15">
        <v>21.351419999999997</v>
      </c>
      <c r="U44" s="15">
        <v>17.48638</v>
      </c>
      <c r="V44" s="15">
        <v>30.457650000000001</v>
      </c>
      <c r="W44" s="15">
        <v>31.318210000000001</v>
      </c>
      <c r="X44" s="15">
        <v>23.158259999999999</v>
      </c>
      <c r="Y44" s="15">
        <v>13.249139999999999</v>
      </c>
      <c r="Z44" s="15">
        <v>19.108810000000002</v>
      </c>
      <c r="AA44" s="15">
        <v>13.42262</v>
      </c>
      <c r="AB44" s="15">
        <v>16.063879999999997</v>
      </c>
      <c r="AC44" s="15">
        <v>9.2318680000000004</v>
      </c>
      <c r="AD44" s="15">
        <v>25.419049999999999</v>
      </c>
      <c r="AE44" s="15">
        <v>3.7183029999999997</v>
      </c>
      <c r="AF44" s="15">
        <v>44.919650000000004</v>
      </c>
      <c r="AG44" s="15">
        <v>38.738219999999998</v>
      </c>
      <c r="AH44" s="15">
        <v>36.226120000000002</v>
      </c>
      <c r="AI44" s="15"/>
      <c r="AJ44" s="15"/>
      <c r="AK44" s="15"/>
      <c r="AL44" s="15"/>
      <c r="AM44" s="15"/>
    </row>
    <row r="45" spans="1:39" ht="14.5" x14ac:dyDescent="0.35">
      <c r="A45" s="121">
        <f>YampaRiverInflow.TotalOutflow!A45</f>
        <v>46296</v>
      </c>
      <c r="B45" s="31"/>
      <c r="C45" s="11">
        <v>21.152000000000001</v>
      </c>
      <c r="D45" s="41">
        <v>21.152000000000001</v>
      </c>
      <c r="E45" s="15">
        <v>33.972290000000001</v>
      </c>
      <c r="F45" s="15">
        <v>22.088529999999999</v>
      </c>
      <c r="G45" s="15">
        <v>19.114159999999998</v>
      </c>
      <c r="H45" s="15">
        <v>8.2817099999999986</v>
      </c>
      <c r="I45" s="15">
        <v>40.549999999999997</v>
      </c>
      <c r="J45" s="15">
        <v>-13.924200000000001</v>
      </c>
      <c r="K45" s="15">
        <v>25.10202</v>
      </c>
      <c r="L45" s="15">
        <v>12.98898</v>
      </c>
      <c r="M45" s="15">
        <v>27.75198</v>
      </c>
      <c r="N45" s="15">
        <v>9.3924799999999991</v>
      </c>
      <c r="O45" s="15">
        <v>43.769359999999999</v>
      </c>
      <c r="P45" s="15">
        <v>22.534610000000001</v>
      </c>
      <c r="Q45" s="15">
        <v>16.070049999999998</v>
      </c>
      <c r="R45" s="15">
        <v>21.862349999999999</v>
      </c>
      <c r="S45" s="15">
        <v>21.155540000000002</v>
      </c>
      <c r="T45" s="15">
        <v>17.678609999999999</v>
      </c>
      <c r="U45" s="15">
        <v>24.983849999999997</v>
      </c>
      <c r="V45" s="15">
        <v>30.878040000000002</v>
      </c>
      <c r="W45" s="15">
        <v>34.297699999999999</v>
      </c>
      <c r="X45" s="15">
        <v>18.70016</v>
      </c>
      <c r="Y45" s="15">
        <v>16.06213</v>
      </c>
      <c r="Z45" s="15">
        <v>34.16733</v>
      </c>
      <c r="AA45" s="15">
        <v>35.623899999999999</v>
      </c>
      <c r="AB45" s="15">
        <v>8.9423110000000001</v>
      </c>
      <c r="AC45" s="15">
        <v>22.663040000000002</v>
      </c>
      <c r="AD45" s="15">
        <v>18.12434</v>
      </c>
      <c r="AE45" s="15">
        <v>20.913310000000003</v>
      </c>
      <c r="AF45" s="15">
        <v>34.431249999999999</v>
      </c>
      <c r="AG45" s="15">
        <v>38.233789999999999</v>
      </c>
      <c r="AH45" s="15">
        <v>25.995049999999999</v>
      </c>
      <c r="AI45" s="15"/>
      <c r="AJ45" s="15"/>
      <c r="AK45" s="15"/>
      <c r="AL45" s="15"/>
      <c r="AM45" s="15"/>
    </row>
    <row r="46" spans="1:39" ht="14.5" x14ac:dyDescent="0.35">
      <c r="A46" s="121">
        <f>YampaRiverInflow.TotalOutflow!A46</f>
        <v>46327</v>
      </c>
      <c r="B46" s="31"/>
      <c r="C46" s="11">
        <v>14.368</v>
      </c>
      <c r="D46" s="41">
        <v>14.368</v>
      </c>
      <c r="E46" s="15">
        <v>32.303910000000002</v>
      </c>
      <c r="F46" s="15">
        <v>27.994340000000001</v>
      </c>
      <c r="G46" s="15">
        <v>18.408459999999998</v>
      </c>
      <c r="H46" s="15">
        <v>27.646930000000001</v>
      </c>
      <c r="I46" s="15">
        <v>13.904860000000001</v>
      </c>
      <c r="J46" s="15">
        <v>20.08203</v>
      </c>
      <c r="K46" s="15">
        <v>-4.2350600000000007</v>
      </c>
      <c r="L46" s="15">
        <v>5.5237799999999995</v>
      </c>
      <c r="M46" s="15">
        <v>13.936260000000001</v>
      </c>
      <c r="N46" s="15">
        <v>18.488499999999998</v>
      </c>
      <c r="O46" s="15">
        <v>53.005609999999997</v>
      </c>
      <c r="P46" s="15">
        <v>26.384319999999999</v>
      </c>
      <c r="Q46" s="15">
        <v>7.4658100000000003</v>
      </c>
      <c r="R46" s="15">
        <v>17.107009999999999</v>
      </c>
      <c r="S46" s="15">
        <v>28.95552</v>
      </c>
      <c r="T46" s="15">
        <v>31.72842</v>
      </c>
      <c r="U46" s="15">
        <v>37.927500000000002</v>
      </c>
      <c r="V46" s="15">
        <v>37.545540000000003</v>
      </c>
      <c r="W46" s="15">
        <v>26.962349999999997</v>
      </c>
      <c r="X46" s="15">
        <v>24.636060000000001</v>
      </c>
      <c r="Y46" s="15">
        <v>9.1373110000000004</v>
      </c>
      <c r="Z46" s="15">
        <v>11.013590000000001</v>
      </c>
      <c r="AA46" s="15">
        <v>20.70234</v>
      </c>
      <c r="AB46" s="15">
        <v>12.13466</v>
      </c>
      <c r="AC46" s="15">
        <v>16.070899999999998</v>
      </c>
      <c r="AD46" s="15">
        <v>21.472249999999999</v>
      </c>
      <c r="AE46" s="15">
        <v>19.997520000000002</v>
      </c>
      <c r="AF46" s="15">
        <v>35.786089999999994</v>
      </c>
      <c r="AG46" s="15">
        <v>28.035019999999999</v>
      </c>
      <c r="AH46" s="15">
        <v>16.97213</v>
      </c>
      <c r="AI46" s="15"/>
      <c r="AJ46" s="15"/>
      <c r="AK46" s="15"/>
      <c r="AL46" s="15"/>
      <c r="AM46" s="15"/>
    </row>
    <row r="47" spans="1:39" ht="14.5" x14ac:dyDescent="0.35">
      <c r="A47" s="121">
        <f>YampaRiverInflow.TotalOutflow!A47</f>
        <v>46357</v>
      </c>
      <c r="B47" s="31"/>
      <c r="C47" s="11">
        <v>17.152999999999999</v>
      </c>
      <c r="D47" s="41">
        <v>17.152999999999999</v>
      </c>
      <c r="E47" s="15">
        <v>42.93092</v>
      </c>
      <c r="F47" s="15">
        <v>16.8964</v>
      </c>
      <c r="G47" s="15">
        <v>5.2648799999999998</v>
      </c>
      <c r="H47" s="15">
        <v>14.9133</v>
      </c>
      <c r="I47" s="15">
        <v>20.716919999999998</v>
      </c>
      <c r="J47" s="15">
        <v>34.09957</v>
      </c>
      <c r="K47" s="15">
        <v>30.479970000000002</v>
      </c>
      <c r="L47" s="15">
        <v>17.71199</v>
      </c>
      <c r="M47" s="15">
        <v>14.28424</v>
      </c>
      <c r="N47" s="15">
        <v>19.058679999999999</v>
      </c>
      <c r="O47" s="15">
        <v>32.092640000000003</v>
      </c>
      <c r="P47" s="15">
        <v>31.069230000000001</v>
      </c>
      <c r="Q47" s="15">
        <v>-1.1337300000000001</v>
      </c>
      <c r="R47" s="15">
        <v>19.942029999999999</v>
      </c>
      <c r="S47" s="15">
        <v>24.682869999999998</v>
      </c>
      <c r="T47" s="15">
        <v>26.541930000000001</v>
      </c>
      <c r="U47" s="15">
        <v>32.755090000000003</v>
      </c>
      <c r="V47" s="15">
        <v>27.805679999999999</v>
      </c>
      <c r="W47" s="15">
        <v>21.076700000000002</v>
      </c>
      <c r="X47" s="15">
        <v>7.0595299999999996</v>
      </c>
      <c r="Y47" s="15">
        <v>18.49559</v>
      </c>
      <c r="Z47" s="15">
        <v>21.64105</v>
      </c>
      <c r="AA47" s="15">
        <v>26.011500000000002</v>
      </c>
      <c r="AB47" s="15">
        <v>17.06305</v>
      </c>
      <c r="AC47" s="15">
        <v>26.540560000000003</v>
      </c>
      <c r="AD47" s="15">
        <v>19.891179999999999</v>
      </c>
      <c r="AE47" s="15">
        <v>8.7936929999999993</v>
      </c>
      <c r="AF47" s="15">
        <v>28.205020000000001</v>
      </c>
      <c r="AG47" s="15">
        <v>40.244050000000001</v>
      </c>
      <c r="AH47" s="15">
        <v>27.56195</v>
      </c>
      <c r="AI47" s="15"/>
      <c r="AJ47" s="15"/>
      <c r="AK47" s="15"/>
      <c r="AL47" s="15"/>
      <c r="AM47" s="15"/>
    </row>
    <row r="48" spans="1:39" ht="14.5" x14ac:dyDescent="0.35">
      <c r="A48" s="121">
        <f>YampaRiverInflow.TotalOutflow!A48</f>
        <v>46388</v>
      </c>
      <c r="B48" s="31"/>
      <c r="C48" s="11">
        <v>6.7190000000000003</v>
      </c>
      <c r="D48" s="41">
        <v>6.7190000000000003</v>
      </c>
      <c r="E48" s="15">
        <v>30.74776</v>
      </c>
      <c r="F48" s="15">
        <v>9.8134800000000002</v>
      </c>
      <c r="G48" s="15">
        <v>-4.5364899999999997</v>
      </c>
      <c r="H48" s="15">
        <v>13.92507</v>
      </c>
      <c r="I48" s="15">
        <v>62.106730000000006</v>
      </c>
      <c r="J48" s="15">
        <v>30.139110000000002</v>
      </c>
      <c r="K48" s="15">
        <v>34.121430000000004</v>
      </c>
      <c r="L48" s="15">
        <v>0.29199999999999998</v>
      </c>
      <c r="M48" s="15">
        <v>8.3659300000000005</v>
      </c>
      <c r="N48" s="15">
        <v>7.2980700000000001</v>
      </c>
      <c r="O48" s="15">
        <v>137.14750000000001</v>
      </c>
      <c r="P48" s="15">
        <v>5.1085200000000004</v>
      </c>
      <c r="Q48" s="15">
        <v>9.6737900000000003</v>
      </c>
      <c r="R48" s="15">
        <v>13.99601</v>
      </c>
      <c r="S48" s="15">
        <v>3.7156899999999999</v>
      </c>
      <c r="T48" s="15">
        <v>41.649769999999997</v>
      </c>
      <c r="U48" s="15">
        <v>7.6267299999999993</v>
      </c>
      <c r="V48" s="15">
        <v>11.469899999999999</v>
      </c>
      <c r="W48" s="15">
        <v>17.2136</v>
      </c>
      <c r="X48" s="15">
        <v>12.56814</v>
      </c>
      <c r="Y48" s="15">
        <v>17.381460000000001</v>
      </c>
      <c r="Z48" s="15">
        <v>26.231240000000003</v>
      </c>
      <c r="AA48" s="15">
        <v>33.2042</v>
      </c>
      <c r="AB48" s="15">
        <v>2.9696009999999999</v>
      </c>
      <c r="AC48" s="15">
        <v>19.397919999999999</v>
      </c>
      <c r="AD48" s="15">
        <v>1.1771969999999998</v>
      </c>
      <c r="AE48" s="15">
        <v>30.506990000000002</v>
      </c>
      <c r="AF48" s="15">
        <v>18.1145</v>
      </c>
      <c r="AG48" s="15">
        <v>101.17739999999999</v>
      </c>
      <c r="AH48" s="15">
        <v>19.38391</v>
      </c>
      <c r="AI48" s="15"/>
      <c r="AJ48" s="15"/>
      <c r="AK48" s="15"/>
      <c r="AL48" s="15"/>
      <c r="AM48" s="15"/>
    </row>
    <row r="49" spans="1:1005" ht="14.5" x14ac:dyDescent="0.35">
      <c r="A49" s="121">
        <f>YampaRiverInflow.TotalOutflow!A49</f>
        <v>46419</v>
      </c>
      <c r="B49" s="31"/>
      <c r="C49" s="11">
        <v>4.3070000000000004</v>
      </c>
      <c r="D49" s="41">
        <v>4.3070000000000004</v>
      </c>
      <c r="E49" s="15">
        <v>85.662350000000004</v>
      </c>
      <c r="F49" s="15">
        <v>11.232760000000001</v>
      </c>
      <c r="G49" s="15">
        <v>13.169319999999999</v>
      </c>
      <c r="H49" s="15">
        <v>35.386319999999998</v>
      </c>
      <c r="I49" s="15">
        <v>17.077069999999999</v>
      </c>
      <c r="J49" s="15">
        <v>13.379719999999999</v>
      </c>
      <c r="K49" s="15">
        <v>16.086819999999999</v>
      </c>
      <c r="L49" s="15">
        <v>-0.86568000000000001</v>
      </c>
      <c r="M49" s="15">
        <v>23.462679999999999</v>
      </c>
      <c r="N49" s="15">
        <v>14.080209999999999</v>
      </c>
      <c r="O49" s="15">
        <v>174.5822</v>
      </c>
      <c r="P49" s="15">
        <v>11.06955</v>
      </c>
      <c r="Q49" s="15">
        <v>-5.6684799999999997</v>
      </c>
      <c r="R49" s="15">
        <v>3.0183800000000001</v>
      </c>
      <c r="S49" s="15">
        <v>14.69007</v>
      </c>
      <c r="T49" s="15">
        <v>8.8202999999999996</v>
      </c>
      <c r="U49" s="15">
        <v>14.744759999999999</v>
      </c>
      <c r="V49" s="15">
        <v>10.63569</v>
      </c>
      <c r="W49" s="15">
        <v>3.61049</v>
      </c>
      <c r="X49" s="15">
        <v>19.49475</v>
      </c>
      <c r="Y49" s="15">
        <v>9.0798199999999998</v>
      </c>
      <c r="Z49" s="15">
        <v>9.4230560000000008</v>
      </c>
      <c r="AA49" s="15">
        <v>14.433450000000001</v>
      </c>
      <c r="AB49" s="15">
        <v>2.5804749999999999</v>
      </c>
      <c r="AC49" s="15">
        <v>12.939129999999999</v>
      </c>
      <c r="AD49" s="15">
        <v>-3.2752500000000002</v>
      </c>
      <c r="AE49" s="15">
        <v>44.287480000000002</v>
      </c>
      <c r="AF49" s="15">
        <v>29.243689999999997</v>
      </c>
      <c r="AG49" s="15">
        <v>221.90360000000001</v>
      </c>
      <c r="AH49" s="15">
        <v>10.26454</v>
      </c>
      <c r="AI49" s="15"/>
      <c r="AJ49" s="15"/>
      <c r="AK49" s="15"/>
      <c r="AL49" s="15"/>
      <c r="AM49" s="15"/>
    </row>
    <row r="50" spans="1:1005" ht="14.5" x14ac:dyDescent="0.35">
      <c r="A50" s="121">
        <f>YampaRiverInflow.TotalOutflow!A50</f>
        <v>46447</v>
      </c>
      <c r="B50" s="31"/>
      <c r="C50" s="11">
        <v>2.2610000000000001</v>
      </c>
      <c r="D50" s="41">
        <v>2.2610000000000001</v>
      </c>
      <c r="E50" s="15">
        <v>99.089590000000001</v>
      </c>
      <c r="F50" s="15">
        <v>0.26749000000000001</v>
      </c>
      <c r="G50" s="15">
        <v>21.557400000000001</v>
      </c>
      <c r="H50" s="15">
        <v>29.812529999999999</v>
      </c>
      <c r="I50" s="15">
        <v>17.33398</v>
      </c>
      <c r="J50" s="15">
        <v>4.5499399999999994</v>
      </c>
      <c r="K50" s="15">
        <v>29.456400000000002</v>
      </c>
      <c r="L50" s="15">
        <v>7.59199</v>
      </c>
      <c r="M50" s="15">
        <v>0.58572999999999997</v>
      </c>
      <c r="N50" s="15">
        <v>5.9264799999999997</v>
      </c>
      <c r="O50" s="15">
        <v>168.7243</v>
      </c>
      <c r="P50" s="15">
        <v>24.415849999999999</v>
      </c>
      <c r="Q50" s="15">
        <v>16.08663</v>
      </c>
      <c r="R50" s="15">
        <v>3.1996100000000003</v>
      </c>
      <c r="S50" s="15">
        <v>10.91578</v>
      </c>
      <c r="T50" s="15">
        <v>55.120930000000001</v>
      </c>
      <c r="U50" s="15">
        <v>5.3349099999999998</v>
      </c>
      <c r="V50" s="15">
        <v>8.3023799999999994</v>
      </c>
      <c r="W50" s="15">
        <v>7.6192200000000003</v>
      </c>
      <c r="X50" s="15">
        <v>-3.1343100000000002</v>
      </c>
      <c r="Y50" s="15">
        <v>2.8256300000000003</v>
      </c>
      <c r="Z50" s="15">
        <v>17.701610000000002</v>
      </c>
      <c r="AA50" s="15">
        <v>10.766690000000001</v>
      </c>
      <c r="AB50" s="15">
        <v>-2.6526999999999998</v>
      </c>
      <c r="AC50" s="15">
        <v>-4.7138400000000003</v>
      </c>
      <c r="AD50" s="15">
        <v>14.927820000000001</v>
      </c>
      <c r="AE50" s="15">
        <v>37.971170000000001</v>
      </c>
      <c r="AF50" s="15">
        <v>61.31456</v>
      </c>
      <c r="AG50" s="15">
        <v>316.43129999999996</v>
      </c>
      <c r="AH50" s="15">
        <v>30.523220000000002</v>
      </c>
      <c r="AI50" s="15"/>
      <c r="AJ50" s="15"/>
      <c r="AK50" s="15"/>
      <c r="AL50" s="15"/>
      <c r="AM50" s="15"/>
    </row>
    <row r="51" spans="1:1005" ht="14.5" x14ac:dyDescent="0.35">
      <c r="A51" s="121">
        <f>YampaRiverInflow.TotalOutflow!A51</f>
        <v>46478</v>
      </c>
      <c r="B51" s="31"/>
      <c r="C51" s="11">
        <v>6.609</v>
      </c>
      <c r="D51" s="41">
        <v>6.609</v>
      </c>
      <c r="E51" s="15">
        <v>16.01717</v>
      </c>
      <c r="F51" s="15">
        <v>14.181340000000001</v>
      </c>
      <c r="G51" s="15">
        <v>10.90859</v>
      </c>
      <c r="H51" s="15">
        <v>31.157610000000002</v>
      </c>
      <c r="I51" s="15">
        <v>9.207790000000001</v>
      </c>
      <c r="J51" s="15">
        <v>-60.225830000000002</v>
      </c>
      <c r="K51" s="15">
        <v>53.373489999999997</v>
      </c>
      <c r="L51" s="15">
        <v>10.18976</v>
      </c>
      <c r="M51" s="15">
        <v>22.325830000000003</v>
      </c>
      <c r="N51" s="15">
        <v>12.528739999999999</v>
      </c>
      <c r="O51" s="15">
        <v>16.69754</v>
      </c>
      <c r="P51" s="15">
        <v>14.457510000000001</v>
      </c>
      <c r="Q51" s="15">
        <v>15.693350000000001</v>
      </c>
      <c r="R51" s="15">
        <v>12.19009</v>
      </c>
      <c r="S51" s="15">
        <v>15.191180000000001</v>
      </c>
      <c r="T51" s="15">
        <v>34.110879999999995</v>
      </c>
      <c r="U51" s="15">
        <v>18.928849999999997</v>
      </c>
      <c r="V51" s="15">
        <v>23.699870000000001</v>
      </c>
      <c r="W51" s="15">
        <v>14.320200000000002</v>
      </c>
      <c r="X51" s="15">
        <v>23.981200000000001</v>
      </c>
      <c r="Y51" s="15">
        <v>12.70073</v>
      </c>
      <c r="Z51" s="15">
        <v>17.83746</v>
      </c>
      <c r="AA51" s="15">
        <v>12.692639999999999</v>
      </c>
      <c r="AB51" s="15">
        <v>-8.0273199999999996</v>
      </c>
      <c r="AC51" s="15">
        <v>5.617337</v>
      </c>
      <c r="AD51" s="15">
        <v>29.066040000000001</v>
      </c>
      <c r="AE51" s="15">
        <v>68.50724000000001</v>
      </c>
      <c r="AF51" s="15">
        <v>34.07152</v>
      </c>
      <c r="AG51" s="15">
        <v>40.68047</v>
      </c>
      <c r="AH51" s="15">
        <v>13.75267</v>
      </c>
      <c r="AI51" s="15"/>
      <c r="AJ51" s="15"/>
      <c r="AK51" s="15"/>
      <c r="AL51" s="15"/>
      <c r="AM51" s="15"/>
    </row>
    <row r="52" spans="1:1005" ht="14.5" x14ac:dyDescent="0.35">
      <c r="A52" s="121">
        <f>YampaRiverInflow.TotalOutflow!A52</f>
        <v>46508</v>
      </c>
      <c r="B52" s="31"/>
      <c r="C52" s="11">
        <v>3.5990000000000002</v>
      </c>
      <c r="D52" s="41">
        <v>3.5990000000000002</v>
      </c>
      <c r="E52" s="15">
        <v>31.464639999999999</v>
      </c>
      <c r="F52" s="15">
        <v>16.225469999999998</v>
      </c>
      <c r="G52" s="15">
        <v>15.98751</v>
      </c>
      <c r="H52" s="15">
        <v>22.762439999999998</v>
      </c>
      <c r="I52" s="15">
        <v>16.884130000000003</v>
      </c>
      <c r="J52" s="15">
        <v>-18.579159999999998</v>
      </c>
      <c r="K52" s="15">
        <v>0.76658000000000004</v>
      </c>
      <c r="L52" s="15">
        <v>15.05968</v>
      </c>
      <c r="M52" s="15">
        <v>18.966650000000001</v>
      </c>
      <c r="N52" s="15">
        <v>6.8135300000000001</v>
      </c>
      <c r="O52" s="15">
        <v>10.48025</v>
      </c>
      <c r="P52" s="15">
        <v>-4.4347899999999996</v>
      </c>
      <c r="Q52" s="15">
        <v>13.546040000000001</v>
      </c>
      <c r="R52" s="15">
        <v>14.374000000000001</v>
      </c>
      <c r="S52" s="15">
        <v>20.312279999999998</v>
      </c>
      <c r="T52" s="15">
        <v>24.09412</v>
      </c>
      <c r="U52" s="15">
        <v>17.2925</v>
      </c>
      <c r="V52" s="15">
        <v>26.04485</v>
      </c>
      <c r="W52" s="15">
        <v>20.55932</v>
      </c>
      <c r="X52" s="15">
        <v>-2.9233899999999999</v>
      </c>
      <c r="Y52" s="15">
        <v>20.669799999999999</v>
      </c>
      <c r="Z52" s="15">
        <v>13.049940000000001</v>
      </c>
      <c r="AA52" s="15">
        <v>22.04082</v>
      </c>
      <c r="AB52" s="15">
        <v>10.49208</v>
      </c>
      <c r="AC52" s="15">
        <v>8.221705</v>
      </c>
      <c r="AD52" s="15">
        <v>-6.3989399999999996</v>
      </c>
      <c r="AE52" s="15">
        <v>35.158190000000005</v>
      </c>
      <c r="AF52" s="15">
        <v>30.619150000000001</v>
      </c>
      <c r="AG52" s="15">
        <v>51.445999999999998</v>
      </c>
      <c r="AH52" s="15">
        <v>147.4316</v>
      </c>
      <c r="AI52" s="15"/>
      <c r="AJ52" s="15"/>
      <c r="AK52" s="15"/>
      <c r="AL52" s="15"/>
      <c r="AM52" s="15"/>
    </row>
    <row r="53" spans="1:1005" ht="14.5" x14ac:dyDescent="0.35">
      <c r="A53" s="121">
        <f>YampaRiverInflow.TotalOutflow!A53</f>
        <v>46539</v>
      </c>
      <c r="B53" s="31"/>
      <c r="C53" s="11">
        <v>10.122</v>
      </c>
      <c r="D53" s="41">
        <v>10.122</v>
      </c>
      <c r="E53" s="15">
        <v>25.634610000000002</v>
      </c>
      <c r="F53" s="15">
        <v>16.579849999999997</v>
      </c>
      <c r="G53" s="15">
        <v>17.054269999999999</v>
      </c>
      <c r="H53" s="15">
        <v>19.0702</v>
      </c>
      <c r="I53" s="15">
        <v>13.2582</v>
      </c>
      <c r="J53" s="15">
        <v>34.340009999999999</v>
      </c>
      <c r="K53" s="15">
        <v>31.23612</v>
      </c>
      <c r="L53" s="15">
        <v>9.42577</v>
      </c>
      <c r="M53" s="15">
        <v>11.861139999999999</v>
      </c>
      <c r="N53" s="15">
        <v>3.2528800000000002</v>
      </c>
      <c r="O53" s="15">
        <v>10.676410000000001</v>
      </c>
      <c r="P53" s="15">
        <v>-12.562700000000001</v>
      </c>
      <c r="Q53" s="15">
        <v>10.9498</v>
      </c>
      <c r="R53" s="15">
        <v>4.9075899999999999</v>
      </c>
      <c r="S53" s="15">
        <v>20.479099999999999</v>
      </c>
      <c r="T53" s="15">
        <v>23.339099999999998</v>
      </c>
      <c r="U53" s="15">
        <v>14.779639999999999</v>
      </c>
      <c r="V53" s="15">
        <v>10.374750000000001</v>
      </c>
      <c r="W53" s="15">
        <v>15.253579999999999</v>
      </c>
      <c r="X53" s="15">
        <v>10.87237</v>
      </c>
      <c r="Y53" s="15">
        <v>19.39621</v>
      </c>
      <c r="Z53" s="15">
        <v>18.288060000000002</v>
      </c>
      <c r="AA53" s="15">
        <v>0.1727841</v>
      </c>
      <c r="AB53" s="15">
        <v>6.1307309999999999</v>
      </c>
      <c r="AC53" s="15">
        <v>10.9467</v>
      </c>
      <c r="AD53" s="15">
        <v>-4.7618999999999998</v>
      </c>
      <c r="AE53" s="15">
        <v>38.329680000000003</v>
      </c>
      <c r="AF53" s="15">
        <v>17.90776</v>
      </c>
      <c r="AG53" s="15">
        <v>23.242540000000002</v>
      </c>
      <c r="AH53" s="15">
        <v>149.01420000000002</v>
      </c>
      <c r="AI53" s="15"/>
      <c r="AJ53" s="15"/>
      <c r="AK53" s="15"/>
      <c r="AL53" s="15"/>
      <c r="AM53" s="15"/>
    </row>
    <row r="54" spans="1:1005" ht="14.5" x14ac:dyDescent="0.35">
      <c r="A54" s="121">
        <f>YampaRiverInflow.TotalOutflow!A54</f>
        <v>46569</v>
      </c>
      <c r="B54" s="31"/>
      <c r="C54" s="11">
        <v>16.861999999999998</v>
      </c>
      <c r="D54" s="41">
        <v>16.861999999999998</v>
      </c>
      <c r="E54" s="15">
        <v>38.31944</v>
      </c>
      <c r="F54" s="15">
        <v>19.69941</v>
      </c>
      <c r="G54" s="15">
        <v>17.99015</v>
      </c>
      <c r="H54" s="15">
        <v>13.171860000000001</v>
      </c>
      <c r="I54" s="15">
        <v>40.615339999999996</v>
      </c>
      <c r="J54" s="15">
        <v>26.544730000000001</v>
      </c>
      <c r="K54" s="15">
        <v>25.423359999999999</v>
      </c>
      <c r="L54" s="15">
        <v>13.888549999999999</v>
      </c>
      <c r="M54" s="15">
        <v>15.145760000000001</v>
      </c>
      <c r="N54" s="15">
        <v>6.6023500000000004</v>
      </c>
      <c r="O54" s="15">
        <v>10.07929</v>
      </c>
      <c r="P54" s="15">
        <v>4.5085600000000001</v>
      </c>
      <c r="Q54" s="15">
        <v>26.234180000000002</v>
      </c>
      <c r="R54" s="15">
        <v>12.146379999999999</v>
      </c>
      <c r="S54" s="15">
        <v>17.390999999999998</v>
      </c>
      <c r="T54" s="15">
        <v>17.51343</v>
      </c>
      <c r="U54" s="15">
        <v>34.483599999999996</v>
      </c>
      <c r="V54" s="15">
        <v>45.963620000000006</v>
      </c>
      <c r="W54" s="15">
        <v>28.082819999999998</v>
      </c>
      <c r="X54" s="15">
        <v>19.215400000000002</v>
      </c>
      <c r="Y54" s="15">
        <v>17.710519999999999</v>
      </c>
      <c r="Z54" s="15">
        <v>20.118539999999999</v>
      </c>
      <c r="AA54" s="15">
        <v>18.059009999999997</v>
      </c>
      <c r="AB54" s="15">
        <v>20.378209999999999</v>
      </c>
      <c r="AC54" s="15">
        <v>15.53816</v>
      </c>
      <c r="AD54" s="15">
        <v>2.6186829999999999</v>
      </c>
      <c r="AE54" s="15">
        <v>37.980930000000001</v>
      </c>
      <c r="AF54" s="15">
        <v>46.885179999999998</v>
      </c>
      <c r="AG54" s="15">
        <v>38.639189999999999</v>
      </c>
      <c r="AH54" s="15">
        <v>161.9752</v>
      </c>
      <c r="AI54" s="15"/>
      <c r="AJ54" s="15"/>
      <c r="AK54" s="15"/>
      <c r="AL54" s="15"/>
      <c r="AM54" s="15"/>
    </row>
    <row r="55" spans="1:1005" ht="14.5" x14ac:dyDescent="0.35">
      <c r="A55" s="121">
        <f>YampaRiverInflow.TotalOutflow!A55</f>
        <v>46600</v>
      </c>
      <c r="B55" s="31"/>
      <c r="C55" s="11">
        <v>18.831</v>
      </c>
      <c r="D55" s="41">
        <v>18.831</v>
      </c>
      <c r="E55" s="15">
        <v>28.86665</v>
      </c>
      <c r="F55" s="15">
        <v>22.441749999999999</v>
      </c>
      <c r="G55" s="15">
        <v>26.15324</v>
      </c>
      <c r="H55" s="15">
        <v>32.817900000000002</v>
      </c>
      <c r="I55" s="15">
        <v>21.52835</v>
      </c>
      <c r="J55" s="15">
        <v>35.833640000000003</v>
      </c>
      <c r="K55" s="15">
        <v>31.181180000000001</v>
      </c>
      <c r="L55" s="15">
        <v>15.6302</v>
      </c>
      <c r="M55" s="15">
        <v>23.108509999999999</v>
      </c>
      <c r="N55" s="15">
        <v>11.401249999999999</v>
      </c>
      <c r="O55" s="15">
        <v>31.261939999999999</v>
      </c>
      <c r="P55" s="15">
        <v>3.6801999999999997</v>
      </c>
      <c r="Q55" s="15">
        <v>14.693910000000001</v>
      </c>
      <c r="R55" s="15">
        <v>25.271129999999999</v>
      </c>
      <c r="S55" s="15">
        <v>24.69454</v>
      </c>
      <c r="T55" s="15">
        <v>21.273709999999998</v>
      </c>
      <c r="U55" s="15">
        <v>24.753779999999999</v>
      </c>
      <c r="V55" s="15">
        <v>25.619619999999998</v>
      </c>
      <c r="W55" s="15">
        <v>36.973279999999995</v>
      </c>
      <c r="X55" s="15">
        <v>26.050840000000001</v>
      </c>
      <c r="Y55" s="15">
        <v>15.60383</v>
      </c>
      <c r="Z55" s="15">
        <v>22.495830000000002</v>
      </c>
      <c r="AA55" s="15">
        <v>11.813360000000001</v>
      </c>
      <c r="AB55" s="15">
        <v>21.487629999999999</v>
      </c>
      <c r="AC55" s="15">
        <v>15.17426</v>
      </c>
      <c r="AD55" s="15">
        <v>1.5523019999999998</v>
      </c>
      <c r="AE55" s="15">
        <v>45.93045</v>
      </c>
      <c r="AF55" s="15">
        <v>51.271099999999997</v>
      </c>
      <c r="AG55" s="15">
        <v>50.55104</v>
      </c>
      <c r="AH55" s="15">
        <v>39.051919999999996</v>
      </c>
      <c r="AI55" s="15"/>
      <c r="AJ55" s="15"/>
      <c r="AK55" s="15"/>
      <c r="AL55" s="15"/>
      <c r="AM55" s="15"/>
    </row>
    <row r="56" spans="1:1005" ht="14.5" x14ac:dyDescent="0.35">
      <c r="A56" s="121">
        <f>YampaRiverInflow.TotalOutflow!A56</f>
        <v>46631</v>
      </c>
      <c r="B56" s="31"/>
      <c r="C56" s="11">
        <v>11.67</v>
      </c>
      <c r="D56" s="41">
        <v>11.67</v>
      </c>
      <c r="E56" s="15">
        <v>31.235990000000001</v>
      </c>
      <c r="F56" s="15">
        <v>22.33502</v>
      </c>
      <c r="G56" s="15">
        <v>48.394019999999998</v>
      </c>
      <c r="H56" s="15">
        <v>28.478590000000001</v>
      </c>
      <c r="I56" s="15">
        <v>11.490879999999999</v>
      </c>
      <c r="J56" s="15">
        <v>18.042580000000001</v>
      </c>
      <c r="K56" s="15">
        <v>23.867799999999999</v>
      </c>
      <c r="L56" s="15">
        <v>14.97372</v>
      </c>
      <c r="M56" s="15">
        <v>17.04288</v>
      </c>
      <c r="N56" s="15">
        <v>23.401450000000001</v>
      </c>
      <c r="O56" s="15">
        <v>6.1058300000000001</v>
      </c>
      <c r="P56" s="15">
        <v>5.0821000000000005</v>
      </c>
      <c r="Q56" s="15">
        <v>18.601369999999999</v>
      </c>
      <c r="R56" s="15">
        <v>14.47564</v>
      </c>
      <c r="S56" s="15">
        <v>21.351419999999997</v>
      </c>
      <c r="T56" s="15">
        <v>17.48638</v>
      </c>
      <c r="U56" s="15">
        <v>30.457650000000001</v>
      </c>
      <c r="V56" s="15">
        <v>31.318210000000001</v>
      </c>
      <c r="W56" s="15">
        <v>23.158259999999999</v>
      </c>
      <c r="X56" s="15">
        <v>13.249139999999999</v>
      </c>
      <c r="Y56" s="15">
        <v>19.108810000000002</v>
      </c>
      <c r="Z56" s="15">
        <v>13.42262</v>
      </c>
      <c r="AA56" s="15">
        <v>16.063879999999997</v>
      </c>
      <c r="AB56" s="15">
        <v>9.2318680000000004</v>
      </c>
      <c r="AC56" s="15">
        <v>25.419049999999999</v>
      </c>
      <c r="AD56" s="15">
        <v>3.7183029999999997</v>
      </c>
      <c r="AE56" s="15">
        <v>44.919650000000004</v>
      </c>
      <c r="AF56" s="15">
        <v>38.738219999999998</v>
      </c>
      <c r="AG56" s="15">
        <v>36.226120000000002</v>
      </c>
      <c r="AH56" s="15">
        <v>28.125509999999998</v>
      </c>
      <c r="AI56" s="15"/>
      <c r="AJ56" s="15"/>
      <c r="AK56" s="15"/>
      <c r="AL56" s="15"/>
      <c r="AM56" s="15"/>
    </row>
    <row r="57" spans="1:1005" ht="14.5" x14ac:dyDescent="0.35">
      <c r="A57" s="121">
        <f>YampaRiverInflow.TotalOutflow!A57</f>
        <v>46661</v>
      </c>
      <c r="B57" s="31"/>
      <c r="C57" s="11">
        <v>21.152000000000001</v>
      </c>
      <c r="D57" s="41">
        <v>21.152000000000001</v>
      </c>
      <c r="E57" s="15">
        <v>22.088529999999999</v>
      </c>
      <c r="F57" s="15">
        <v>19.114159999999998</v>
      </c>
      <c r="G57" s="15">
        <v>8.2817099999999986</v>
      </c>
      <c r="H57" s="15">
        <v>40.549999999999997</v>
      </c>
      <c r="I57" s="15">
        <v>-13.924200000000001</v>
      </c>
      <c r="J57" s="15">
        <v>25.10202</v>
      </c>
      <c r="K57" s="15">
        <v>12.98898</v>
      </c>
      <c r="L57" s="15">
        <v>27.75198</v>
      </c>
      <c r="M57" s="15">
        <v>9.3924799999999991</v>
      </c>
      <c r="N57" s="15">
        <v>43.769359999999999</v>
      </c>
      <c r="O57" s="15">
        <v>22.534610000000001</v>
      </c>
      <c r="P57" s="15">
        <v>16.070049999999998</v>
      </c>
      <c r="Q57" s="15">
        <v>21.862349999999999</v>
      </c>
      <c r="R57" s="15">
        <v>21.155540000000002</v>
      </c>
      <c r="S57" s="15">
        <v>17.678609999999999</v>
      </c>
      <c r="T57" s="15">
        <v>24.983849999999997</v>
      </c>
      <c r="U57" s="15">
        <v>30.878040000000002</v>
      </c>
      <c r="V57" s="15">
        <v>34.297699999999999</v>
      </c>
      <c r="W57" s="15">
        <v>18.70016</v>
      </c>
      <c r="X57" s="15">
        <v>16.06213</v>
      </c>
      <c r="Y57" s="15">
        <v>34.16733</v>
      </c>
      <c r="Z57" s="15">
        <v>35.623899999999999</v>
      </c>
      <c r="AA57" s="15">
        <v>8.9423110000000001</v>
      </c>
      <c r="AB57" s="15">
        <v>22.663040000000002</v>
      </c>
      <c r="AC57" s="15">
        <v>18.12434</v>
      </c>
      <c r="AD57" s="15">
        <v>20.913310000000003</v>
      </c>
      <c r="AE57" s="15">
        <v>34.431249999999999</v>
      </c>
      <c r="AF57" s="15">
        <v>38.233789999999999</v>
      </c>
      <c r="AG57" s="15">
        <v>25.995049999999999</v>
      </c>
      <c r="AH57" s="15">
        <v>33.972290000000001</v>
      </c>
      <c r="AI57" s="15"/>
      <c r="AJ57" s="15"/>
      <c r="AK57" s="15"/>
      <c r="AL57" s="15"/>
      <c r="AM57" s="15"/>
    </row>
    <row r="58" spans="1:1005" ht="14.5" x14ac:dyDescent="0.35">
      <c r="A58" s="121">
        <f>YampaRiverInflow.TotalOutflow!A58</f>
        <v>46692</v>
      </c>
      <c r="B58" s="31"/>
      <c r="C58" s="11">
        <v>14.368</v>
      </c>
      <c r="D58" s="41">
        <v>14.368</v>
      </c>
      <c r="E58" s="15">
        <v>27.994340000000001</v>
      </c>
      <c r="F58" s="15">
        <v>18.408459999999998</v>
      </c>
      <c r="G58" s="15">
        <v>27.646930000000001</v>
      </c>
      <c r="H58" s="15">
        <v>13.904860000000001</v>
      </c>
      <c r="I58" s="15">
        <v>20.08203</v>
      </c>
      <c r="J58" s="15">
        <v>-4.2350600000000007</v>
      </c>
      <c r="K58" s="15">
        <v>5.5237799999999995</v>
      </c>
      <c r="L58" s="15">
        <v>13.936260000000001</v>
      </c>
      <c r="M58" s="15">
        <v>18.488499999999998</v>
      </c>
      <c r="N58" s="15">
        <v>53.005609999999997</v>
      </c>
      <c r="O58" s="15">
        <v>26.384319999999999</v>
      </c>
      <c r="P58" s="15">
        <v>7.4658100000000003</v>
      </c>
      <c r="Q58" s="15">
        <v>17.107009999999999</v>
      </c>
      <c r="R58" s="15">
        <v>28.95552</v>
      </c>
      <c r="S58" s="15">
        <v>31.72842</v>
      </c>
      <c r="T58" s="15">
        <v>37.927500000000002</v>
      </c>
      <c r="U58" s="15">
        <v>37.545540000000003</v>
      </c>
      <c r="V58" s="15">
        <v>26.962349999999997</v>
      </c>
      <c r="W58" s="15">
        <v>24.636060000000001</v>
      </c>
      <c r="X58" s="15">
        <v>9.1373110000000004</v>
      </c>
      <c r="Y58" s="15">
        <v>11.013590000000001</v>
      </c>
      <c r="Z58" s="15">
        <v>20.70234</v>
      </c>
      <c r="AA58" s="15">
        <v>12.13466</v>
      </c>
      <c r="AB58" s="15">
        <v>16.070899999999998</v>
      </c>
      <c r="AC58" s="15">
        <v>21.472249999999999</v>
      </c>
      <c r="AD58" s="15">
        <v>19.997520000000002</v>
      </c>
      <c r="AE58" s="15">
        <v>35.786089999999994</v>
      </c>
      <c r="AF58" s="15">
        <v>28.035019999999999</v>
      </c>
      <c r="AG58" s="15">
        <v>16.97213</v>
      </c>
      <c r="AH58" s="15">
        <v>32.303910000000002</v>
      </c>
      <c r="AI58" s="15"/>
      <c r="AJ58" s="15"/>
      <c r="AK58" s="15"/>
      <c r="AL58" s="15"/>
      <c r="AM58" s="15"/>
    </row>
    <row r="59" spans="1:1005" ht="14.5" x14ac:dyDescent="0.35">
      <c r="A59" s="121">
        <f>YampaRiverInflow.TotalOutflow!A59</f>
        <v>46722</v>
      </c>
      <c r="B59" s="31"/>
      <c r="C59" s="11">
        <v>17.152999999999999</v>
      </c>
      <c r="D59" s="41">
        <v>17.152999999999999</v>
      </c>
      <c r="E59" s="15">
        <v>16.8964</v>
      </c>
      <c r="F59" s="15">
        <v>5.2648799999999998</v>
      </c>
      <c r="G59" s="15">
        <v>14.9133</v>
      </c>
      <c r="H59" s="15">
        <v>20.716919999999998</v>
      </c>
      <c r="I59" s="15">
        <v>34.09957</v>
      </c>
      <c r="J59" s="15">
        <v>30.479970000000002</v>
      </c>
      <c r="K59" s="15">
        <v>17.71199</v>
      </c>
      <c r="L59" s="15">
        <v>14.28424</v>
      </c>
      <c r="M59" s="15">
        <v>19.058679999999999</v>
      </c>
      <c r="N59" s="15">
        <v>32.092640000000003</v>
      </c>
      <c r="O59" s="15">
        <v>31.069230000000001</v>
      </c>
      <c r="P59" s="15">
        <v>-1.1337300000000001</v>
      </c>
      <c r="Q59" s="15">
        <v>19.942029999999999</v>
      </c>
      <c r="R59" s="15">
        <v>24.682869999999998</v>
      </c>
      <c r="S59" s="15">
        <v>26.541930000000001</v>
      </c>
      <c r="T59" s="15">
        <v>32.755090000000003</v>
      </c>
      <c r="U59" s="15">
        <v>27.805679999999999</v>
      </c>
      <c r="V59" s="15">
        <v>21.076700000000002</v>
      </c>
      <c r="W59" s="15">
        <v>7.0595299999999996</v>
      </c>
      <c r="X59" s="15">
        <v>18.49559</v>
      </c>
      <c r="Y59" s="15">
        <v>21.64105</v>
      </c>
      <c r="Z59" s="15">
        <v>26.011500000000002</v>
      </c>
      <c r="AA59" s="15">
        <v>17.06305</v>
      </c>
      <c r="AB59" s="15">
        <v>26.540560000000003</v>
      </c>
      <c r="AC59" s="15">
        <v>19.891179999999999</v>
      </c>
      <c r="AD59" s="15">
        <v>8.7936929999999993</v>
      </c>
      <c r="AE59" s="15">
        <v>28.205020000000001</v>
      </c>
      <c r="AF59" s="15">
        <v>40.244050000000001</v>
      </c>
      <c r="AG59" s="15">
        <v>27.56195</v>
      </c>
      <c r="AH59" s="15">
        <v>42.93092</v>
      </c>
      <c r="AI59" s="15"/>
      <c r="AJ59" s="15"/>
      <c r="AK59" s="15"/>
      <c r="AL59" s="15"/>
      <c r="AM59" s="15"/>
    </row>
    <row r="60" spans="1:1005" ht="14.5" x14ac:dyDescent="0.35">
      <c r="A60" s="121">
        <f>YampaRiverInflow.TotalOutflow!A60</f>
        <v>46753</v>
      </c>
      <c r="B60" s="31"/>
      <c r="C60" s="11">
        <v>6.7190000000000003</v>
      </c>
      <c r="D60" s="41">
        <v>6.7190000000000003</v>
      </c>
      <c r="E60" s="15">
        <v>9.8134800000000002</v>
      </c>
      <c r="F60" s="15">
        <v>-4.5364899999999997</v>
      </c>
      <c r="G60" s="15">
        <v>13.92507</v>
      </c>
      <c r="H60" s="15">
        <v>62.106730000000006</v>
      </c>
      <c r="I60" s="15">
        <v>30.139110000000002</v>
      </c>
      <c r="J60" s="15">
        <v>34.121430000000004</v>
      </c>
      <c r="K60" s="15">
        <v>0.29199999999999998</v>
      </c>
      <c r="L60" s="15">
        <v>8.3659300000000005</v>
      </c>
      <c r="M60" s="15">
        <v>7.2980700000000001</v>
      </c>
      <c r="N60" s="15">
        <v>137.14750000000001</v>
      </c>
      <c r="O60" s="15">
        <v>5.1085200000000004</v>
      </c>
      <c r="P60" s="15">
        <v>9.6737900000000003</v>
      </c>
      <c r="Q60" s="15">
        <v>13.99601</v>
      </c>
      <c r="R60" s="15">
        <v>3.7156899999999999</v>
      </c>
      <c r="S60" s="15">
        <v>41.649769999999997</v>
      </c>
      <c r="T60" s="15">
        <v>7.6267299999999993</v>
      </c>
      <c r="U60" s="15">
        <v>11.469899999999999</v>
      </c>
      <c r="V60" s="15">
        <v>17.2136</v>
      </c>
      <c r="W60" s="15">
        <v>12.56814</v>
      </c>
      <c r="X60" s="15">
        <v>17.381460000000001</v>
      </c>
      <c r="Y60" s="15">
        <v>26.231240000000003</v>
      </c>
      <c r="Z60" s="15">
        <v>33.2042</v>
      </c>
      <c r="AA60" s="15">
        <v>2.9696009999999999</v>
      </c>
      <c r="AB60" s="15">
        <v>19.397919999999999</v>
      </c>
      <c r="AC60" s="15">
        <v>1.1771969999999998</v>
      </c>
      <c r="AD60" s="15">
        <v>30.506990000000002</v>
      </c>
      <c r="AE60" s="15">
        <v>18.1145</v>
      </c>
      <c r="AF60" s="15">
        <v>101.17739999999999</v>
      </c>
      <c r="AG60" s="15">
        <v>19.38391</v>
      </c>
      <c r="AH60" s="15">
        <v>30.74776</v>
      </c>
      <c r="AI60" s="15"/>
      <c r="AJ60" s="15"/>
      <c r="AK60" s="15"/>
      <c r="AL60" s="15"/>
      <c r="AM60" s="15"/>
    </row>
    <row r="61" spans="1:1005" ht="14.5" x14ac:dyDescent="0.35">
      <c r="A61" s="121">
        <f>YampaRiverInflow.TotalOutflow!A61</f>
        <v>46784</v>
      </c>
      <c r="B61" s="31"/>
      <c r="C61" s="11">
        <v>4.3070000000000004</v>
      </c>
      <c r="D61" s="41">
        <v>4.3070000000000004</v>
      </c>
      <c r="E61" s="15">
        <v>11.232760000000001</v>
      </c>
      <c r="F61" s="15">
        <v>13.169319999999999</v>
      </c>
      <c r="G61" s="15">
        <v>35.386319999999998</v>
      </c>
      <c r="H61" s="15">
        <v>17.077069999999999</v>
      </c>
      <c r="I61" s="15">
        <v>13.379719999999999</v>
      </c>
      <c r="J61" s="15">
        <v>16.086819999999999</v>
      </c>
      <c r="K61" s="15">
        <v>-0.86568000000000001</v>
      </c>
      <c r="L61" s="15">
        <v>23.462679999999999</v>
      </c>
      <c r="M61" s="15">
        <v>14.080209999999999</v>
      </c>
      <c r="N61" s="15">
        <v>174.5822</v>
      </c>
      <c r="O61" s="15">
        <v>11.06955</v>
      </c>
      <c r="P61" s="15">
        <v>-5.6684799999999997</v>
      </c>
      <c r="Q61" s="15">
        <v>3.0183800000000001</v>
      </c>
      <c r="R61" s="15">
        <v>14.69007</v>
      </c>
      <c r="S61" s="15">
        <v>8.8202999999999996</v>
      </c>
      <c r="T61" s="15">
        <v>14.744759999999999</v>
      </c>
      <c r="U61" s="15">
        <v>10.63569</v>
      </c>
      <c r="V61" s="15">
        <v>3.61049</v>
      </c>
      <c r="W61" s="15">
        <v>19.49475</v>
      </c>
      <c r="X61" s="15">
        <v>9.0798199999999998</v>
      </c>
      <c r="Y61" s="15">
        <v>9.4230560000000008</v>
      </c>
      <c r="Z61" s="15">
        <v>14.433450000000001</v>
      </c>
      <c r="AA61" s="15">
        <v>2.5804749999999999</v>
      </c>
      <c r="AB61" s="15">
        <v>12.939129999999999</v>
      </c>
      <c r="AC61" s="15">
        <v>-3.2752500000000002</v>
      </c>
      <c r="AD61" s="15">
        <v>44.287480000000002</v>
      </c>
      <c r="AE61" s="15">
        <v>29.243689999999997</v>
      </c>
      <c r="AF61" s="15">
        <v>221.90360000000001</v>
      </c>
      <c r="AG61" s="15">
        <v>10.26454</v>
      </c>
      <c r="AH61" s="15">
        <v>85.662350000000004</v>
      </c>
      <c r="AI61" s="15"/>
      <c r="AJ61" s="15"/>
      <c r="AK61" s="15"/>
      <c r="AL61" s="15"/>
      <c r="AM61" s="15"/>
    </row>
    <row r="62" spans="1:1005" ht="14.5" x14ac:dyDescent="0.35">
      <c r="A62" s="121">
        <f>YampaRiverInflow.TotalOutflow!A62</f>
        <v>46813</v>
      </c>
      <c r="B62" s="31"/>
      <c r="C62" s="11">
        <v>2.2610000000000001</v>
      </c>
      <c r="D62" s="41">
        <v>2.2610000000000001</v>
      </c>
      <c r="E62" s="15">
        <v>0.26749000000000001</v>
      </c>
      <c r="F62" s="15">
        <v>21.557400000000001</v>
      </c>
      <c r="G62" s="15">
        <v>29.812529999999999</v>
      </c>
      <c r="H62" s="15">
        <v>17.33398</v>
      </c>
      <c r="I62" s="15">
        <v>4.5499399999999994</v>
      </c>
      <c r="J62" s="15">
        <v>29.456400000000002</v>
      </c>
      <c r="K62" s="15">
        <v>7.59199</v>
      </c>
      <c r="L62" s="15">
        <v>0.58572999999999997</v>
      </c>
      <c r="M62" s="15">
        <v>5.9264799999999997</v>
      </c>
      <c r="N62" s="15">
        <v>168.7243</v>
      </c>
      <c r="O62" s="15">
        <v>24.415849999999999</v>
      </c>
      <c r="P62" s="15">
        <v>16.08663</v>
      </c>
      <c r="Q62" s="15">
        <v>3.1996100000000003</v>
      </c>
      <c r="R62" s="15">
        <v>10.91578</v>
      </c>
      <c r="S62" s="15">
        <v>55.120930000000001</v>
      </c>
      <c r="T62" s="15">
        <v>5.3349099999999998</v>
      </c>
      <c r="U62" s="15">
        <v>8.3023799999999994</v>
      </c>
      <c r="V62" s="15">
        <v>7.6192200000000003</v>
      </c>
      <c r="W62" s="15">
        <v>-3.1343100000000002</v>
      </c>
      <c r="X62" s="15">
        <v>2.8256300000000003</v>
      </c>
      <c r="Y62" s="15">
        <v>17.701610000000002</v>
      </c>
      <c r="Z62" s="15">
        <v>10.766690000000001</v>
      </c>
      <c r="AA62" s="15">
        <v>-2.6526999999999998</v>
      </c>
      <c r="AB62" s="15">
        <v>-4.7138400000000003</v>
      </c>
      <c r="AC62" s="15">
        <v>14.927820000000001</v>
      </c>
      <c r="AD62" s="15">
        <v>37.971170000000001</v>
      </c>
      <c r="AE62" s="15">
        <v>61.31456</v>
      </c>
      <c r="AF62" s="15">
        <v>316.43129999999996</v>
      </c>
      <c r="AG62" s="15">
        <v>30.523220000000002</v>
      </c>
      <c r="AH62" s="15">
        <v>99.089590000000001</v>
      </c>
      <c r="AI62" s="15"/>
      <c r="AJ62" s="15"/>
      <c r="AK62" s="15"/>
      <c r="AL62" s="15"/>
      <c r="AM62" s="15"/>
    </row>
    <row r="63" spans="1:1005" ht="14.5" x14ac:dyDescent="0.35">
      <c r="A63" s="121">
        <f>YampaRiverInflow.TotalOutflow!A63</f>
        <v>46844</v>
      </c>
      <c r="B63" s="31"/>
      <c r="C63" s="11">
        <v>6.609</v>
      </c>
      <c r="D63" s="41">
        <v>6.609</v>
      </c>
      <c r="E63" s="15">
        <v>14.181340000000001</v>
      </c>
      <c r="F63" s="15">
        <v>10.90859</v>
      </c>
      <c r="G63" s="15">
        <v>31.157610000000002</v>
      </c>
      <c r="H63" s="15">
        <v>9.207790000000001</v>
      </c>
      <c r="I63" s="15">
        <v>-60.225830000000002</v>
      </c>
      <c r="J63" s="15">
        <v>53.373489999999997</v>
      </c>
      <c r="K63" s="15">
        <v>10.18976</v>
      </c>
      <c r="L63" s="15">
        <v>22.325830000000003</v>
      </c>
      <c r="M63" s="15">
        <v>12.528739999999999</v>
      </c>
      <c r="N63" s="15">
        <v>16.69754</v>
      </c>
      <c r="O63" s="15">
        <v>14.457510000000001</v>
      </c>
      <c r="P63" s="15">
        <v>15.693350000000001</v>
      </c>
      <c r="Q63" s="15">
        <v>12.19009</v>
      </c>
      <c r="R63" s="15">
        <v>15.191180000000001</v>
      </c>
      <c r="S63" s="15">
        <v>34.110879999999995</v>
      </c>
      <c r="T63" s="15">
        <v>18.928849999999997</v>
      </c>
      <c r="U63" s="15">
        <v>23.699870000000001</v>
      </c>
      <c r="V63" s="15">
        <v>14.320200000000002</v>
      </c>
      <c r="W63" s="15">
        <v>23.981200000000001</v>
      </c>
      <c r="X63" s="15">
        <v>12.70073</v>
      </c>
      <c r="Y63" s="15">
        <v>17.83746</v>
      </c>
      <c r="Z63" s="15">
        <v>12.692639999999999</v>
      </c>
      <c r="AA63" s="15">
        <v>-8.0273199999999996</v>
      </c>
      <c r="AB63" s="15">
        <v>5.617337</v>
      </c>
      <c r="AC63" s="15">
        <v>29.066040000000001</v>
      </c>
      <c r="AD63" s="15">
        <v>68.50724000000001</v>
      </c>
      <c r="AE63" s="15">
        <v>34.07152</v>
      </c>
      <c r="AF63" s="15">
        <v>40.68047</v>
      </c>
      <c r="AG63" s="15">
        <v>13.75267</v>
      </c>
      <c r="AH63" s="15">
        <v>16.01717</v>
      </c>
      <c r="AI63" s="15"/>
      <c r="AJ63" s="15"/>
      <c r="AK63" s="15"/>
      <c r="AL63" s="15"/>
      <c r="AM63" s="15"/>
    </row>
    <row r="64" spans="1:1005" ht="14.5" x14ac:dyDescent="0.35">
      <c r="A64" s="121">
        <f>YampaRiverInflow.TotalOutflow!A64</f>
        <v>46874</v>
      </c>
      <c r="B64" s="31"/>
      <c r="C64" s="11">
        <v>3.5990000000000002</v>
      </c>
      <c r="D64" s="41">
        <v>3.5990000000000002</v>
      </c>
      <c r="E64" s="15">
        <v>16.225469999999998</v>
      </c>
      <c r="F64" s="15">
        <v>15.98751</v>
      </c>
      <c r="G64" s="15">
        <v>22.762439999999998</v>
      </c>
      <c r="H64" s="15">
        <v>16.884130000000003</v>
      </c>
      <c r="I64" s="15">
        <v>-18.579159999999998</v>
      </c>
      <c r="J64" s="15">
        <v>0.76658000000000004</v>
      </c>
      <c r="K64" s="15">
        <v>15.05968</v>
      </c>
      <c r="L64" s="15">
        <v>18.966650000000001</v>
      </c>
      <c r="M64" s="15">
        <v>6.8135300000000001</v>
      </c>
      <c r="N64" s="15">
        <v>10.48025</v>
      </c>
      <c r="O64" s="15">
        <v>-4.4347899999999996</v>
      </c>
      <c r="P64" s="15">
        <v>13.546040000000001</v>
      </c>
      <c r="Q64" s="15">
        <v>14.374000000000001</v>
      </c>
      <c r="R64" s="15">
        <v>20.312279999999998</v>
      </c>
      <c r="S64" s="15">
        <v>24.09412</v>
      </c>
      <c r="T64" s="15">
        <v>17.2925</v>
      </c>
      <c r="U64" s="15">
        <v>26.04485</v>
      </c>
      <c r="V64" s="15">
        <v>20.55932</v>
      </c>
      <c r="W64" s="15">
        <v>-2.9233899999999999</v>
      </c>
      <c r="X64" s="15">
        <v>20.669799999999999</v>
      </c>
      <c r="Y64" s="15">
        <v>13.049940000000001</v>
      </c>
      <c r="Z64" s="15">
        <v>22.04082</v>
      </c>
      <c r="AA64" s="15">
        <v>10.49208</v>
      </c>
      <c r="AB64" s="15">
        <v>8.221705</v>
      </c>
      <c r="AC64" s="15">
        <v>-6.3989399999999996</v>
      </c>
      <c r="AD64" s="15">
        <v>35.158190000000005</v>
      </c>
      <c r="AE64" s="15">
        <v>30.619150000000001</v>
      </c>
      <c r="AF64" s="15">
        <v>51.445999999999998</v>
      </c>
      <c r="AG64" s="15">
        <v>147.4316</v>
      </c>
      <c r="AH64" s="15">
        <v>31.464639999999999</v>
      </c>
      <c r="AI64" s="15"/>
      <c r="AJ64" s="15"/>
      <c r="AK64" s="15"/>
      <c r="AL64" s="15"/>
      <c r="AM64" s="15"/>
      <c r="ALQ64" t="e">
        <v>#N/A</v>
      </c>
    </row>
    <row r="65" spans="1:1005" ht="14.5" x14ac:dyDescent="0.35">
      <c r="A65" s="121">
        <f>YampaRiverInflow.TotalOutflow!A65</f>
        <v>46905</v>
      </c>
      <c r="B65" s="31"/>
      <c r="C65" s="11">
        <v>10.122</v>
      </c>
      <c r="D65" s="41">
        <v>10.122</v>
      </c>
      <c r="E65" s="15">
        <v>16.579849999999997</v>
      </c>
      <c r="F65" s="15">
        <v>17.054269999999999</v>
      </c>
      <c r="G65" s="15">
        <v>19.0702</v>
      </c>
      <c r="H65" s="15">
        <v>13.2582</v>
      </c>
      <c r="I65" s="15">
        <v>34.340009999999999</v>
      </c>
      <c r="J65" s="15">
        <v>31.23612</v>
      </c>
      <c r="K65" s="15">
        <v>9.42577</v>
      </c>
      <c r="L65" s="15">
        <v>11.861139999999999</v>
      </c>
      <c r="M65" s="15">
        <v>3.2528800000000002</v>
      </c>
      <c r="N65" s="15">
        <v>10.676410000000001</v>
      </c>
      <c r="O65" s="15">
        <v>-12.562700000000001</v>
      </c>
      <c r="P65" s="15">
        <v>10.9498</v>
      </c>
      <c r="Q65" s="15">
        <v>4.9075899999999999</v>
      </c>
      <c r="R65" s="15">
        <v>20.479099999999999</v>
      </c>
      <c r="S65" s="15">
        <v>23.339099999999998</v>
      </c>
      <c r="T65" s="15">
        <v>14.779639999999999</v>
      </c>
      <c r="U65" s="15">
        <v>10.374750000000001</v>
      </c>
      <c r="V65" s="15">
        <v>15.253579999999999</v>
      </c>
      <c r="W65" s="15">
        <v>10.87237</v>
      </c>
      <c r="X65" s="15">
        <v>19.39621</v>
      </c>
      <c r="Y65" s="15">
        <v>18.288060000000002</v>
      </c>
      <c r="Z65" s="15">
        <v>0.1727841</v>
      </c>
      <c r="AA65" s="15">
        <v>6.1307309999999999</v>
      </c>
      <c r="AB65" s="15">
        <v>10.9467</v>
      </c>
      <c r="AC65" s="15">
        <v>-4.7618999999999998</v>
      </c>
      <c r="AD65" s="15">
        <v>38.329680000000003</v>
      </c>
      <c r="AE65" s="15">
        <v>17.90776</v>
      </c>
      <c r="AF65" s="15">
        <v>23.242540000000002</v>
      </c>
      <c r="AG65" s="15">
        <v>149.01420000000002</v>
      </c>
      <c r="AH65" s="15">
        <v>25.634610000000002</v>
      </c>
      <c r="AI65" s="15"/>
      <c r="AJ65" s="15"/>
      <c r="AK65" s="15"/>
      <c r="AL65" s="15"/>
      <c r="AM65" s="15"/>
      <c r="ALQ65" t="e">
        <v>#N/A</v>
      </c>
    </row>
    <row r="66" spans="1:1005" ht="14.5" x14ac:dyDescent="0.35">
      <c r="A66" s="121">
        <f>YampaRiverInflow.TotalOutflow!A66</f>
        <v>46935</v>
      </c>
      <c r="B66" s="31"/>
      <c r="C66" s="11">
        <v>16.861999999999998</v>
      </c>
      <c r="D66" s="41">
        <v>16.861999999999998</v>
      </c>
      <c r="E66" s="15">
        <v>19.69941</v>
      </c>
      <c r="F66" s="15">
        <v>17.99015</v>
      </c>
      <c r="G66" s="15">
        <v>13.171860000000001</v>
      </c>
      <c r="H66" s="15">
        <v>40.615339999999996</v>
      </c>
      <c r="I66" s="15">
        <v>26.544730000000001</v>
      </c>
      <c r="J66" s="15">
        <v>25.423359999999999</v>
      </c>
      <c r="K66" s="15">
        <v>13.888549999999999</v>
      </c>
      <c r="L66" s="15">
        <v>15.145760000000001</v>
      </c>
      <c r="M66" s="15">
        <v>6.6023500000000004</v>
      </c>
      <c r="N66" s="15">
        <v>10.07929</v>
      </c>
      <c r="O66" s="15">
        <v>4.5085600000000001</v>
      </c>
      <c r="P66" s="15">
        <v>26.234180000000002</v>
      </c>
      <c r="Q66" s="15">
        <v>12.146379999999999</v>
      </c>
      <c r="R66" s="15">
        <v>17.390999999999998</v>
      </c>
      <c r="S66" s="15">
        <v>17.51343</v>
      </c>
      <c r="T66" s="15">
        <v>34.483599999999996</v>
      </c>
      <c r="U66" s="15">
        <v>45.963620000000006</v>
      </c>
      <c r="V66" s="15">
        <v>28.082819999999998</v>
      </c>
      <c r="W66" s="15">
        <v>19.215400000000002</v>
      </c>
      <c r="X66" s="15">
        <v>17.710519999999999</v>
      </c>
      <c r="Y66" s="15">
        <v>20.118539999999999</v>
      </c>
      <c r="Z66" s="15">
        <v>18.059009999999997</v>
      </c>
      <c r="AA66" s="15">
        <v>20.378209999999999</v>
      </c>
      <c r="AB66" s="15">
        <v>15.53816</v>
      </c>
      <c r="AC66" s="15">
        <v>2.6186829999999999</v>
      </c>
      <c r="AD66" s="15">
        <v>37.980930000000001</v>
      </c>
      <c r="AE66" s="15">
        <v>46.885179999999998</v>
      </c>
      <c r="AF66" s="15">
        <v>38.639189999999999</v>
      </c>
      <c r="AG66" s="15">
        <v>161.9752</v>
      </c>
      <c r="AH66" s="15">
        <v>38.31944</v>
      </c>
      <c r="AI66" s="15"/>
      <c r="AJ66" s="15"/>
      <c r="AK66" s="15"/>
      <c r="AL66" s="15"/>
      <c r="AM66" s="15"/>
      <c r="ALQ66" t="e">
        <v>#N/A</v>
      </c>
    </row>
    <row r="67" spans="1:1005" ht="14.5" x14ac:dyDescent="0.35">
      <c r="A67" s="121">
        <f>YampaRiverInflow.TotalOutflow!A67</f>
        <v>46966</v>
      </c>
      <c r="B67" s="31"/>
      <c r="C67" s="11">
        <v>18.831</v>
      </c>
      <c r="D67" s="41">
        <v>18.831</v>
      </c>
      <c r="E67" s="15">
        <v>22.441749999999999</v>
      </c>
      <c r="F67" s="15">
        <v>26.15324</v>
      </c>
      <c r="G67" s="15">
        <v>32.817900000000002</v>
      </c>
      <c r="H67" s="15">
        <v>21.52835</v>
      </c>
      <c r="I67" s="15">
        <v>35.833640000000003</v>
      </c>
      <c r="J67" s="15">
        <v>31.181180000000001</v>
      </c>
      <c r="K67" s="15">
        <v>15.6302</v>
      </c>
      <c r="L67" s="15">
        <v>23.108509999999999</v>
      </c>
      <c r="M67" s="15">
        <v>11.401249999999999</v>
      </c>
      <c r="N67" s="15">
        <v>31.261939999999999</v>
      </c>
      <c r="O67" s="15">
        <v>3.6801999999999997</v>
      </c>
      <c r="P67" s="15">
        <v>14.693910000000001</v>
      </c>
      <c r="Q67" s="15">
        <v>25.271129999999999</v>
      </c>
      <c r="R67" s="15">
        <v>24.69454</v>
      </c>
      <c r="S67" s="15">
        <v>21.273709999999998</v>
      </c>
      <c r="T67" s="15">
        <v>24.753779999999999</v>
      </c>
      <c r="U67" s="15">
        <v>25.619619999999998</v>
      </c>
      <c r="V67" s="15">
        <v>36.973279999999995</v>
      </c>
      <c r="W67" s="15">
        <v>26.050840000000001</v>
      </c>
      <c r="X67" s="15">
        <v>15.60383</v>
      </c>
      <c r="Y67" s="15">
        <v>22.495830000000002</v>
      </c>
      <c r="Z67" s="15">
        <v>11.813360000000001</v>
      </c>
      <c r="AA67" s="15">
        <v>21.487629999999999</v>
      </c>
      <c r="AB67" s="15">
        <v>15.17426</v>
      </c>
      <c r="AC67" s="15">
        <v>1.5523019999999998</v>
      </c>
      <c r="AD67" s="15">
        <v>45.93045</v>
      </c>
      <c r="AE67" s="15">
        <v>51.271099999999997</v>
      </c>
      <c r="AF67" s="15">
        <v>50.55104</v>
      </c>
      <c r="AG67" s="15">
        <v>39.051919999999996</v>
      </c>
      <c r="AH67" s="15">
        <v>28.86665</v>
      </c>
      <c r="AI67" s="15"/>
      <c r="AJ67" s="15"/>
      <c r="AK67" s="15"/>
      <c r="AL67" s="15"/>
      <c r="AM67" s="15"/>
      <c r="ALQ67" t="e">
        <v>#N/A</v>
      </c>
    </row>
    <row r="68" spans="1:1005" ht="14.5" x14ac:dyDescent="0.35">
      <c r="A68" s="121">
        <f>YampaRiverInflow.TotalOutflow!A68</f>
        <v>46997</v>
      </c>
      <c r="B68" s="31"/>
      <c r="C68" s="11">
        <v>11.67</v>
      </c>
      <c r="D68" s="41">
        <v>11.67</v>
      </c>
      <c r="E68" s="15">
        <v>22.33502</v>
      </c>
      <c r="F68" s="15">
        <v>48.394019999999998</v>
      </c>
      <c r="G68" s="15">
        <v>28.478590000000001</v>
      </c>
      <c r="H68" s="15">
        <v>11.490879999999999</v>
      </c>
      <c r="I68" s="15">
        <v>18.042580000000001</v>
      </c>
      <c r="J68" s="15">
        <v>23.867799999999999</v>
      </c>
      <c r="K68" s="15">
        <v>14.97372</v>
      </c>
      <c r="L68" s="15">
        <v>17.04288</v>
      </c>
      <c r="M68" s="15">
        <v>23.401450000000001</v>
      </c>
      <c r="N68" s="15">
        <v>6.1058300000000001</v>
      </c>
      <c r="O68" s="15">
        <v>5.0821000000000005</v>
      </c>
      <c r="P68" s="15">
        <v>18.601369999999999</v>
      </c>
      <c r="Q68" s="15">
        <v>14.47564</v>
      </c>
      <c r="R68" s="15">
        <v>21.351419999999997</v>
      </c>
      <c r="S68" s="15">
        <v>17.48638</v>
      </c>
      <c r="T68" s="15">
        <v>30.457650000000001</v>
      </c>
      <c r="U68" s="15">
        <v>31.318210000000001</v>
      </c>
      <c r="V68" s="15">
        <v>23.158259999999999</v>
      </c>
      <c r="W68" s="15">
        <v>13.249139999999999</v>
      </c>
      <c r="X68" s="15">
        <v>19.108810000000002</v>
      </c>
      <c r="Y68" s="15">
        <v>13.42262</v>
      </c>
      <c r="Z68" s="15">
        <v>16.063879999999997</v>
      </c>
      <c r="AA68" s="15">
        <v>9.2318680000000004</v>
      </c>
      <c r="AB68" s="15">
        <v>25.419049999999999</v>
      </c>
      <c r="AC68" s="15">
        <v>3.7183029999999997</v>
      </c>
      <c r="AD68" s="15">
        <v>44.919650000000004</v>
      </c>
      <c r="AE68" s="15">
        <v>38.738219999999998</v>
      </c>
      <c r="AF68" s="15">
        <v>36.226120000000002</v>
      </c>
      <c r="AG68" s="15">
        <v>28.125509999999998</v>
      </c>
      <c r="AH68" s="15">
        <v>31.235990000000001</v>
      </c>
      <c r="AI68" s="15"/>
      <c r="AJ68" s="15"/>
      <c r="AK68" s="15"/>
      <c r="AL68" s="15"/>
      <c r="AM68" s="15"/>
      <c r="ALQ68" t="e">
        <v>#N/A</v>
      </c>
    </row>
    <row r="69" spans="1:1005" ht="14.5" x14ac:dyDescent="0.35">
      <c r="A69" s="121"/>
      <c r="B69" s="31"/>
      <c r="C69" s="11"/>
      <c r="D69" s="41"/>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LQ69" t="e">
        <v>#N/A</v>
      </c>
    </row>
    <row r="70" spans="1:1005" ht="14.5" x14ac:dyDescent="0.35">
      <c r="A70" s="121"/>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LQ70" t="e">
        <v>#N/A</v>
      </c>
    </row>
    <row r="71" spans="1:1005" ht="14.5" x14ac:dyDescent="0.35">
      <c r="A71" s="121"/>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LQ71" t="e">
        <v>#N/A</v>
      </c>
    </row>
    <row r="72" spans="1:1005" ht="12.75" customHeight="1" x14ac:dyDescent="0.35">
      <c r="A72" s="121"/>
      <c r="B72" s="30"/>
      <c r="C72" s="7"/>
      <c r="D72" s="10"/>
      <c r="AI72" s="15"/>
      <c r="AJ72" s="15"/>
      <c r="AK72" s="15"/>
      <c r="AL72" s="15"/>
      <c r="AM72" s="15"/>
      <c r="ALQ72" t="e">
        <v>#N/A</v>
      </c>
    </row>
    <row r="73" spans="1:1005" ht="12.75" customHeight="1" x14ac:dyDescent="0.35">
      <c r="A73" s="121"/>
      <c r="B73" s="30"/>
      <c r="C73" s="7"/>
      <c r="D73" s="10"/>
      <c r="E73" s="15"/>
      <c r="AI73" s="15"/>
      <c r="AJ73" s="15"/>
      <c r="AK73" s="15"/>
      <c r="AL73" s="15"/>
      <c r="AM73" s="15"/>
    </row>
    <row r="74" spans="1:1005" ht="12.75" customHeight="1" x14ac:dyDescent="0.35">
      <c r="A74" s="121"/>
      <c r="B74" s="30"/>
      <c r="C74" s="7"/>
      <c r="D74" s="10"/>
      <c r="AI74" s="15"/>
      <c r="AJ74" s="15"/>
      <c r="AK74" s="15"/>
      <c r="AL74" s="15"/>
      <c r="AM74" s="15"/>
    </row>
    <row r="75" spans="1:1005" ht="12.75" customHeight="1" x14ac:dyDescent="0.35">
      <c r="A75" s="121"/>
      <c r="B75" s="30"/>
      <c r="C75" s="7"/>
      <c r="D75" s="10"/>
      <c r="AI75" s="15"/>
      <c r="AJ75" s="15"/>
      <c r="AK75" s="15"/>
      <c r="AL75" s="15"/>
      <c r="AM75" s="15"/>
    </row>
    <row r="76" spans="1:1005" ht="12.75" customHeight="1" x14ac:dyDescent="0.35">
      <c r="A76" s="121"/>
      <c r="B76" s="30"/>
      <c r="C76" s="7"/>
      <c r="D76" s="10"/>
      <c r="AI76" s="15"/>
      <c r="AJ76" s="15"/>
      <c r="AK76" s="15"/>
      <c r="AL76" s="15"/>
      <c r="AM76" s="15"/>
    </row>
    <row r="77" spans="1:1005" ht="12.75" customHeight="1" x14ac:dyDescent="0.35">
      <c r="A77" s="121"/>
      <c r="B77" s="30"/>
      <c r="C77" s="7"/>
      <c r="D77" s="10"/>
      <c r="AI77" s="15"/>
      <c r="AJ77" s="15"/>
      <c r="AK77" s="15"/>
      <c r="AL77" s="15"/>
      <c r="AM77" s="15"/>
    </row>
    <row r="78" spans="1:1005" ht="12.75" customHeight="1" x14ac:dyDescent="0.35">
      <c r="A78" s="121"/>
      <c r="B78" s="30"/>
      <c r="C78" s="7"/>
      <c r="D78" s="10"/>
      <c r="AI78" s="15"/>
      <c r="AJ78" s="15"/>
      <c r="AK78" s="15"/>
      <c r="AL78" s="15"/>
      <c r="AM78" s="15"/>
    </row>
    <row r="79" spans="1:1005" ht="12.75" customHeight="1" x14ac:dyDescent="0.35">
      <c r="A79" s="121"/>
      <c r="B79" s="30"/>
      <c r="C79" s="7"/>
      <c r="D79" s="10"/>
      <c r="AI79" s="15"/>
      <c r="AJ79" s="15"/>
      <c r="AK79" s="15"/>
      <c r="AL79" s="15"/>
      <c r="AM79" s="15"/>
    </row>
    <row r="80" spans="1:1005" ht="12.75" customHeight="1" x14ac:dyDescent="0.35">
      <c r="A80" s="121"/>
      <c r="B80" s="30"/>
      <c r="C80" s="7"/>
      <c r="D80" s="10"/>
      <c r="AI80" s="15"/>
      <c r="AJ80" s="15"/>
      <c r="AK80" s="15"/>
      <c r="AL80" s="15"/>
      <c r="AM80" s="15"/>
    </row>
    <row r="81" spans="1:39" ht="12.75" customHeight="1" x14ac:dyDescent="0.35">
      <c r="A81" s="121"/>
      <c r="B81" s="30"/>
      <c r="C81" s="7"/>
      <c r="D81" s="10"/>
      <c r="AI81" s="15"/>
      <c r="AJ81" s="15"/>
      <c r="AK81" s="15"/>
      <c r="AL81" s="15"/>
      <c r="AM81" s="15"/>
    </row>
    <row r="82" spans="1:39" ht="12.75" customHeight="1" x14ac:dyDescent="0.35">
      <c r="A82" s="121"/>
      <c r="B82" s="30"/>
      <c r="C82" s="7"/>
      <c r="D82" s="10"/>
      <c r="AI82" s="15"/>
      <c r="AJ82" s="15"/>
      <c r="AK82" s="15"/>
      <c r="AL82" s="15"/>
      <c r="AM82" s="15"/>
    </row>
    <row r="83" spans="1:39" ht="12.75" customHeight="1" x14ac:dyDescent="0.35">
      <c r="A83" s="121"/>
      <c r="B83" s="30"/>
      <c r="C83" s="7"/>
      <c r="D83" s="10"/>
      <c r="AI83" s="15"/>
      <c r="AJ83" s="15"/>
      <c r="AK83" s="15"/>
      <c r="AL83" s="15"/>
      <c r="AM83" s="15"/>
    </row>
    <row r="84" spans="1:39" ht="12.75" customHeight="1" x14ac:dyDescent="0.35">
      <c r="A84" s="121"/>
      <c r="B84" s="30"/>
      <c r="C84" s="7"/>
      <c r="D84" s="10"/>
      <c r="AI84" s="15"/>
      <c r="AJ84" s="15"/>
      <c r="AK84" s="15"/>
      <c r="AL84" s="15"/>
      <c r="AM84" s="15"/>
    </row>
    <row r="85" spans="1:39" ht="12.75" customHeight="1" x14ac:dyDescent="0.35">
      <c r="AI85" s="15"/>
      <c r="AJ85" s="15"/>
      <c r="AK85" s="15"/>
      <c r="AL85" s="15"/>
      <c r="AM85" s="15"/>
    </row>
    <row r="86" spans="1:39" ht="12.75" customHeight="1" x14ac:dyDescent="0.35">
      <c r="AI86" s="15"/>
      <c r="AJ86" s="15"/>
      <c r="AK86" s="15"/>
      <c r="AL86" s="15"/>
      <c r="AM86" s="15"/>
    </row>
    <row r="87" spans="1:39" ht="12.75" customHeight="1" x14ac:dyDescent="0.35">
      <c r="AI87" s="15"/>
      <c r="AJ87" s="15"/>
      <c r="AK87" s="15"/>
      <c r="AL87" s="15"/>
      <c r="AM87" s="15"/>
    </row>
    <row r="88" spans="1:39" ht="12.75" customHeight="1" x14ac:dyDescent="0.35">
      <c r="AI88" s="15"/>
      <c r="AJ88" s="15"/>
      <c r="AK88" s="15"/>
      <c r="AL88" s="15"/>
      <c r="AM88" s="15"/>
    </row>
    <row r="89" spans="1:39" ht="12.75" customHeight="1" x14ac:dyDescent="0.35">
      <c r="AI89" s="15"/>
      <c r="AJ89" s="15"/>
      <c r="AK89" s="15"/>
      <c r="AL89" s="15"/>
      <c r="AM89" s="15"/>
    </row>
    <row r="90" spans="1:39" ht="12.75" customHeight="1" x14ac:dyDescent="0.35">
      <c r="AI90" s="15"/>
      <c r="AJ90" s="15"/>
      <c r="AK90" s="15"/>
      <c r="AL90" s="15"/>
      <c r="AM90" s="15"/>
    </row>
    <row r="91" spans="1:39" ht="12.75" customHeight="1" x14ac:dyDescent="0.35">
      <c r="AI91" s="15"/>
      <c r="AJ91" s="15"/>
      <c r="AK91" s="15"/>
      <c r="AL91" s="15"/>
      <c r="AM91" s="15"/>
    </row>
    <row r="92" spans="1:39" ht="12.75" customHeight="1" x14ac:dyDescent="0.35">
      <c r="AI92" s="15"/>
      <c r="AJ92" s="15"/>
      <c r="AK92" s="15"/>
      <c r="AL92" s="15"/>
      <c r="AM92" s="15"/>
    </row>
    <row r="93" spans="1:39" ht="12.75" customHeight="1" x14ac:dyDescent="0.35">
      <c r="AI93" s="15"/>
      <c r="AJ93" s="15"/>
      <c r="AK93" s="15"/>
      <c r="AL93" s="15"/>
      <c r="AM93" s="15"/>
    </row>
    <row r="94" spans="1:39" ht="12.75" customHeight="1" x14ac:dyDescent="0.35">
      <c r="AI94" s="15"/>
      <c r="AJ94" s="15"/>
      <c r="AK94" s="15"/>
      <c r="AL94" s="15"/>
      <c r="AM94" s="15"/>
    </row>
    <row r="95" spans="1:39" ht="12.75" customHeight="1" x14ac:dyDescent="0.35">
      <c r="AI95" s="15"/>
      <c r="AJ95" s="15"/>
      <c r="AK95" s="15"/>
      <c r="AL95" s="15"/>
      <c r="AM95" s="15"/>
    </row>
    <row r="96" spans="1:39" ht="12.75" customHeight="1" x14ac:dyDescent="0.35">
      <c r="AI96" s="15"/>
      <c r="AJ96" s="15"/>
      <c r="AK96" s="15"/>
      <c r="AL96" s="15"/>
      <c r="AM96" s="15"/>
    </row>
    <row r="97" spans="35:39" ht="12.75" customHeight="1" x14ac:dyDescent="0.35">
      <c r="AI97" s="15"/>
      <c r="AJ97" s="15"/>
      <c r="AK97" s="15"/>
      <c r="AL97" s="15"/>
      <c r="AM97" s="15"/>
    </row>
    <row r="98" spans="35:39" ht="12.75" customHeight="1" x14ac:dyDescent="0.35">
      <c r="AI98" s="15"/>
      <c r="AJ98" s="15"/>
      <c r="AK98" s="15"/>
      <c r="AL98" s="15"/>
      <c r="AM98" s="15"/>
    </row>
    <row r="99" spans="35:39" ht="12.75" customHeight="1" x14ac:dyDescent="0.35">
      <c r="AI99" s="15"/>
      <c r="AJ99" s="15"/>
      <c r="AK99" s="15"/>
      <c r="AL99" s="15"/>
      <c r="AM99" s="15"/>
    </row>
    <row r="100" spans="35:39" ht="12.75" customHeight="1" x14ac:dyDescent="0.35">
      <c r="AI100" s="15"/>
      <c r="AJ100" s="15"/>
      <c r="AK100" s="15"/>
      <c r="AL100" s="15"/>
      <c r="AM100" s="15"/>
    </row>
    <row r="101" spans="35:39" ht="12.75" customHeight="1" x14ac:dyDescent="0.35">
      <c r="AI101" s="15"/>
      <c r="AJ101" s="15"/>
      <c r="AK101" s="15"/>
      <c r="AL101" s="15"/>
      <c r="AM101" s="15"/>
    </row>
    <row r="102" spans="35:39" ht="12.75" customHeight="1" x14ac:dyDescent="0.35">
      <c r="AI102" s="15"/>
      <c r="AJ102" s="15"/>
      <c r="AK102" s="15"/>
      <c r="AL102" s="15"/>
      <c r="AM102" s="15"/>
    </row>
    <row r="103" spans="35:39" ht="12.75" customHeight="1" x14ac:dyDescent="0.35">
      <c r="AI103" s="15"/>
      <c r="AJ103" s="15"/>
      <c r="AK103" s="15"/>
      <c r="AL103" s="15"/>
      <c r="AM103" s="15"/>
    </row>
    <row r="104" spans="35:39" ht="12.75" customHeight="1" x14ac:dyDescent="0.35">
      <c r="AI104" s="15"/>
      <c r="AJ104" s="15"/>
      <c r="AK104" s="15"/>
      <c r="AL104" s="15"/>
      <c r="AM104" s="15"/>
    </row>
    <row r="105" spans="35:39" ht="12.75" customHeight="1" x14ac:dyDescent="0.35">
      <c r="AI105" s="15"/>
      <c r="AJ105" s="15"/>
      <c r="AK105" s="15"/>
      <c r="AL105" s="15"/>
      <c r="AM105" s="15"/>
    </row>
    <row r="106" spans="35:39" ht="12.75" customHeight="1" x14ac:dyDescent="0.35">
      <c r="AI106" s="15"/>
      <c r="AJ106" s="15"/>
      <c r="AK106" s="15"/>
      <c r="AL106" s="15"/>
      <c r="AM106" s="15"/>
    </row>
    <row r="107" spans="35:39" ht="12.75" customHeight="1" x14ac:dyDescent="0.35">
      <c r="AI107" s="15"/>
      <c r="AJ107" s="15"/>
      <c r="AK107" s="15"/>
      <c r="AL107" s="15"/>
      <c r="AM107" s="15"/>
    </row>
    <row r="108" spans="35:39" ht="12.75" customHeight="1" x14ac:dyDescent="0.35">
      <c r="AI108" s="15"/>
      <c r="AJ108" s="15"/>
      <c r="AK108" s="15"/>
      <c r="AL108" s="15"/>
      <c r="AM108" s="15"/>
    </row>
    <row r="109" spans="35:39" ht="12.75" customHeight="1" x14ac:dyDescent="0.35">
      <c r="AI109" s="15"/>
      <c r="AJ109" s="15"/>
      <c r="AK109" s="15"/>
      <c r="AL109" s="15"/>
      <c r="AM109" s="15"/>
    </row>
    <row r="110" spans="35:39" ht="12.75" customHeight="1" x14ac:dyDescent="0.35">
      <c r="AI110" s="15"/>
      <c r="AJ110" s="15"/>
      <c r="AK110" s="15"/>
      <c r="AL110" s="15"/>
      <c r="AM110" s="15"/>
    </row>
    <row r="111" spans="35:39" ht="12.75" customHeight="1" x14ac:dyDescent="0.35">
      <c r="AI111" s="15"/>
      <c r="AJ111" s="15"/>
      <c r="AK111" s="15"/>
      <c r="AL111" s="15"/>
      <c r="AM111" s="15"/>
    </row>
    <row r="112" spans="35:39" ht="12.75" customHeight="1" x14ac:dyDescent="0.35">
      <c r="AI112" s="15"/>
      <c r="AJ112" s="15"/>
      <c r="AK112" s="15"/>
      <c r="AL112" s="15"/>
      <c r="AM112" s="15"/>
    </row>
    <row r="113" spans="35:39" ht="12.75" customHeight="1" x14ac:dyDescent="0.35">
      <c r="AI113" s="15"/>
      <c r="AJ113" s="15"/>
      <c r="AK113" s="15"/>
      <c r="AL113" s="15"/>
      <c r="AM113" s="15"/>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D47C3-5F95-4E03-B074-47D5FE9BF7C1}">
  <sheetPr codeName="Sheet4">
    <tabColor rgb="FFFFFFB3"/>
  </sheetPr>
  <dimension ref="A1:ALQ84"/>
  <sheetViews>
    <sheetView topLeftCell="A37" workbookViewId="0">
      <selection activeCell="D4" sqref="D4"/>
    </sheetView>
  </sheetViews>
  <sheetFormatPr defaultColWidth="18.6328125" defaultRowHeight="12.75" customHeight="1" x14ac:dyDescent="0.35"/>
  <cols>
    <col min="1" max="4" width="7.54296875" style="2" customWidth="1"/>
    <col min="5" max="30" width="8" style="3" customWidth="1"/>
    <col min="31" max="31" width="8.36328125" style="29" customWidth="1"/>
    <col min="32" max="54" width="8.90625" style="3" customWidth="1"/>
    <col min="55" max="16384" width="18.6328125" style="3"/>
  </cols>
  <sheetData>
    <row r="1" spans="1:54" ht="14.5" x14ac:dyDescent="0.35">
      <c r="A1" s="21"/>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1"/>
      <c r="AJ1" s="131"/>
      <c r="AK1" s="131"/>
      <c r="AL1" s="131"/>
      <c r="AM1" s="131"/>
      <c r="AN1" s="131"/>
      <c r="AO1" s="131"/>
      <c r="AP1" s="131"/>
      <c r="AQ1" s="131"/>
      <c r="AR1" s="131"/>
      <c r="AS1" s="131"/>
      <c r="AT1" s="131"/>
      <c r="AU1" s="131"/>
      <c r="AV1" s="131"/>
      <c r="AW1" s="131"/>
      <c r="AX1" s="131"/>
      <c r="AY1" s="131"/>
      <c r="AZ1" s="131"/>
      <c r="BA1" s="131"/>
      <c r="BB1" s="131"/>
    </row>
    <row r="2" spans="1:54" s="2" customFormat="1" ht="14.5" x14ac:dyDescent="0.35">
      <c r="A2" s="21"/>
      <c r="B2" s="22" t="s">
        <v>0</v>
      </c>
      <c r="C2" s="22" t="s">
        <v>1</v>
      </c>
      <c r="D2" s="22" t="s">
        <v>2</v>
      </c>
      <c r="E2" s="22">
        <v>1991</v>
      </c>
      <c r="F2" s="22">
        <v>1992</v>
      </c>
      <c r="G2" s="22">
        <v>1993</v>
      </c>
      <c r="H2" s="22">
        <v>1994</v>
      </c>
      <c r="I2" s="22">
        <v>1995</v>
      </c>
      <c r="J2" s="22">
        <v>1996</v>
      </c>
      <c r="K2" s="22">
        <v>1997</v>
      </c>
      <c r="L2" s="22">
        <v>1998</v>
      </c>
      <c r="M2" s="22">
        <v>1999</v>
      </c>
      <c r="N2" s="22">
        <v>2000</v>
      </c>
      <c r="O2" s="22">
        <v>2001</v>
      </c>
      <c r="P2" s="22">
        <v>2002</v>
      </c>
      <c r="Q2" s="22">
        <v>2003</v>
      </c>
      <c r="R2" s="22">
        <v>2004</v>
      </c>
      <c r="S2" s="22">
        <v>2005</v>
      </c>
      <c r="T2" s="22">
        <v>2006</v>
      </c>
      <c r="U2" s="22">
        <v>2007</v>
      </c>
      <c r="V2" s="22">
        <v>2008</v>
      </c>
      <c r="W2" s="22">
        <v>2009</v>
      </c>
      <c r="X2" s="22">
        <v>2010</v>
      </c>
      <c r="Y2" s="22">
        <v>2011</v>
      </c>
      <c r="Z2" s="22">
        <v>2012</v>
      </c>
      <c r="AA2" s="22">
        <v>2013</v>
      </c>
      <c r="AB2" s="22">
        <v>2014</v>
      </c>
      <c r="AC2" s="22">
        <v>2015</v>
      </c>
      <c r="AD2" s="22">
        <v>2016</v>
      </c>
      <c r="AE2" s="23">
        <v>2017</v>
      </c>
      <c r="AF2" s="22">
        <v>2018</v>
      </c>
      <c r="AG2" s="22">
        <v>2019</v>
      </c>
      <c r="AH2" s="22">
        <v>2020</v>
      </c>
    </row>
    <row r="3" spans="1:54" s="2" customFormat="1" ht="14.5" x14ac:dyDescent="0.3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row>
    <row r="4" spans="1:54" ht="14.5" x14ac:dyDescent="0.35">
      <c r="A4" s="26">
        <v>45047</v>
      </c>
      <c r="B4" s="27"/>
      <c r="C4" s="28">
        <v>291</v>
      </c>
      <c r="D4" s="8">
        <v>325</v>
      </c>
      <c r="E4">
        <v>252.93899999999999</v>
      </c>
      <c r="F4">
        <v>425.48700000000002</v>
      </c>
      <c r="G4">
        <v>320.64299999999997</v>
      </c>
      <c r="H4">
        <v>338.34800000000001</v>
      </c>
      <c r="I4">
        <v>271.55200000000002</v>
      </c>
      <c r="J4">
        <v>391.76600000000002</v>
      </c>
      <c r="K4">
        <v>334.69499999999999</v>
      </c>
      <c r="L4">
        <v>267.60199999999998</v>
      </c>
      <c r="M4">
        <v>323.952</v>
      </c>
      <c r="N4">
        <v>414.62099999999998</v>
      </c>
      <c r="O4">
        <v>438.83</v>
      </c>
      <c r="P4">
        <v>271.74200000000002</v>
      </c>
      <c r="Q4">
        <v>326.048</v>
      </c>
      <c r="R4">
        <v>369.77</v>
      </c>
      <c r="S4">
        <v>351.22399999999999</v>
      </c>
      <c r="T4">
        <v>357.20499999999998</v>
      </c>
      <c r="U4">
        <v>355.53500000000003</v>
      </c>
      <c r="V4">
        <v>254.364</v>
      </c>
      <c r="W4">
        <v>415.69299999999998</v>
      </c>
      <c r="X4">
        <v>228.232</v>
      </c>
      <c r="Y4">
        <v>235.44399999999999</v>
      </c>
      <c r="Z4">
        <v>377.75599999999997</v>
      </c>
      <c r="AA4">
        <v>303.86</v>
      </c>
      <c r="AB4">
        <v>293.572</v>
      </c>
      <c r="AC4">
        <v>289.51600000000002</v>
      </c>
      <c r="AD4">
        <v>282.17500000000001</v>
      </c>
      <c r="AE4">
        <v>305.71600000000001</v>
      </c>
      <c r="AF4">
        <v>430.26799999999997</v>
      </c>
      <c r="AG4">
        <v>221.596</v>
      </c>
      <c r="AH4" s="29">
        <v>384.63299999999998</v>
      </c>
    </row>
    <row r="5" spans="1:54" ht="14.5" x14ac:dyDescent="0.35">
      <c r="A5" s="26">
        <v>45078</v>
      </c>
      <c r="B5" s="30"/>
      <c r="C5" s="7">
        <v>385</v>
      </c>
      <c r="D5" s="10">
        <v>430</v>
      </c>
      <c r="E5">
        <v>433.20299999999997</v>
      </c>
      <c r="F5">
        <v>431.79500000000002</v>
      </c>
      <c r="G5">
        <v>426.839</v>
      </c>
      <c r="H5">
        <v>428.20499999999998</v>
      </c>
      <c r="I5">
        <v>567.75800000000004</v>
      </c>
      <c r="J5">
        <v>344.50599999999997</v>
      </c>
      <c r="K5">
        <v>489.00599999999997</v>
      </c>
      <c r="L5">
        <v>326.75900000000001</v>
      </c>
      <c r="M5">
        <v>448.07799999999997</v>
      </c>
      <c r="N5">
        <v>398.15699999999998</v>
      </c>
      <c r="O5">
        <v>420.99400000000003</v>
      </c>
      <c r="P5">
        <v>401.94</v>
      </c>
      <c r="Q5">
        <v>477.233</v>
      </c>
      <c r="R5">
        <v>331.286</v>
      </c>
      <c r="S5">
        <v>386.74099999999999</v>
      </c>
      <c r="T5">
        <v>373.30200000000002</v>
      </c>
      <c r="U5">
        <v>407.59199999999998</v>
      </c>
      <c r="V5">
        <v>446.74299999999999</v>
      </c>
      <c r="W5">
        <v>355.15199999999999</v>
      </c>
      <c r="X5">
        <v>485.81700000000001</v>
      </c>
      <c r="Y5">
        <v>470.60199999999998</v>
      </c>
      <c r="Z5">
        <v>345.14299999999997</v>
      </c>
      <c r="AA5">
        <v>442.70699999999999</v>
      </c>
      <c r="AB5">
        <v>463.6</v>
      </c>
      <c r="AC5">
        <v>678.29399999999998</v>
      </c>
      <c r="AD5">
        <v>501.46499999999997</v>
      </c>
      <c r="AE5">
        <v>476.125</v>
      </c>
      <c r="AF5">
        <v>326.58100000000002</v>
      </c>
      <c r="AG5">
        <v>461.16199999999998</v>
      </c>
      <c r="AH5" s="29">
        <v>402.39499999999998</v>
      </c>
    </row>
    <row r="6" spans="1:54" ht="14.5" x14ac:dyDescent="0.35">
      <c r="A6" s="26">
        <v>45108</v>
      </c>
      <c r="B6" s="30"/>
      <c r="C6" s="7">
        <v>132</v>
      </c>
      <c r="D6" s="10">
        <v>148</v>
      </c>
      <c r="E6">
        <v>208.23</v>
      </c>
      <c r="F6">
        <v>195.88300000000001</v>
      </c>
      <c r="G6">
        <v>180.88300000000001</v>
      </c>
      <c r="H6">
        <v>111.739</v>
      </c>
      <c r="I6">
        <v>418.06799999999998</v>
      </c>
      <c r="J6">
        <v>116.092</v>
      </c>
      <c r="K6">
        <v>157.09899999999999</v>
      </c>
      <c r="L6">
        <v>178.12100000000001</v>
      </c>
      <c r="M6">
        <v>272.77100000000002</v>
      </c>
      <c r="N6">
        <v>105.473</v>
      </c>
      <c r="O6">
        <v>124.976</v>
      </c>
      <c r="P6">
        <v>99.891999999999996</v>
      </c>
      <c r="Q6">
        <v>122.60599999999999</v>
      </c>
      <c r="R6">
        <v>115.351</v>
      </c>
      <c r="S6">
        <v>148.26900000000001</v>
      </c>
      <c r="T6">
        <v>119.239</v>
      </c>
      <c r="U6">
        <v>149.983</v>
      </c>
      <c r="V6">
        <v>186.673</v>
      </c>
      <c r="W6">
        <v>178.7</v>
      </c>
      <c r="X6">
        <v>132.285</v>
      </c>
      <c r="Y6">
        <v>225.79</v>
      </c>
      <c r="Z6">
        <v>97.331000000000003</v>
      </c>
      <c r="AA6">
        <v>141</v>
      </c>
      <c r="AB6">
        <v>147.73099999999999</v>
      </c>
      <c r="AC6">
        <v>282.19299999999998</v>
      </c>
      <c r="AD6">
        <v>153.91800000000001</v>
      </c>
      <c r="AE6">
        <v>147.06700000000001</v>
      </c>
      <c r="AF6">
        <v>84.317999999999998</v>
      </c>
      <c r="AG6">
        <v>283.24</v>
      </c>
      <c r="AH6" s="29">
        <v>105.64400000000001</v>
      </c>
    </row>
    <row r="7" spans="1:54" ht="14.5" x14ac:dyDescent="0.35">
      <c r="A7" s="26">
        <v>45139</v>
      </c>
      <c r="B7" s="30"/>
      <c r="C7" s="7">
        <v>75</v>
      </c>
      <c r="D7" s="10">
        <v>71</v>
      </c>
      <c r="E7">
        <v>78.116</v>
      </c>
      <c r="F7">
        <v>99.825000000000003</v>
      </c>
      <c r="G7">
        <v>69.337999999999994</v>
      </c>
      <c r="H7">
        <v>58.420999999999999</v>
      </c>
      <c r="I7">
        <v>123.91500000000001</v>
      </c>
      <c r="J7">
        <v>54.667000000000002</v>
      </c>
      <c r="K7">
        <v>80.474999999999994</v>
      </c>
      <c r="L7">
        <v>67.087999999999994</v>
      </c>
      <c r="M7">
        <v>109.76</v>
      </c>
      <c r="N7">
        <v>66.087000000000003</v>
      </c>
      <c r="O7">
        <v>79.366</v>
      </c>
      <c r="P7">
        <v>52.552</v>
      </c>
      <c r="Q7">
        <v>66.733999999999995</v>
      </c>
      <c r="R7">
        <v>57.140999999999998</v>
      </c>
      <c r="S7">
        <v>70.540000000000006</v>
      </c>
      <c r="T7">
        <v>70.212999999999994</v>
      </c>
      <c r="U7">
        <v>75.936000000000007</v>
      </c>
      <c r="V7">
        <v>74.436000000000007</v>
      </c>
      <c r="W7">
        <v>66.572999999999993</v>
      </c>
      <c r="X7">
        <v>72.454999999999998</v>
      </c>
      <c r="Y7">
        <v>73.058000000000007</v>
      </c>
      <c r="Z7">
        <v>57.198</v>
      </c>
      <c r="AA7">
        <v>74.123000000000005</v>
      </c>
      <c r="AB7">
        <v>73.790999999999997</v>
      </c>
      <c r="AC7">
        <v>91.67</v>
      </c>
      <c r="AD7">
        <v>71.459999999999994</v>
      </c>
      <c r="AE7">
        <v>70.094999999999999</v>
      </c>
      <c r="AF7">
        <v>49.594000000000001</v>
      </c>
      <c r="AG7">
        <v>87.221000000000004</v>
      </c>
      <c r="AH7" s="29">
        <v>56.685000000000002</v>
      </c>
    </row>
    <row r="8" spans="1:54" ht="14.5" x14ac:dyDescent="0.35">
      <c r="A8" s="26">
        <v>45170</v>
      </c>
      <c r="B8" s="30"/>
      <c r="C8" s="7">
        <v>65</v>
      </c>
      <c r="D8" s="10">
        <v>44</v>
      </c>
      <c r="E8">
        <v>43.651000000000003</v>
      </c>
      <c r="F8">
        <v>58.296999999999997</v>
      </c>
      <c r="G8">
        <v>48.44</v>
      </c>
      <c r="H8">
        <v>43.918999999999997</v>
      </c>
      <c r="I8">
        <v>60.81</v>
      </c>
      <c r="J8">
        <v>38.777000000000001</v>
      </c>
      <c r="K8">
        <v>56.676000000000002</v>
      </c>
      <c r="L8">
        <v>38.354999999999997</v>
      </c>
      <c r="M8">
        <v>55.411000000000001</v>
      </c>
      <c r="N8">
        <v>44.042000000000002</v>
      </c>
      <c r="O8">
        <v>43.378999999999998</v>
      </c>
      <c r="P8">
        <v>41.088000000000001</v>
      </c>
      <c r="Q8">
        <v>79.602000000000004</v>
      </c>
      <c r="R8">
        <v>48.529000000000003</v>
      </c>
      <c r="S8">
        <v>42.828000000000003</v>
      </c>
      <c r="T8">
        <v>46.984000000000002</v>
      </c>
      <c r="U8">
        <v>59.835000000000001</v>
      </c>
      <c r="V8">
        <v>42.152000000000001</v>
      </c>
      <c r="W8">
        <v>41.271000000000001</v>
      </c>
      <c r="X8">
        <v>38.801000000000002</v>
      </c>
      <c r="Y8">
        <v>41.475000000000001</v>
      </c>
      <c r="Z8">
        <v>38.618000000000002</v>
      </c>
      <c r="AA8">
        <v>80.501000000000005</v>
      </c>
      <c r="AB8">
        <v>61.125999999999998</v>
      </c>
      <c r="AC8">
        <v>55.100999999999999</v>
      </c>
      <c r="AD8">
        <v>43.957999999999998</v>
      </c>
      <c r="AE8">
        <v>40.549999999999997</v>
      </c>
      <c r="AF8">
        <v>34.692</v>
      </c>
      <c r="AG8">
        <v>44.082000000000001</v>
      </c>
      <c r="AH8" s="29">
        <v>46.884</v>
      </c>
    </row>
    <row r="9" spans="1:54" ht="14.5" x14ac:dyDescent="0.35">
      <c r="A9" s="26">
        <v>45200</v>
      </c>
      <c r="B9" s="30"/>
      <c r="C9" s="7">
        <v>38</v>
      </c>
      <c r="D9" s="10">
        <v>43</v>
      </c>
      <c r="E9">
        <v>40.54</v>
      </c>
      <c r="F9">
        <v>46.506999999999998</v>
      </c>
      <c r="G9">
        <v>49.860999999999997</v>
      </c>
      <c r="H9">
        <v>59.021999999999998</v>
      </c>
      <c r="I9">
        <v>68.159000000000006</v>
      </c>
      <c r="J9">
        <v>59.012999999999998</v>
      </c>
      <c r="K9">
        <v>70.578999999999994</v>
      </c>
      <c r="L9">
        <v>57.168999999999997</v>
      </c>
      <c r="M9">
        <v>48.527000000000001</v>
      </c>
      <c r="N9">
        <v>46.067999999999998</v>
      </c>
      <c r="O9">
        <v>44.74</v>
      </c>
      <c r="P9">
        <v>59.854999999999997</v>
      </c>
      <c r="Q9">
        <v>52.523000000000003</v>
      </c>
      <c r="R9">
        <v>49.930999999999997</v>
      </c>
      <c r="S9">
        <v>66.456000000000003</v>
      </c>
      <c r="T9">
        <v>97.094999999999999</v>
      </c>
      <c r="U9">
        <v>68.323999999999998</v>
      </c>
      <c r="V9">
        <v>44.1</v>
      </c>
      <c r="W9">
        <v>48.523000000000003</v>
      </c>
      <c r="X9">
        <v>44.368000000000002</v>
      </c>
      <c r="Y9">
        <v>47.860999999999997</v>
      </c>
      <c r="Z9">
        <v>38.877000000000002</v>
      </c>
      <c r="AA9">
        <v>81.463999999999999</v>
      </c>
      <c r="AB9">
        <v>80.89</v>
      </c>
      <c r="AC9">
        <v>51.625999999999998</v>
      </c>
      <c r="AD9">
        <v>42.348999999999997</v>
      </c>
      <c r="AE9">
        <v>46.92</v>
      </c>
      <c r="AF9">
        <v>41.268000000000001</v>
      </c>
      <c r="AG9">
        <v>42.982999999999997</v>
      </c>
      <c r="AH9" s="29">
        <v>50.11</v>
      </c>
    </row>
    <row r="10" spans="1:54" ht="14.5" x14ac:dyDescent="0.35">
      <c r="A10" s="26">
        <v>45231</v>
      </c>
      <c r="B10" s="30"/>
      <c r="C10" s="7">
        <v>35</v>
      </c>
      <c r="D10" s="10">
        <v>38</v>
      </c>
      <c r="E10">
        <v>39.398000000000003</v>
      </c>
      <c r="F10">
        <v>40.155000000000001</v>
      </c>
      <c r="G10">
        <v>41.018999999999998</v>
      </c>
      <c r="H10">
        <v>45.664999999999999</v>
      </c>
      <c r="I10">
        <v>50.125</v>
      </c>
      <c r="J10">
        <v>47.253999999999998</v>
      </c>
      <c r="K10">
        <v>52.073</v>
      </c>
      <c r="L10">
        <v>48.04</v>
      </c>
      <c r="M10">
        <v>39.561</v>
      </c>
      <c r="N10">
        <v>40.496000000000002</v>
      </c>
      <c r="O10">
        <v>42.865000000000002</v>
      </c>
      <c r="P10">
        <v>39.826999999999998</v>
      </c>
      <c r="Q10">
        <v>39.813000000000002</v>
      </c>
      <c r="R10">
        <v>44.875</v>
      </c>
      <c r="S10">
        <v>51.816000000000003</v>
      </c>
      <c r="T10">
        <v>64.908000000000001</v>
      </c>
      <c r="U10">
        <v>53.935000000000002</v>
      </c>
      <c r="V10">
        <v>39.158999999999999</v>
      </c>
      <c r="W10">
        <v>44.619</v>
      </c>
      <c r="X10">
        <v>44.665999999999997</v>
      </c>
      <c r="Y10">
        <v>39.966000000000001</v>
      </c>
      <c r="Z10">
        <v>34.247999999999998</v>
      </c>
      <c r="AA10">
        <v>54.793999999999997</v>
      </c>
      <c r="AB10">
        <v>49.011000000000003</v>
      </c>
      <c r="AC10">
        <v>46.454999999999998</v>
      </c>
      <c r="AD10">
        <v>36.819000000000003</v>
      </c>
      <c r="AE10">
        <v>40.843000000000004</v>
      </c>
      <c r="AF10">
        <v>38.768000000000001</v>
      </c>
      <c r="AG10">
        <v>38.409999999999997</v>
      </c>
      <c r="AH10" s="29">
        <v>53.606999999999999</v>
      </c>
    </row>
    <row r="11" spans="1:54" ht="14.5" x14ac:dyDescent="0.35">
      <c r="A11" s="26">
        <v>45261</v>
      </c>
      <c r="B11" s="30"/>
      <c r="C11" s="7">
        <v>31</v>
      </c>
      <c r="D11" s="10">
        <v>32</v>
      </c>
      <c r="E11">
        <v>35.746000000000002</v>
      </c>
      <c r="F11">
        <v>36.213000000000001</v>
      </c>
      <c r="G11">
        <v>34.793999999999997</v>
      </c>
      <c r="H11">
        <v>36.314</v>
      </c>
      <c r="I11">
        <v>46.255000000000003</v>
      </c>
      <c r="J11">
        <v>38.134999999999998</v>
      </c>
      <c r="K11">
        <v>39.640999999999998</v>
      </c>
      <c r="L11">
        <v>42.622999999999998</v>
      </c>
      <c r="M11">
        <v>35.362000000000002</v>
      </c>
      <c r="N11">
        <v>35.055999999999997</v>
      </c>
      <c r="O11">
        <v>35.816000000000003</v>
      </c>
      <c r="P11">
        <v>34.109000000000002</v>
      </c>
      <c r="Q11">
        <v>36.396999999999998</v>
      </c>
      <c r="R11">
        <v>35.396000000000001</v>
      </c>
      <c r="S11">
        <v>38.109000000000002</v>
      </c>
      <c r="T11">
        <v>44.826999999999998</v>
      </c>
      <c r="U11">
        <v>38.944000000000003</v>
      </c>
      <c r="V11">
        <v>34.71</v>
      </c>
      <c r="W11">
        <v>36.075000000000003</v>
      </c>
      <c r="X11">
        <v>37.531999999999996</v>
      </c>
      <c r="Y11">
        <v>34.848999999999997</v>
      </c>
      <c r="Z11">
        <v>31.227</v>
      </c>
      <c r="AA11">
        <v>41.210999999999999</v>
      </c>
      <c r="AB11">
        <v>39.924999999999997</v>
      </c>
      <c r="AC11">
        <v>41.109000000000002</v>
      </c>
      <c r="AD11">
        <v>34.313000000000002</v>
      </c>
      <c r="AE11">
        <v>37.866999999999997</v>
      </c>
      <c r="AF11">
        <v>31.998000000000001</v>
      </c>
      <c r="AG11">
        <v>35.807000000000002</v>
      </c>
      <c r="AH11" s="29">
        <v>42.368000000000002</v>
      </c>
    </row>
    <row r="12" spans="1:54" ht="14.5" x14ac:dyDescent="0.35">
      <c r="A12" s="26">
        <v>45292</v>
      </c>
      <c r="B12" s="30"/>
      <c r="C12" s="7">
        <v>30</v>
      </c>
      <c r="D12" s="10">
        <v>31</v>
      </c>
      <c r="E12">
        <v>31.890999999999998</v>
      </c>
      <c r="F12">
        <v>33.588999999999999</v>
      </c>
      <c r="G12">
        <v>31.725999999999999</v>
      </c>
      <c r="H12">
        <v>32.744</v>
      </c>
      <c r="I12">
        <v>38.968000000000004</v>
      </c>
      <c r="J12">
        <v>32.828000000000003</v>
      </c>
      <c r="K12">
        <v>35.170999999999999</v>
      </c>
      <c r="L12">
        <v>36.457000000000001</v>
      </c>
      <c r="M12">
        <v>35.121000000000002</v>
      </c>
      <c r="N12">
        <v>32.091999999999999</v>
      </c>
      <c r="O12">
        <v>31.646000000000001</v>
      </c>
      <c r="P12">
        <v>31.515999999999998</v>
      </c>
      <c r="Q12">
        <v>32.54</v>
      </c>
      <c r="R12">
        <v>34.076000000000001</v>
      </c>
      <c r="S12">
        <v>32.951999999999998</v>
      </c>
      <c r="T12">
        <v>37.429000000000002</v>
      </c>
      <c r="U12">
        <v>32.485999999999997</v>
      </c>
      <c r="V12">
        <v>31.4</v>
      </c>
      <c r="W12">
        <v>31.872</v>
      </c>
      <c r="X12">
        <v>33.984999999999999</v>
      </c>
      <c r="Y12">
        <v>33.231999999999999</v>
      </c>
      <c r="Z12">
        <v>28.709</v>
      </c>
      <c r="AA12">
        <v>35.441000000000003</v>
      </c>
      <c r="AB12">
        <v>34.695999999999998</v>
      </c>
      <c r="AC12">
        <v>37.271000000000001</v>
      </c>
      <c r="AD12">
        <v>32.006999999999998</v>
      </c>
      <c r="AE12">
        <v>33.207000000000001</v>
      </c>
      <c r="AF12">
        <v>29.193000000000001</v>
      </c>
      <c r="AG12">
        <v>32.554000000000002</v>
      </c>
      <c r="AH12" s="29">
        <v>34.125999999999998</v>
      </c>
    </row>
    <row r="13" spans="1:54" ht="14.5" x14ac:dyDescent="0.35">
      <c r="A13" s="26">
        <v>45323</v>
      </c>
      <c r="B13" s="30"/>
      <c r="C13" s="7">
        <v>28</v>
      </c>
      <c r="D13" s="10">
        <v>29</v>
      </c>
      <c r="E13">
        <v>29.876999999999999</v>
      </c>
      <c r="F13">
        <v>31.091000000000001</v>
      </c>
      <c r="G13">
        <v>27.710999999999999</v>
      </c>
      <c r="H13">
        <v>36.034999999999997</v>
      </c>
      <c r="I13">
        <v>39.475000000000001</v>
      </c>
      <c r="J13">
        <v>27.477</v>
      </c>
      <c r="K13">
        <v>31.199000000000002</v>
      </c>
      <c r="L13">
        <v>36.198</v>
      </c>
      <c r="M13">
        <v>35.856000000000002</v>
      </c>
      <c r="N13">
        <v>30.846</v>
      </c>
      <c r="O13">
        <v>27.513999999999999</v>
      </c>
      <c r="P13">
        <v>34.281999999999996</v>
      </c>
      <c r="Q13">
        <v>28.6</v>
      </c>
      <c r="R13">
        <v>30.53</v>
      </c>
      <c r="S13">
        <v>27.87</v>
      </c>
      <c r="T13">
        <v>37.622999999999998</v>
      </c>
      <c r="U13">
        <v>27.228999999999999</v>
      </c>
      <c r="V13">
        <v>29.064</v>
      </c>
      <c r="W13">
        <v>27.219000000000001</v>
      </c>
      <c r="X13">
        <v>28.956</v>
      </c>
      <c r="Y13">
        <v>28.571999999999999</v>
      </c>
      <c r="Z13">
        <v>25.542000000000002</v>
      </c>
      <c r="AA13">
        <v>36.450000000000003</v>
      </c>
      <c r="AB13">
        <v>41.357999999999997</v>
      </c>
      <c r="AC13">
        <v>35.398000000000003</v>
      </c>
      <c r="AD13">
        <v>39.402000000000001</v>
      </c>
      <c r="AE13">
        <v>35.594000000000001</v>
      </c>
      <c r="AF13">
        <v>25.795000000000002</v>
      </c>
      <c r="AG13">
        <v>29.678999999999998</v>
      </c>
      <c r="AH13" s="29">
        <v>32.603999999999999</v>
      </c>
    </row>
    <row r="14" spans="1:54" ht="14.5" x14ac:dyDescent="0.35">
      <c r="A14" s="26">
        <v>45352</v>
      </c>
      <c r="B14" s="30"/>
      <c r="C14" s="7">
        <v>42</v>
      </c>
      <c r="D14" s="10">
        <v>46</v>
      </c>
      <c r="E14">
        <v>49.796999999999997</v>
      </c>
      <c r="F14">
        <v>52.372</v>
      </c>
      <c r="G14">
        <v>49.774000000000001</v>
      </c>
      <c r="H14">
        <v>67.923000000000002</v>
      </c>
      <c r="I14">
        <v>51.482999999999997</v>
      </c>
      <c r="J14">
        <v>59.67</v>
      </c>
      <c r="K14">
        <v>52.598999999999997</v>
      </c>
      <c r="L14">
        <v>54.673999999999999</v>
      </c>
      <c r="M14">
        <v>43.072000000000003</v>
      </c>
      <c r="N14">
        <v>44.021999999999998</v>
      </c>
      <c r="O14">
        <v>33.944000000000003</v>
      </c>
      <c r="P14">
        <v>51.387</v>
      </c>
      <c r="Q14">
        <v>70.105000000000004</v>
      </c>
      <c r="R14">
        <v>37.558</v>
      </c>
      <c r="S14">
        <v>39.003</v>
      </c>
      <c r="T14">
        <v>91.873999999999995</v>
      </c>
      <c r="U14">
        <v>29.437000000000001</v>
      </c>
      <c r="V14">
        <v>52.484999999999999</v>
      </c>
      <c r="W14">
        <v>31.783999999999999</v>
      </c>
      <c r="X14">
        <v>46.648000000000003</v>
      </c>
      <c r="Y14">
        <v>52.271999999999998</v>
      </c>
      <c r="Z14">
        <v>34.802</v>
      </c>
      <c r="AA14">
        <v>47.387</v>
      </c>
      <c r="AB14">
        <v>71.870999999999995</v>
      </c>
      <c r="AC14">
        <v>57.752000000000002</v>
      </c>
      <c r="AD14">
        <v>87.817999999999998</v>
      </c>
      <c r="AE14">
        <v>37.521000000000001</v>
      </c>
      <c r="AF14">
        <v>36.292000000000002</v>
      </c>
      <c r="AG14">
        <v>44.688000000000002</v>
      </c>
      <c r="AH14" s="29">
        <v>42.042999999999999</v>
      </c>
    </row>
    <row r="15" spans="1:54" ht="14.5" x14ac:dyDescent="0.35">
      <c r="A15" s="26">
        <v>45383</v>
      </c>
      <c r="B15" s="30"/>
      <c r="C15" s="7">
        <v>82</v>
      </c>
      <c r="D15" s="10">
        <v>100</v>
      </c>
      <c r="E15">
        <v>105.724</v>
      </c>
      <c r="F15">
        <v>112.718</v>
      </c>
      <c r="G15">
        <v>94.540999999999997</v>
      </c>
      <c r="H15">
        <v>86.03</v>
      </c>
      <c r="I15">
        <v>124.295</v>
      </c>
      <c r="J15">
        <v>115.819</v>
      </c>
      <c r="K15">
        <v>88.09</v>
      </c>
      <c r="L15">
        <v>80.863</v>
      </c>
      <c r="M15">
        <v>115.301</v>
      </c>
      <c r="N15">
        <v>95.971000000000004</v>
      </c>
      <c r="O15">
        <v>78.730999999999995</v>
      </c>
      <c r="P15">
        <v>93.335999999999999</v>
      </c>
      <c r="Q15">
        <v>156.96199999999999</v>
      </c>
      <c r="R15">
        <v>95.441000000000003</v>
      </c>
      <c r="S15">
        <v>125.48399999999999</v>
      </c>
      <c r="T15">
        <v>149.333</v>
      </c>
      <c r="U15">
        <v>84.484999999999999</v>
      </c>
      <c r="V15">
        <v>85.171999999999997</v>
      </c>
      <c r="W15">
        <v>76.495999999999995</v>
      </c>
      <c r="X15">
        <v>107.996</v>
      </c>
      <c r="Y15">
        <v>116.304</v>
      </c>
      <c r="Z15">
        <v>62.451999999999998</v>
      </c>
      <c r="AA15">
        <v>103.76</v>
      </c>
      <c r="AB15">
        <v>107.971</v>
      </c>
      <c r="AC15">
        <v>98.635000000000005</v>
      </c>
      <c r="AD15">
        <v>153.63300000000001</v>
      </c>
      <c r="AE15">
        <v>68.174999999999997</v>
      </c>
      <c r="AF15">
        <v>131.428</v>
      </c>
      <c r="AG15">
        <v>66.067999999999998</v>
      </c>
      <c r="AH15" s="29">
        <v>73.322999999999993</v>
      </c>
    </row>
    <row r="16" spans="1:54" ht="14.5" x14ac:dyDescent="0.35">
      <c r="A16" s="26">
        <v>45413</v>
      </c>
      <c r="B16" s="30"/>
      <c r="C16" s="7">
        <v>195</v>
      </c>
      <c r="D16" s="10">
        <v>251</v>
      </c>
      <c r="E16">
        <v>267.60500000000002</v>
      </c>
      <c r="F16">
        <v>384.64</v>
      </c>
      <c r="G16">
        <v>262.90800000000002</v>
      </c>
      <c r="H16">
        <v>332.55399999999997</v>
      </c>
      <c r="I16">
        <v>425.50400000000002</v>
      </c>
      <c r="J16">
        <v>419.76499999999999</v>
      </c>
      <c r="K16">
        <v>255.80099999999999</v>
      </c>
      <c r="L16">
        <v>300.95499999999998</v>
      </c>
      <c r="M16">
        <v>305.21800000000002</v>
      </c>
      <c r="N16">
        <v>340.97699999999998</v>
      </c>
      <c r="O16">
        <v>122.396</v>
      </c>
      <c r="P16">
        <v>235.142</v>
      </c>
      <c r="Q16">
        <v>294.76799999999997</v>
      </c>
      <c r="R16">
        <v>349.89600000000002</v>
      </c>
      <c r="S16">
        <v>297.45</v>
      </c>
      <c r="T16">
        <v>308.14100000000002</v>
      </c>
      <c r="U16">
        <v>363.25900000000001</v>
      </c>
      <c r="V16">
        <v>370.22399999999999</v>
      </c>
      <c r="W16">
        <v>167.767</v>
      </c>
      <c r="X16">
        <v>237.364</v>
      </c>
      <c r="Y16">
        <v>179.82300000000001</v>
      </c>
      <c r="Z16">
        <v>156.84</v>
      </c>
      <c r="AA16">
        <v>334.58100000000002</v>
      </c>
      <c r="AB16">
        <v>216.03899999999999</v>
      </c>
      <c r="AC16">
        <v>230.07599999999999</v>
      </c>
      <c r="AD16">
        <v>331.03699999999998</v>
      </c>
      <c r="AE16">
        <v>198.929</v>
      </c>
      <c r="AF16">
        <v>292.23700000000002</v>
      </c>
      <c r="AG16">
        <v>221.505</v>
      </c>
      <c r="AH16" s="29">
        <v>181.96299999999999</v>
      </c>
    </row>
    <row r="17" spans="1:1005" ht="14.5" x14ac:dyDescent="0.35">
      <c r="A17" s="26">
        <v>45444</v>
      </c>
      <c r="B17" s="30"/>
      <c r="C17" s="7">
        <v>190</v>
      </c>
      <c r="D17" s="10">
        <v>293</v>
      </c>
      <c r="E17">
        <v>202.96899999999999</v>
      </c>
      <c r="F17">
        <v>485.07900000000001</v>
      </c>
      <c r="G17">
        <v>243.83699999999999</v>
      </c>
      <c r="H17">
        <v>690.06899999999996</v>
      </c>
      <c r="I17">
        <v>350.22699999999998</v>
      </c>
      <c r="J17">
        <v>576.38300000000004</v>
      </c>
      <c r="K17">
        <v>249.38900000000001</v>
      </c>
      <c r="L17">
        <v>410.411</v>
      </c>
      <c r="M17">
        <v>184.499</v>
      </c>
      <c r="N17">
        <v>229.99199999999999</v>
      </c>
      <c r="O17">
        <v>66.965999999999994</v>
      </c>
      <c r="P17">
        <v>252.46100000000001</v>
      </c>
      <c r="Q17">
        <v>171.66200000000001</v>
      </c>
      <c r="R17">
        <v>339.05099999999999</v>
      </c>
      <c r="S17">
        <v>214.71299999999999</v>
      </c>
      <c r="T17">
        <v>215.774</v>
      </c>
      <c r="U17">
        <v>598.44100000000003</v>
      </c>
      <c r="V17">
        <v>300.17899999999997</v>
      </c>
      <c r="W17">
        <v>325.77999999999997</v>
      </c>
      <c r="X17">
        <v>532.85</v>
      </c>
      <c r="Y17">
        <v>65.963999999999999</v>
      </c>
      <c r="Z17">
        <v>187.91800000000001</v>
      </c>
      <c r="AA17">
        <v>405.233</v>
      </c>
      <c r="AB17">
        <v>419.26600000000002</v>
      </c>
      <c r="AC17">
        <v>363.51600000000002</v>
      </c>
      <c r="AD17">
        <v>466.024</v>
      </c>
      <c r="AE17">
        <v>82.343999999999994</v>
      </c>
      <c r="AF17">
        <v>519.14800000000002</v>
      </c>
      <c r="AG17">
        <v>224.65</v>
      </c>
      <c r="AH17" s="29">
        <v>327.15600000000001</v>
      </c>
    </row>
    <row r="18" spans="1:1005" ht="14.5" x14ac:dyDescent="0.35">
      <c r="A18" s="26">
        <v>45474</v>
      </c>
      <c r="B18" s="30"/>
      <c r="C18" s="7">
        <v>57</v>
      </c>
      <c r="D18" s="10">
        <v>98</v>
      </c>
      <c r="E18">
        <v>74.91</v>
      </c>
      <c r="F18">
        <v>200.11</v>
      </c>
      <c r="G18">
        <v>68.83</v>
      </c>
      <c r="H18">
        <v>491.28500000000003</v>
      </c>
      <c r="I18">
        <v>118.32899999999999</v>
      </c>
      <c r="J18">
        <v>185.631</v>
      </c>
      <c r="K18">
        <v>114.477</v>
      </c>
      <c r="L18">
        <v>253.95699999999999</v>
      </c>
      <c r="M18">
        <v>56.558</v>
      </c>
      <c r="N18">
        <v>66.007000000000005</v>
      </c>
      <c r="O18">
        <v>29.832000000000001</v>
      </c>
      <c r="P18">
        <v>65.370999999999995</v>
      </c>
      <c r="Q18">
        <v>62.305</v>
      </c>
      <c r="R18">
        <v>123.22</v>
      </c>
      <c r="S18">
        <v>78.418000000000006</v>
      </c>
      <c r="T18">
        <v>74.064999999999998</v>
      </c>
      <c r="U18">
        <v>243.70400000000001</v>
      </c>
      <c r="V18">
        <v>142.44999999999999</v>
      </c>
      <c r="W18">
        <v>79.22</v>
      </c>
      <c r="X18">
        <v>254.81800000000001</v>
      </c>
      <c r="Y18">
        <v>31.823</v>
      </c>
      <c r="Z18">
        <v>65.242000000000004</v>
      </c>
      <c r="AA18">
        <v>116.59699999999999</v>
      </c>
      <c r="AB18">
        <v>130.93199999999999</v>
      </c>
      <c r="AC18">
        <v>110.033</v>
      </c>
      <c r="AD18">
        <v>142.61199999999999</v>
      </c>
      <c r="AE18">
        <v>35.311999999999998</v>
      </c>
      <c r="AF18">
        <v>302.18400000000003</v>
      </c>
      <c r="AG18">
        <v>65.534999999999997</v>
      </c>
      <c r="AH18" s="29">
        <v>138.934</v>
      </c>
    </row>
    <row r="19" spans="1:1005" ht="14.5" x14ac:dyDescent="0.35">
      <c r="A19" s="26">
        <v>45505</v>
      </c>
      <c r="B19" s="30"/>
      <c r="C19" s="7">
        <v>48</v>
      </c>
      <c r="D19" s="10">
        <v>63</v>
      </c>
      <c r="E19">
        <v>63.176000000000002</v>
      </c>
      <c r="F19">
        <v>76.778999999999996</v>
      </c>
      <c r="G19">
        <v>45.808</v>
      </c>
      <c r="H19">
        <v>134.99199999999999</v>
      </c>
      <c r="I19">
        <v>58.088000000000001</v>
      </c>
      <c r="J19">
        <v>89.305999999999997</v>
      </c>
      <c r="K19">
        <v>55.423999999999999</v>
      </c>
      <c r="L19">
        <v>100.70399999999999</v>
      </c>
      <c r="M19">
        <v>50.439</v>
      </c>
      <c r="N19">
        <v>59.776000000000003</v>
      </c>
      <c r="O19">
        <v>27.234999999999999</v>
      </c>
      <c r="P19">
        <v>49.576999999999998</v>
      </c>
      <c r="Q19">
        <v>44.113</v>
      </c>
      <c r="R19">
        <v>64.706999999999994</v>
      </c>
      <c r="S19">
        <v>57.725000000000001</v>
      </c>
      <c r="T19">
        <v>56.088999999999999</v>
      </c>
      <c r="U19">
        <v>88.387</v>
      </c>
      <c r="V19">
        <v>58.122</v>
      </c>
      <c r="W19">
        <v>57.341000000000001</v>
      </c>
      <c r="X19">
        <v>78.260999999999996</v>
      </c>
      <c r="Y19">
        <v>33.020000000000003</v>
      </c>
      <c r="Z19">
        <v>47.576000000000001</v>
      </c>
      <c r="AA19">
        <v>67.620999999999995</v>
      </c>
      <c r="AB19">
        <v>58.965000000000003</v>
      </c>
      <c r="AC19">
        <v>61.365000000000002</v>
      </c>
      <c r="AD19">
        <v>70.262</v>
      </c>
      <c r="AE19">
        <v>29.808</v>
      </c>
      <c r="AF19">
        <v>93.165000000000006</v>
      </c>
      <c r="AG19">
        <v>43.796999999999997</v>
      </c>
      <c r="AH19" s="29">
        <v>62.076999999999998</v>
      </c>
    </row>
    <row r="20" spans="1:1005" ht="14.5" x14ac:dyDescent="0.35">
      <c r="A20" s="26">
        <v>45536</v>
      </c>
      <c r="B20" s="30"/>
      <c r="C20" s="7">
        <v>34</v>
      </c>
      <c r="D20" s="10">
        <v>42</v>
      </c>
      <c r="E20">
        <v>45.612000000000002</v>
      </c>
      <c r="F20">
        <v>55.816000000000003</v>
      </c>
      <c r="G20">
        <v>38.68</v>
      </c>
      <c r="H20">
        <v>72.123999999999995</v>
      </c>
      <c r="I20">
        <v>43.777999999999999</v>
      </c>
      <c r="J20">
        <v>65.617999999999995</v>
      </c>
      <c r="K20">
        <v>36.344000000000001</v>
      </c>
      <c r="L20">
        <v>55.283000000000001</v>
      </c>
      <c r="M20">
        <v>37.973999999999997</v>
      </c>
      <c r="N20">
        <v>36.25</v>
      </c>
      <c r="O20">
        <v>26.581</v>
      </c>
      <c r="P20">
        <v>70.543000000000006</v>
      </c>
      <c r="Q20">
        <v>43.951999999999998</v>
      </c>
      <c r="R20">
        <v>42.655999999999999</v>
      </c>
      <c r="S20">
        <v>43.475000000000001</v>
      </c>
      <c r="T20">
        <v>52.585000000000001</v>
      </c>
      <c r="U20">
        <v>51.851999999999997</v>
      </c>
      <c r="V20">
        <v>39.633000000000003</v>
      </c>
      <c r="W20">
        <v>33.270000000000003</v>
      </c>
      <c r="X20">
        <v>46.35</v>
      </c>
      <c r="Y20">
        <v>26.815999999999999</v>
      </c>
      <c r="Z20">
        <v>66.197999999999993</v>
      </c>
      <c r="AA20">
        <v>64.304000000000002</v>
      </c>
      <c r="AB20">
        <v>42.863999999999997</v>
      </c>
      <c r="AC20">
        <v>41.844999999999999</v>
      </c>
      <c r="AD20">
        <v>44.628</v>
      </c>
      <c r="AE20">
        <v>24.672000000000001</v>
      </c>
      <c r="AF20">
        <v>49.947000000000003</v>
      </c>
      <c r="AG20">
        <v>40.478999999999999</v>
      </c>
      <c r="AH20" s="29">
        <v>39.225999999999999</v>
      </c>
    </row>
    <row r="21" spans="1:1005" ht="14.5" x14ac:dyDescent="0.35">
      <c r="A21" s="26">
        <v>45566</v>
      </c>
      <c r="B21" s="30"/>
      <c r="C21" s="7">
        <v>38</v>
      </c>
      <c r="D21" s="10">
        <v>43</v>
      </c>
      <c r="E21">
        <v>35.295999999999999</v>
      </c>
      <c r="F21">
        <v>54.481000000000002</v>
      </c>
      <c r="G21">
        <v>51.741999999999997</v>
      </c>
      <c r="H21">
        <v>69.293999999999997</v>
      </c>
      <c r="I21">
        <v>61.539000000000001</v>
      </c>
      <c r="J21">
        <v>74.581999999999994</v>
      </c>
      <c r="K21">
        <v>54.756</v>
      </c>
      <c r="L21">
        <v>45.529000000000003</v>
      </c>
      <c r="M21">
        <v>38.515000000000001</v>
      </c>
      <c r="N21">
        <v>36.796999999999997</v>
      </c>
      <c r="O21">
        <v>41.003</v>
      </c>
      <c r="P21">
        <v>43.308</v>
      </c>
      <c r="Q21">
        <v>44.406999999999996</v>
      </c>
      <c r="R21">
        <v>62.921999999999997</v>
      </c>
      <c r="S21">
        <v>86.373000000000005</v>
      </c>
      <c r="T21">
        <v>58.899000000000001</v>
      </c>
      <c r="U21">
        <v>50.408999999999999</v>
      </c>
      <c r="V21">
        <v>44.743000000000002</v>
      </c>
      <c r="W21">
        <v>37.783999999999999</v>
      </c>
      <c r="X21">
        <v>50.070999999999998</v>
      </c>
      <c r="Y21">
        <v>27.123000000000001</v>
      </c>
      <c r="Z21">
        <v>63.503999999999998</v>
      </c>
      <c r="AA21">
        <v>76.629000000000005</v>
      </c>
      <c r="AB21">
        <v>40.642000000000003</v>
      </c>
      <c r="AC21">
        <v>38.859000000000002</v>
      </c>
      <c r="AD21">
        <v>48.033999999999999</v>
      </c>
      <c r="AE21">
        <v>29.684999999999999</v>
      </c>
      <c r="AF21">
        <v>45.981000000000002</v>
      </c>
      <c r="AG21">
        <v>42.093000000000004</v>
      </c>
      <c r="AH21" s="29">
        <v>35.247999999999998</v>
      </c>
    </row>
    <row r="22" spans="1:1005" ht="14.5" x14ac:dyDescent="0.35">
      <c r="A22" s="26">
        <v>45597</v>
      </c>
      <c r="B22" s="30"/>
      <c r="C22" s="7">
        <v>35</v>
      </c>
      <c r="D22" s="10">
        <v>37</v>
      </c>
      <c r="E22">
        <v>31.140999999999998</v>
      </c>
      <c r="F22">
        <v>44.499000000000002</v>
      </c>
      <c r="G22">
        <v>39.686999999999998</v>
      </c>
      <c r="H22">
        <v>52.77</v>
      </c>
      <c r="I22">
        <v>49.658000000000001</v>
      </c>
      <c r="J22">
        <v>54.533999999999999</v>
      </c>
      <c r="K22">
        <v>45.423000000000002</v>
      </c>
      <c r="L22">
        <v>37.252000000000002</v>
      </c>
      <c r="M22">
        <v>34.549999999999997</v>
      </c>
      <c r="N22">
        <v>35.590000000000003</v>
      </c>
      <c r="O22">
        <v>27.134</v>
      </c>
      <c r="P22">
        <v>33.171999999999997</v>
      </c>
      <c r="Q22">
        <v>40.548000000000002</v>
      </c>
      <c r="R22">
        <v>48.406999999999996</v>
      </c>
      <c r="S22">
        <v>56.411999999999999</v>
      </c>
      <c r="T22">
        <v>45.972000000000001</v>
      </c>
      <c r="U22">
        <v>44.433</v>
      </c>
      <c r="V22">
        <v>41.292000000000002</v>
      </c>
      <c r="W22">
        <v>38.31</v>
      </c>
      <c r="X22">
        <v>41.381999999999998</v>
      </c>
      <c r="Y22">
        <v>23.631</v>
      </c>
      <c r="Z22">
        <v>41.566000000000003</v>
      </c>
      <c r="AA22">
        <v>47.322000000000003</v>
      </c>
      <c r="AB22">
        <v>37.524999999999999</v>
      </c>
      <c r="AC22">
        <v>33.951000000000001</v>
      </c>
      <c r="AD22">
        <v>42.05</v>
      </c>
      <c r="AE22">
        <v>28.178999999999998</v>
      </c>
      <c r="AF22">
        <v>40.811999999999998</v>
      </c>
      <c r="AG22">
        <v>46.454999999999998</v>
      </c>
      <c r="AH22" s="29">
        <v>34.771999999999998</v>
      </c>
    </row>
    <row r="23" spans="1:1005" ht="14.5" x14ac:dyDescent="0.35">
      <c r="A23" s="26">
        <v>45627</v>
      </c>
      <c r="B23" s="30"/>
      <c r="C23" s="7">
        <v>32</v>
      </c>
      <c r="D23" s="10">
        <v>32</v>
      </c>
      <c r="E23">
        <v>28.106000000000002</v>
      </c>
      <c r="F23">
        <v>38.220999999999997</v>
      </c>
      <c r="G23">
        <v>31.52</v>
      </c>
      <c r="H23">
        <v>48.64</v>
      </c>
      <c r="I23">
        <v>40.335000000000001</v>
      </c>
      <c r="J23">
        <v>41.859000000000002</v>
      </c>
      <c r="K23">
        <v>40.220999999999997</v>
      </c>
      <c r="L23">
        <v>33.350999999999999</v>
      </c>
      <c r="M23">
        <v>29.709</v>
      </c>
      <c r="N23">
        <v>29.588999999999999</v>
      </c>
      <c r="O23">
        <v>23.18</v>
      </c>
      <c r="P23">
        <v>30.419</v>
      </c>
      <c r="Q23">
        <v>31.899000000000001</v>
      </c>
      <c r="R23">
        <v>35.49</v>
      </c>
      <c r="S23">
        <v>39.066000000000003</v>
      </c>
      <c r="T23">
        <v>33.021999999999998</v>
      </c>
      <c r="U23">
        <v>39.616999999999997</v>
      </c>
      <c r="V23">
        <v>33.161000000000001</v>
      </c>
      <c r="W23">
        <v>32.218000000000004</v>
      </c>
      <c r="X23">
        <v>36.256</v>
      </c>
      <c r="Y23">
        <v>21.704999999999998</v>
      </c>
      <c r="Z23">
        <v>31.51</v>
      </c>
      <c r="AA23">
        <v>39.100999999999999</v>
      </c>
      <c r="AB23">
        <v>33.191000000000003</v>
      </c>
      <c r="AC23">
        <v>31.742999999999999</v>
      </c>
      <c r="AD23">
        <v>38.685000000000002</v>
      </c>
      <c r="AE23">
        <v>22.963999999999999</v>
      </c>
      <c r="AF23">
        <v>38.049999999999997</v>
      </c>
      <c r="AG23">
        <v>36.503</v>
      </c>
      <c r="AH23" s="29">
        <v>31.477</v>
      </c>
    </row>
    <row r="24" spans="1:1005" ht="14.5" x14ac:dyDescent="0.35">
      <c r="A24" s="26">
        <v>45658</v>
      </c>
      <c r="B24" s="30"/>
      <c r="C24" s="7">
        <v>31</v>
      </c>
      <c r="D24" s="10">
        <v>31</v>
      </c>
      <c r="E24">
        <v>26.294</v>
      </c>
      <c r="F24">
        <v>34.868000000000002</v>
      </c>
      <c r="G24">
        <v>28.536999999999999</v>
      </c>
      <c r="H24">
        <v>41.152999999999999</v>
      </c>
      <c r="I24">
        <v>34.729999999999997</v>
      </c>
      <c r="J24">
        <v>37.271000000000001</v>
      </c>
      <c r="K24">
        <v>34.74</v>
      </c>
      <c r="L24">
        <v>33.395000000000003</v>
      </c>
      <c r="M24">
        <v>27.312000000000001</v>
      </c>
      <c r="N24">
        <v>26.167999999999999</v>
      </c>
      <c r="O24">
        <v>22.023</v>
      </c>
      <c r="P24">
        <v>27.251999999999999</v>
      </c>
      <c r="Q24">
        <v>30.919</v>
      </c>
      <c r="R24">
        <v>30.757000000000001</v>
      </c>
      <c r="S24">
        <v>33.027000000000001</v>
      </c>
      <c r="T24">
        <v>27.609000000000002</v>
      </c>
      <c r="U24">
        <v>35.847000000000001</v>
      </c>
      <c r="V24">
        <v>29.363</v>
      </c>
      <c r="W24">
        <v>29.204000000000001</v>
      </c>
      <c r="X24">
        <v>34.575000000000003</v>
      </c>
      <c r="Y24">
        <v>20.134</v>
      </c>
      <c r="Z24">
        <v>27.431999999999999</v>
      </c>
      <c r="AA24">
        <v>34.201000000000001</v>
      </c>
      <c r="AB24">
        <v>30.22</v>
      </c>
      <c r="AC24">
        <v>29.712</v>
      </c>
      <c r="AD24">
        <v>34.188000000000002</v>
      </c>
      <c r="AE24">
        <v>21.082999999999998</v>
      </c>
      <c r="AF24">
        <v>34.634</v>
      </c>
      <c r="AG24">
        <v>29.181999999999999</v>
      </c>
      <c r="AH24" s="29">
        <v>28.245000000000001</v>
      </c>
    </row>
    <row r="25" spans="1:1005" ht="14.5" x14ac:dyDescent="0.35">
      <c r="A25" s="26">
        <v>45689</v>
      </c>
      <c r="B25" s="30"/>
      <c r="C25" s="7">
        <v>29</v>
      </c>
      <c r="D25" s="10">
        <v>29</v>
      </c>
      <c r="E25">
        <v>23.983000000000001</v>
      </c>
      <c r="F25">
        <v>29.402000000000001</v>
      </c>
      <c r="G25">
        <v>31.177</v>
      </c>
      <c r="H25">
        <v>40.066000000000003</v>
      </c>
      <c r="I25">
        <v>28.145</v>
      </c>
      <c r="J25">
        <v>31.875</v>
      </c>
      <c r="K25">
        <v>33.604999999999997</v>
      </c>
      <c r="L25">
        <v>32.92</v>
      </c>
      <c r="M25">
        <v>25.757999999999999</v>
      </c>
      <c r="N25">
        <v>22.116</v>
      </c>
      <c r="O25">
        <v>24.847000000000001</v>
      </c>
      <c r="P25">
        <v>23.335000000000001</v>
      </c>
      <c r="Q25">
        <v>26.91</v>
      </c>
      <c r="R25">
        <v>25.19</v>
      </c>
      <c r="S25">
        <v>32.682000000000002</v>
      </c>
      <c r="T25">
        <v>22.413</v>
      </c>
      <c r="U25">
        <v>31.582000000000001</v>
      </c>
      <c r="V25">
        <v>24.31</v>
      </c>
      <c r="W25">
        <v>24.23</v>
      </c>
      <c r="X25">
        <v>28.704999999999998</v>
      </c>
      <c r="Y25">
        <v>17.664000000000001</v>
      </c>
      <c r="Z25">
        <v>28.448</v>
      </c>
      <c r="AA25">
        <v>39.524999999999999</v>
      </c>
      <c r="AB25">
        <v>28.323</v>
      </c>
      <c r="AC25">
        <v>35.759</v>
      </c>
      <c r="AD25">
        <v>35.389000000000003</v>
      </c>
      <c r="AE25">
        <v>18.311</v>
      </c>
      <c r="AF25">
        <v>30.498999999999999</v>
      </c>
      <c r="AG25">
        <v>27.199000000000002</v>
      </c>
      <c r="AH25" s="29">
        <v>25.824000000000002</v>
      </c>
    </row>
    <row r="26" spans="1:1005" ht="14.5" x14ac:dyDescent="0.35">
      <c r="A26" s="26">
        <v>45717</v>
      </c>
      <c r="B26" s="30"/>
      <c r="C26" s="7">
        <v>46</v>
      </c>
      <c r="D26" s="10">
        <v>46</v>
      </c>
      <c r="E26">
        <v>42.738999999999997</v>
      </c>
      <c r="F26">
        <v>52.914999999999999</v>
      </c>
      <c r="G26">
        <v>62.207999999999998</v>
      </c>
      <c r="H26">
        <v>53.238</v>
      </c>
      <c r="I26">
        <v>59.524999999999999</v>
      </c>
      <c r="J26">
        <v>54.622</v>
      </c>
      <c r="K26">
        <v>52.27</v>
      </c>
      <c r="L26">
        <v>41.064999999999998</v>
      </c>
      <c r="M26">
        <v>38.567</v>
      </c>
      <c r="N26">
        <v>29.11</v>
      </c>
      <c r="O26">
        <v>41.12</v>
      </c>
      <c r="P26">
        <v>62.537999999999997</v>
      </c>
      <c r="Q26">
        <v>34.661000000000001</v>
      </c>
      <c r="R26">
        <v>36.976999999999997</v>
      </c>
      <c r="S26">
        <v>83.421000000000006</v>
      </c>
      <c r="T26">
        <v>25.498000000000001</v>
      </c>
      <c r="U26">
        <v>57.064</v>
      </c>
      <c r="V26">
        <v>29.795000000000002</v>
      </c>
      <c r="W26">
        <v>41.926000000000002</v>
      </c>
      <c r="X26">
        <v>53.585999999999999</v>
      </c>
      <c r="Y26">
        <v>26.405999999999999</v>
      </c>
      <c r="Z26">
        <v>40.07</v>
      </c>
      <c r="AA26">
        <v>69.775000000000006</v>
      </c>
      <c r="AB26">
        <v>50.031999999999996</v>
      </c>
      <c r="AC26">
        <v>81.460999999999999</v>
      </c>
      <c r="AD26">
        <v>38.463999999999999</v>
      </c>
      <c r="AE26">
        <v>28.891999999999999</v>
      </c>
      <c r="AF26">
        <v>47.075000000000003</v>
      </c>
      <c r="AG26">
        <v>37.1</v>
      </c>
      <c r="AH26" s="29">
        <v>45.695</v>
      </c>
    </row>
    <row r="27" spans="1:1005" ht="14.5" x14ac:dyDescent="0.35">
      <c r="A27" s="26">
        <v>45748</v>
      </c>
      <c r="B27" s="30"/>
      <c r="C27" s="7">
        <v>100</v>
      </c>
      <c r="D27" s="10">
        <v>100</v>
      </c>
      <c r="E27">
        <v>97.914000000000001</v>
      </c>
      <c r="F27">
        <v>98.56</v>
      </c>
      <c r="G27">
        <v>79.501000000000005</v>
      </c>
      <c r="H27">
        <v>127.08499999999999</v>
      </c>
      <c r="I27">
        <v>113.102</v>
      </c>
      <c r="J27">
        <v>90.909000000000006</v>
      </c>
      <c r="K27">
        <v>77.760999999999996</v>
      </c>
      <c r="L27">
        <v>109.96899999999999</v>
      </c>
      <c r="M27">
        <v>83.006</v>
      </c>
      <c r="N27">
        <v>69.709999999999994</v>
      </c>
      <c r="O27">
        <v>76.27</v>
      </c>
      <c r="P27">
        <v>142.726</v>
      </c>
      <c r="Q27">
        <v>85.876999999999995</v>
      </c>
      <c r="R27">
        <v>120.86799999999999</v>
      </c>
      <c r="S27">
        <v>139.81700000000001</v>
      </c>
      <c r="T27">
        <v>78.128</v>
      </c>
      <c r="U27">
        <v>87.887</v>
      </c>
      <c r="V27">
        <v>73.338999999999999</v>
      </c>
      <c r="W27">
        <v>99.358999999999995</v>
      </c>
      <c r="X27">
        <v>118.24</v>
      </c>
      <c r="Y27">
        <v>51.045999999999999</v>
      </c>
      <c r="Z27">
        <v>88.843000000000004</v>
      </c>
      <c r="AA27">
        <v>104.28700000000001</v>
      </c>
      <c r="AB27">
        <v>86.777000000000001</v>
      </c>
      <c r="AC27">
        <v>147.911</v>
      </c>
      <c r="AD27">
        <v>68.813999999999993</v>
      </c>
      <c r="AE27">
        <v>114.55200000000001</v>
      </c>
      <c r="AF27">
        <v>68.831999999999994</v>
      </c>
      <c r="AG27">
        <v>66.331000000000003</v>
      </c>
      <c r="AH27" s="29">
        <v>98.471999999999994</v>
      </c>
    </row>
    <row r="28" spans="1:1005" ht="14.5" x14ac:dyDescent="0.35">
      <c r="A28" s="26">
        <v>45778</v>
      </c>
      <c r="B28" s="30"/>
      <c r="C28" s="7">
        <v>251</v>
      </c>
      <c r="D28" s="10">
        <v>251</v>
      </c>
      <c r="E28">
        <v>333.03199999999998</v>
      </c>
      <c r="F28">
        <v>267.19900000000001</v>
      </c>
      <c r="G28">
        <v>309.505</v>
      </c>
      <c r="H28">
        <v>430.47300000000001</v>
      </c>
      <c r="I28">
        <v>412.23899999999998</v>
      </c>
      <c r="J28">
        <v>260.33800000000002</v>
      </c>
      <c r="K28">
        <v>288.06900000000002</v>
      </c>
      <c r="L28">
        <v>298.05200000000002</v>
      </c>
      <c r="M28">
        <v>316.36700000000002</v>
      </c>
      <c r="N28">
        <v>112.26300000000001</v>
      </c>
      <c r="O28">
        <v>202.876</v>
      </c>
      <c r="P28">
        <v>282.02999999999997</v>
      </c>
      <c r="Q28">
        <v>320.20499999999998</v>
      </c>
      <c r="R28">
        <v>291.90100000000001</v>
      </c>
      <c r="S28">
        <v>300.673</v>
      </c>
      <c r="T28">
        <v>333.46699999999998</v>
      </c>
      <c r="U28">
        <v>374.83699999999999</v>
      </c>
      <c r="V28">
        <v>162.04300000000001</v>
      </c>
      <c r="W28">
        <v>218.61199999999999</v>
      </c>
      <c r="X28">
        <v>181.55199999999999</v>
      </c>
      <c r="Y28">
        <v>125.548</v>
      </c>
      <c r="Z28">
        <v>301.10500000000002</v>
      </c>
      <c r="AA28">
        <v>213.2</v>
      </c>
      <c r="AB28">
        <v>208.80099999999999</v>
      </c>
      <c r="AC28">
        <v>307.834</v>
      </c>
      <c r="AD28">
        <v>197.691</v>
      </c>
      <c r="AE28">
        <v>257.33</v>
      </c>
      <c r="AF28">
        <v>223.83500000000001</v>
      </c>
      <c r="AG28">
        <v>160.43100000000001</v>
      </c>
      <c r="AH28" s="29">
        <v>257.49200000000002</v>
      </c>
      <c r="ALQ28" s="3" t="e">
        <v>#N/A</v>
      </c>
    </row>
    <row r="29" spans="1:1005" ht="14.5" x14ac:dyDescent="0.35">
      <c r="A29" s="26">
        <v>45809</v>
      </c>
      <c r="B29" s="30"/>
      <c r="C29" s="7">
        <v>293</v>
      </c>
      <c r="D29" s="10">
        <v>293</v>
      </c>
      <c r="E29">
        <v>471.18</v>
      </c>
      <c r="F29">
        <v>245.75899999999999</v>
      </c>
      <c r="G29">
        <v>674.41099999999994</v>
      </c>
      <c r="H29">
        <v>351.58699999999999</v>
      </c>
      <c r="I29">
        <v>578.16399999999999</v>
      </c>
      <c r="J29">
        <v>250.702</v>
      </c>
      <c r="K29">
        <v>402.83300000000003</v>
      </c>
      <c r="L29">
        <v>182.489</v>
      </c>
      <c r="M29">
        <v>230.62200000000001</v>
      </c>
      <c r="N29">
        <v>62.981999999999999</v>
      </c>
      <c r="O29">
        <v>236.702</v>
      </c>
      <c r="P29">
        <v>167.03700000000001</v>
      </c>
      <c r="Q29">
        <v>337.07900000000001</v>
      </c>
      <c r="R29">
        <v>211.88200000000001</v>
      </c>
      <c r="S29">
        <v>211.797</v>
      </c>
      <c r="T29">
        <v>576.31600000000003</v>
      </c>
      <c r="U29">
        <v>305.69299999999998</v>
      </c>
      <c r="V29">
        <v>321.20400000000001</v>
      </c>
      <c r="W29">
        <v>516.82299999999998</v>
      </c>
      <c r="X29">
        <v>66.504000000000005</v>
      </c>
      <c r="Y29">
        <v>173.48500000000001</v>
      </c>
      <c r="Z29">
        <v>387.97800000000001</v>
      </c>
      <c r="AA29">
        <v>417.47</v>
      </c>
      <c r="AB29">
        <v>352.90100000000001</v>
      </c>
      <c r="AC29">
        <v>461.37200000000001</v>
      </c>
      <c r="AD29">
        <v>82.213999999999999</v>
      </c>
      <c r="AE29">
        <v>492.27600000000001</v>
      </c>
      <c r="AF29">
        <v>225.79300000000001</v>
      </c>
      <c r="AG29">
        <v>316.55099999999999</v>
      </c>
      <c r="AH29" s="29">
        <v>198.47900000000001</v>
      </c>
      <c r="ALQ29" s="3" t="e">
        <v>#N/A</v>
      </c>
    </row>
    <row r="30" spans="1:1005" ht="14.5" x14ac:dyDescent="0.35">
      <c r="A30" s="26">
        <v>45839</v>
      </c>
      <c r="B30" s="30"/>
      <c r="C30" s="7">
        <v>98</v>
      </c>
      <c r="D30" s="10">
        <v>98</v>
      </c>
      <c r="E30">
        <v>203.99199999999999</v>
      </c>
      <c r="F30">
        <v>69.816000000000003</v>
      </c>
      <c r="G30">
        <v>487.00799999999998</v>
      </c>
      <c r="H30">
        <v>118.58</v>
      </c>
      <c r="I30">
        <v>192.62299999999999</v>
      </c>
      <c r="J30">
        <v>114.56399999999999</v>
      </c>
      <c r="K30">
        <v>251.399</v>
      </c>
      <c r="L30">
        <v>55.332000000000001</v>
      </c>
      <c r="M30">
        <v>64.575999999999993</v>
      </c>
      <c r="N30">
        <v>27.125</v>
      </c>
      <c r="O30">
        <v>60.869</v>
      </c>
      <c r="P30">
        <v>59.573999999999998</v>
      </c>
      <c r="Q30">
        <v>126.455</v>
      </c>
      <c r="R30">
        <v>76.536000000000001</v>
      </c>
      <c r="S30">
        <v>71.756</v>
      </c>
      <c r="T30">
        <v>238.38200000000001</v>
      </c>
      <c r="U30">
        <v>149.94300000000001</v>
      </c>
      <c r="V30">
        <v>77.346000000000004</v>
      </c>
      <c r="W30">
        <v>250.30099999999999</v>
      </c>
      <c r="X30">
        <v>32.040999999999997</v>
      </c>
      <c r="Y30">
        <v>60.063000000000002</v>
      </c>
      <c r="Z30">
        <v>111.054</v>
      </c>
      <c r="AA30">
        <v>130.035</v>
      </c>
      <c r="AB30">
        <v>106.038</v>
      </c>
      <c r="AC30">
        <v>144.613</v>
      </c>
      <c r="AD30">
        <v>35.374000000000002</v>
      </c>
      <c r="AE30">
        <v>294.80900000000003</v>
      </c>
      <c r="AF30">
        <v>66.093999999999994</v>
      </c>
      <c r="AG30">
        <v>140.84700000000001</v>
      </c>
      <c r="AH30" s="29">
        <v>72.495000000000005</v>
      </c>
      <c r="ALQ30" s="3" t="e">
        <v>#N/A</v>
      </c>
    </row>
    <row r="31" spans="1:1005" ht="14.5" x14ac:dyDescent="0.35">
      <c r="A31" s="26">
        <v>45870</v>
      </c>
      <c r="B31" s="30"/>
      <c r="C31" s="7">
        <v>63</v>
      </c>
      <c r="D31" s="10">
        <v>63</v>
      </c>
      <c r="E31">
        <v>75.066999999999993</v>
      </c>
      <c r="F31">
        <v>47.067999999999998</v>
      </c>
      <c r="G31">
        <v>133.548</v>
      </c>
      <c r="H31">
        <v>58.829000000000001</v>
      </c>
      <c r="I31">
        <v>92.006</v>
      </c>
      <c r="J31">
        <v>56.087000000000003</v>
      </c>
      <c r="K31">
        <v>99.643000000000001</v>
      </c>
      <c r="L31">
        <v>49.643000000000001</v>
      </c>
      <c r="M31">
        <v>58.012999999999998</v>
      </c>
      <c r="N31">
        <v>24.626000000000001</v>
      </c>
      <c r="O31">
        <v>46.512999999999998</v>
      </c>
      <c r="P31">
        <v>42.216999999999999</v>
      </c>
      <c r="Q31">
        <v>64.256</v>
      </c>
      <c r="R31">
        <v>56.603000000000002</v>
      </c>
      <c r="S31">
        <v>54.539000000000001</v>
      </c>
      <c r="T31">
        <v>85.915999999999997</v>
      </c>
      <c r="U31">
        <v>60.728000000000002</v>
      </c>
      <c r="V31">
        <v>56.244</v>
      </c>
      <c r="W31">
        <v>76.198999999999998</v>
      </c>
      <c r="X31">
        <v>33.56</v>
      </c>
      <c r="Y31">
        <v>44.654000000000003</v>
      </c>
      <c r="Z31">
        <v>64.307000000000002</v>
      </c>
      <c r="AA31">
        <v>58.755000000000003</v>
      </c>
      <c r="AB31">
        <v>58.75</v>
      </c>
      <c r="AC31">
        <v>70.849999999999994</v>
      </c>
      <c r="AD31">
        <v>30.266999999999999</v>
      </c>
      <c r="AE31">
        <v>90.045000000000002</v>
      </c>
      <c r="AF31">
        <v>44.616999999999997</v>
      </c>
      <c r="AG31">
        <v>61.12</v>
      </c>
      <c r="AH31" s="29">
        <v>61.469000000000001</v>
      </c>
      <c r="ALQ31" s="3" t="e">
        <v>#N/A</v>
      </c>
    </row>
    <row r="32" spans="1:1005" ht="14.5" x14ac:dyDescent="0.35">
      <c r="A32" s="26">
        <v>45901</v>
      </c>
      <c r="B32" s="30"/>
      <c r="C32" s="7">
        <v>42</v>
      </c>
      <c r="D32" s="10">
        <v>42</v>
      </c>
      <c r="E32">
        <v>54.406999999999996</v>
      </c>
      <c r="F32">
        <v>39.735999999999997</v>
      </c>
      <c r="G32">
        <v>70.959000000000003</v>
      </c>
      <c r="H32">
        <v>44.353000000000002</v>
      </c>
      <c r="I32">
        <v>66.084000000000003</v>
      </c>
      <c r="J32">
        <v>36.896000000000001</v>
      </c>
      <c r="K32">
        <v>54.472000000000001</v>
      </c>
      <c r="L32">
        <v>37.299999999999997</v>
      </c>
      <c r="M32">
        <v>35.034999999999997</v>
      </c>
      <c r="N32">
        <v>24.434000000000001</v>
      </c>
      <c r="O32">
        <v>66.935000000000002</v>
      </c>
      <c r="P32">
        <v>42.1</v>
      </c>
      <c r="Q32">
        <v>41.261000000000003</v>
      </c>
      <c r="R32">
        <v>42.481999999999999</v>
      </c>
      <c r="S32">
        <v>51.094999999999999</v>
      </c>
      <c r="T32">
        <v>49.933</v>
      </c>
      <c r="U32">
        <v>41.076000000000001</v>
      </c>
      <c r="V32">
        <v>32.387999999999998</v>
      </c>
      <c r="W32">
        <v>44.64</v>
      </c>
      <c r="X32">
        <v>27.227</v>
      </c>
      <c r="Y32">
        <v>60.783999999999999</v>
      </c>
      <c r="Z32">
        <v>61.198999999999998</v>
      </c>
      <c r="AA32">
        <v>42.656999999999996</v>
      </c>
      <c r="AB32">
        <v>39.649000000000001</v>
      </c>
      <c r="AC32">
        <v>43.851999999999997</v>
      </c>
      <c r="AD32">
        <v>25.007999999999999</v>
      </c>
      <c r="AE32">
        <v>47.515999999999998</v>
      </c>
      <c r="AF32">
        <v>41.185000000000002</v>
      </c>
      <c r="AG32">
        <v>37.898000000000003</v>
      </c>
      <c r="AH32" s="29">
        <v>44.127000000000002</v>
      </c>
      <c r="ALQ32" s="3" t="e">
        <v>#N/A</v>
      </c>
    </row>
    <row r="33" spans="1:1005" ht="14.5" x14ac:dyDescent="0.35">
      <c r="A33" s="26">
        <v>45931</v>
      </c>
      <c r="B33" s="31"/>
      <c r="C33" s="11">
        <v>38</v>
      </c>
      <c r="D33" s="10">
        <v>43</v>
      </c>
      <c r="E33">
        <v>52.445999999999998</v>
      </c>
      <c r="F33">
        <v>52.744999999999997</v>
      </c>
      <c r="G33">
        <v>68.117000000000004</v>
      </c>
      <c r="H33">
        <v>62.003</v>
      </c>
      <c r="I33">
        <v>75.361999999999995</v>
      </c>
      <c r="J33">
        <v>55.284999999999997</v>
      </c>
      <c r="K33">
        <v>44.688000000000002</v>
      </c>
      <c r="L33">
        <v>37.677999999999997</v>
      </c>
      <c r="M33">
        <v>35.161000000000001</v>
      </c>
      <c r="N33">
        <v>38.590000000000003</v>
      </c>
      <c r="O33">
        <v>40.564999999999998</v>
      </c>
      <c r="P33">
        <v>42.576000000000001</v>
      </c>
      <c r="Q33">
        <v>62.555999999999997</v>
      </c>
      <c r="R33">
        <v>85.162999999999997</v>
      </c>
      <c r="S33">
        <v>57.481999999999999</v>
      </c>
      <c r="T33">
        <v>48.569000000000003</v>
      </c>
      <c r="U33">
        <v>46.220999999999997</v>
      </c>
      <c r="V33">
        <v>36.805</v>
      </c>
      <c r="W33">
        <v>48.343000000000004</v>
      </c>
      <c r="X33">
        <v>27.556999999999999</v>
      </c>
      <c r="Y33">
        <v>61.69</v>
      </c>
      <c r="Z33">
        <v>73.638000000000005</v>
      </c>
      <c r="AA33">
        <v>40.28</v>
      </c>
      <c r="AB33">
        <v>36.619</v>
      </c>
      <c r="AC33">
        <v>47.481999999999999</v>
      </c>
      <c r="AD33">
        <v>29.986000000000001</v>
      </c>
      <c r="AE33">
        <v>43.692</v>
      </c>
      <c r="AF33">
        <v>42.853999999999999</v>
      </c>
      <c r="AG33">
        <v>33.716000000000001</v>
      </c>
      <c r="AH33" s="29">
        <v>34.064999999999998</v>
      </c>
      <c r="ALQ33" s="3" t="e">
        <v>#N/A</v>
      </c>
    </row>
    <row r="34" spans="1:1005" ht="14.5" x14ac:dyDescent="0.35">
      <c r="A34" s="26">
        <v>45962</v>
      </c>
      <c r="B34" s="30"/>
      <c r="C34" s="7">
        <v>35</v>
      </c>
      <c r="D34" s="10">
        <v>37</v>
      </c>
      <c r="E34">
        <v>43.194000000000003</v>
      </c>
      <c r="F34">
        <v>40.643999999999998</v>
      </c>
      <c r="G34">
        <v>51.869</v>
      </c>
      <c r="H34">
        <v>50.183999999999997</v>
      </c>
      <c r="I34">
        <v>55.531999999999996</v>
      </c>
      <c r="J34">
        <v>45.984000000000002</v>
      </c>
      <c r="K34">
        <v>36.619</v>
      </c>
      <c r="L34">
        <v>33.923999999999999</v>
      </c>
      <c r="M34">
        <v>34.552999999999997</v>
      </c>
      <c r="N34">
        <v>25.224</v>
      </c>
      <c r="O34">
        <v>30.975999999999999</v>
      </c>
      <c r="P34">
        <v>38.987000000000002</v>
      </c>
      <c r="Q34">
        <v>48.494</v>
      </c>
      <c r="R34">
        <v>55.573</v>
      </c>
      <c r="S34">
        <v>44.874000000000002</v>
      </c>
      <c r="T34">
        <v>42.918999999999997</v>
      </c>
      <c r="U34">
        <v>42.843000000000004</v>
      </c>
      <c r="V34">
        <v>37.472000000000001</v>
      </c>
      <c r="W34">
        <v>39.944000000000003</v>
      </c>
      <c r="X34">
        <v>24.062000000000001</v>
      </c>
      <c r="Y34">
        <v>39.734999999999999</v>
      </c>
      <c r="Z34">
        <v>45.107999999999997</v>
      </c>
      <c r="AA34">
        <v>37.301000000000002</v>
      </c>
      <c r="AB34">
        <v>32.085999999999999</v>
      </c>
      <c r="AC34">
        <v>41.384</v>
      </c>
      <c r="AD34">
        <v>28.466000000000001</v>
      </c>
      <c r="AE34">
        <v>38.823999999999998</v>
      </c>
      <c r="AF34">
        <v>47.262999999999998</v>
      </c>
      <c r="AG34">
        <v>33.404000000000003</v>
      </c>
      <c r="AH34" s="29">
        <v>29.959</v>
      </c>
      <c r="ALQ34" s="3" t="e">
        <v>#N/A</v>
      </c>
    </row>
    <row r="35" spans="1:1005" ht="14.5" x14ac:dyDescent="0.35">
      <c r="A35" s="26">
        <v>45992</v>
      </c>
      <c r="B35" s="30"/>
      <c r="C35" s="7">
        <v>32</v>
      </c>
      <c r="D35" s="10">
        <v>32</v>
      </c>
      <c r="E35">
        <v>36.765999999999998</v>
      </c>
      <c r="F35">
        <v>32.387</v>
      </c>
      <c r="G35">
        <v>47.747</v>
      </c>
      <c r="H35">
        <v>40.786000000000001</v>
      </c>
      <c r="I35">
        <v>42.432000000000002</v>
      </c>
      <c r="J35">
        <v>40.698999999999998</v>
      </c>
      <c r="K35">
        <v>32.749000000000002</v>
      </c>
      <c r="L35">
        <v>29.087</v>
      </c>
      <c r="M35">
        <v>28.491</v>
      </c>
      <c r="N35">
        <v>21.407</v>
      </c>
      <c r="O35">
        <v>28.334</v>
      </c>
      <c r="P35">
        <v>30.486999999999998</v>
      </c>
      <c r="Q35">
        <v>35.146000000000001</v>
      </c>
      <c r="R35">
        <v>38.295000000000002</v>
      </c>
      <c r="S35">
        <v>31.992000000000001</v>
      </c>
      <c r="T35">
        <v>38.177999999999997</v>
      </c>
      <c r="U35">
        <v>34.595999999999997</v>
      </c>
      <c r="V35">
        <v>31.454999999999998</v>
      </c>
      <c r="W35">
        <v>34.883000000000003</v>
      </c>
      <c r="X35">
        <v>22.102</v>
      </c>
      <c r="Y35">
        <v>29.52</v>
      </c>
      <c r="Z35">
        <v>36.978999999999999</v>
      </c>
      <c r="AA35">
        <v>32.97</v>
      </c>
      <c r="AB35">
        <v>29.954999999999998</v>
      </c>
      <c r="AC35">
        <v>38.393000000000001</v>
      </c>
      <c r="AD35">
        <v>23.228999999999999</v>
      </c>
      <c r="AE35">
        <v>36.177999999999997</v>
      </c>
      <c r="AF35">
        <v>37.219000000000001</v>
      </c>
      <c r="AG35">
        <v>30.376000000000001</v>
      </c>
      <c r="AH35" s="29">
        <v>27.03</v>
      </c>
      <c r="ALQ35" s="3" t="e">
        <v>#N/A</v>
      </c>
    </row>
    <row r="36" spans="1:1005" ht="14.5" x14ac:dyDescent="0.35">
      <c r="A36" s="26">
        <v>46023</v>
      </c>
      <c r="B36" s="30"/>
      <c r="C36" s="7">
        <v>31</v>
      </c>
      <c r="D36" s="13">
        <v>31</v>
      </c>
      <c r="E36">
        <v>33.502000000000002</v>
      </c>
      <c r="F36">
        <v>29.331</v>
      </c>
      <c r="G36">
        <v>40.362000000000002</v>
      </c>
      <c r="H36">
        <v>35.112000000000002</v>
      </c>
      <c r="I36">
        <v>37.630000000000003</v>
      </c>
      <c r="J36">
        <v>35.136000000000003</v>
      </c>
      <c r="K36">
        <v>32.835000000000001</v>
      </c>
      <c r="L36">
        <v>26.75</v>
      </c>
      <c r="M36">
        <v>25.088999999999999</v>
      </c>
      <c r="N36">
        <v>20.405999999999999</v>
      </c>
      <c r="O36">
        <v>25.367000000000001</v>
      </c>
      <c r="P36">
        <v>29.614000000000001</v>
      </c>
      <c r="Q36">
        <v>30.277999999999999</v>
      </c>
      <c r="R36">
        <v>32.338000000000001</v>
      </c>
      <c r="S36">
        <v>26.677</v>
      </c>
      <c r="T36">
        <v>34.53</v>
      </c>
      <c r="U36">
        <v>30.585999999999999</v>
      </c>
      <c r="V36">
        <v>28.521999999999998</v>
      </c>
      <c r="W36">
        <v>33.304000000000002</v>
      </c>
      <c r="X36">
        <v>20.498999999999999</v>
      </c>
      <c r="Y36">
        <v>25.57</v>
      </c>
      <c r="Z36">
        <v>32.276000000000003</v>
      </c>
      <c r="AA36">
        <v>30.027000000000001</v>
      </c>
      <c r="AB36">
        <v>28.074999999999999</v>
      </c>
      <c r="AC36">
        <v>33.677</v>
      </c>
      <c r="AD36">
        <v>21.327999999999999</v>
      </c>
      <c r="AE36" s="29">
        <v>32.923999999999999</v>
      </c>
      <c r="AF36">
        <v>29.812999999999999</v>
      </c>
      <c r="AG36" s="3">
        <v>27.106999999999999</v>
      </c>
      <c r="AH36" s="3">
        <v>25.303000000000001</v>
      </c>
      <c r="ALQ36" s="3" t="e">
        <v>#N/A</v>
      </c>
    </row>
    <row r="37" spans="1:1005" ht="14.5" x14ac:dyDescent="0.35">
      <c r="A37" s="26">
        <v>46054</v>
      </c>
      <c r="B37" s="14"/>
      <c r="C37" s="12">
        <v>29</v>
      </c>
      <c r="D37" s="13">
        <v>29</v>
      </c>
      <c r="E37">
        <v>28.151</v>
      </c>
      <c r="F37">
        <v>31.872</v>
      </c>
      <c r="G37">
        <v>39.363999999999997</v>
      </c>
      <c r="H37">
        <v>28.462</v>
      </c>
      <c r="I37">
        <v>32.081000000000003</v>
      </c>
      <c r="J37">
        <v>33.935000000000002</v>
      </c>
      <c r="K37">
        <v>32.447000000000003</v>
      </c>
      <c r="L37">
        <v>25.251000000000001</v>
      </c>
      <c r="M37">
        <v>21.175000000000001</v>
      </c>
      <c r="N37">
        <v>23.423999999999999</v>
      </c>
      <c r="O37">
        <v>21.773</v>
      </c>
      <c r="P37">
        <v>25.829000000000001</v>
      </c>
      <c r="Q37">
        <v>24.731000000000002</v>
      </c>
      <c r="R37">
        <v>32.067999999999998</v>
      </c>
      <c r="S37">
        <v>21.646000000000001</v>
      </c>
      <c r="T37">
        <v>30.472000000000001</v>
      </c>
      <c r="U37">
        <v>25.295000000000002</v>
      </c>
      <c r="V37">
        <v>23.67</v>
      </c>
      <c r="W37">
        <v>27.658000000000001</v>
      </c>
      <c r="X37">
        <v>17.968</v>
      </c>
      <c r="Y37">
        <v>26.41</v>
      </c>
      <c r="Z37">
        <v>37.744999999999997</v>
      </c>
      <c r="AA37">
        <v>28.16</v>
      </c>
      <c r="AB37">
        <v>34.253</v>
      </c>
      <c r="AC37">
        <v>34.83</v>
      </c>
      <c r="AD37">
        <v>18.518999999999998</v>
      </c>
      <c r="AE37" s="29">
        <v>29.065000000000001</v>
      </c>
      <c r="AF37">
        <v>27.754999999999999</v>
      </c>
      <c r="AG37" s="3">
        <v>24.812999999999999</v>
      </c>
      <c r="AH37" s="3">
        <v>23.148</v>
      </c>
      <c r="ALQ37" s="3" t="e">
        <v>#N/A</v>
      </c>
    </row>
    <row r="38" spans="1:1005" ht="14.5" x14ac:dyDescent="0.35">
      <c r="A38" s="26">
        <v>46082</v>
      </c>
      <c r="B38" s="14"/>
      <c r="C38" s="12">
        <v>46</v>
      </c>
      <c r="D38" s="13">
        <v>46</v>
      </c>
      <c r="E38">
        <v>50.927</v>
      </c>
      <c r="F38">
        <v>63.101999999999997</v>
      </c>
      <c r="G38">
        <v>52.411000000000001</v>
      </c>
      <c r="H38">
        <v>59.932000000000002</v>
      </c>
      <c r="I38">
        <v>53.777999999999999</v>
      </c>
      <c r="J38">
        <v>52.731000000000002</v>
      </c>
      <c r="K38">
        <v>40.53</v>
      </c>
      <c r="L38">
        <v>37.957999999999998</v>
      </c>
      <c r="M38">
        <v>27.523</v>
      </c>
      <c r="N38">
        <v>39.405999999999999</v>
      </c>
      <c r="O38">
        <v>60.124000000000002</v>
      </c>
      <c r="P38">
        <v>33.508000000000003</v>
      </c>
      <c r="Q38">
        <v>36.067999999999998</v>
      </c>
      <c r="R38">
        <v>82.491</v>
      </c>
      <c r="S38">
        <v>24.692</v>
      </c>
      <c r="T38">
        <v>55.744999999999997</v>
      </c>
      <c r="U38">
        <v>30.146000000000001</v>
      </c>
      <c r="V38">
        <v>41.261000000000003</v>
      </c>
      <c r="W38">
        <v>52.253</v>
      </c>
      <c r="X38">
        <v>26.728999999999999</v>
      </c>
      <c r="Y38">
        <v>38.481000000000002</v>
      </c>
      <c r="Z38">
        <v>67.486000000000004</v>
      </c>
      <c r="AA38">
        <v>49.767000000000003</v>
      </c>
      <c r="AB38">
        <v>79.231999999999999</v>
      </c>
      <c r="AC38">
        <v>37.755000000000003</v>
      </c>
      <c r="AD38">
        <v>29.113</v>
      </c>
      <c r="AE38" s="29">
        <v>45.392000000000003</v>
      </c>
      <c r="AF38">
        <v>37.726999999999997</v>
      </c>
      <c r="AG38" s="3">
        <v>43.44</v>
      </c>
      <c r="AH38" s="3">
        <v>41.655999999999999</v>
      </c>
      <c r="ALQ38" s="3" t="e">
        <v>#N/A</v>
      </c>
    </row>
    <row r="39" spans="1:1005" ht="14.5" x14ac:dyDescent="0.35">
      <c r="A39" s="26">
        <v>46113</v>
      </c>
      <c r="B39" s="14"/>
      <c r="C39" s="12">
        <v>100</v>
      </c>
      <c r="D39" s="13">
        <v>100</v>
      </c>
      <c r="E39">
        <v>95.27</v>
      </c>
      <c r="F39">
        <v>80.427000000000007</v>
      </c>
      <c r="G39">
        <v>125.786</v>
      </c>
      <c r="H39">
        <v>113.625</v>
      </c>
      <c r="I39">
        <v>88.402000000000001</v>
      </c>
      <c r="J39">
        <v>78.388999999999996</v>
      </c>
      <c r="K39">
        <v>109.164</v>
      </c>
      <c r="L39">
        <v>82.36</v>
      </c>
      <c r="M39">
        <v>67.242999999999995</v>
      </c>
      <c r="N39">
        <v>74.221999999999994</v>
      </c>
      <c r="O39">
        <v>139.47800000000001</v>
      </c>
      <c r="P39">
        <v>84.070999999999998</v>
      </c>
      <c r="Q39">
        <v>117.056</v>
      </c>
      <c r="R39">
        <v>139.13300000000001</v>
      </c>
      <c r="S39">
        <v>76.713999999999999</v>
      </c>
      <c r="T39">
        <v>86.384</v>
      </c>
      <c r="U39">
        <v>72.947999999999993</v>
      </c>
      <c r="V39">
        <v>98.355999999999995</v>
      </c>
      <c r="W39">
        <v>116.895</v>
      </c>
      <c r="X39">
        <v>51.408999999999999</v>
      </c>
      <c r="Y39">
        <v>84.248999999999995</v>
      </c>
      <c r="Z39">
        <v>102.093</v>
      </c>
      <c r="AA39">
        <v>86.504000000000005</v>
      </c>
      <c r="AB39">
        <v>145.25399999999999</v>
      </c>
      <c r="AC39">
        <v>65.358999999999995</v>
      </c>
      <c r="AD39">
        <v>114.86499999999999</v>
      </c>
      <c r="AE39" s="29">
        <v>66.786000000000001</v>
      </c>
      <c r="AF39">
        <v>67.052999999999997</v>
      </c>
      <c r="AG39" s="3">
        <v>92.91</v>
      </c>
      <c r="AH39" s="3">
        <v>96.373999999999995</v>
      </c>
      <c r="ALQ39" s="3" t="e">
        <v>#N/A</v>
      </c>
    </row>
    <row r="40" spans="1:1005" ht="14.5" x14ac:dyDescent="0.35">
      <c r="A40" s="26">
        <v>46143</v>
      </c>
      <c r="B40" s="14"/>
      <c r="C40" s="12">
        <v>251</v>
      </c>
      <c r="D40" s="13">
        <v>251</v>
      </c>
      <c r="E40">
        <v>256.96800000000002</v>
      </c>
      <c r="F40">
        <v>311.47800000000001</v>
      </c>
      <c r="G40">
        <v>429.29899999999998</v>
      </c>
      <c r="H40">
        <v>413.08100000000002</v>
      </c>
      <c r="I40">
        <v>252.393</v>
      </c>
      <c r="J40">
        <v>289.03199999999998</v>
      </c>
      <c r="K40">
        <v>297.358</v>
      </c>
      <c r="L40">
        <v>315.85500000000002</v>
      </c>
      <c r="M40">
        <v>108.502</v>
      </c>
      <c r="N40">
        <v>200.42699999999999</v>
      </c>
      <c r="O40">
        <v>278.60300000000001</v>
      </c>
      <c r="P40">
        <v>317.82499999999999</v>
      </c>
      <c r="Q40">
        <v>286.68599999999998</v>
      </c>
      <c r="R40">
        <v>300.16399999999999</v>
      </c>
      <c r="S40">
        <v>330.238</v>
      </c>
      <c r="T40">
        <v>372.642</v>
      </c>
      <c r="U40">
        <v>153.85</v>
      </c>
      <c r="V40">
        <v>217.464</v>
      </c>
      <c r="W40">
        <v>180.54300000000001</v>
      </c>
      <c r="X40">
        <v>125.96599999999999</v>
      </c>
      <c r="Y40">
        <v>280.32400000000001</v>
      </c>
      <c r="Z40">
        <v>210.74700000000001</v>
      </c>
      <c r="AA40">
        <v>208.739</v>
      </c>
      <c r="AB40">
        <v>305</v>
      </c>
      <c r="AC40">
        <v>195.286</v>
      </c>
      <c r="AD40">
        <v>257.63900000000001</v>
      </c>
      <c r="AE40" s="29">
        <v>221.529</v>
      </c>
      <c r="AF40">
        <v>161.04300000000001</v>
      </c>
      <c r="AG40" s="3">
        <v>252.11799999999999</v>
      </c>
      <c r="AH40" s="3">
        <v>330.16199999999998</v>
      </c>
      <c r="ALQ40" s="3" t="e">
        <v>#N/A</v>
      </c>
    </row>
    <row r="41" spans="1:1005" ht="14.5" x14ac:dyDescent="0.35">
      <c r="A41" s="26">
        <v>46174</v>
      </c>
      <c r="B41" s="14"/>
      <c r="C41" s="12">
        <v>293</v>
      </c>
      <c r="D41" s="13">
        <v>293</v>
      </c>
      <c r="E41">
        <v>251.27799999999999</v>
      </c>
      <c r="F41">
        <v>675.68200000000002</v>
      </c>
      <c r="G41">
        <v>351.084</v>
      </c>
      <c r="H41">
        <v>578.49300000000005</v>
      </c>
      <c r="I41">
        <v>256.24400000000003</v>
      </c>
      <c r="J41">
        <v>403.28300000000002</v>
      </c>
      <c r="K41">
        <v>182.16200000000001</v>
      </c>
      <c r="L41">
        <v>230.31899999999999</v>
      </c>
      <c r="M41">
        <v>65.599000000000004</v>
      </c>
      <c r="N41">
        <v>235.279</v>
      </c>
      <c r="O41">
        <v>165.673</v>
      </c>
      <c r="P41">
        <v>336.07299999999998</v>
      </c>
      <c r="Q41">
        <v>215.82499999999999</v>
      </c>
      <c r="R41">
        <v>211.404</v>
      </c>
      <c r="S41">
        <v>574.05999999999995</v>
      </c>
      <c r="T41">
        <v>304.76499999999999</v>
      </c>
      <c r="U41">
        <v>329.16800000000001</v>
      </c>
      <c r="V41">
        <v>515.99099999999999</v>
      </c>
      <c r="W41">
        <v>65.947999999999993</v>
      </c>
      <c r="X41">
        <v>173.80799999999999</v>
      </c>
      <c r="Y41">
        <v>394.42899999999997</v>
      </c>
      <c r="Z41">
        <v>416.029</v>
      </c>
      <c r="AA41">
        <v>352.81200000000001</v>
      </c>
      <c r="AB41">
        <v>459.88900000000001</v>
      </c>
      <c r="AC41">
        <v>84.72</v>
      </c>
      <c r="AD41">
        <v>492.30799999999999</v>
      </c>
      <c r="AE41" s="29">
        <v>224.64099999999999</v>
      </c>
      <c r="AF41">
        <v>317.02300000000002</v>
      </c>
      <c r="AG41" s="3">
        <v>200.81399999999999</v>
      </c>
      <c r="AH41" s="3">
        <v>469.71699999999998</v>
      </c>
      <c r="ALQ41" s="3" t="e">
        <v>#N/A</v>
      </c>
    </row>
    <row r="42" spans="1:1005" ht="14.5" x14ac:dyDescent="0.35">
      <c r="A42" s="26">
        <v>46204</v>
      </c>
      <c r="B42" s="14"/>
      <c r="C42" s="12">
        <v>98</v>
      </c>
      <c r="D42" s="13">
        <v>98</v>
      </c>
      <c r="E42">
        <v>71.209999999999994</v>
      </c>
      <c r="F42" s="3">
        <v>487.435</v>
      </c>
      <c r="G42" s="3">
        <v>118.232</v>
      </c>
      <c r="H42" s="3">
        <v>192.75700000000001</v>
      </c>
      <c r="I42" s="3">
        <v>119.096</v>
      </c>
      <c r="J42" s="3">
        <v>251.61500000000001</v>
      </c>
      <c r="K42" s="3">
        <v>55.119</v>
      </c>
      <c r="L42" s="3">
        <v>64.393000000000001</v>
      </c>
      <c r="M42" s="3">
        <v>27.05</v>
      </c>
      <c r="N42" s="3">
        <v>60.252000000000002</v>
      </c>
      <c r="O42" s="3">
        <v>58.819000000000003</v>
      </c>
      <c r="P42" s="3">
        <v>125.908</v>
      </c>
      <c r="Q42" s="3">
        <v>77.144999999999996</v>
      </c>
      <c r="R42" s="3">
        <v>71.44</v>
      </c>
      <c r="S42" s="3">
        <v>237.685</v>
      </c>
      <c r="T42" s="3">
        <v>149.31299999999999</v>
      </c>
      <c r="U42" s="3">
        <v>80.709000000000003</v>
      </c>
      <c r="V42" s="3">
        <v>249.952</v>
      </c>
      <c r="W42" s="3">
        <v>31.445</v>
      </c>
      <c r="X42" s="3">
        <v>60.259</v>
      </c>
      <c r="Y42" s="3">
        <v>113.432</v>
      </c>
      <c r="Z42" s="3">
        <v>129.15899999999999</v>
      </c>
      <c r="AA42" s="3">
        <v>105.99299999999999</v>
      </c>
      <c r="AB42" s="3">
        <v>143.84100000000001</v>
      </c>
      <c r="AC42" s="3">
        <v>35.738</v>
      </c>
      <c r="AD42" s="3">
        <v>294.91800000000001</v>
      </c>
      <c r="AE42" s="29">
        <v>65.319999999999993</v>
      </c>
      <c r="AF42" s="3">
        <v>141.20699999999999</v>
      </c>
      <c r="AG42" s="3">
        <v>73.486000000000004</v>
      </c>
      <c r="AH42" s="3">
        <v>203.471</v>
      </c>
      <c r="ALQ42" s="3" t="e">
        <v>#N/A</v>
      </c>
    </row>
    <row r="43" spans="1:1005" ht="14.5" x14ac:dyDescent="0.35">
      <c r="A43" s="26">
        <v>46235</v>
      </c>
      <c r="B43" s="14"/>
      <c r="C43" s="12">
        <v>63</v>
      </c>
      <c r="D43" s="13">
        <v>63</v>
      </c>
      <c r="E43">
        <v>46.725999999999999</v>
      </c>
      <c r="F43" s="3">
        <v>133.791</v>
      </c>
      <c r="G43" s="3">
        <v>58.546999999999997</v>
      </c>
      <c r="H43" s="3">
        <v>92.131</v>
      </c>
      <c r="I43" s="3">
        <v>57.256999999999998</v>
      </c>
      <c r="J43" s="3">
        <v>99.783000000000001</v>
      </c>
      <c r="K43" s="3">
        <v>49.436</v>
      </c>
      <c r="L43" s="3">
        <v>57.826999999999998</v>
      </c>
      <c r="M43" s="3">
        <v>24.225000000000001</v>
      </c>
      <c r="N43" s="3">
        <v>45.945999999999998</v>
      </c>
      <c r="O43" s="3">
        <v>41.591000000000001</v>
      </c>
      <c r="P43" s="3">
        <v>63.813000000000002</v>
      </c>
      <c r="Q43" s="3">
        <v>56.881</v>
      </c>
      <c r="R43" s="3">
        <v>54.246000000000002</v>
      </c>
      <c r="S43" s="3">
        <v>85.495999999999995</v>
      </c>
      <c r="T43" s="3">
        <v>60.204999999999998</v>
      </c>
      <c r="U43" s="3">
        <v>57.305999999999997</v>
      </c>
      <c r="V43" s="3">
        <v>75.968999999999994</v>
      </c>
      <c r="W43" s="3">
        <v>33.015999999999998</v>
      </c>
      <c r="X43" s="3">
        <v>44.819000000000003</v>
      </c>
      <c r="Y43" s="3">
        <v>64.445999999999998</v>
      </c>
      <c r="Z43" s="3">
        <v>58.04</v>
      </c>
      <c r="AA43" s="3">
        <v>58.726999999999997</v>
      </c>
      <c r="AB43" s="3">
        <v>70.253</v>
      </c>
      <c r="AC43" s="3">
        <v>30.314</v>
      </c>
      <c r="AD43" s="3">
        <v>90.153999999999996</v>
      </c>
      <c r="AE43" s="29">
        <v>43.890999999999998</v>
      </c>
      <c r="AF43" s="3">
        <v>61.402000000000001</v>
      </c>
      <c r="AG43" s="3">
        <v>60.771999999999998</v>
      </c>
      <c r="AH43" s="3">
        <v>74.727999999999994</v>
      </c>
      <c r="ALQ43" s="3" t="e">
        <v>#N/A</v>
      </c>
    </row>
    <row r="44" spans="1:1005" ht="14.5" x14ac:dyDescent="0.35">
      <c r="A44" s="26">
        <v>46266</v>
      </c>
      <c r="B44" s="14"/>
      <c r="C44" s="12">
        <v>42</v>
      </c>
      <c r="D44" s="13">
        <v>42</v>
      </c>
      <c r="E44">
        <v>39.261000000000003</v>
      </c>
      <c r="F44" s="3">
        <v>71.168999999999997</v>
      </c>
      <c r="G44" s="3">
        <v>44.087000000000003</v>
      </c>
      <c r="H44" s="3">
        <v>66.191999999999993</v>
      </c>
      <c r="I44" s="3">
        <v>37.267000000000003</v>
      </c>
      <c r="J44" s="3">
        <v>54.597999999999999</v>
      </c>
      <c r="K44" s="3">
        <v>37.115000000000002</v>
      </c>
      <c r="L44" s="3">
        <v>34.884</v>
      </c>
      <c r="M44" s="3">
        <v>23.516999999999999</v>
      </c>
      <c r="N44" s="3">
        <v>66.185000000000002</v>
      </c>
      <c r="O44" s="3">
        <v>41.506</v>
      </c>
      <c r="P44" s="3">
        <v>40.89</v>
      </c>
      <c r="Q44" s="3">
        <v>41.911999999999999</v>
      </c>
      <c r="R44" s="3">
        <v>50.813000000000002</v>
      </c>
      <c r="S44" s="3">
        <v>49.588999999999999</v>
      </c>
      <c r="T44" s="3">
        <v>40.610999999999997</v>
      </c>
      <c r="U44" s="3">
        <v>33.143999999999998</v>
      </c>
      <c r="V44" s="3">
        <v>44.442999999999998</v>
      </c>
      <c r="W44" s="3">
        <v>26.745999999999999</v>
      </c>
      <c r="X44" s="3">
        <v>60.947000000000003</v>
      </c>
      <c r="Y44" s="3">
        <v>58.787999999999997</v>
      </c>
      <c r="Z44" s="3">
        <v>42.015999999999998</v>
      </c>
      <c r="AA44" s="3">
        <v>39.622999999999998</v>
      </c>
      <c r="AB44" s="3">
        <v>43.354999999999997</v>
      </c>
      <c r="AC44" s="3">
        <v>24.841000000000001</v>
      </c>
      <c r="AD44" s="3">
        <v>47.613999999999997</v>
      </c>
      <c r="AE44" s="29">
        <v>40.505000000000003</v>
      </c>
      <c r="AF44" s="3">
        <v>38.136000000000003</v>
      </c>
      <c r="AG44" s="3">
        <v>44.643000000000001</v>
      </c>
      <c r="AH44" s="3">
        <v>54.097000000000001</v>
      </c>
      <c r="ALQ44" s="3" t="e">
        <v>#N/A</v>
      </c>
    </row>
    <row r="45" spans="1:1005" ht="14.5" x14ac:dyDescent="0.35">
      <c r="A45" s="26">
        <v>46296</v>
      </c>
      <c r="B45" s="14"/>
      <c r="C45" s="12">
        <v>38</v>
      </c>
      <c r="D45" s="13">
        <v>43</v>
      </c>
      <c r="E45">
        <v>52.048000000000002</v>
      </c>
      <c r="F45">
        <v>68.314999999999998</v>
      </c>
      <c r="G45" s="3">
        <v>61.698999999999998</v>
      </c>
      <c r="H45" s="3">
        <v>75.453000000000003</v>
      </c>
      <c r="I45" s="3">
        <v>55.003999999999998</v>
      </c>
      <c r="J45" s="3">
        <v>44.789000000000001</v>
      </c>
      <c r="K45" s="3">
        <v>37.488999999999997</v>
      </c>
      <c r="L45" s="3">
        <v>34.97</v>
      </c>
      <c r="M45" s="3">
        <v>38.805999999999997</v>
      </c>
      <c r="N45" s="3">
        <v>40.052</v>
      </c>
      <c r="O45" s="3">
        <v>41.978999999999999</v>
      </c>
      <c r="P45" s="3">
        <v>62.151000000000003</v>
      </c>
      <c r="Q45" s="3">
        <v>85.367999999999995</v>
      </c>
      <c r="R45" s="3">
        <v>57.215000000000003</v>
      </c>
      <c r="S45" s="3">
        <v>48.23</v>
      </c>
      <c r="T45" s="3">
        <v>45.773000000000003</v>
      </c>
      <c r="U45" s="3">
        <v>37.191000000000003</v>
      </c>
      <c r="V45" s="3">
        <v>48.133000000000003</v>
      </c>
      <c r="W45" s="3">
        <v>27.061</v>
      </c>
      <c r="X45" s="3">
        <v>61.845999999999997</v>
      </c>
      <c r="Y45" s="3">
        <v>75.483999999999995</v>
      </c>
      <c r="Z45" s="3">
        <v>39.631</v>
      </c>
      <c r="AA45" s="3">
        <v>36.566000000000003</v>
      </c>
      <c r="AB45" s="3">
        <v>46.962000000000003</v>
      </c>
      <c r="AC45" s="3">
        <v>29.515999999999998</v>
      </c>
      <c r="AD45" s="3">
        <v>43.78</v>
      </c>
      <c r="AE45" s="29">
        <v>42.198</v>
      </c>
      <c r="AF45" s="3">
        <v>33.981999999999999</v>
      </c>
      <c r="AG45" s="3">
        <v>33.847000000000001</v>
      </c>
      <c r="AH45" s="3">
        <v>52.137</v>
      </c>
      <c r="ALQ45" s="3" t="e">
        <v>#N/A</v>
      </c>
    </row>
    <row r="46" spans="1:1005" ht="14.5" x14ac:dyDescent="0.35">
      <c r="A46" s="26">
        <v>46327</v>
      </c>
      <c r="B46" s="14"/>
      <c r="C46" s="12">
        <v>35</v>
      </c>
      <c r="D46" s="13">
        <v>37</v>
      </c>
      <c r="E46">
        <v>40.78</v>
      </c>
      <c r="F46">
        <v>52.042000000000002</v>
      </c>
      <c r="G46" s="3">
        <v>49.902999999999999</v>
      </c>
      <c r="H46" s="3">
        <v>55.61</v>
      </c>
      <c r="I46" s="3">
        <v>46.622</v>
      </c>
      <c r="J46" s="3">
        <v>36.710999999999999</v>
      </c>
      <c r="K46" s="3">
        <v>33.756</v>
      </c>
      <c r="L46" s="3">
        <v>34.383000000000003</v>
      </c>
      <c r="M46" s="3">
        <v>25.199000000000002</v>
      </c>
      <c r="N46" s="3">
        <v>30.536000000000001</v>
      </c>
      <c r="O46" s="3">
        <v>38.435000000000002</v>
      </c>
      <c r="P46" s="3">
        <v>48.142000000000003</v>
      </c>
      <c r="Q46" s="3">
        <v>56.762999999999998</v>
      </c>
      <c r="R46" s="3">
        <v>44.646000000000001</v>
      </c>
      <c r="S46" s="3">
        <v>42.621000000000002</v>
      </c>
      <c r="T46" s="3">
        <v>42.442</v>
      </c>
      <c r="U46" s="3">
        <v>38.362000000000002</v>
      </c>
      <c r="V46" s="3">
        <v>39.759</v>
      </c>
      <c r="W46" s="3">
        <v>23.622</v>
      </c>
      <c r="X46" s="3">
        <v>39.859000000000002</v>
      </c>
      <c r="Y46" s="3">
        <v>45.488999999999997</v>
      </c>
      <c r="Z46" s="3">
        <v>36.720999999999997</v>
      </c>
      <c r="AA46" s="3">
        <v>32.039000000000001</v>
      </c>
      <c r="AB46" s="3">
        <v>40.920999999999999</v>
      </c>
      <c r="AC46" s="3">
        <v>28.617999999999999</v>
      </c>
      <c r="AD46" s="3">
        <v>38.902000000000001</v>
      </c>
      <c r="AE46" s="29">
        <v>46.634</v>
      </c>
      <c r="AF46" s="3">
        <v>33.654000000000003</v>
      </c>
      <c r="AG46" s="3">
        <v>29.646999999999998</v>
      </c>
      <c r="AH46" s="3">
        <v>42.923999999999999</v>
      </c>
      <c r="ALQ46" s="3" t="e">
        <v>#N/A</v>
      </c>
    </row>
    <row r="47" spans="1:1005" ht="14.5" x14ac:dyDescent="0.35">
      <c r="A47" s="26">
        <v>46357</v>
      </c>
      <c r="B47" s="14"/>
      <c r="C47" s="12">
        <v>32</v>
      </c>
      <c r="D47" s="13">
        <v>32</v>
      </c>
      <c r="E47">
        <v>32.158000000000001</v>
      </c>
      <c r="F47">
        <v>47.917000000000002</v>
      </c>
      <c r="G47" s="3">
        <v>40.536000000000001</v>
      </c>
      <c r="H47" s="3">
        <v>42.506</v>
      </c>
      <c r="I47" s="3">
        <v>41.347999999999999</v>
      </c>
      <c r="J47" s="3">
        <v>32.837000000000003</v>
      </c>
      <c r="K47" s="3">
        <v>28.927</v>
      </c>
      <c r="L47" s="3">
        <v>28.332000000000001</v>
      </c>
      <c r="M47" s="3">
        <v>21.248000000000001</v>
      </c>
      <c r="N47" s="3">
        <v>27.914999999999999</v>
      </c>
      <c r="O47" s="3">
        <v>29.989000000000001</v>
      </c>
      <c r="P47" s="3">
        <v>34.820999999999998</v>
      </c>
      <c r="Q47" s="3">
        <v>38.755000000000003</v>
      </c>
      <c r="R47" s="3">
        <v>31.777000000000001</v>
      </c>
      <c r="S47" s="3">
        <v>37.896000000000001</v>
      </c>
      <c r="T47" s="3">
        <v>34.220999999999997</v>
      </c>
      <c r="U47" s="3">
        <v>32.021000000000001</v>
      </c>
      <c r="V47" s="3">
        <v>34.709000000000003</v>
      </c>
      <c r="W47" s="3">
        <v>21.684999999999999</v>
      </c>
      <c r="X47" s="3">
        <v>29.635000000000002</v>
      </c>
      <c r="Y47" s="3">
        <v>36.802999999999997</v>
      </c>
      <c r="Z47" s="3">
        <v>32.418999999999997</v>
      </c>
      <c r="AA47" s="3">
        <v>29.908000000000001</v>
      </c>
      <c r="AB47" s="3">
        <v>37.950000000000003</v>
      </c>
      <c r="AC47" s="3">
        <v>23.158000000000001</v>
      </c>
      <c r="AD47" s="3">
        <v>36.252000000000002</v>
      </c>
      <c r="AE47" s="29">
        <v>36.645000000000003</v>
      </c>
      <c r="AF47" s="3">
        <v>30.616</v>
      </c>
      <c r="AG47" s="3">
        <v>26.734000000000002</v>
      </c>
      <c r="AH47" s="3">
        <v>36.512999999999998</v>
      </c>
      <c r="ALQ47" s="3" t="e">
        <v>#N/A</v>
      </c>
    </row>
    <row r="48" spans="1:1005" ht="14.5" x14ac:dyDescent="0.35">
      <c r="A48" s="26">
        <v>46388</v>
      </c>
      <c r="B48" s="14"/>
      <c r="C48" s="12">
        <v>31</v>
      </c>
      <c r="D48" s="13">
        <v>31</v>
      </c>
      <c r="E48">
        <v>29.027999999999999</v>
      </c>
      <c r="F48">
        <v>40.512999999999998</v>
      </c>
      <c r="G48" s="3">
        <v>34.884999999999998</v>
      </c>
      <c r="H48" s="3">
        <v>37.698</v>
      </c>
      <c r="I48" s="3">
        <v>35.365000000000002</v>
      </c>
      <c r="J48" s="3">
        <v>32.915999999999997</v>
      </c>
      <c r="K48" s="3">
        <v>26.603000000000002</v>
      </c>
      <c r="L48" s="3">
        <v>24.945</v>
      </c>
      <c r="M48" s="3">
        <v>20.024000000000001</v>
      </c>
      <c r="N48" s="3">
        <v>24.986000000000001</v>
      </c>
      <c r="O48" s="3">
        <v>29.15</v>
      </c>
      <c r="P48" s="3">
        <v>29.981999999999999</v>
      </c>
      <c r="Q48" s="3">
        <v>32.493000000000002</v>
      </c>
      <c r="R48" s="3">
        <v>26.481999999999999</v>
      </c>
      <c r="S48" s="3">
        <v>34.271999999999998</v>
      </c>
      <c r="T48" s="3">
        <v>30.24</v>
      </c>
      <c r="U48" s="3">
        <v>29.128</v>
      </c>
      <c r="V48" s="3">
        <v>33.140999999999998</v>
      </c>
      <c r="W48" s="3">
        <v>20.116</v>
      </c>
      <c r="X48" s="3">
        <v>25.673999999999999</v>
      </c>
      <c r="Y48" s="3">
        <v>31.922999999999998</v>
      </c>
      <c r="Z48" s="3">
        <v>29.518999999999998</v>
      </c>
      <c r="AA48" s="3">
        <v>28.030999999999999</v>
      </c>
      <c r="AB48" s="3">
        <v>33.276000000000003</v>
      </c>
      <c r="AC48" s="3">
        <v>21.259</v>
      </c>
      <c r="AD48" s="3">
        <v>32.993000000000002</v>
      </c>
      <c r="AE48" s="29">
        <v>29.308</v>
      </c>
      <c r="AF48" s="3">
        <v>27.326000000000001</v>
      </c>
      <c r="AG48" s="3">
        <v>25.003</v>
      </c>
      <c r="AH48" s="3">
        <v>33.267000000000003</v>
      </c>
      <c r="ALQ48" s="3" t="e">
        <v>#N/A</v>
      </c>
    </row>
    <row r="49" spans="1:1005" ht="14.5" x14ac:dyDescent="0.35">
      <c r="A49" s="26">
        <v>46419</v>
      </c>
      <c r="B49" s="14"/>
      <c r="C49" s="12">
        <v>29</v>
      </c>
      <c r="D49" s="13">
        <v>29</v>
      </c>
      <c r="E49">
        <v>31.067</v>
      </c>
      <c r="F49">
        <v>39.496000000000002</v>
      </c>
      <c r="G49" s="3">
        <v>28.274999999999999</v>
      </c>
      <c r="H49" s="3">
        <v>32.136000000000003</v>
      </c>
      <c r="I49" s="3">
        <v>34.045000000000002</v>
      </c>
      <c r="J49" s="3">
        <v>32.517000000000003</v>
      </c>
      <c r="K49" s="3">
        <v>25.132000000000001</v>
      </c>
      <c r="L49" s="3">
        <v>21.056999999999999</v>
      </c>
      <c r="M49" s="3">
        <v>23.222000000000001</v>
      </c>
      <c r="N49" s="3">
        <v>21.454999999999998</v>
      </c>
      <c r="O49" s="3">
        <v>25.440999999999999</v>
      </c>
      <c r="P49" s="3">
        <v>24.486000000000001</v>
      </c>
      <c r="Q49" s="3">
        <v>31.963000000000001</v>
      </c>
      <c r="R49" s="3">
        <v>21.484000000000002</v>
      </c>
      <c r="S49" s="3">
        <v>30.254000000000001</v>
      </c>
      <c r="T49" s="3">
        <v>25.007999999999999</v>
      </c>
      <c r="U49" s="3">
        <v>24.004000000000001</v>
      </c>
      <c r="V49" s="3">
        <v>27.524000000000001</v>
      </c>
      <c r="W49" s="3">
        <v>17.648</v>
      </c>
      <c r="X49" s="3">
        <v>26.498999999999999</v>
      </c>
      <c r="Y49" s="3">
        <v>37.359000000000002</v>
      </c>
      <c r="Z49" s="3">
        <v>27.722000000000001</v>
      </c>
      <c r="AA49" s="3">
        <v>34.201999999999998</v>
      </c>
      <c r="AB49" s="3">
        <v>34.47</v>
      </c>
      <c r="AC49" s="3">
        <v>18.428999999999998</v>
      </c>
      <c r="AD49" s="3">
        <v>29.125</v>
      </c>
      <c r="AE49" s="29">
        <v>27.321999999999999</v>
      </c>
      <c r="AF49" s="3">
        <v>25.003</v>
      </c>
      <c r="AG49" s="3">
        <v>22.818000000000001</v>
      </c>
      <c r="AH49" s="3">
        <v>27.954000000000001</v>
      </c>
      <c r="ALQ49" s="3" t="e">
        <v>#N/A</v>
      </c>
    </row>
    <row r="50" spans="1:1005" ht="14.5" x14ac:dyDescent="0.35">
      <c r="A50" s="26">
        <v>46447</v>
      </c>
      <c r="B50" s="14"/>
      <c r="C50" s="12">
        <v>46</v>
      </c>
      <c r="D50" s="13">
        <v>46</v>
      </c>
      <c r="E50">
        <v>62.648000000000003</v>
      </c>
      <c r="F50">
        <v>52.567999999999998</v>
      </c>
      <c r="G50" s="3">
        <v>59.655000000000001</v>
      </c>
      <c r="H50" s="3">
        <v>53.835000000000001</v>
      </c>
      <c r="I50" s="3">
        <v>52.085999999999999</v>
      </c>
      <c r="J50" s="3">
        <v>40.61</v>
      </c>
      <c r="K50" s="3">
        <v>37.814999999999998</v>
      </c>
      <c r="L50" s="3">
        <v>27.388000000000002</v>
      </c>
      <c r="M50" s="3">
        <v>38.488999999999997</v>
      </c>
      <c r="N50" s="3">
        <v>59.633000000000003</v>
      </c>
      <c r="O50" s="3">
        <v>33.082000000000001</v>
      </c>
      <c r="P50" s="3">
        <v>35.792999999999999</v>
      </c>
      <c r="Q50" s="3">
        <v>81.679000000000002</v>
      </c>
      <c r="R50" s="3">
        <v>24.518999999999998</v>
      </c>
      <c r="S50" s="3">
        <v>55.469000000000001</v>
      </c>
      <c r="T50" s="3">
        <v>29.844000000000001</v>
      </c>
      <c r="U50" s="3">
        <v>41.167000000000002</v>
      </c>
      <c r="V50" s="3">
        <v>52.087000000000003</v>
      </c>
      <c r="W50" s="3">
        <v>26.367000000000001</v>
      </c>
      <c r="X50" s="3">
        <v>38.576999999999998</v>
      </c>
      <c r="Y50" s="3">
        <v>64.685000000000002</v>
      </c>
      <c r="Z50" s="3">
        <v>49.223999999999997</v>
      </c>
      <c r="AA50" s="3">
        <v>79.137</v>
      </c>
      <c r="AB50" s="3">
        <v>37.381</v>
      </c>
      <c r="AC50" s="3">
        <v>28.192</v>
      </c>
      <c r="AD50" s="3">
        <v>45.470999999999997</v>
      </c>
      <c r="AE50" s="29">
        <v>37.249000000000002</v>
      </c>
      <c r="AF50" s="3">
        <v>43.689</v>
      </c>
      <c r="AG50" s="3">
        <v>39.268999999999998</v>
      </c>
      <c r="AH50" s="3">
        <v>50.670999999999999</v>
      </c>
      <c r="ALQ50" s="3" t="e">
        <v>#N/A</v>
      </c>
    </row>
    <row r="51" spans="1:1005" ht="14.5" x14ac:dyDescent="0.35">
      <c r="A51" s="26">
        <v>46478</v>
      </c>
      <c r="B51" s="14"/>
      <c r="C51" s="12">
        <v>100</v>
      </c>
      <c r="D51" s="13">
        <v>100</v>
      </c>
      <c r="E51">
        <v>75.138999999999996</v>
      </c>
      <c r="F51">
        <v>126.117</v>
      </c>
      <c r="G51" s="3">
        <v>113.289</v>
      </c>
      <c r="H51" s="3">
        <v>88.489000000000004</v>
      </c>
      <c r="I51" s="3">
        <v>74.978999999999999</v>
      </c>
      <c r="J51" s="3">
        <v>109.33199999999999</v>
      </c>
      <c r="K51" s="3">
        <v>82.176000000000002</v>
      </c>
      <c r="L51" s="3">
        <v>67.117000000000004</v>
      </c>
      <c r="M51" s="3">
        <v>71.819999999999993</v>
      </c>
      <c r="N51" s="3">
        <v>138.9</v>
      </c>
      <c r="O51" s="3">
        <v>83.358999999999995</v>
      </c>
      <c r="P51" s="3">
        <v>116.619</v>
      </c>
      <c r="Q51" s="3">
        <v>133.047</v>
      </c>
      <c r="R51" s="3">
        <v>76.411000000000001</v>
      </c>
      <c r="S51" s="3">
        <v>86.078999999999994</v>
      </c>
      <c r="T51" s="3">
        <v>72.542000000000002</v>
      </c>
      <c r="U51" s="3">
        <v>96.706000000000003</v>
      </c>
      <c r="V51" s="3">
        <v>116.739</v>
      </c>
      <c r="W51" s="3">
        <v>50.997999999999998</v>
      </c>
      <c r="X51" s="3">
        <v>84.363</v>
      </c>
      <c r="Y51" s="3">
        <v>102.59699999999999</v>
      </c>
      <c r="Z51" s="3">
        <v>85.8</v>
      </c>
      <c r="AA51" s="3">
        <v>145.214</v>
      </c>
      <c r="AB51" s="3">
        <v>64.94</v>
      </c>
      <c r="AC51" s="3">
        <v>106.604</v>
      </c>
      <c r="AD51" s="3">
        <v>66.875</v>
      </c>
      <c r="AE51" s="29">
        <v>66.462000000000003</v>
      </c>
      <c r="AF51" s="3">
        <v>93.248999999999995</v>
      </c>
      <c r="AG51" s="3">
        <v>92.578999999999994</v>
      </c>
      <c r="AH51" s="3">
        <v>94.986999999999995</v>
      </c>
      <c r="ALQ51" s="3" t="e">
        <v>#N/A</v>
      </c>
    </row>
    <row r="52" spans="1:1005" ht="14.5" x14ac:dyDescent="0.35">
      <c r="A52" s="26">
        <v>46508</v>
      </c>
      <c r="B52" s="14"/>
      <c r="C52" s="12">
        <v>251</v>
      </c>
      <c r="D52" s="13">
        <v>251</v>
      </c>
      <c r="E52">
        <v>301.12</v>
      </c>
      <c r="F52">
        <v>429.53199999999998</v>
      </c>
      <c r="G52" s="3">
        <v>412.75</v>
      </c>
      <c r="H52" s="3">
        <v>252.523</v>
      </c>
      <c r="I52" s="3">
        <v>281.74</v>
      </c>
      <c r="J52" s="3">
        <v>297.48399999999998</v>
      </c>
      <c r="K52" s="3">
        <v>315.68299999999999</v>
      </c>
      <c r="L52" s="3">
        <v>108.416</v>
      </c>
      <c r="M52" s="3">
        <v>186.55199999999999</v>
      </c>
      <c r="N52" s="3">
        <v>278.16899999999998</v>
      </c>
      <c r="O52" s="3">
        <v>316.96699999999998</v>
      </c>
      <c r="P52" s="3">
        <v>286.36599999999999</v>
      </c>
      <c r="Q52" s="3">
        <v>298.84699999999998</v>
      </c>
      <c r="R52" s="3">
        <v>329.82100000000003</v>
      </c>
      <c r="S52" s="3">
        <v>372.26299999999998</v>
      </c>
      <c r="T52" s="3">
        <v>153.506</v>
      </c>
      <c r="U52" s="3">
        <v>207.684</v>
      </c>
      <c r="V52" s="3">
        <v>180.42500000000001</v>
      </c>
      <c r="W52" s="3">
        <v>125.556</v>
      </c>
      <c r="X52" s="3">
        <v>280.48399999999998</v>
      </c>
      <c r="Y52" s="3">
        <v>204.22300000000001</v>
      </c>
      <c r="Z52" s="3">
        <v>208.02699999999999</v>
      </c>
      <c r="AA52" s="3">
        <v>304.99700000000001</v>
      </c>
      <c r="AB52" s="3">
        <v>194.96199999999999</v>
      </c>
      <c r="AC52" s="3">
        <v>258.428</v>
      </c>
      <c r="AD52" s="3">
        <v>221.596</v>
      </c>
      <c r="AE52" s="29">
        <v>160.47900000000001</v>
      </c>
      <c r="AF52" s="3">
        <v>252.31</v>
      </c>
      <c r="AG52" s="3">
        <v>315.40199999999999</v>
      </c>
      <c r="AH52" s="3">
        <v>256.71499999999997</v>
      </c>
      <c r="ALQ52" s="3" t="e">
        <v>#N/A</v>
      </c>
    </row>
    <row r="53" spans="1:1005" ht="14.5" x14ac:dyDescent="0.35">
      <c r="A53" s="26">
        <v>46539</v>
      </c>
      <c r="B53" s="14"/>
      <c r="C53" s="12">
        <v>293</v>
      </c>
      <c r="D53" s="13">
        <v>293</v>
      </c>
      <c r="E53">
        <v>666.07100000000003</v>
      </c>
      <c r="F53">
        <v>351.18099999999998</v>
      </c>
      <c r="G53" s="3">
        <v>578.32899999999995</v>
      </c>
      <c r="H53" s="3">
        <v>256.29199999999997</v>
      </c>
      <c r="I53" s="3">
        <v>401.17899999999997</v>
      </c>
      <c r="J53" s="3">
        <v>182.21899999999999</v>
      </c>
      <c r="K53" s="3">
        <v>230.22800000000001</v>
      </c>
      <c r="L53" s="3">
        <v>65.552999999999997</v>
      </c>
      <c r="M53" s="3">
        <v>247.346</v>
      </c>
      <c r="N53" s="3">
        <v>165.43799999999999</v>
      </c>
      <c r="O53" s="3">
        <v>335.685</v>
      </c>
      <c r="P53" s="3">
        <v>215.63800000000001</v>
      </c>
      <c r="Q53" s="3">
        <v>215.44300000000001</v>
      </c>
      <c r="R53" s="3">
        <v>573.79700000000003</v>
      </c>
      <c r="S53" s="3">
        <v>304.59399999999999</v>
      </c>
      <c r="T53" s="3">
        <v>328.93700000000001</v>
      </c>
      <c r="U53" s="3">
        <v>512.50599999999997</v>
      </c>
      <c r="V53" s="3">
        <v>65.882000000000005</v>
      </c>
      <c r="W53" s="3">
        <v>173.553</v>
      </c>
      <c r="X53" s="3">
        <v>394.52199999999999</v>
      </c>
      <c r="Y53" s="3">
        <v>414.24099999999999</v>
      </c>
      <c r="Z53" s="3">
        <v>352.48099999999999</v>
      </c>
      <c r="AA53" s="3">
        <v>459.86399999999998</v>
      </c>
      <c r="AB53" s="3">
        <v>84.510999999999996</v>
      </c>
      <c r="AC53" s="3">
        <v>477.41800000000001</v>
      </c>
      <c r="AD53" s="3">
        <v>224.68799999999999</v>
      </c>
      <c r="AE53" s="29">
        <v>316.65899999999999</v>
      </c>
      <c r="AF53" s="3">
        <v>200.976</v>
      </c>
      <c r="AG53" s="3">
        <v>474.53300000000002</v>
      </c>
      <c r="AH53" s="3">
        <v>251.125</v>
      </c>
      <c r="ALQ53" s="3" t="e">
        <v>#N/A</v>
      </c>
    </row>
    <row r="54" spans="1:1005" ht="14.5" x14ac:dyDescent="0.35">
      <c r="A54" s="26">
        <v>46569</v>
      </c>
      <c r="B54" s="14"/>
      <c r="C54" s="12">
        <v>98</v>
      </c>
      <c r="D54" s="13">
        <v>98</v>
      </c>
      <c r="E54">
        <v>501.36</v>
      </c>
      <c r="F54" s="3">
        <v>118.309</v>
      </c>
      <c r="G54" s="3">
        <v>192.65</v>
      </c>
      <c r="H54" s="3">
        <v>119.136</v>
      </c>
      <c r="I54" s="3">
        <v>260.45</v>
      </c>
      <c r="J54" s="3">
        <v>55.17</v>
      </c>
      <c r="K54" s="3">
        <v>64.331999999999994</v>
      </c>
      <c r="L54" s="3">
        <v>27.015999999999998</v>
      </c>
      <c r="M54" s="3">
        <v>61.454000000000001</v>
      </c>
      <c r="N54" s="3">
        <v>58.658999999999999</v>
      </c>
      <c r="O54" s="3">
        <v>125.7</v>
      </c>
      <c r="P54" s="3">
        <v>76.998000000000005</v>
      </c>
      <c r="Q54" s="3">
        <v>73.156999999999996</v>
      </c>
      <c r="R54" s="3">
        <v>237.572</v>
      </c>
      <c r="S54" s="3">
        <v>149.18600000000001</v>
      </c>
      <c r="T54" s="3">
        <v>80.522999999999996</v>
      </c>
      <c r="U54" s="3">
        <v>262.55799999999999</v>
      </c>
      <c r="V54" s="3">
        <v>31.372</v>
      </c>
      <c r="W54" s="3">
        <v>60.069000000000003</v>
      </c>
      <c r="X54" s="3">
        <v>113.482</v>
      </c>
      <c r="Y54" s="3">
        <v>134.43199999999999</v>
      </c>
      <c r="Z54" s="3">
        <v>105.74299999999999</v>
      </c>
      <c r="AA54" s="3">
        <v>143.82900000000001</v>
      </c>
      <c r="AB54" s="3">
        <v>35.540999999999997</v>
      </c>
      <c r="AC54" s="3">
        <v>309.90600000000001</v>
      </c>
      <c r="AD54" s="3">
        <v>65.366</v>
      </c>
      <c r="AE54" s="29">
        <v>140.93100000000001</v>
      </c>
      <c r="AF54" s="3">
        <v>73.605000000000004</v>
      </c>
      <c r="AG54" s="3">
        <v>211.85599999999999</v>
      </c>
      <c r="AH54" s="3">
        <v>71.096000000000004</v>
      </c>
      <c r="ALQ54" s="3" t="e">
        <v>#N/A</v>
      </c>
    </row>
    <row r="55" spans="1:1005" ht="14.5" x14ac:dyDescent="0.35">
      <c r="A55" s="26">
        <v>46600</v>
      </c>
      <c r="B55" s="14"/>
      <c r="C55" s="12">
        <v>63</v>
      </c>
      <c r="D55" s="13">
        <v>63</v>
      </c>
      <c r="E55">
        <v>138.23699999999999</v>
      </c>
      <c r="F55" s="3">
        <v>58.616</v>
      </c>
      <c r="G55" s="3">
        <v>92.039000000000001</v>
      </c>
      <c r="H55" s="3">
        <v>57.298000000000002</v>
      </c>
      <c r="I55" s="3">
        <v>103.19499999999999</v>
      </c>
      <c r="J55" s="3">
        <v>49.487000000000002</v>
      </c>
      <c r="K55" s="3">
        <v>57.764000000000003</v>
      </c>
      <c r="L55" s="3">
        <v>24.178999999999998</v>
      </c>
      <c r="M55" s="3">
        <v>46.064</v>
      </c>
      <c r="N55" s="3">
        <v>41.445999999999998</v>
      </c>
      <c r="O55" s="3">
        <v>63.646999999999998</v>
      </c>
      <c r="P55" s="3">
        <v>56.747</v>
      </c>
      <c r="Q55" s="3">
        <v>54.951999999999998</v>
      </c>
      <c r="R55" s="3">
        <v>85.415000000000006</v>
      </c>
      <c r="S55" s="3">
        <v>60.097999999999999</v>
      </c>
      <c r="T55" s="3">
        <v>57.131999999999998</v>
      </c>
      <c r="U55" s="3">
        <v>77.837999999999994</v>
      </c>
      <c r="V55" s="3">
        <v>32.948999999999998</v>
      </c>
      <c r="W55" s="3">
        <v>44.642000000000003</v>
      </c>
      <c r="X55" s="3">
        <v>64.486999999999995</v>
      </c>
      <c r="Y55" s="3">
        <v>58.527000000000001</v>
      </c>
      <c r="Z55" s="3">
        <v>58.503999999999998</v>
      </c>
      <c r="AA55" s="3">
        <v>70.251000000000005</v>
      </c>
      <c r="AB55" s="3">
        <v>30.132999999999999</v>
      </c>
      <c r="AC55" s="3">
        <v>92.292000000000002</v>
      </c>
      <c r="AD55" s="3">
        <v>43.933999999999997</v>
      </c>
      <c r="AE55" s="29">
        <v>61.168999999999997</v>
      </c>
      <c r="AF55" s="3">
        <v>60.890999999999998</v>
      </c>
      <c r="AG55" s="3">
        <v>75.222999999999999</v>
      </c>
      <c r="AH55" s="3">
        <v>46.621000000000002</v>
      </c>
      <c r="ALQ55" s="3" t="e">
        <v>#N/A</v>
      </c>
    </row>
    <row r="56" spans="1:1005" ht="14.5" x14ac:dyDescent="0.35">
      <c r="A56" s="26">
        <v>46631</v>
      </c>
      <c r="B56" s="14"/>
      <c r="C56" s="12">
        <v>42</v>
      </c>
      <c r="D56" s="13">
        <v>42</v>
      </c>
      <c r="E56">
        <v>69.728999999999999</v>
      </c>
      <c r="F56" s="3">
        <v>44.149000000000001</v>
      </c>
      <c r="G56" s="3">
        <v>66.108000000000004</v>
      </c>
      <c r="H56" s="3">
        <v>37.305</v>
      </c>
      <c r="I56" s="3">
        <v>55.439</v>
      </c>
      <c r="J56" s="3">
        <v>37.158999999999999</v>
      </c>
      <c r="K56" s="3">
        <v>34.829000000000001</v>
      </c>
      <c r="L56" s="3">
        <v>23.474</v>
      </c>
      <c r="M56" s="3">
        <v>65.980999999999995</v>
      </c>
      <c r="N56" s="3">
        <v>41.366999999999997</v>
      </c>
      <c r="O56" s="3">
        <v>40.75</v>
      </c>
      <c r="P56" s="3">
        <v>41.795000000000002</v>
      </c>
      <c r="Q56" s="3">
        <v>50.456000000000003</v>
      </c>
      <c r="R56" s="3">
        <v>49.52</v>
      </c>
      <c r="S56" s="3">
        <v>40.515999999999998</v>
      </c>
      <c r="T56" s="3">
        <v>32.994</v>
      </c>
      <c r="U56" s="3">
        <v>44.985999999999997</v>
      </c>
      <c r="V56" s="3">
        <v>26.687000000000001</v>
      </c>
      <c r="W56" s="3">
        <v>60.753999999999998</v>
      </c>
      <c r="X56" s="3">
        <v>58.828000000000003</v>
      </c>
      <c r="Y56" s="3">
        <v>42.119</v>
      </c>
      <c r="Z56" s="3">
        <v>39.423999999999999</v>
      </c>
      <c r="AA56" s="3">
        <v>43.353999999999999</v>
      </c>
      <c r="AB56" s="3">
        <v>24.678999999999998</v>
      </c>
      <c r="AC56" s="3">
        <v>48.037999999999997</v>
      </c>
      <c r="AD56" s="3">
        <v>40.545999999999999</v>
      </c>
      <c r="AE56" s="29">
        <v>37.933999999999997</v>
      </c>
      <c r="AF56" s="3">
        <v>44.753</v>
      </c>
      <c r="AG56" s="3">
        <v>54.92</v>
      </c>
      <c r="AH56" s="3">
        <v>39.161000000000001</v>
      </c>
      <c r="ALQ56" s="3" t="e">
        <v>#N/A</v>
      </c>
    </row>
    <row r="57" spans="1:1005" ht="14.5" x14ac:dyDescent="0.35">
      <c r="A57" s="26">
        <v>46661</v>
      </c>
      <c r="B57" s="14"/>
      <c r="C57" s="12">
        <v>38</v>
      </c>
      <c r="D57" s="13">
        <v>43</v>
      </c>
      <c r="E57">
        <v>71.141000000000005</v>
      </c>
      <c r="F57">
        <v>61.76</v>
      </c>
      <c r="G57" s="3">
        <v>75.37</v>
      </c>
      <c r="H57" s="3">
        <v>55.036999999999999</v>
      </c>
      <c r="I57" s="3">
        <v>45.280999999999999</v>
      </c>
      <c r="J57" s="3">
        <v>37.523000000000003</v>
      </c>
      <c r="K57" s="3">
        <v>34.912999999999997</v>
      </c>
      <c r="L57" s="3">
        <v>38.749000000000002</v>
      </c>
      <c r="M57" s="3">
        <v>40.622999999999998</v>
      </c>
      <c r="N57" s="3">
        <v>41.837000000000003</v>
      </c>
      <c r="O57" s="3">
        <v>61.994999999999997</v>
      </c>
      <c r="P57" s="3">
        <v>85.236000000000004</v>
      </c>
      <c r="Q57" s="3">
        <v>57.716999999999999</v>
      </c>
      <c r="R57" s="3">
        <v>48.161000000000001</v>
      </c>
      <c r="S57" s="3">
        <v>45.677</v>
      </c>
      <c r="T57" s="3">
        <v>37.045000000000002</v>
      </c>
      <c r="U57" s="3">
        <v>48.298000000000002</v>
      </c>
      <c r="V57" s="3">
        <v>26.997</v>
      </c>
      <c r="W57" s="3">
        <v>61.674999999999997</v>
      </c>
      <c r="X57" s="3">
        <v>75.524000000000001</v>
      </c>
      <c r="Y57" s="3">
        <v>39.427</v>
      </c>
      <c r="Z57" s="3">
        <v>36.369999999999997</v>
      </c>
      <c r="AA57" s="3">
        <v>46.951000000000001</v>
      </c>
      <c r="AB57" s="3">
        <v>29.346</v>
      </c>
      <c r="AC57" s="3">
        <v>43.750999999999998</v>
      </c>
      <c r="AD57" s="3">
        <v>42.231000000000002</v>
      </c>
      <c r="AE57" s="29">
        <v>33.78</v>
      </c>
      <c r="AF57" s="3">
        <v>33.947000000000003</v>
      </c>
      <c r="AG57" s="3">
        <v>52.040999999999997</v>
      </c>
      <c r="AH57" s="3">
        <v>51.945</v>
      </c>
      <c r="ALQ57" s="3" t="e">
        <v>#N/A</v>
      </c>
    </row>
    <row r="58" spans="1:1005" ht="14.5" x14ac:dyDescent="0.35">
      <c r="A58" s="26">
        <v>46692</v>
      </c>
      <c r="B58" s="14"/>
      <c r="C58" s="12">
        <v>35</v>
      </c>
      <c r="D58" s="13">
        <v>37</v>
      </c>
      <c r="E58">
        <v>52.215000000000003</v>
      </c>
      <c r="F58">
        <v>49.960999999999999</v>
      </c>
      <c r="G58" s="3">
        <v>55.537999999999997</v>
      </c>
      <c r="H58" s="3">
        <v>46.652999999999999</v>
      </c>
      <c r="I58" s="3">
        <v>36.944000000000003</v>
      </c>
      <c r="J58" s="3">
        <v>33.786999999999999</v>
      </c>
      <c r="K58" s="3">
        <v>34.332000000000001</v>
      </c>
      <c r="L58" s="3">
        <v>25.148</v>
      </c>
      <c r="M58" s="3">
        <v>30.562999999999999</v>
      </c>
      <c r="N58" s="3">
        <v>38.307000000000002</v>
      </c>
      <c r="O58" s="3">
        <v>48.005000000000003</v>
      </c>
      <c r="P58" s="3">
        <v>56.652999999999999</v>
      </c>
      <c r="Q58" s="3">
        <v>45.832000000000001</v>
      </c>
      <c r="R58" s="3">
        <v>42.56</v>
      </c>
      <c r="S58" s="3">
        <v>42.356000000000002</v>
      </c>
      <c r="T58" s="3">
        <v>38.225999999999999</v>
      </c>
      <c r="U58" s="3">
        <v>40.170999999999999</v>
      </c>
      <c r="V58" s="3">
        <v>23.565000000000001</v>
      </c>
      <c r="W58" s="3">
        <v>39.72</v>
      </c>
      <c r="X58" s="3">
        <v>45.52</v>
      </c>
      <c r="Y58" s="3">
        <v>36.819000000000003</v>
      </c>
      <c r="Z58" s="3">
        <v>31.863</v>
      </c>
      <c r="AA58" s="3">
        <v>40.911999999999999</v>
      </c>
      <c r="AB58" s="3">
        <v>28.463999999999999</v>
      </c>
      <c r="AC58" s="3">
        <v>39.006999999999998</v>
      </c>
      <c r="AD58" s="3">
        <v>46.665999999999997</v>
      </c>
      <c r="AE58" s="29">
        <v>33.463999999999999</v>
      </c>
      <c r="AF58" s="3">
        <v>29.736000000000001</v>
      </c>
      <c r="AG58" s="3">
        <v>43.314999999999998</v>
      </c>
      <c r="AH58" s="3">
        <v>40.689</v>
      </c>
      <c r="ALQ58" s="3" t="e">
        <v>#N/A</v>
      </c>
    </row>
    <row r="59" spans="1:1005" ht="14.5" x14ac:dyDescent="0.35">
      <c r="A59" s="26">
        <v>46722</v>
      </c>
      <c r="B59" s="14"/>
      <c r="C59" s="12">
        <v>32</v>
      </c>
      <c r="D59" s="13">
        <v>32</v>
      </c>
      <c r="E59">
        <v>48.143999999999998</v>
      </c>
      <c r="F59">
        <v>40.587000000000003</v>
      </c>
      <c r="G59" s="3">
        <v>42.436999999999998</v>
      </c>
      <c r="H59" s="3">
        <v>41.377000000000002</v>
      </c>
      <c r="I59" s="3">
        <v>32.966999999999999</v>
      </c>
      <c r="J59" s="3">
        <v>28.956</v>
      </c>
      <c r="K59" s="3">
        <v>28.283999999999999</v>
      </c>
      <c r="L59" s="3">
        <v>21.201000000000001</v>
      </c>
      <c r="M59" s="3">
        <v>27.942</v>
      </c>
      <c r="N59" s="3">
        <v>29.869</v>
      </c>
      <c r="O59" s="3">
        <v>34.694000000000003</v>
      </c>
      <c r="P59" s="3">
        <v>38.655999999999999</v>
      </c>
      <c r="Q59" s="3">
        <v>32.140999999999998</v>
      </c>
      <c r="R59" s="3">
        <v>37.838000000000001</v>
      </c>
      <c r="S59" s="3">
        <v>34.139000000000003</v>
      </c>
      <c r="T59" s="3">
        <v>31.895</v>
      </c>
      <c r="U59" s="3">
        <v>34.996000000000002</v>
      </c>
      <c r="V59" s="3">
        <v>21.631</v>
      </c>
      <c r="W59" s="3">
        <v>29.503</v>
      </c>
      <c r="X59" s="3">
        <v>36.832000000000001</v>
      </c>
      <c r="Y59" s="3">
        <v>32.442999999999998</v>
      </c>
      <c r="Z59" s="3">
        <v>29.738</v>
      </c>
      <c r="AA59" s="3">
        <v>37.942</v>
      </c>
      <c r="AB59" s="3">
        <v>23.013000000000002</v>
      </c>
      <c r="AC59" s="3">
        <v>36.345999999999997</v>
      </c>
      <c r="AD59" s="3">
        <v>36.674999999999997</v>
      </c>
      <c r="AE59" s="29">
        <v>30.436</v>
      </c>
      <c r="AF59" s="3">
        <v>26.82</v>
      </c>
      <c r="AG59" s="3">
        <v>36.585999999999999</v>
      </c>
      <c r="AH59" s="3">
        <v>32.072000000000003</v>
      </c>
      <c r="ALQ59" s="3" t="e">
        <v>#N/A</v>
      </c>
    </row>
    <row r="60" spans="1:1005" ht="14.5" x14ac:dyDescent="0.35">
      <c r="A60" s="26">
        <v>46753</v>
      </c>
      <c r="B60" s="14"/>
      <c r="C60" s="12">
        <v>31</v>
      </c>
      <c r="D60" s="13">
        <v>31</v>
      </c>
      <c r="E60">
        <v>40.561</v>
      </c>
      <c r="F60">
        <v>34.930999999999997</v>
      </c>
      <c r="G60" s="3">
        <v>37.634</v>
      </c>
      <c r="H60" s="3">
        <v>35.387</v>
      </c>
      <c r="I60" s="3">
        <v>32.829000000000001</v>
      </c>
      <c r="J60" s="3">
        <v>26.63</v>
      </c>
      <c r="K60" s="3">
        <v>24.901</v>
      </c>
      <c r="L60" s="3">
        <v>19.98</v>
      </c>
      <c r="M60" s="3">
        <v>24.975999999999999</v>
      </c>
      <c r="N60" s="3">
        <v>29.035</v>
      </c>
      <c r="O60" s="3">
        <v>29.864999999999998</v>
      </c>
      <c r="P60" s="3">
        <v>32.402999999999999</v>
      </c>
      <c r="Q60" s="3">
        <v>26.619</v>
      </c>
      <c r="R60" s="3">
        <v>34.218000000000004</v>
      </c>
      <c r="S60" s="3">
        <v>30.164999999999999</v>
      </c>
      <c r="T60" s="3">
        <v>29.012</v>
      </c>
      <c r="U60" s="3">
        <v>33.351999999999997</v>
      </c>
      <c r="V60" s="3">
        <v>20.065999999999999</v>
      </c>
      <c r="W60" s="3">
        <v>25.553999999999998</v>
      </c>
      <c r="X60" s="3">
        <v>31.95</v>
      </c>
      <c r="Y60" s="3">
        <v>29.512</v>
      </c>
      <c r="Z60" s="3">
        <v>27.875</v>
      </c>
      <c r="AA60" s="3">
        <v>33.268999999999998</v>
      </c>
      <c r="AB60" s="3">
        <v>21.125</v>
      </c>
      <c r="AC60" s="3">
        <v>33.030999999999999</v>
      </c>
      <c r="AD60" s="3">
        <v>29.335000000000001</v>
      </c>
      <c r="AE60" s="29">
        <v>27.161999999999999</v>
      </c>
      <c r="AF60" s="3">
        <v>25.084</v>
      </c>
      <c r="AG60" s="3">
        <v>33.29</v>
      </c>
      <c r="AH60" s="3">
        <v>28.948</v>
      </c>
      <c r="ALQ60" s="3" t="e">
        <v>#N/A</v>
      </c>
    </row>
    <row r="61" spans="1:1005" ht="14.5" x14ac:dyDescent="0.35">
      <c r="A61" s="26">
        <v>46784</v>
      </c>
      <c r="B61" s="14"/>
      <c r="C61" s="12">
        <v>29</v>
      </c>
      <c r="D61" s="13">
        <v>29</v>
      </c>
      <c r="E61">
        <v>40.728000000000002</v>
      </c>
      <c r="F61">
        <v>29.277999999999999</v>
      </c>
      <c r="G61" s="3">
        <v>33.241</v>
      </c>
      <c r="H61" s="3">
        <v>35.305</v>
      </c>
      <c r="I61" s="3">
        <v>33.777000000000001</v>
      </c>
      <c r="J61" s="3">
        <v>26.082000000000001</v>
      </c>
      <c r="K61" s="3">
        <v>21.792999999999999</v>
      </c>
      <c r="L61" s="3">
        <v>23.937000000000001</v>
      </c>
      <c r="M61" s="3">
        <v>22.152000000000001</v>
      </c>
      <c r="N61" s="3">
        <v>26.268999999999998</v>
      </c>
      <c r="O61" s="3">
        <v>25.248000000000001</v>
      </c>
      <c r="P61" s="3">
        <v>33.018999999999998</v>
      </c>
      <c r="Q61" s="3">
        <v>22.311</v>
      </c>
      <c r="R61" s="3">
        <v>31.581</v>
      </c>
      <c r="S61" s="3">
        <v>25.795000000000002</v>
      </c>
      <c r="T61" s="3">
        <v>24.78</v>
      </c>
      <c r="U61" s="3">
        <v>28.666</v>
      </c>
      <c r="V61" s="3">
        <v>18.202000000000002</v>
      </c>
      <c r="W61" s="3">
        <v>27.696999999999999</v>
      </c>
      <c r="X61" s="3">
        <v>38.618000000000002</v>
      </c>
      <c r="Y61" s="3">
        <v>28.585999999999999</v>
      </c>
      <c r="Z61" s="3">
        <v>35.427</v>
      </c>
      <c r="AA61" s="3">
        <v>35.591000000000001</v>
      </c>
      <c r="AB61" s="3">
        <v>18.946999999999999</v>
      </c>
      <c r="AC61" s="3">
        <v>30.126999999999999</v>
      </c>
      <c r="AD61" s="3">
        <v>28.41</v>
      </c>
      <c r="AE61" s="29">
        <v>25.771999999999998</v>
      </c>
      <c r="AF61" s="3">
        <v>23.734999999999999</v>
      </c>
      <c r="AG61" s="3">
        <v>28.908999999999999</v>
      </c>
      <c r="AH61" s="3">
        <v>32.46</v>
      </c>
      <c r="ALQ61" s="3" t="e">
        <v>#N/A</v>
      </c>
    </row>
    <row r="62" spans="1:1005" ht="14.5" x14ac:dyDescent="0.35">
      <c r="A62" s="26">
        <v>46813</v>
      </c>
      <c r="B62" s="14"/>
      <c r="C62" s="12">
        <v>46</v>
      </c>
      <c r="D62" s="13">
        <v>46</v>
      </c>
      <c r="E62">
        <v>52.542000000000002</v>
      </c>
      <c r="F62">
        <v>61.512999999999998</v>
      </c>
      <c r="G62" s="3">
        <v>54.933</v>
      </c>
      <c r="H62" s="3">
        <v>53.042000000000002</v>
      </c>
      <c r="I62" s="3">
        <v>40.630000000000003</v>
      </c>
      <c r="J62" s="3">
        <v>38.423999999999999</v>
      </c>
      <c r="K62" s="3">
        <v>27.861999999999998</v>
      </c>
      <c r="L62" s="3">
        <v>39.073999999999998</v>
      </c>
      <c r="M62" s="3">
        <v>59.768999999999998</v>
      </c>
      <c r="N62" s="3">
        <v>33.188000000000002</v>
      </c>
      <c r="O62" s="3">
        <v>36.072000000000003</v>
      </c>
      <c r="P62" s="3">
        <v>82.885999999999996</v>
      </c>
      <c r="Q62" s="3">
        <v>24.571000000000002</v>
      </c>
      <c r="R62" s="3">
        <v>55.817999999999998</v>
      </c>
      <c r="S62" s="3">
        <v>30.364000000000001</v>
      </c>
      <c r="T62" s="3">
        <v>41.627000000000002</v>
      </c>
      <c r="U62" s="3">
        <v>52.28</v>
      </c>
      <c r="V62" s="3">
        <v>27.103000000000002</v>
      </c>
      <c r="W62" s="3">
        <v>38.359000000000002</v>
      </c>
      <c r="X62" s="3">
        <v>67.382000000000005</v>
      </c>
      <c r="Y62" s="3">
        <v>49.19</v>
      </c>
      <c r="Z62" s="3">
        <v>81.504999999999995</v>
      </c>
      <c r="AA62" s="3">
        <v>37.466999999999999</v>
      </c>
      <c r="AB62" s="3">
        <v>28.873999999999999</v>
      </c>
      <c r="AC62" s="3">
        <v>45.356000000000002</v>
      </c>
      <c r="AD62" s="3">
        <v>37.451999999999998</v>
      </c>
      <c r="AE62" s="29">
        <v>44.488999999999997</v>
      </c>
      <c r="AF62" s="3">
        <v>41.433999999999997</v>
      </c>
      <c r="AG62" s="3">
        <v>50.6</v>
      </c>
      <c r="AH62" s="3">
        <v>62.743000000000002</v>
      </c>
      <c r="ALQ62" s="3" t="e">
        <v>#N/A</v>
      </c>
    </row>
    <row r="63" spans="1:1005" ht="14.5" x14ac:dyDescent="0.35">
      <c r="A63" s="26">
        <v>46844</v>
      </c>
      <c r="B63" s="14"/>
      <c r="C63" s="12">
        <v>100</v>
      </c>
      <c r="D63" s="13">
        <v>100</v>
      </c>
      <c r="E63">
        <v>126.154</v>
      </c>
      <c r="F63">
        <v>117.355</v>
      </c>
      <c r="G63" s="3">
        <v>91.221000000000004</v>
      </c>
      <c r="H63" s="3">
        <v>78.600999999999999</v>
      </c>
      <c r="I63" s="3">
        <v>109.884</v>
      </c>
      <c r="J63" s="3">
        <v>86.558000000000007</v>
      </c>
      <c r="K63" s="3">
        <v>68.316000000000003</v>
      </c>
      <c r="L63" s="3">
        <v>73.712999999999994</v>
      </c>
      <c r="M63" s="3">
        <v>139.565</v>
      </c>
      <c r="N63" s="3">
        <v>85.731999999999999</v>
      </c>
      <c r="O63" s="3">
        <v>119.79600000000001</v>
      </c>
      <c r="P63" s="3">
        <v>139.39099999999999</v>
      </c>
      <c r="Q63" s="3">
        <v>76.444999999999993</v>
      </c>
      <c r="R63" s="3">
        <v>89.759</v>
      </c>
      <c r="S63" s="3">
        <v>74.174999999999997</v>
      </c>
      <c r="T63" s="3">
        <v>98.802999999999997</v>
      </c>
      <c r="U63" s="3">
        <v>117.044</v>
      </c>
      <c r="V63" s="3">
        <v>52.271000000000001</v>
      </c>
      <c r="W63" s="3">
        <v>85.992999999999995</v>
      </c>
      <c r="X63" s="3">
        <v>102.23099999999999</v>
      </c>
      <c r="Y63" s="3">
        <v>85.561999999999998</v>
      </c>
      <c r="Z63" s="3">
        <v>143.935</v>
      </c>
      <c r="AA63" s="3">
        <v>67.617000000000004</v>
      </c>
      <c r="AB63" s="3">
        <v>114.35299999999999</v>
      </c>
      <c r="AC63" s="3">
        <v>66.465000000000003</v>
      </c>
      <c r="AD63" s="3">
        <v>66.900000000000006</v>
      </c>
      <c r="AE63" s="29">
        <v>96.852000000000004</v>
      </c>
      <c r="AF63" s="3">
        <v>95.722999999999999</v>
      </c>
      <c r="AG63" s="3">
        <v>94.929000000000002</v>
      </c>
      <c r="AH63" s="3">
        <v>79.915000000000006</v>
      </c>
      <c r="ALQ63" s="3" t="e">
        <v>#N/A</v>
      </c>
    </row>
    <row r="64" spans="1:1005" ht="14.5" x14ac:dyDescent="0.35">
      <c r="A64" s="26">
        <v>46874</v>
      </c>
      <c r="B64" s="14"/>
      <c r="C64" s="12">
        <v>251</v>
      </c>
      <c r="D64" s="13">
        <v>251</v>
      </c>
      <c r="E64">
        <v>429.53199999999998</v>
      </c>
      <c r="F64">
        <v>412.75</v>
      </c>
      <c r="G64" s="3">
        <v>252.523</v>
      </c>
      <c r="H64" s="3">
        <v>281.74</v>
      </c>
      <c r="I64" s="3">
        <v>297.48399999999998</v>
      </c>
      <c r="J64" s="3">
        <v>315.68299999999999</v>
      </c>
      <c r="K64" s="3">
        <v>108.416</v>
      </c>
      <c r="L64" s="3">
        <v>186.55199999999999</v>
      </c>
      <c r="M64" s="3">
        <v>278.16899999999998</v>
      </c>
      <c r="N64" s="3">
        <v>316.96699999999998</v>
      </c>
      <c r="O64" s="3">
        <v>286.36599999999999</v>
      </c>
      <c r="P64" s="3">
        <v>298.84699999999998</v>
      </c>
      <c r="Q64" s="3">
        <v>329.82100000000003</v>
      </c>
      <c r="R64" s="3">
        <v>372.26299999999998</v>
      </c>
      <c r="S64" s="3">
        <v>153.506</v>
      </c>
      <c r="T64" s="3">
        <v>207.684</v>
      </c>
      <c r="U64" s="3">
        <v>180.42500000000001</v>
      </c>
      <c r="V64" s="3">
        <v>125.556</v>
      </c>
      <c r="W64" s="3">
        <v>280.48399999999998</v>
      </c>
      <c r="X64" s="3">
        <v>204.22300000000001</v>
      </c>
      <c r="Y64" s="3">
        <v>208.02699999999999</v>
      </c>
      <c r="Z64" s="3">
        <v>304.99700000000001</v>
      </c>
      <c r="AA64" s="3">
        <v>194.96199999999999</v>
      </c>
      <c r="AB64" s="3">
        <v>258.428</v>
      </c>
      <c r="AC64" s="3">
        <v>221.596</v>
      </c>
      <c r="AD64" s="3">
        <v>160.47900000000001</v>
      </c>
      <c r="AE64" s="29">
        <v>252.31</v>
      </c>
      <c r="AF64" s="3">
        <v>315.40199999999999</v>
      </c>
      <c r="AG64" s="3">
        <v>256.71499999999997</v>
      </c>
      <c r="AH64" s="3">
        <v>256.71499999999997</v>
      </c>
      <c r="ALQ64" s="3" t="e">
        <v>#N/A</v>
      </c>
    </row>
    <row r="65" spans="1:1005" ht="14.5" x14ac:dyDescent="0.35">
      <c r="A65" s="26">
        <v>46905</v>
      </c>
      <c r="B65" s="14"/>
      <c r="C65" s="12">
        <v>293</v>
      </c>
      <c r="D65" s="13">
        <v>293</v>
      </c>
      <c r="E65">
        <v>351.18099999999998</v>
      </c>
      <c r="F65">
        <v>578.32899999999995</v>
      </c>
      <c r="G65" s="3">
        <v>256.29199999999997</v>
      </c>
      <c r="H65" s="3">
        <v>401.17899999999997</v>
      </c>
      <c r="I65" s="3">
        <v>182.21899999999999</v>
      </c>
      <c r="J65" s="3">
        <v>230.22800000000001</v>
      </c>
      <c r="K65" s="3">
        <v>65.552999999999997</v>
      </c>
      <c r="L65" s="3">
        <v>247.346</v>
      </c>
      <c r="M65" s="3">
        <v>165.43799999999999</v>
      </c>
      <c r="N65" s="3">
        <v>335.685</v>
      </c>
      <c r="O65" s="3">
        <v>215.63800000000001</v>
      </c>
      <c r="P65" s="3">
        <v>215.44300000000001</v>
      </c>
      <c r="Q65" s="3">
        <v>573.79700000000003</v>
      </c>
      <c r="R65" s="3">
        <v>304.59399999999999</v>
      </c>
      <c r="S65" s="3">
        <v>328.93700000000001</v>
      </c>
      <c r="T65" s="3">
        <v>512.50599999999997</v>
      </c>
      <c r="U65" s="3">
        <v>65.882000000000005</v>
      </c>
      <c r="V65" s="3">
        <v>173.553</v>
      </c>
      <c r="W65" s="3">
        <v>394.52199999999999</v>
      </c>
      <c r="X65" s="3">
        <v>414.24099999999999</v>
      </c>
      <c r="Y65" s="3">
        <v>352.48099999999999</v>
      </c>
      <c r="Z65" s="3">
        <v>459.86399999999998</v>
      </c>
      <c r="AA65" s="3">
        <v>84.510999999999996</v>
      </c>
      <c r="AB65" s="3">
        <v>477.41800000000001</v>
      </c>
      <c r="AC65" s="3">
        <v>224.68799999999999</v>
      </c>
      <c r="AD65" s="3">
        <v>316.65899999999999</v>
      </c>
      <c r="AE65" s="29">
        <v>200.976</v>
      </c>
      <c r="AF65" s="3">
        <v>474.53300000000002</v>
      </c>
      <c r="AG65" s="3">
        <v>251.125</v>
      </c>
      <c r="AH65" s="3">
        <v>251.125</v>
      </c>
      <c r="ALQ65" s="3" t="e">
        <v>#N/A</v>
      </c>
    </row>
    <row r="66" spans="1:1005" ht="14.5" x14ac:dyDescent="0.35">
      <c r="A66" s="26">
        <v>46935</v>
      </c>
      <c r="B66" s="14"/>
      <c r="C66" s="12">
        <v>98</v>
      </c>
      <c r="D66" s="13">
        <v>98</v>
      </c>
      <c r="E66">
        <v>118.309</v>
      </c>
      <c r="F66" s="3">
        <v>192.65</v>
      </c>
      <c r="G66" s="3">
        <v>119.136</v>
      </c>
      <c r="H66" s="3">
        <v>260.45</v>
      </c>
      <c r="I66" s="3">
        <v>55.17</v>
      </c>
      <c r="J66" s="3">
        <v>64.331999999999994</v>
      </c>
      <c r="K66" s="3">
        <v>27.015999999999998</v>
      </c>
      <c r="L66" s="3">
        <v>61.454000000000001</v>
      </c>
      <c r="M66" s="3">
        <v>58.658999999999999</v>
      </c>
      <c r="N66" s="3">
        <v>125.7</v>
      </c>
      <c r="O66" s="3">
        <v>76.998000000000005</v>
      </c>
      <c r="P66" s="3">
        <v>73.156999999999996</v>
      </c>
      <c r="Q66" s="3">
        <v>237.572</v>
      </c>
      <c r="R66" s="3">
        <v>149.18600000000001</v>
      </c>
      <c r="S66" s="3">
        <v>80.522999999999996</v>
      </c>
      <c r="T66" s="3">
        <v>262.55799999999999</v>
      </c>
      <c r="U66" s="3">
        <v>31.372</v>
      </c>
      <c r="V66" s="3">
        <v>60.069000000000003</v>
      </c>
      <c r="W66" s="3">
        <v>113.482</v>
      </c>
      <c r="X66" s="3">
        <v>134.43199999999999</v>
      </c>
      <c r="Y66" s="3">
        <v>105.74299999999999</v>
      </c>
      <c r="Z66" s="3">
        <v>143.82900000000001</v>
      </c>
      <c r="AA66" s="3">
        <v>35.540999999999997</v>
      </c>
      <c r="AB66" s="3">
        <v>309.90600000000001</v>
      </c>
      <c r="AC66" s="3">
        <v>65.366</v>
      </c>
      <c r="AD66" s="3">
        <v>140.93100000000001</v>
      </c>
      <c r="AE66" s="29">
        <v>73.605000000000004</v>
      </c>
      <c r="AF66" s="3">
        <v>211.85599999999999</v>
      </c>
      <c r="AG66" s="3">
        <v>71.096000000000004</v>
      </c>
      <c r="AH66" s="3">
        <v>71.096000000000004</v>
      </c>
      <c r="ALQ66" s="3" t="e">
        <v>#N/A</v>
      </c>
    </row>
    <row r="67" spans="1:1005" ht="14.5" x14ac:dyDescent="0.35">
      <c r="A67" s="26">
        <v>46966</v>
      </c>
      <c r="B67" s="14"/>
      <c r="C67" s="12">
        <v>63</v>
      </c>
      <c r="D67" s="13">
        <v>63</v>
      </c>
      <c r="E67">
        <v>58.616</v>
      </c>
      <c r="F67" s="3">
        <v>92.039000000000001</v>
      </c>
      <c r="G67" s="3">
        <v>57.298000000000002</v>
      </c>
      <c r="H67" s="3">
        <v>103.19499999999999</v>
      </c>
      <c r="I67" s="3">
        <v>49.487000000000002</v>
      </c>
      <c r="J67" s="3">
        <v>57.764000000000003</v>
      </c>
      <c r="K67" s="3">
        <v>24.178999999999998</v>
      </c>
      <c r="L67" s="3">
        <v>46.064</v>
      </c>
      <c r="M67" s="3">
        <v>41.445999999999998</v>
      </c>
      <c r="N67" s="3">
        <v>63.646999999999998</v>
      </c>
      <c r="O67" s="3">
        <v>56.747</v>
      </c>
      <c r="P67" s="3">
        <v>54.951999999999998</v>
      </c>
      <c r="Q67" s="3">
        <v>85.415000000000006</v>
      </c>
      <c r="R67" s="3">
        <v>60.097999999999999</v>
      </c>
      <c r="S67" s="3">
        <v>57.131999999999998</v>
      </c>
      <c r="T67" s="3">
        <v>77.837999999999994</v>
      </c>
      <c r="U67" s="3">
        <v>32.948999999999998</v>
      </c>
      <c r="V67" s="3">
        <v>44.642000000000003</v>
      </c>
      <c r="W67" s="3">
        <v>64.486999999999995</v>
      </c>
      <c r="X67" s="3">
        <v>58.527000000000001</v>
      </c>
      <c r="Y67" s="3">
        <v>58.503999999999998</v>
      </c>
      <c r="Z67" s="3">
        <v>70.251000000000005</v>
      </c>
      <c r="AA67" s="3">
        <v>30.132999999999999</v>
      </c>
      <c r="AB67" s="3">
        <v>92.292000000000002</v>
      </c>
      <c r="AC67" s="3">
        <v>43.933999999999997</v>
      </c>
      <c r="AD67" s="3">
        <v>61.168999999999997</v>
      </c>
      <c r="AE67" s="29">
        <v>60.890999999999998</v>
      </c>
      <c r="AF67" s="3">
        <v>75.222999999999999</v>
      </c>
      <c r="AG67" s="3">
        <v>46.621000000000002</v>
      </c>
      <c r="AH67" s="3">
        <v>46.621000000000002</v>
      </c>
      <c r="ALQ67" s="3" t="e">
        <v>#N/A</v>
      </c>
    </row>
    <row r="68" spans="1:1005" ht="14.5" x14ac:dyDescent="0.35">
      <c r="A68" s="26">
        <v>46997</v>
      </c>
      <c r="B68" s="14"/>
      <c r="C68" s="12">
        <v>42</v>
      </c>
      <c r="D68" s="13">
        <v>42</v>
      </c>
      <c r="E68">
        <v>44.149000000000001</v>
      </c>
      <c r="F68" s="3">
        <v>66.108000000000004</v>
      </c>
      <c r="G68" s="3">
        <v>37.305</v>
      </c>
      <c r="H68" s="3">
        <v>55.439</v>
      </c>
      <c r="I68" s="3">
        <v>37.158999999999999</v>
      </c>
      <c r="J68" s="3">
        <v>34.829000000000001</v>
      </c>
      <c r="K68" s="3">
        <v>23.474</v>
      </c>
      <c r="L68" s="3">
        <v>65.980999999999995</v>
      </c>
      <c r="M68" s="3">
        <v>41.366999999999997</v>
      </c>
      <c r="N68" s="3">
        <v>40.75</v>
      </c>
      <c r="O68" s="3">
        <v>41.795000000000002</v>
      </c>
      <c r="P68" s="3">
        <v>50.456000000000003</v>
      </c>
      <c r="Q68" s="3">
        <v>49.52</v>
      </c>
      <c r="R68" s="3">
        <v>40.515999999999998</v>
      </c>
      <c r="S68" s="3">
        <v>32.994</v>
      </c>
      <c r="T68" s="3">
        <v>44.985999999999997</v>
      </c>
      <c r="U68" s="3">
        <v>26.687000000000001</v>
      </c>
      <c r="V68" s="3">
        <v>60.753999999999998</v>
      </c>
      <c r="W68" s="3">
        <v>58.828000000000003</v>
      </c>
      <c r="X68" s="3">
        <v>42.119</v>
      </c>
      <c r="Y68" s="3">
        <v>39.423999999999999</v>
      </c>
      <c r="Z68" s="3">
        <v>43.353999999999999</v>
      </c>
      <c r="AA68" s="3">
        <v>24.678999999999998</v>
      </c>
      <c r="AB68" s="3">
        <v>48.037999999999997</v>
      </c>
      <c r="AC68" s="3">
        <v>40.545999999999999</v>
      </c>
      <c r="AD68" s="3">
        <v>37.933999999999997</v>
      </c>
      <c r="AE68" s="29">
        <v>44.753</v>
      </c>
      <c r="AF68" s="3">
        <v>54.92</v>
      </c>
      <c r="AG68" s="3">
        <v>39.161000000000001</v>
      </c>
      <c r="AH68" s="3">
        <v>39.161000000000001</v>
      </c>
      <c r="ALQ68" s="3" t="e">
        <v>#N/A</v>
      </c>
    </row>
    <row r="69" spans="1:1005" ht="14.5" x14ac:dyDescent="0.35">
      <c r="A69" s="26"/>
      <c r="B69" s="14"/>
      <c r="C69" s="12"/>
      <c r="D69" s="13"/>
      <c r="E69"/>
      <c r="F69"/>
      <c r="ALQ69" s="3" t="e">
        <v>#N/A</v>
      </c>
    </row>
    <row r="70" spans="1:1005" ht="14.5" x14ac:dyDescent="0.35">
      <c r="A70" s="26"/>
      <c r="B70" s="14"/>
      <c r="C70" s="12"/>
      <c r="D70" s="13"/>
      <c r="E70"/>
      <c r="F70"/>
      <c r="ALQ70" s="3" t="e">
        <v>#N/A</v>
      </c>
    </row>
    <row r="71" spans="1:1005" ht="14.5" x14ac:dyDescent="0.35">
      <c r="A71" s="26"/>
      <c r="B71" s="14"/>
      <c r="C71" s="12"/>
      <c r="D71" s="13"/>
      <c r="E71"/>
      <c r="F71" s="15"/>
      <c r="ALQ71" s="3" t="e">
        <v>#N/A</v>
      </c>
    </row>
    <row r="72" spans="1:1005" ht="14.5" x14ac:dyDescent="0.35">
      <c r="A72" s="32"/>
      <c r="B72" s="14"/>
      <c r="C72" s="12"/>
      <c r="D72" s="13"/>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LQ72" s="3" t="e">
        <v>#N/A</v>
      </c>
    </row>
    <row r="73" spans="1:1005" ht="14.5" x14ac:dyDescent="0.35">
      <c r="A73" s="32"/>
      <c r="B73" s="14"/>
      <c r="C73" s="12"/>
      <c r="D73" s="13"/>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row>
    <row r="74" spans="1:1005" ht="14.5" x14ac:dyDescent="0.35">
      <c r="A74" s="32"/>
      <c r="B74" s="14"/>
      <c r="C74" s="12"/>
      <c r="D74" s="13"/>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row>
    <row r="75" spans="1:1005" ht="14.5" x14ac:dyDescent="0.35">
      <c r="A75" s="32"/>
      <c r="B75" s="14"/>
      <c r="C75" s="12"/>
      <c r="D75" s="13"/>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spans="1:1005" ht="14.5" x14ac:dyDescent="0.35">
      <c r="A76" s="32"/>
      <c r="B76" s="14"/>
      <c r="C76" s="12"/>
      <c r="D76" s="13"/>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row>
    <row r="77" spans="1:1005" ht="14.5" x14ac:dyDescent="0.35">
      <c r="A77" s="32"/>
      <c r="B77" s="14"/>
      <c r="C77" s="12"/>
      <c r="D77" s="13"/>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spans="1:1005" ht="14.5" x14ac:dyDescent="0.35">
      <c r="A78" s="32"/>
      <c r="B78" s="14"/>
      <c r="C78" s="12"/>
      <c r="D78" s="13"/>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spans="1:1005" ht="14.5" x14ac:dyDescent="0.35">
      <c r="A79" s="32"/>
      <c r="B79" s="14"/>
      <c r="C79" s="12"/>
      <c r="D79" s="13"/>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row>
    <row r="80" spans="1:1005" ht="14.5" x14ac:dyDescent="0.35">
      <c r="A80" s="32"/>
      <c r="B80" s="14"/>
      <c r="C80" s="12"/>
      <c r="D80" s="13"/>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row>
    <row r="81" spans="2:4" ht="12.75" customHeight="1" x14ac:dyDescent="0.35">
      <c r="B81" s="17"/>
      <c r="C81" s="18"/>
      <c r="D81" s="19"/>
    </row>
    <row r="82" spans="2:4" ht="12.75" customHeight="1" x14ac:dyDescent="0.35">
      <c r="B82" s="17"/>
      <c r="C82" s="18"/>
      <c r="D82" s="19"/>
    </row>
    <row r="83" spans="2:4" ht="12.75" customHeight="1" x14ac:dyDescent="0.35">
      <c r="B83" s="17"/>
      <c r="C83" s="18"/>
      <c r="D83" s="19"/>
    </row>
    <row r="84" spans="2:4" ht="12.75" customHeight="1" x14ac:dyDescent="0.35">
      <c r="B84" s="17"/>
      <c r="C84" s="18"/>
      <c r="D84" s="19"/>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A5CA4-E9DA-461D-9995-0DD15F26F4B4}">
  <sheetPr codeName="Sheet20">
    <tabColor rgb="FF8DD3C7"/>
  </sheetPr>
  <dimension ref="A1:BG194"/>
  <sheetViews>
    <sheetView workbookViewId="0">
      <selection activeCell="E11" sqref="E11"/>
    </sheetView>
  </sheetViews>
  <sheetFormatPr defaultColWidth="18.6328125" defaultRowHeight="12.75" customHeight="1" x14ac:dyDescent="0.35"/>
  <cols>
    <col min="1" max="4" width="7.54296875" style="2" customWidth="1"/>
    <col min="5" max="5" width="9.08984375" style="3" customWidth="1"/>
    <col min="6" max="30" width="8" style="3" customWidth="1"/>
    <col min="31" max="31" width="8" style="3" bestFit="1" customWidth="1"/>
    <col min="32" max="32" width="6.54296875" style="3" bestFit="1" customWidth="1"/>
    <col min="33" max="59" width="8.90625" style="3" customWidth="1"/>
    <col min="60" max="16384" width="18.6328125" style="3"/>
  </cols>
  <sheetData>
    <row r="1" spans="1:59" ht="14.5" x14ac:dyDescent="0.35">
      <c r="A1" s="122"/>
      <c r="B1" s="145" t="s">
        <v>42</v>
      </c>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row>
    <row r="2" spans="1:59" s="2" customFormat="1" ht="14.5" x14ac:dyDescent="0.35">
      <c r="A2" s="122"/>
      <c r="B2" s="123" t="s">
        <v>0</v>
      </c>
      <c r="C2" s="123" t="s">
        <v>1</v>
      </c>
      <c r="D2" s="123" t="s">
        <v>2</v>
      </c>
      <c r="E2" s="123">
        <v>1991</v>
      </c>
      <c r="F2" s="123">
        <v>1992</v>
      </c>
      <c r="G2" s="123">
        <v>1993</v>
      </c>
      <c r="H2" s="123">
        <v>1994</v>
      </c>
      <c r="I2" s="123">
        <v>1995</v>
      </c>
      <c r="J2" s="123">
        <v>1996</v>
      </c>
      <c r="K2" s="123">
        <v>1997</v>
      </c>
      <c r="L2" s="123">
        <v>1998</v>
      </c>
      <c r="M2" s="123">
        <v>1999</v>
      </c>
      <c r="N2" s="123">
        <v>2000</v>
      </c>
      <c r="O2" s="123">
        <v>2001</v>
      </c>
      <c r="P2" s="123">
        <v>2002</v>
      </c>
      <c r="Q2" s="123">
        <v>2003</v>
      </c>
      <c r="R2" s="123">
        <v>2004</v>
      </c>
      <c r="S2" s="123">
        <v>2005</v>
      </c>
      <c r="T2" s="123">
        <v>2006</v>
      </c>
      <c r="U2" s="123">
        <v>2007</v>
      </c>
      <c r="V2" s="123">
        <v>2008</v>
      </c>
      <c r="W2" s="123">
        <v>2009</v>
      </c>
      <c r="X2" s="123">
        <v>2010</v>
      </c>
      <c r="Y2" s="2">
        <v>2011</v>
      </c>
      <c r="Z2" s="2">
        <v>2012</v>
      </c>
      <c r="AA2" s="2">
        <v>2013</v>
      </c>
      <c r="AB2" s="2">
        <v>2014</v>
      </c>
      <c r="AC2" s="2">
        <v>2015</v>
      </c>
      <c r="AD2" s="2">
        <v>2016</v>
      </c>
      <c r="AE2" s="2">
        <v>2017</v>
      </c>
      <c r="AF2" s="2">
        <v>2018</v>
      </c>
      <c r="AG2" s="2">
        <v>2019</v>
      </c>
      <c r="AH2" s="2">
        <v>2020</v>
      </c>
      <c r="AI2" s="2">
        <v>2021</v>
      </c>
      <c r="AJ2" s="2">
        <v>2022</v>
      </c>
      <c r="AK2" s="2">
        <v>2023</v>
      </c>
      <c r="AL2" s="2">
        <v>2024</v>
      </c>
      <c r="AM2" s="2">
        <v>2025</v>
      </c>
      <c r="AN2" s="2">
        <v>2026</v>
      </c>
      <c r="AO2" s="2">
        <v>2027</v>
      </c>
      <c r="AP2" s="2">
        <v>2028</v>
      </c>
      <c r="AQ2" s="2">
        <v>2029</v>
      </c>
      <c r="AR2" s="2">
        <v>2030</v>
      </c>
      <c r="AS2" s="2">
        <v>2031</v>
      </c>
      <c r="AT2" s="2">
        <v>2032</v>
      </c>
      <c r="AU2" s="2">
        <v>2033</v>
      </c>
      <c r="AV2" s="2">
        <v>2034</v>
      </c>
      <c r="AW2" s="2">
        <v>2035</v>
      </c>
      <c r="AX2" s="2">
        <v>2036</v>
      </c>
      <c r="AY2" s="2">
        <v>2037</v>
      </c>
      <c r="AZ2" s="2">
        <v>2038</v>
      </c>
      <c r="BA2" s="2">
        <v>2039</v>
      </c>
      <c r="BB2" s="2">
        <v>2040</v>
      </c>
      <c r="BC2" s="2">
        <v>2041</v>
      </c>
      <c r="BD2" s="2">
        <v>2042</v>
      </c>
      <c r="BE2" s="2">
        <v>2043</v>
      </c>
      <c r="BF2" s="2">
        <v>2044</v>
      </c>
      <c r="BG2" s="2">
        <v>2045</v>
      </c>
    </row>
    <row r="3" spans="1:59" s="2" customFormat="1" ht="14.5" x14ac:dyDescent="0.35">
      <c r="A3" s="124"/>
      <c r="B3" s="125" t="s">
        <v>3</v>
      </c>
      <c r="C3" s="125" t="s">
        <v>4</v>
      </c>
      <c r="D3" s="125" t="s">
        <v>5</v>
      </c>
      <c r="E3" s="125" t="s">
        <v>6</v>
      </c>
      <c r="F3" s="125" t="s">
        <v>7</v>
      </c>
      <c r="G3" s="125" t="s">
        <v>8</v>
      </c>
      <c r="H3" s="125" t="s">
        <v>9</v>
      </c>
      <c r="I3" s="125" t="s">
        <v>10</v>
      </c>
      <c r="J3" s="125" t="s">
        <v>11</v>
      </c>
      <c r="K3" s="125" t="s">
        <v>12</v>
      </c>
      <c r="L3" s="125" t="s">
        <v>13</v>
      </c>
      <c r="M3" s="125" t="s">
        <v>14</v>
      </c>
      <c r="N3" s="125" t="s">
        <v>15</v>
      </c>
      <c r="O3" s="125" t="s">
        <v>16</v>
      </c>
      <c r="P3" s="125" t="s">
        <v>17</v>
      </c>
      <c r="Q3" s="125" t="s">
        <v>18</v>
      </c>
      <c r="R3" s="125" t="s">
        <v>19</v>
      </c>
      <c r="S3" s="125" t="s">
        <v>20</v>
      </c>
      <c r="T3" s="125" t="s">
        <v>21</v>
      </c>
      <c r="U3" s="125" t="s">
        <v>22</v>
      </c>
      <c r="V3" s="125" t="s">
        <v>23</v>
      </c>
      <c r="W3" s="125" t="s">
        <v>24</v>
      </c>
      <c r="X3" s="125" t="s">
        <v>25</v>
      </c>
      <c r="Y3" s="125" t="s">
        <v>26</v>
      </c>
      <c r="Z3" s="125" t="s">
        <v>27</v>
      </c>
      <c r="AA3" s="125" t="s">
        <v>28</v>
      </c>
      <c r="AB3" s="125" t="s">
        <v>29</v>
      </c>
      <c r="AC3" s="125" t="s">
        <v>30</v>
      </c>
      <c r="AD3" s="125" t="s">
        <v>31</v>
      </c>
      <c r="AE3" s="125" t="s">
        <v>32</v>
      </c>
      <c r="AF3" s="125" t="s">
        <v>33</v>
      </c>
      <c r="AG3" s="125" t="s">
        <v>34</v>
      </c>
      <c r="AH3" s="125" t="s">
        <v>35</v>
      </c>
      <c r="AI3" s="2" t="s">
        <v>43</v>
      </c>
      <c r="AJ3" s="2" t="s">
        <v>44</v>
      </c>
      <c r="AK3" s="2" t="s">
        <v>45</v>
      </c>
      <c r="AL3" s="2" t="s">
        <v>46</v>
      </c>
      <c r="AM3" s="2" t="s">
        <v>47</v>
      </c>
      <c r="AN3" s="2" t="s">
        <v>48</v>
      </c>
      <c r="AO3" s="2" t="s">
        <v>49</v>
      </c>
      <c r="AP3" s="2" t="s">
        <v>50</v>
      </c>
      <c r="AQ3" s="2" t="s">
        <v>51</v>
      </c>
      <c r="AR3" s="2" t="s">
        <v>52</v>
      </c>
      <c r="AS3" s="2" t="s">
        <v>53</v>
      </c>
      <c r="AT3" s="2" t="s">
        <v>54</v>
      </c>
      <c r="AU3" s="2" t="s">
        <v>55</v>
      </c>
      <c r="AV3" s="2" t="s">
        <v>56</v>
      </c>
      <c r="AW3" s="2" t="s">
        <v>57</v>
      </c>
      <c r="AX3" s="2" t="s">
        <v>58</v>
      </c>
      <c r="AY3" s="2" t="s">
        <v>59</v>
      </c>
      <c r="AZ3" s="2" t="s">
        <v>60</v>
      </c>
      <c r="BA3" s="2" t="s">
        <v>61</v>
      </c>
      <c r="BB3" s="2" t="s">
        <v>62</v>
      </c>
      <c r="BC3" s="2" t="s">
        <v>63</v>
      </c>
      <c r="BD3" s="2" t="s">
        <v>64</v>
      </c>
      <c r="BE3" s="2" t="s">
        <v>65</v>
      </c>
      <c r="BF3" s="2" t="s">
        <v>66</v>
      </c>
      <c r="BG3" s="2" t="s">
        <v>67</v>
      </c>
    </row>
    <row r="4" spans="1:59" ht="14.5" x14ac:dyDescent="0.35">
      <c r="A4" s="126">
        <f>PowellInflow.Unregulated!A4</f>
        <v>45047</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5" x14ac:dyDescent="0.35">
      <c r="A5" s="126">
        <f>PowellInflow.Unregulated!A5</f>
        <v>45078</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5" x14ac:dyDescent="0.35">
      <c r="A6" s="126">
        <f>PowellInflow.Unregulated!A6</f>
        <v>45108</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5" x14ac:dyDescent="0.35">
      <c r="A7" s="126">
        <f>PowellInflow.Unregulated!A7</f>
        <v>45139</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5" x14ac:dyDescent="0.35">
      <c r="A8" s="126">
        <f>PowellInflow.Unregulated!A8</f>
        <v>45170</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5" x14ac:dyDescent="0.35">
      <c r="A9" s="126">
        <f>PowellInflow.Unregulated!A9</f>
        <v>45200</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5" x14ac:dyDescent="0.35">
      <c r="A10" s="126">
        <f>PowellInflow.Unregulated!A10</f>
        <v>45231</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5" x14ac:dyDescent="0.35">
      <c r="A11" s="126">
        <f>PowellInflow.Unregulated!A11</f>
        <v>45261</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5" x14ac:dyDescent="0.35">
      <c r="A12" s="126">
        <f>PowellInflow.Unregulated!A12</f>
        <v>45292</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5" x14ac:dyDescent="0.35">
      <c r="A13" s="126">
        <f>PowellInflow.Unregulated!A13</f>
        <v>45323</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5" x14ac:dyDescent="0.35">
      <c r="A14" s="126">
        <f>PowellInflow.Unregulated!A14</f>
        <v>45352</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5" x14ac:dyDescent="0.35">
      <c r="A15" s="126">
        <f>PowellInflow.Unregulated!A15</f>
        <v>45383</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5" x14ac:dyDescent="0.35">
      <c r="A16" s="126">
        <f>PowellInflow.Unregulated!A16</f>
        <v>45413</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5" x14ac:dyDescent="0.35">
      <c r="A17" s="126">
        <f>PowellInflow.Unregulated!A17</f>
        <v>45444</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5" x14ac:dyDescent="0.35">
      <c r="A18" s="126">
        <f>PowellInflow.Unregulated!A18</f>
        <v>45474</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5" x14ac:dyDescent="0.35">
      <c r="A19" s="126">
        <f>PowellInflow.Unregulated!A19</f>
        <v>45505</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5" x14ac:dyDescent="0.35">
      <c r="A20" s="126">
        <f>PowellInflow.Unregulated!A20</f>
        <v>45536</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5" x14ac:dyDescent="0.35">
      <c r="A21" s="126">
        <f>PowellInflow.Unregulated!A21</f>
        <v>45566</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5" x14ac:dyDescent="0.35">
      <c r="A22" s="126">
        <f>PowellInflow.Unregulated!A22</f>
        <v>45597</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5" x14ac:dyDescent="0.35">
      <c r="A23" s="126">
        <f>PowellInflow.Unregulated!A23</f>
        <v>45627</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5" x14ac:dyDescent="0.35">
      <c r="A24" s="126">
        <f>PowellInflow.Unregulated!A24</f>
        <v>45658</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5" x14ac:dyDescent="0.35">
      <c r="A25" s="126">
        <f>PowellInflow.Unregulated!A25</f>
        <v>45689</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5" x14ac:dyDescent="0.35">
      <c r="A26" s="126">
        <f>PowellInflow.Unregulated!A26</f>
        <v>45717</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5" x14ac:dyDescent="0.35">
      <c r="A27" s="126">
        <f>PowellInflow.Unregulated!A27</f>
        <v>45748</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5" x14ac:dyDescent="0.35">
      <c r="A28" s="126">
        <f>PowellInflow.Unregulated!A28</f>
        <v>45778</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5" x14ac:dyDescent="0.35">
      <c r="A29" s="126">
        <f>PowellInflow.Unregulated!A29</f>
        <v>45809</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5" x14ac:dyDescent="0.35">
      <c r="A30" s="126">
        <f>PowellInflow.Unregulated!A30</f>
        <v>45839</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5" x14ac:dyDescent="0.35">
      <c r="A31" s="126">
        <f>PowellInflow.Unregulated!A31</f>
        <v>45870</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5" x14ac:dyDescent="0.35">
      <c r="A32" s="126">
        <f>PowellInflow.Unregulated!A32</f>
        <v>45901</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5" x14ac:dyDescent="0.35">
      <c r="A33" s="126">
        <f>PowellInflow.Unregulated!A33</f>
        <v>45931</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5" x14ac:dyDescent="0.35">
      <c r="A34" s="126">
        <f>PowellInflow.Unregulated!A34</f>
        <v>45962</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5" x14ac:dyDescent="0.35">
      <c r="A35" s="126">
        <f>PowellInflow.Unregulated!A35</f>
        <v>45992</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5" x14ac:dyDescent="0.35">
      <c r="A36" s="126">
        <f>PowellInflow.Unregulated!A36</f>
        <v>46023</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5" x14ac:dyDescent="0.35">
      <c r="A37" s="126">
        <f>PowellInflow.Unregulated!A37</f>
        <v>46054</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5" x14ac:dyDescent="0.35">
      <c r="A38" s="126">
        <f>PowellInflow.Unregulated!A38</f>
        <v>46082</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5" x14ac:dyDescent="0.35">
      <c r="A39" s="126">
        <f>PowellInflow.Unregulated!A39</f>
        <v>46113</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5" x14ac:dyDescent="0.35">
      <c r="A40" s="126">
        <f>PowellInflow.Unregulated!A40</f>
        <v>46143</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5" x14ac:dyDescent="0.35">
      <c r="A41" s="126">
        <f>PowellInflow.Unregulated!A41</f>
        <v>46174</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5" x14ac:dyDescent="0.35">
      <c r="A42" s="126">
        <f>PowellInflow.Unregulated!A42</f>
        <v>46204</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5" x14ac:dyDescent="0.35">
      <c r="A43" s="126">
        <f>PowellInflow.Unregulated!A43</f>
        <v>46235</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5" x14ac:dyDescent="0.35">
      <c r="A44" s="126">
        <f>PowellInflow.Unregulated!A44</f>
        <v>46266</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5" x14ac:dyDescent="0.35">
      <c r="A45" s="126">
        <f>PowellInflow.Unregulated!A45</f>
        <v>46296</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5" x14ac:dyDescent="0.35">
      <c r="A46" s="126">
        <f>PowellInflow.Unregulated!A46</f>
        <v>46327</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5" x14ac:dyDescent="0.35">
      <c r="A47" s="126">
        <f>PowellInflow.Unregulated!A47</f>
        <v>46357</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5" x14ac:dyDescent="0.35">
      <c r="A48" s="126">
        <f>PowellInflow.Unregulated!A48</f>
        <v>46388</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5" x14ac:dyDescent="0.35">
      <c r="A49" s="126">
        <f>PowellInflow.Unregulated!A49</f>
        <v>46419</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5" x14ac:dyDescent="0.35">
      <c r="A50" s="126">
        <f>PowellInflow.Unregulated!A50</f>
        <v>46447</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5" x14ac:dyDescent="0.35">
      <c r="A51" s="126">
        <f>PowellInflow.Unregulated!A51</f>
        <v>46478</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5" x14ac:dyDescent="0.35">
      <c r="A52" s="126">
        <f>PowellInflow.Unregulated!A52</f>
        <v>46508</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5" x14ac:dyDescent="0.35">
      <c r="A53" s="126">
        <f>PowellInflow.Unregulated!A53</f>
        <v>46539</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5" x14ac:dyDescent="0.35">
      <c r="A54" s="126">
        <f>PowellInflow.Unregulated!A54</f>
        <v>46569</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5" x14ac:dyDescent="0.35">
      <c r="A55" s="126">
        <f>PowellInflow.Unregulated!A55</f>
        <v>46600</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5" x14ac:dyDescent="0.35">
      <c r="A56" s="126">
        <f>PowellInflow.Unregulated!A56</f>
        <v>46631</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5" x14ac:dyDescent="0.35">
      <c r="A57" s="126">
        <f>PowellInflow.Unregulated!A57</f>
        <v>46661</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5" x14ac:dyDescent="0.35">
      <c r="A58" s="126">
        <f>PowellInflow.Unregulated!A58</f>
        <v>46692</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5" x14ac:dyDescent="0.35">
      <c r="A59" s="126">
        <f>PowellInflow.Unregulated!A59</f>
        <v>46722</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5" x14ac:dyDescent="0.35">
      <c r="A60" s="126">
        <f>PowellInflow.Unregulated!A60</f>
        <v>46753</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5" x14ac:dyDescent="0.35">
      <c r="A61" s="126">
        <f>PowellInflow.Unregulated!A61</f>
        <v>46784</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5" x14ac:dyDescent="0.35">
      <c r="A62" s="126">
        <f>PowellInflow.Unregulated!A62</f>
        <v>46813</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5" x14ac:dyDescent="0.35">
      <c r="A63" s="126">
        <f>PowellInflow.Unregulated!A63</f>
        <v>46844</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5" x14ac:dyDescent="0.35">
      <c r="A64" s="126">
        <f>PowellInflow.Unregulated!A64</f>
        <v>46874</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5" x14ac:dyDescent="0.35">
      <c r="A65" s="126">
        <f>PowellInflow.Unregulated!A65</f>
        <v>46905</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5" x14ac:dyDescent="0.35">
      <c r="A66" s="126">
        <f>PowellInflow.Unregulated!A66</f>
        <v>46935</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5" x14ac:dyDescent="0.35">
      <c r="A67" s="126">
        <f>PowellInflow.Unregulated!A67</f>
        <v>46966</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5" x14ac:dyDescent="0.35">
      <c r="A68" s="126">
        <f>PowellInflow.Unregulated!A68</f>
        <v>46997</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5" x14ac:dyDescent="0.35">
      <c r="A69" s="126">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5" x14ac:dyDescent="0.35">
      <c r="A70" s="126">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5" x14ac:dyDescent="0.35">
      <c r="A71" s="126">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5" x14ac:dyDescent="0.35">
      <c r="A72" s="126">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5" x14ac:dyDescent="0.35">
      <c r="A73" s="126">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5" x14ac:dyDescent="0.35">
      <c r="A74" s="126">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5" x14ac:dyDescent="0.35">
      <c r="A75" s="126">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5" x14ac:dyDescent="0.35">
      <c r="A76" s="126">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5" x14ac:dyDescent="0.35">
      <c r="A77" s="126">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5" x14ac:dyDescent="0.35">
      <c r="A78" s="126">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5" x14ac:dyDescent="0.35">
      <c r="A79" s="126">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5" x14ac:dyDescent="0.35">
      <c r="A80" s="126">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5" x14ac:dyDescent="0.35">
      <c r="A81" s="32"/>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5" x14ac:dyDescent="0.35">
      <c r="A82" s="32"/>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5" x14ac:dyDescent="0.35">
      <c r="A83" s="32"/>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5" x14ac:dyDescent="0.35">
      <c r="A84" s="32"/>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5" x14ac:dyDescent="0.35">
      <c r="A85" s="32"/>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5" x14ac:dyDescent="0.35">
      <c r="A86" s="32"/>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5" x14ac:dyDescent="0.35">
      <c r="A87" s="32"/>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5" x14ac:dyDescent="0.35">
      <c r="A88" s="32"/>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5" x14ac:dyDescent="0.35">
      <c r="A89" s="32"/>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5" x14ac:dyDescent="0.35">
      <c r="A90" s="32"/>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5" x14ac:dyDescent="0.35">
      <c r="A91" s="32"/>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5" x14ac:dyDescent="0.35">
      <c r="A92" s="32"/>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5" x14ac:dyDescent="0.35">
      <c r="A93" s="32"/>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5" x14ac:dyDescent="0.35">
      <c r="A94" s="32"/>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5" x14ac:dyDescent="0.35">
      <c r="A95" s="32"/>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5" x14ac:dyDescent="0.35">
      <c r="A96" s="32"/>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5" x14ac:dyDescent="0.35">
      <c r="A97" s="32"/>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5" x14ac:dyDescent="0.35">
      <c r="A98" s="32"/>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5" x14ac:dyDescent="0.35">
      <c r="A99" s="32"/>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5" x14ac:dyDescent="0.35">
      <c r="A100" s="32"/>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5" x14ac:dyDescent="0.35">
      <c r="A101" s="32"/>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5" x14ac:dyDescent="0.35">
      <c r="A102" s="32"/>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5" x14ac:dyDescent="0.35">
      <c r="A103" s="32"/>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5" x14ac:dyDescent="0.35">
      <c r="A104" s="32"/>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5" x14ac:dyDescent="0.35">
      <c r="A105" s="32"/>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5" x14ac:dyDescent="0.35">
      <c r="A106" s="32"/>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5" x14ac:dyDescent="0.35">
      <c r="A107" s="32"/>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5" x14ac:dyDescent="0.35">
      <c r="A108" s="32"/>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5" x14ac:dyDescent="0.35">
      <c r="A109" s="32"/>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5" x14ac:dyDescent="0.35">
      <c r="A110" s="32"/>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5" x14ac:dyDescent="0.35">
      <c r="A111" s="32"/>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5" x14ac:dyDescent="0.35">
      <c r="A112" s="32"/>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5" x14ac:dyDescent="0.35">
      <c r="A113" s="32"/>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5" x14ac:dyDescent="0.35">
      <c r="A114" s="32"/>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5" x14ac:dyDescent="0.35">
      <c r="A115" s="32"/>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5" x14ac:dyDescent="0.35">
      <c r="A116" s="32"/>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5" x14ac:dyDescent="0.35">
      <c r="A117" s="32"/>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5" x14ac:dyDescent="0.35">
      <c r="A118" s="32"/>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5" x14ac:dyDescent="0.35">
      <c r="A119" s="32"/>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5" x14ac:dyDescent="0.35">
      <c r="A120" s="32"/>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5" x14ac:dyDescent="0.35">
      <c r="A121" s="32"/>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5" x14ac:dyDescent="0.35">
      <c r="A122" s="32"/>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5" x14ac:dyDescent="0.35">
      <c r="A123" s="32"/>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5" x14ac:dyDescent="0.35">
      <c r="A124" s="32"/>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5" x14ac:dyDescent="0.35">
      <c r="A125" s="32"/>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5" x14ac:dyDescent="0.35">
      <c r="A126" s="32"/>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5" x14ac:dyDescent="0.35">
      <c r="A127" s="32"/>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5" x14ac:dyDescent="0.35">
      <c r="A128" s="32"/>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5" x14ac:dyDescent="0.35">
      <c r="A129" s="32"/>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5" x14ac:dyDescent="0.35">
      <c r="A130" s="32"/>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5" x14ac:dyDescent="0.35">
      <c r="A131" s="32"/>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5" x14ac:dyDescent="0.35">
      <c r="A132" s="32"/>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5" x14ac:dyDescent="0.35">
      <c r="A133" s="32"/>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5" x14ac:dyDescent="0.35">
      <c r="A134" s="32"/>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5" x14ac:dyDescent="0.35">
      <c r="A135" s="32"/>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5" x14ac:dyDescent="0.35">
      <c r="A136" s="32"/>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5" x14ac:dyDescent="0.35">
      <c r="A137" s="32"/>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5" x14ac:dyDescent="0.35">
      <c r="A138" s="32"/>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5" x14ac:dyDescent="0.35">
      <c r="A139" s="32"/>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5" x14ac:dyDescent="0.35">
      <c r="A140" s="32"/>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5" x14ac:dyDescent="0.35">
      <c r="A141" s="32"/>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5" x14ac:dyDescent="0.35">
      <c r="A142" s="32"/>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5" x14ac:dyDescent="0.35">
      <c r="A143" s="32"/>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5" x14ac:dyDescent="0.35">
      <c r="A144" s="32"/>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5" x14ac:dyDescent="0.35">
      <c r="A145" s="32"/>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5" x14ac:dyDescent="0.35">
      <c r="A146" s="32"/>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5" x14ac:dyDescent="0.35">
      <c r="A147" s="32"/>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5" x14ac:dyDescent="0.35">
      <c r="A148" s="32"/>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5" x14ac:dyDescent="0.35">
      <c r="A149" s="32"/>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5" x14ac:dyDescent="0.35">
      <c r="A150" s="32"/>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5" x14ac:dyDescent="0.35">
      <c r="A151" s="32"/>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5" x14ac:dyDescent="0.35">
      <c r="A152" s="32"/>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5" x14ac:dyDescent="0.35">
      <c r="A153" s="32"/>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5" x14ac:dyDescent="0.35">
      <c r="A154" s="32"/>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5" x14ac:dyDescent="0.35">
      <c r="A155" s="32"/>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5" x14ac:dyDescent="0.35">
      <c r="A156" s="32"/>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5" x14ac:dyDescent="0.35">
      <c r="A157" s="32"/>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5" x14ac:dyDescent="0.35">
      <c r="A158" s="32"/>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5" x14ac:dyDescent="0.35">
      <c r="A159" s="32"/>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5" x14ac:dyDescent="0.35">
      <c r="A160" s="32"/>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5" x14ac:dyDescent="0.35">
      <c r="A161" s="32"/>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5" x14ac:dyDescent="0.35">
      <c r="A162" s="32"/>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5" x14ac:dyDescent="0.35">
      <c r="A163" s="32"/>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5" x14ac:dyDescent="0.35">
      <c r="A164" s="32"/>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5" x14ac:dyDescent="0.35">
      <c r="A165" s="32"/>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5" x14ac:dyDescent="0.35">
      <c r="A166" s="32"/>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5" x14ac:dyDescent="0.35">
      <c r="A167" s="32"/>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5" x14ac:dyDescent="0.35">
      <c r="A168" s="32"/>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5" x14ac:dyDescent="0.35">
      <c r="A169" s="32"/>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5" x14ac:dyDescent="0.35">
      <c r="A170" s="32"/>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5" x14ac:dyDescent="0.35">
      <c r="A171" s="32"/>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5" x14ac:dyDescent="0.35">
      <c r="A172" s="32"/>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5" x14ac:dyDescent="0.35">
      <c r="A173" s="32"/>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5" x14ac:dyDescent="0.35">
      <c r="A174" s="32"/>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5" x14ac:dyDescent="0.35">
      <c r="A175" s="32"/>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5" x14ac:dyDescent="0.35">
      <c r="A176" s="32"/>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5" x14ac:dyDescent="0.35">
      <c r="A177" s="32"/>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5" x14ac:dyDescent="0.35">
      <c r="A178" s="32"/>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5" x14ac:dyDescent="0.35">
      <c r="A179" s="32"/>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5" x14ac:dyDescent="0.35">
      <c r="A180" s="32"/>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5" x14ac:dyDescent="0.35">
      <c r="A181" s="32"/>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5" x14ac:dyDescent="0.35">
      <c r="A182" s="32"/>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5" x14ac:dyDescent="0.35">
      <c r="A183" s="32"/>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5" x14ac:dyDescent="0.35">
      <c r="A184" s="32"/>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5" x14ac:dyDescent="0.35">
      <c r="A185" s="32"/>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5" x14ac:dyDescent="0.35">
      <c r="A186" s="32"/>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5" x14ac:dyDescent="0.35">
      <c r="A187" s="32"/>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5" x14ac:dyDescent="0.35">
      <c r="A188" s="32"/>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5" x14ac:dyDescent="0.35">
      <c r="A189" s="32"/>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5" x14ac:dyDescent="0.35">
      <c r="A190" s="32"/>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5" x14ac:dyDescent="0.35">
      <c r="A191" s="32"/>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5" x14ac:dyDescent="0.35">
      <c r="A192" s="32"/>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5" x14ac:dyDescent="0.35">
      <c r="A193" s="32"/>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5" x14ac:dyDescent="0.35">
      <c r="A194" s="32"/>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FD829-3B3B-41F3-A7AF-70EF0BB3BC37}">
  <sheetPr codeName="Sheet35">
    <tabColor theme="5" tint="0.59999389629810485"/>
  </sheetPr>
  <dimension ref="A2:AH9"/>
  <sheetViews>
    <sheetView topLeftCell="G1" workbookViewId="0">
      <selection activeCell="AC20" sqref="AC20"/>
    </sheetView>
  </sheetViews>
  <sheetFormatPr defaultRowHeight="14.5" x14ac:dyDescent="0.35"/>
  <cols>
    <col min="1" max="1" width="10.54296875" bestFit="1" customWidth="1"/>
  </cols>
  <sheetData>
    <row r="2" spans="1:34" x14ac:dyDescent="0.35">
      <c r="A2" s="127"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5">
      <c r="A4" s="128">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5">
      <c r="A5" s="128">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5">
      <c r="A6" s="128">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5">
      <c r="A7" s="128">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5">
      <c r="A8" s="128">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5">
      <c r="A9" s="128">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359B-1D73-4900-9F78-4B8D7E666436}">
  <sheetPr codeName="Sheet5">
    <tabColor rgb="FFBEBADA"/>
  </sheetPr>
  <dimension ref="A1:ALQ84"/>
  <sheetViews>
    <sheetView topLeftCell="A37" workbookViewId="0">
      <selection activeCell="D4" sqref="D4"/>
    </sheetView>
  </sheetViews>
  <sheetFormatPr defaultColWidth="18.6328125" defaultRowHeight="12.75" customHeight="1" x14ac:dyDescent="0.35"/>
  <cols>
    <col min="1" max="4" width="7.54296875" style="2" customWidth="1"/>
    <col min="5" max="30" width="8" style="3" customWidth="1"/>
    <col min="31" max="31" width="9" style="3" customWidth="1"/>
    <col min="32" max="54" width="8.90625" style="3" customWidth="1"/>
    <col min="55" max="16384" width="18.6328125" style="3"/>
  </cols>
  <sheetData>
    <row r="1" spans="1:39" ht="14.5" x14ac:dyDescent="0.35">
      <c r="A1" s="33"/>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2"/>
      <c r="AJ1" s="2"/>
      <c r="AK1" s="2"/>
      <c r="AL1" s="2"/>
      <c r="AM1" s="2"/>
    </row>
    <row r="2" spans="1:39" s="2" customFormat="1" ht="14.5" x14ac:dyDescent="0.35">
      <c r="A2" s="33"/>
      <c r="B2" s="34" t="s">
        <v>0</v>
      </c>
      <c r="C2" s="34" t="s">
        <v>1</v>
      </c>
      <c r="D2" s="34" t="s">
        <v>2</v>
      </c>
      <c r="E2" s="34">
        <v>1991</v>
      </c>
      <c r="F2" s="34">
        <v>1992</v>
      </c>
      <c r="G2" s="34">
        <v>1993</v>
      </c>
      <c r="H2" s="34">
        <v>1994</v>
      </c>
      <c r="I2" s="34">
        <v>1995</v>
      </c>
      <c r="J2" s="34">
        <v>1996</v>
      </c>
      <c r="K2" s="34">
        <v>1997</v>
      </c>
      <c r="L2" s="34">
        <v>1998</v>
      </c>
      <c r="M2" s="34">
        <v>1999</v>
      </c>
      <c r="N2" s="34">
        <v>2000</v>
      </c>
      <c r="O2" s="34">
        <v>2001</v>
      </c>
      <c r="P2" s="34">
        <v>2002</v>
      </c>
      <c r="Q2" s="34">
        <v>2003</v>
      </c>
      <c r="R2" s="34">
        <v>2004</v>
      </c>
      <c r="S2" s="34">
        <v>2005</v>
      </c>
      <c r="T2" s="34">
        <v>2006</v>
      </c>
      <c r="U2" s="34">
        <v>2007</v>
      </c>
      <c r="V2" s="34">
        <v>2008</v>
      </c>
      <c r="W2" s="34">
        <v>2009</v>
      </c>
      <c r="X2" s="34">
        <v>2010</v>
      </c>
      <c r="Y2" s="34">
        <v>2011</v>
      </c>
      <c r="Z2" s="34">
        <v>2012</v>
      </c>
      <c r="AA2" s="34">
        <v>2013</v>
      </c>
      <c r="AB2" s="34">
        <v>2014</v>
      </c>
      <c r="AC2" s="34">
        <v>2015</v>
      </c>
      <c r="AD2" s="34">
        <v>2016</v>
      </c>
      <c r="AE2" s="34">
        <v>2017</v>
      </c>
      <c r="AF2" s="34">
        <v>2018</v>
      </c>
      <c r="AG2" s="34">
        <v>2019</v>
      </c>
      <c r="AH2" s="34">
        <v>2020</v>
      </c>
    </row>
    <row r="3" spans="1:39" s="2" customFormat="1" ht="14.5" x14ac:dyDescent="0.35">
      <c r="A3" s="35"/>
      <c r="B3" s="36" t="s">
        <v>3</v>
      </c>
      <c r="C3" s="36" t="s">
        <v>4</v>
      </c>
      <c r="D3" s="36" t="s">
        <v>5</v>
      </c>
      <c r="E3" s="36" t="s">
        <v>6</v>
      </c>
      <c r="F3" s="36" t="s">
        <v>7</v>
      </c>
      <c r="G3" s="36" t="s">
        <v>8</v>
      </c>
      <c r="H3" s="36" t="s">
        <v>9</v>
      </c>
      <c r="I3" s="36" t="s">
        <v>10</v>
      </c>
      <c r="J3" s="36" t="s">
        <v>11</v>
      </c>
      <c r="K3" s="36" t="s">
        <v>12</v>
      </c>
      <c r="L3" s="36" t="s">
        <v>13</v>
      </c>
      <c r="M3" s="36" t="s">
        <v>14</v>
      </c>
      <c r="N3" s="36" t="s">
        <v>15</v>
      </c>
      <c r="O3" s="36" t="s">
        <v>16</v>
      </c>
      <c r="P3" s="36" t="s">
        <v>17</v>
      </c>
      <c r="Q3" s="36" t="s">
        <v>18</v>
      </c>
      <c r="R3" s="36" t="s">
        <v>19</v>
      </c>
      <c r="S3" s="36" t="s">
        <v>20</v>
      </c>
      <c r="T3" s="36" t="s">
        <v>21</v>
      </c>
      <c r="U3" s="36" t="s">
        <v>22</v>
      </c>
      <c r="V3" s="36" t="s">
        <v>23</v>
      </c>
      <c r="W3" s="36" t="s">
        <v>24</v>
      </c>
      <c r="X3" s="36" t="s">
        <v>25</v>
      </c>
      <c r="Y3" s="36" t="s">
        <v>26</v>
      </c>
      <c r="Z3" s="36" t="s">
        <v>27</v>
      </c>
      <c r="AA3" s="36" t="s">
        <v>28</v>
      </c>
      <c r="AB3" s="36" t="s">
        <v>29</v>
      </c>
      <c r="AC3" s="36" t="s">
        <v>30</v>
      </c>
      <c r="AD3" s="36" t="s">
        <v>31</v>
      </c>
      <c r="AE3" s="36" t="s">
        <v>32</v>
      </c>
      <c r="AF3" s="36" t="s">
        <v>33</v>
      </c>
      <c r="AG3" s="36" t="s">
        <v>34</v>
      </c>
      <c r="AH3" s="36" t="s">
        <v>35</v>
      </c>
    </row>
    <row r="4" spans="1:39" ht="14.5" x14ac:dyDescent="0.35">
      <c r="A4" s="37">
        <v>45047</v>
      </c>
      <c r="B4" s="27"/>
      <c r="C4" s="28">
        <v>167</v>
      </c>
      <c r="D4" s="38">
        <v>240</v>
      </c>
      <c r="E4" s="15">
        <v>241.80500000000001</v>
      </c>
      <c r="F4" s="15">
        <v>332.678</v>
      </c>
      <c r="G4" s="15">
        <v>332.57299999999998</v>
      </c>
      <c r="H4" s="15">
        <v>292.31599999999997</v>
      </c>
      <c r="I4" s="15">
        <v>255.03800000000001</v>
      </c>
      <c r="J4" s="15">
        <v>193.33699999999999</v>
      </c>
      <c r="K4" s="15">
        <v>244.37100000000001</v>
      </c>
      <c r="L4" s="15">
        <v>230.006</v>
      </c>
      <c r="M4" s="15">
        <v>178.25399999999999</v>
      </c>
      <c r="N4" s="15">
        <v>282.71600000000001</v>
      </c>
      <c r="O4" s="15">
        <v>239.95500000000001</v>
      </c>
      <c r="P4" s="15">
        <v>207.392</v>
      </c>
      <c r="Q4" s="15">
        <v>197.208</v>
      </c>
      <c r="R4" s="15">
        <v>235.01300000000001</v>
      </c>
      <c r="S4" s="15">
        <v>266.44299999999998</v>
      </c>
      <c r="T4" s="15">
        <v>259.28699999999998</v>
      </c>
      <c r="U4" s="15">
        <v>314.851</v>
      </c>
      <c r="V4" s="15">
        <v>216.60599999999999</v>
      </c>
      <c r="W4" s="15">
        <v>233.04300000000001</v>
      </c>
      <c r="X4" s="15">
        <v>147.86699999999999</v>
      </c>
      <c r="Y4" s="15">
        <v>186.428</v>
      </c>
      <c r="Z4" s="15">
        <v>230.999</v>
      </c>
      <c r="AA4" s="15">
        <v>243.14699999999999</v>
      </c>
      <c r="AB4" s="15">
        <v>240.04499999999999</v>
      </c>
      <c r="AC4" s="15">
        <v>255.48099999999999</v>
      </c>
      <c r="AD4" s="15">
        <v>295.80700000000002</v>
      </c>
      <c r="AE4" s="15">
        <v>228.405</v>
      </c>
      <c r="AF4" s="15">
        <v>290.95</v>
      </c>
      <c r="AG4" s="15">
        <v>192.2</v>
      </c>
      <c r="AH4" s="39">
        <v>198.97</v>
      </c>
    </row>
    <row r="5" spans="1:39" ht="14.5" x14ac:dyDescent="0.35">
      <c r="A5" s="37">
        <v>45078</v>
      </c>
      <c r="B5" s="30"/>
      <c r="C5" s="7">
        <v>233</v>
      </c>
      <c r="D5" s="40">
        <v>335</v>
      </c>
      <c r="E5" s="15">
        <v>435.81099999999998</v>
      </c>
      <c r="F5" s="15">
        <v>270.995</v>
      </c>
      <c r="G5" s="15">
        <v>368.755</v>
      </c>
      <c r="H5" s="15">
        <v>298.09699999999998</v>
      </c>
      <c r="I5" s="15">
        <v>457.51400000000001</v>
      </c>
      <c r="J5" s="15">
        <v>402.37299999999999</v>
      </c>
      <c r="K5" s="15">
        <v>385.99200000000002</v>
      </c>
      <c r="L5" s="15">
        <v>307.166</v>
      </c>
      <c r="M5" s="15">
        <v>364.38200000000001</v>
      </c>
      <c r="N5" s="15">
        <v>351.69499999999999</v>
      </c>
      <c r="O5" s="15">
        <v>269.02100000000002</v>
      </c>
      <c r="P5" s="15">
        <v>334.32499999999999</v>
      </c>
      <c r="Q5" s="15">
        <v>335.67500000000001</v>
      </c>
      <c r="R5" s="15">
        <v>357.40100000000001</v>
      </c>
      <c r="S5" s="15">
        <v>376.74900000000002</v>
      </c>
      <c r="T5" s="15">
        <v>248.92699999999999</v>
      </c>
      <c r="U5" s="15">
        <v>249.67500000000001</v>
      </c>
      <c r="V5" s="15">
        <v>317.80799999999999</v>
      </c>
      <c r="W5" s="15">
        <v>417.95</v>
      </c>
      <c r="X5" s="15">
        <v>325.30799999999999</v>
      </c>
      <c r="Y5" s="15">
        <v>262.536</v>
      </c>
      <c r="Z5" s="15">
        <v>297.28300000000002</v>
      </c>
      <c r="AA5" s="15">
        <v>257.83100000000002</v>
      </c>
      <c r="AB5" s="15">
        <v>309.97199999999998</v>
      </c>
      <c r="AC5" s="15">
        <v>452.42899999999997</v>
      </c>
      <c r="AD5" s="15">
        <v>428.17099999999999</v>
      </c>
      <c r="AE5" s="15">
        <v>301.23700000000002</v>
      </c>
      <c r="AF5" s="15">
        <v>393.26900000000001</v>
      </c>
      <c r="AG5" s="15">
        <v>320.428</v>
      </c>
      <c r="AH5" s="39">
        <v>388.81400000000002</v>
      </c>
    </row>
    <row r="6" spans="1:39" ht="14.5" x14ac:dyDescent="0.35">
      <c r="A6" s="37">
        <v>45108</v>
      </c>
      <c r="B6" s="30"/>
      <c r="C6" s="7">
        <v>125</v>
      </c>
      <c r="D6" s="40">
        <v>180</v>
      </c>
      <c r="E6" s="15">
        <v>206.50800000000001</v>
      </c>
      <c r="F6" s="15">
        <v>138.63800000000001</v>
      </c>
      <c r="G6" s="15">
        <v>208.12700000000001</v>
      </c>
      <c r="H6" s="15">
        <v>81.724999999999994</v>
      </c>
      <c r="I6" s="15">
        <v>362.67700000000002</v>
      </c>
      <c r="J6" s="15">
        <v>185.39400000000001</v>
      </c>
      <c r="K6" s="15">
        <v>143.5</v>
      </c>
      <c r="L6" s="15">
        <v>362.49200000000002</v>
      </c>
      <c r="M6" s="15">
        <v>211.62</v>
      </c>
      <c r="N6" s="15">
        <v>117.578</v>
      </c>
      <c r="O6" s="15">
        <v>101.399</v>
      </c>
      <c r="P6" s="15">
        <v>145.88</v>
      </c>
      <c r="Q6" s="15">
        <v>123.825</v>
      </c>
      <c r="R6" s="15">
        <v>252.11799999999999</v>
      </c>
      <c r="S6" s="15">
        <v>250.51599999999999</v>
      </c>
      <c r="T6" s="15">
        <v>66.552000000000007</v>
      </c>
      <c r="U6" s="15">
        <v>83.715999999999994</v>
      </c>
      <c r="V6" s="15">
        <v>219.547</v>
      </c>
      <c r="W6" s="15">
        <v>298.13099999999997</v>
      </c>
      <c r="X6" s="15">
        <v>324.22300000000001</v>
      </c>
      <c r="Y6" s="15">
        <v>345.15</v>
      </c>
      <c r="Z6" s="15">
        <v>125.956</v>
      </c>
      <c r="AA6" s="15">
        <v>111.913</v>
      </c>
      <c r="AB6" s="15">
        <v>174.60599999999999</v>
      </c>
      <c r="AC6" s="15">
        <v>245.21600000000001</v>
      </c>
      <c r="AD6" s="15">
        <v>159.05500000000001</v>
      </c>
      <c r="AE6" s="15">
        <v>122.175</v>
      </c>
      <c r="AF6" s="15">
        <v>150.107</v>
      </c>
      <c r="AG6" s="15">
        <v>233.17</v>
      </c>
      <c r="AH6" s="39">
        <v>186.214</v>
      </c>
    </row>
    <row r="7" spans="1:39" ht="14.5" x14ac:dyDescent="0.35">
      <c r="A7" s="37">
        <v>45139</v>
      </c>
      <c r="B7" s="30"/>
      <c r="C7" s="7">
        <v>51</v>
      </c>
      <c r="D7" s="40">
        <v>70</v>
      </c>
      <c r="E7" s="15">
        <v>92.774000000000001</v>
      </c>
      <c r="F7" s="15">
        <v>59.250999999999998</v>
      </c>
      <c r="G7" s="15">
        <v>170.083</v>
      </c>
      <c r="H7" s="15">
        <v>46.893999999999998</v>
      </c>
      <c r="I7" s="15">
        <v>135.26300000000001</v>
      </c>
      <c r="J7" s="15">
        <v>68.253</v>
      </c>
      <c r="K7" s="15">
        <v>88.694999999999993</v>
      </c>
      <c r="L7" s="15">
        <v>129.09800000000001</v>
      </c>
      <c r="M7" s="15">
        <v>82.820999999999998</v>
      </c>
      <c r="N7" s="15">
        <v>56.436</v>
      </c>
      <c r="O7" s="15">
        <v>47.283000000000001</v>
      </c>
      <c r="P7" s="15">
        <v>59.167000000000002</v>
      </c>
      <c r="Q7" s="15">
        <v>54.213999999999999</v>
      </c>
      <c r="R7" s="15">
        <v>99.454999999999998</v>
      </c>
      <c r="S7" s="15">
        <v>90.518000000000001</v>
      </c>
      <c r="T7" s="15">
        <v>41.997</v>
      </c>
      <c r="U7" s="15">
        <v>55.432000000000002</v>
      </c>
      <c r="V7" s="15">
        <v>72.745999999999995</v>
      </c>
      <c r="W7" s="15">
        <v>98.8</v>
      </c>
      <c r="X7" s="15">
        <v>110.997</v>
      </c>
      <c r="Y7" s="15">
        <v>114.30200000000001</v>
      </c>
      <c r="Z7" s="15">
        <v>52.837000000000003</v>
      </c>
      <c r="AA7" s="15">
        <v>50.326000000000001</v>
      </c>
      <c r="AB7" s="15">
        <v>71.745000000000005</v>
      </c>
      <c r="AC7" s="15">
        <v>82.278000000000006</v>
      </c>
      <c r="AD7" s="15">
        <v>68.254999999999995</v>
      </c>
      <c r="AE7" s="15">
        <v>54.761000000000003</v>
      </c>
      <c r="AF7" s="15">
        <v>62.84</v>
      </c>
      <c r="AG7" s="15">
        <v>86.218000000000004</v>
      </c>
      <c r="AH7" s="39">
        <v>67.528000000000006</v>
      </c>
    </row>
    <row r="8" spans="1:39" ht="14.5" x14ac:dyDescent="0.35">
      <c r="A8" s="37">
        <v>45170</v>
      </c>
      <c r="B8" s="30"/>
      <c r="C8" s="7">
        <v>51</v>
      </c>
      <c r="D8" s="40">
        <v>45</v>
      </c>
      <c r="E8" s="15">
        <v>60.152000000000001</v>
      </c>
      <c r="F8" s="15">
        <v>38.668999999999997</v>
      </c>
      <c r="G8" s="15">
        <v>59.139000000000003</v>
      </c>
      <c r="H8" s="15">
        <v>31.9</v>
      </c>
      <c r="I8" s="15">
        <v>55.802999999999997</v>
      </c>
      <c r="J8" s="15">
        <v>37.941000000000003</v>
      </c>
      <c r="K8" s="15">
        <v>57.866</v>
      </c>
      <c r="L8" s="15">
        <v>51.896000000000001</v>
      </c>
      <c r="M8" s="15">
        <v>54.256</v>
      </c>
      <c r="N8" s="15">
        <v>45.113999999999997</v>
      </c>
      <c r="O8" s="15">
        <v>30.515999999999998</v>
      </c>
      <c r="P8" s="15">
        <v>42.868000000000002</v>
      </c>
      <c r="Q8" s="15">
        <v>39.776000000000003</v>
      </c>
      <c r="R8" s="15">
        <v>58.161999999999999</v>
      </c>
      <c r="S8" s="15">
        <v>44.886000000000003</v>
      </c>
      <c r="T8" s="15">
        <v>29.613</v>
      </c>
      <c r="U8" s="15">
        <v>35.805999999999997</v>
      </c>
      <c r="V8" s="15">
        <v>45.386000000000003</v>
      </c>
      <c r="W8" s="15">
        <v>43.570999999999998</v>
      </c>
      <c r="X8" s="15">
        <v>51.139000000000003</v>
      </c>
      <c r="Y8" s="15">
        <v>48.695999999999998</v>
      </c>
      <c r="Z8" s="15">
        <v>31.512</v>
      </c>
      <c r="AA8" s="15">
        <v>39.893000000000001</v>
      </c>
      <c r="AB8" s="15">
        <v>47.156999999999996</v>
      </c>
      <c r="AC8" s="15">
        <v>46.311999999999998</v>
      </c>
      <c r="AD8" s="15">
        <v>45.743000000000002</v>
      </c>
      <c r="AE8" s="15">
        <v>40.74</v>
      </c>
      <c r="AF8" s="15">
        <v>35.872</v>
      </c>
      <c r="AG8" s="15">
        <v>49.731999999999999</v>
      </c>
      <c r="AH8" s="39">
        <v>37.158000000000001</v>
      </c>
    </row>
    <row r="9" spans="1:39" ht="14.5" x14ac:dyDescent="0.35">
      <c r="A9" s="37">
        <v>45200</v>
      </c>
      <c r="B9" s="30"/>
      <c r="C9" s="7">
        <v>39</v>
      </c>
      <c r="D9" s="40">
        <v>45</v>
      </c>
      <c r="E9" s="15">
        <v>52.09</v>
      </c>
      <c r="F9" s="15">
        <v>41.363</v>
      </c>
      <c r="G9" s="15">
        <v>58.716999999999999</v>
      </c>
      <c r="H9" s="15">
        <v>49.04</v>
      </c>
      <c r="I9" s="15">
        <v>62.637</v>
      </c>
      <c r="J9" s="15">
        <v>47.256999999999998</v>
      </c>
      <c r="K9" s="15">
        <v>68.454999999999998</v>
      </c>
      <c r="L9" s="15">
        <v>60.658000000000001</v>
      </c>
      <c r="M9" s="15">
        <v>47.658999999999999</v>
      </c>
      <c r="N9" s="15">
        <v>50.844999999999999</v>
      </c>
      <c r="O9" s="15">
        <v>37.402999999999999</v>
      </c>
      <c r="P9" s="15">
        <v>51.276000000000003</v>
      </c>
      <c r="Q9" s="15">
        <v>40.58</v>
      </c>
      <c r="R9" s="15">
        <v>61.793999999999997</v>
      </c>
      <c r="S9" s="15">
        <v>54.158000000000001</v>
      </c>
      <c r="T9" s="15">
        <v>53.597000000000001</v>
      </c>
      <c r="U9" s="15">
        <v>60.405999999999999</v>
      </c>
      <c r="V9" s="15">
        <v>49.101999999999997</v>
      </c>
      <c r="W9" s="15">
        <v>55.692</v>
      </c>
      <c r="X9" s="15">
        <v>49.715000000000003</v>
      </c>
      <c r="Y9" s="15">
        <v>56.387999999999998</v>
      </c>
      <c r="Z9" s="15">
        <v>38.579000000000001</v>
      </c>
      <c r="AA9" s="15">
        <v>51.103999999999999</v>
      </c>
      <c r="AB9" s="15">
        <v>111.41</v>
      </c>
      <c r="AC9" s="15">
        <v>62.552</v>
      </c>
      <c r="AD9" s="15">
        <v>90.1</v>
      </c>
      <c r="AE9" s="15">
        <v>61.81</v>
      </c>
      <c r="AF9" s="15">
        <v>45.91</v>
      </c>
      <c r="AG9" s="15">
        <v>55.231000000000002</v>
      </c>
      <c r="AH9" s="39">
        <v>43.256</v>
      </c>
    </row>
    <row r="10" spans="1:39" ht="14.5" x14ac:dyDescent="0.35">
      <c r="A10" s="37">
        <v>45231</v>
      </c>
      <c r="B10" s="30"/>
      <c r="C10" s="7">
        <v>39</v>
      </c>
      <c r="D10" s="40">
        <v>44</v>
      </c>
      <c r="E10" s="15">
        <v>50.210999999999999</v>
      </c>
      <c r="F10" s="15">
        <v>39.787999999999997</v>
      </c>
      <c r="G10" s="15">
        <v>49.039000000000001</v>
      </c>
      <c r="H10" s="15">
        <v>43.648000000000003</v>
      </c>
      <c r="I10" s="15">
        <v>55.543999999999997</v>
      </c>
      <c r="J10" s="15">
        <v>46.677999999999997</v>
      </c>
      <c r="K10" s="15">
        <v>47.481000000000002</v>
      </c>
      <c r="L10" s="15">
        <v>48.933999999999997</v>
      </c>
      <c r="M10" s="15">
        <v>42.627000000000002</v>
      </c>
      <c r="N10" s="15">
        <v>44.222999999999999</v>
      </c>
      <c r="O10" s="15">
        <v>44.598999999999997</v>
      </c>
      <c r="P10" s="15">
        <v>43.228999999999999</v>
      </c>
      <c r="Q10" s="15">
        <v>39.737000000000002</v>
      </c>
      <c r="R10" s="15">
        <v>58.195999999999998</v>
      </c>
      <c r="S10" s="15">
        <v>47.987000000000002</v>
      </c>
      <c r="T10" s="15">
        <v>40.923000000000002</v>
      </c>
      <c r="U10" s="15">
        <v>49.341000000000001</v>
      </c>
      <c r="V10" s="15">
        <v>49.15</v>
      </c>
      <c r="W10" s="15">
        <v>51.5</v>
      </c>
      <c r="X10" s="15">
        <v>46.844000000000001</v>
      </c>
      <c r="Y10" s="15">
        <v>49.805</v>
      </c>
      <c r="Z10" s="15">
        <v>43.597000000000001</v>
      </c>
      <c r="AA10" s="15">
        <v>42.65</v>
      </c>
      <c r="AB10" s="15">
        <v>58.363</v>
      </c>
      <c r="AC10" s="15">
        <v>49.145000000000003</v>
      </c>
      <c r="AD10" s="15">
        <v>88.054000000000002</v>
      </c>
      <c r="AE10" s="15">
        <v>50.75</v>
      </c>
      <c r="AF10" s="15">
        <v>45.066000000000003</v>
      </c>
      <c r="AG10" s="15">
        <v>45.85</v>
      </c>
      <c r="AH10" s="39">
        <v>45.741</v>
      </c>
    </row>
    <row r="11" spans="1:39" ht="14.5" x14ac:dyDescent="0.35">
      <c r="A11" s="37">
        <v>45261</v>
      </c>
      <c r="B11" s="30"/>
      <c r="C11" s="7">
        <v>32</v>
      </c>
      <c r="D11" s="40">
        <v>32</v>
      </c>
      <c r="E11" s="15">
        <v>43.591000000000001</v>
      </c>
      <c r="F11" s="15">
        <v>34.743000000000002</v>
      </c>
      <c r="G11" s="15">
        <v>41.741999999999997</v>
      </c>
      <c r="H11" s="15">
        <v>35.652000000000001</v>
      </c>
      <c r="I11" s="15">
        <v>53.682000000000002</v>
      </c>
      <c r="J11" s="15">
        <v>43.164999999999999</v>
      </c>
      <c r="K11" s="15">
        <v>38.429000000000002</v>
      </c>
      <c r="L11" s="15">
        <v>43.134999999999998</v>
      </c>
      <c r="M11" s="15">
        <v>37.164000000000001</v>
      </c>
      <c r="N11" s="15">
        <v>37.049999999999997</v>
      </c>
      <c r="O11" s="15">
        <v>35.238</v>
      </c>
      <c r="P11" s="15">
        <v>36.494</v>
      </c>
      <c r="Q11" s="15">
        <v>34.460999999999999</v>
      </c>
      <c r="R11" s="15">
        <v>43.061999999999998</v>
      </c>
      <c r="S11" s="15">
        <v>42.09</v>
      </c>
      <c r="T11" s="15">
        <v>35.738</v>
      </c>
      <c r="U11" s="15">
        <v>37.542999999999999</v>
      </c>
      <c r="V11" s="15">
        <v>39.726999999999997</v>
      </c>
      <c r="W11" s="15">
        <v>41.915999999999997</v>
      </c>
      <c r="X11" s="15">
        <v>39.901000000000003</v>
      </c>
      <c r="Y11" s="15">
        <v>40.777999999999999</v>
      </c>
      <c r="Z11" s="15">
        <v>36.811999999999998</v>
      </c>
      <c r="AA11" s="15">
        <v>35.046999999999997</v>
      </c>
      <c r="AB11" s="15">
        <v>44.860999999999997</v>
      </c>
      <c r="AC11" s="15">
        <v>41.305</v>
      </c>
      <c r="AD11" s="15">
        <v>52.155000000000001</v>
      </c>
      <c r="AE11" s="15">
        <v>45.502000000000002</v>
      </c>
      <c r="AF11" s="15">
        <v>37.756999999999998</v>
      </c>
      <c r="AG11" s="15">
        <v>38.770000000000003</v>
      </c>
      <c r="AH11" s="39">
        <v>38.878</v>
      </c>
    </row>
    <row r="12" spans="1:39" ht="14.5" x14ac:dyDescent="0.35">
      <c r="A12" s="37">
        <v>45292</v>
      </c>
      <c r="B12" s="30"/>
      <c r="C12" s="7">
        <v>29</v>
      </c>
      <c r="D12" s="40">
        <v>31</v>
      </c>
      <c r="E12" s="15">
        <v>37.460999999999999</v>
      </c>
      <c r="F12" s="15">
        <v>30.960999999999999</v>
      </c>
      <c r="G12" s="15">
        <v>36.348999999999997</v>
      </c>
      <c r="H12" s="15">
        <v>30.991</v>
      </c>
      <c r="I12" s="15">
        <v>42.691000000000003</v>
      </c>
      <c r="J12" s="15">
        <v>43.005000000000003</v>
      </c>
      <c r="K12" s="15">
        <v>33.04</v>
      </c>
      <c r="L12" s="15">
        <v>36.729999999999997</v>
      </c>
      <c r="M12" s="15">
        <v>32.576999999999998</v>
      </c>
      <c r="N12" s="15">
        <v>32.249000000000002</v>
      </c>
      <c r="O12" s="15">
        <v>29.623000000000001</v>
      </c>
      <c r="P12" s="15">
        <v>31.817</v>
      </c>
      <c r="Q12" s="15">
        <v>30.574999999999999</v>
      </c>
      <c r="R12" s="15">
        <v>36.468000000000004</v>
      </c>
      <c r="S12" s="15">
        <v>40.679000000000002</v>
      </c>
      <c r="T12" s="15">
        <v>32.796999999999997</v>
      </c>
      <c r="U12" s="15">
        <v>31.535</v>
      </c>
      <c r="V12" s="15">
        <v>36.104999999999997</v>
      </c>
      <c r="W12" s="15">
        <v>35.999000000000002</v>
      </c>
      <c r="X12" s="15">
        <v>35.741999999999997</v>
      </c>
      <c r="Y12" s="15">
        <v>36.655999999999999</v>
      </c>
      <c r="Z12" s="15">
        <v>31.209</v>
      </c>
      <c r="AA12" s="15">
        <v>30.934999999999999</v>
      </c>
      <c r="AB12" s="15">
        <v>41.033000000000001</v>
      </c>
      <c r="AC12" s="15">
        <v>36.442</v>
      </c>
      <c r="AD12" s="15">
        <v>42.228999999999999</v>
      </c>
      <c r="AE12" s="15">
        <v>38.982999999999997</v>
      </c>
      <c r="AF12" s="15">
        <v>32.957000000000001</v>
      </c>
      <c r="AG12" s="15">
        <v>33.587000000000003</v>
      </c>
      <c r="AH12" s="39">
        <v>33.314</v>
      </c>
    </row>
    <row r="13" spans="1:39" ht="14.5" x14ac:dyDescent="0.35">
      <c r="A13" s="37">
        <v>45323</v>
      </c>
      <c r="B13" s="30"/>
      <c r="C13" s="7">
        <v>27</v>
      </c>
      <c r="D13" s="40">
        <v>29</v>
      </c>
      <c r="E13" s="15">
        <v>33.051000000000002</v>
      </c>
      <c r="F13" s="15">
        <v>28.523</v>
      </c>
      <c r="G13" s="15">
        <v>31.646999999999998</v>
      </c>
      <c r="H13" s="15">
        <v>39.302999999999997</v>
      </c>
      <c r="I13" s="15">
        <v>46.543999999999997</v>
      </c>
      <c r="J13" s="15">
        <v>35.822000000000003</v>
      </c>
      <c r="K13" s="15">
        <v>28.821000000000002</v>
      </c>
      <c r="L13" s="15">
        <v>34.072000000000003</v>
      </c>
      <c r="M13" s="15">
        <v>33.043999999999997</v>
      </c>
      <c r="N13" s="15">
        <v>28.745999999999999</v>
      </c>
      <c r="O13" s="15">
        <v>26.155000000000001</v>
      </c>
      <c r="P13" s="15">
        <v>36.975000000000001</v>
      </c>
      <c r="Q13" s="15">
        <v>28.321999999999999</v>
      </c>
      <c r="R13" s="15">
        <v>32.701999999999998</v>
      </c>
      <c r="S13" s="15">
        <v>34.941000000000003</v>
      </c>
      <c r="T13" s="15">
        <v>31.052</v>
      </c>
      <c r="U13" s="15">
        <v>27.297999999999998</v>
      </c>
      <c r="V13" s="15">
        <v>34.491</v>
      </c>
      <c r="W13" s="15">
        <v>31.183</v>
      </c>
      <c r="X13" s="15">
        <v>33.386000000000003</v>
      </c>
      <c r="Y13" s="15">
        <v>34.521999999999998</v>
      </c>
      <c r="Z13" s="15">
        <v>27.943999999999999</v>
      </c>
      <c r="AA13" s="15">
        <v>34.939</v>
      </c>
      <c r="AB13" s="15">
        <v>44.44</v>
      </c>
      <c r="AC13" s="15">
        <v>41.548000000000002</v>
      </c>
      <c r="AD13" s="15">
        <v>54.756999999999998</v>
      </c>
      <c r="AE13" s="15">
        <v>35.9</v>
      </c>
      <c r="AF13" s="15">
        <v>32.447000000000003</v>
      </c>
      <c r="AG13" s="15">
        <v>30.361000000000001</v>
      </c>
      <c r="AH13" s="39">
        <v>33.677999999999997</v>
      </c>
    </row>
    <row r="14" spans="1:39" ht="14.5" x14ac:dyDescent="0.35">
      <c r="A14" s="37">
        <v>45352</v>
      </c>
      <c r="B14" s="30"/>
      <c r="C14" s="7">
        <v>43</v>
      </c>
      <c r="D14" s="40">
        <v>51</v>
      </c>
      <c r="E14" s="15">
        <v>54.731999999999999</v>
      </c>
      <c r="F14" s="15">
        <v>52.066000000000003</v>
      </c>
      <c r="G14" s="15">
        <v>52.860999999999997</v>
      </c>
      <c r="H14" s="15">
        <v>67.683000000000007</v>
      </c>
      <c r="I14" s="15">
        <v>61.491999999999997</v>
      </c>
      <c r="J14" s="15">
        <v>59.844999999999999</v>
      </c>
      <c r="K14" s="15">
        <v>47.808999999999997</v>
      </c>
      <c r="L14" s="15">
        <v>50.610999999999997</v>
      </c>
      <c r="M14" s="15">
        <v>41.951999999999998</v>
      </c>
      <c r="N14" s="15">
        <v>41.872999999999998</v>
      </c>
      <c r="O14" s="15">
        <v>34.173000000000002</v>
      </c>
      <c r="P14" s="15">
        <v>44.274000000000001</v>
      </c>
      <c r="Q14" s="15">
        <v>60.344000000000001</v>
      </c>
      <c r="R14" s="15">
        <v>53.924999999999997</v>
      </c>
      <c r="S14" s="15">
        <v>42.654000000000003</v>
      </c>
      <c r="T14" s="15">
        <v>66.212000000000003</v>
      </c>
      <c r="U14" s="15">
        <v>34.64</v>
      </c>
      <c r="V14" s="15">
        <v>52.854999999999997</v>
      </c>
      <c r="W14" s="15">
        <v>40.481000000000002</v>
      </c>
      <c r="X14" s="15">
        <v>40.125999999999998</v>
      </c>
      <c r="Y14" s="15">
        <v>62.262999999999998</v>
      </c>
      <c r="Z14" s="15">
        <v>42.027999999999999</v>
      </c>
      <c r="AA14" s="15">
        <v>46.968000000000004</v>
      </c>
      <c r="AB14" s="15">
        <v>73.802000000000007</v>
      </c>
      <c r="AC14" s="15">
        <v>59.777000000000001</v>
      </c>
      <c r="AD14" s="15">
        <v>143.34100000000001</v>
      </c>
      <c r="AE14" s="15">
        <v>42.154000000000003</v>
      </c>
      <c r="AF14" s="15">
        <v>46.295999999999999</v>
      </c>
      <c r="AG14" s="15">
        <v>47.704999999999998</v>
      </c>
      <c r="AH14" s="39">
        <v>39.680999999999997</v>
      </c>
    </row>
    <row r="15" spans="1:39" ht="14.5" x14ac:dyDescent="0.35">
      <c r="A15" s="37">
        <v>45383</v>
      </c>
      <c r="B15" s="30"/>
      <c r="C15" s="7">
        <v>65</v>
      </c>
      <c r="D15" s="40">
        <v>77</v>
      </c>
      <c r="E15" s="15">
        <v>71.165999999999997</v>
      </c>
      <c r="F15" s="15">
        <v>71.281000000000006</v>
      </c>
      <c r="G15" s="15">
        <v>91.775000000000006</v>
      </c>
      <c r="H15" s="15">
        <v>66.192999999999998</v>
      </c>
      <c r="I15" s="15">
        <v>116.959</v>
      </c>
      <c r="J15" s="15">
        <v>90.757999999999996</v>
      </c>
      <c r="K15" s="15">
        <v>76.683999999999997</v>
      </c>
      <c r="L15" s="15">
        <v>67.352999999999994</v>
      </c>
      <c r="M15" s="15">
        <v>76.123000000000005</v>
      </c>
      <c r="N15" s="15">
        <v>52.942</v>
      </c>
      <c r="O15" s="15">
        <v>64.433000000000007</v>
      </c>
      <c r="P15" s="15">
        <v>68.617000000000004</v>
      </c>
      <c r="Q15" s="15">
        <v>114.238</v>
      </c>
      <c r="R15" s="15">
        <v>78.863</v>
      </c>
      <c r="S15" s="15">
        <v>103.47</v>
      </c>
      <c r="T15" s="15">
        <v>68.236999999999995</v>
      </c>
      <c r="U15" s="15">
        <v>38.497</v>
      </c>
      <c r="V15" s="15">
        <v>84.316999999999993</v>
      </c>
      <c r="W15" s="15">
        <v>54.570999999999998</v>
      </c>
      <c r="X15" s="15">
        <v>64.259</v>
      </c>
      <c r="Y15" s="15">
        <v>121.33499999999999</v>
      </c>
      <c r="Z15" s="15">
        <v>48.445999999999998</v>
      </c>
      <c r="AA15" s="15">
        <v>78.3</v>
      </c>
      <c r="AB15" s="15">
        <v>78.132000000000005</v>
      </c>
      <c r="AC15" s="15">
        <v>90.13</v>
      </c>
      <c r="AD15" s="15">
        <v>260.60399999999998</v>
      </c>
      <c r="AE15" s="15">
        <v>74.566000000000003</v>
      </c>
      <c r="AF15" s="15">
        <v>99.608999999999995</v>
      </c>
      <c r="AG15" s="15">
        <v>65.320999999999998</v>
      </c>
      <c r="AH15" s="39">
        <v>61.966999999999999</v>
      </c>
    </row>
    <row r="16" spans="1:39" ht="14.5" x14ac:dyDescent="0.35">
      <c r="A16" s="37">
        <v>45413</v>
      </c>
      <c r="B16" s="30"/>
      <c r="C16" s="7">
        <v>116</v>
      </c>
      <c r="D16" s="40">
        <v>166</v>
      </c>
      <c r="E16" s="15">
        <v>160.797</v>
      </c>
      <c r="F16" s="15">
        <v>221.16399999999999</v>
      </c>
      <c r="G16" s="15">
        <v>192.00899999999999</v>
      </c>
      <c r="H16" s="15">
        <v>68.186999999999998</v>
      </c>
      <c r="I16" s="15">
        <v>156.85</v>
      </c>
      <c r="J16" s="15">
        <v>336.47</v>
      </c>
      <c r="K16" s="15">
        <v>150.935</v>
      </c>
      <c r="L16" s="15">
        <v>179.85599999999999</v>
      </c>
      <c r="M16" s="15">
        <v>162.089</v>
      </c>
      <c r="N16" s="15">
        <v>117.511</v>
      </c>
      <c r="O16" s="15">
        <v>64.132000000000005</v>
      </c>
      <c r="P16" s="15">
        <v>79.965999999999994</v>
      </c>
      <c r="Q16" s="15">
        <v>110.949</v>
      </c>
      <c r="R16" s="15">
        <v>158.32300000000001</v>
      </c>
      <c r="S16" s="15">
        <v>246.27199999999999</v>
      </c>
      <c r="T16" s="15">
        <v>169.876</v>
      </c>
      <c r="U16" s="15">
        <v>123.563</v>
      </c>
      <c r="V16" s="15">
        <v>153.571</v>
      </c>
      <c r="W16" s="15">
        <v>29.952999999999999</v>
      </c>
      <c r="X16" s="15">
        <v>159.24</v>
      </c>
      <c r="Y16" s="15">
        <v>163.15</v>
      </c>
      <c r="Z16" s="15">
        <v>78.912000000000006</v>
      </c>
      <c r="AA16" s="15">
        <v>205.667</v>
      </c>
      <c r="AB16" s="15">
        <v>179.227</v>
      </c>
      <c r="AC16" s="15">
        <v>139.482</v>
      </c>
      <c r="AD16" s="15">
        <v>393.661</v>
      </c>
      <c r="AE16" s="15">
        <v>252.208</v>
      </c>
      <c r="AF16" s="15">
        <v>84.747</v>
      </c>
      <c r="AG16" s="15">
        <v>129.48400000000001</v>
      </c>
      <c r="AH16" s="39">
        <v>84.709000000000003</v>
      </c>
    </row>
    <row r="17" spans="1:34" ht="14.5" x14ac:dyDescent="0.35">
      <c r="A17" s="37">
        <v>45444</v>
      </c>
      <c r="B17" s="30"/>
      <c r="C17" s="7">
        <v>201</v>
      </c>
      <c r="D17" s="40">
        <v>301</v>
      </c>
      <c r="E17" s="15">
        <v>64.691999999999993</v>
      </c>
      <c r="F17" s="15">
        <v>370.66699999999997</v>
      </c>
      <c r="G17" s="15">
        <v>154.50200000000001</v>
      </c>
      <c r="H17" s="15">
        <v>433.86500000000001</v>
      </c>
      <c r="I17" s="15">
        <v>583.37900000000002</v>
      </c>
      <c r="J17" s="15">
        <v>705.79399999999998</v>
      </c>
      <c r="K17" s="15">
        <v>297.92599999999999</v>
      </c>
      <c r="L17" s="15">
        <v>542.66499999999996</v>
      </c>
      <c r="M17" s="15">
        <v>214.48400000000001</v>
      </c>
      <c r="N17" s="15">
        <v>126.65</v>
      </c>
      <c r="O17" s="15">
        <v>207.06100000000001</v>
      </c>
      <c r="P17" s="15">
        <v>228.898</v>
      </c>
      <c r="Q17" s="15">
        <v>256.05900000000003</v>
      </c>
      <c r="R17" s="15">
        <v>383.79</v>
      </c>
      <c r="S17" s="15">
        <v>277.66699999999997</v>
      </c>
      <c r="T17" s="15">
        <v>65.960999999999999</v>
      </c>
      <c r="U17" s="15">
        <v>295.31200000000001</v>
      </c>
      <c r="V17" s="15">
        <v>462.97800000000001</v>
      </c>
      <c r="W17" s="15">
        <v>207.67400000000001</v>
      </c>
      <c r="X17" s="15">
        <v>427.35899999999998</v>
      </c>
      <c r="Y17" s="15">
        <v>200.53200000000001</v>
      </c>
      <c r="Z17" s="15">
        <v>104.658</v>
      </c>
      <c r="AA17" s="15">
        <v>460.09</v>
      </c>
      <c r="AB17" s="15">
        <v>293.39600000000002</v>
      </c>
      <c r="AC17" s="15">
        <v>289.53199999999998</v>
      </c>
      <c r="AD17" s="15">
        <v>731.26400000000001</v>
      </c>
      <c r="AE17" s="15">
        <v>429.44400000000002</v>
      </c>
      <c r="AF17" s="15">
        <v>264.39999999999998</v>
      </c>
      <c r="AG17" s="15">
        <v>348.68799999999999</v>
      </c>
      <c r="AH17" s="39">
        <v>339.80099999999999</v>
      </c>
    </row>
    <row r="18" spans="1:34" ht="14.5" x14ac:dyDescent="0.35">
      <c r="A18" s="37">
        <v>45474</v>
      </c>
      <c r="B18" s="30"/>
      <c r="C18" s="7">
        <v>90</v>
      </c>
      <c r="D18" s="40">
        <v>146</v>
      </c>
      <c r="E18" s="15">
        <v>37.277999999999999</v>
      </c>
      <c r="F18" s="15">
        <v>233.53399999999999</v>
      </c>
      <c r="G18" s="15">
        <v>31.895</v>
      </c>
      <c r="H18" s="15">
        <v>423.476</v>
      </c>
      <c r="I18" s="15">
        <v>289.57400000000001</v>
      </c>
      <c r="J18" s="15">
        <v>304.13499999999999</v>
      </c>
      <c r="K18" s="15">
        <v>347.94299999999998</v>
      </c>
      <c r="L18" s="15">
        <v>328.43099999999998</v>
      </c>
      <c r="M18" s="15">
        <v>66.293999999999997</v>
      </c>
      <c r="N18" s="15">
        <v>35.078000000000003</v>
      </c>
      <c r="O18" s="15">
        <v>83.013000000000005</v>
      </c>
      <c r="P18" s="15">
        <v>81.352000000000004</v>
      </c>
      <c r="Q18" s="15">
        <v>174.982</v>
      </c>
      <c r="R18" s="15">
        <v>252.98699999999999</v>
      </c>
      <c r="S18" s="15">
        <v>78.617000000000004</v>
      </c>
      <c r="T18" s="15">
        <v>13.702999999999999</v>
      </c>
      <c r="U18" s="15">
        <v>204.31800000000001</v>
      </c>
      <c r="V18" s="15">
        <v>341.77699999999999</v>
      </c>
      <c r="W18" s="15">
        <v>173.18799999999999</v>
      </c>
      <c r="X18" s="15">
        <v>623.51300000000003</v>
      </c>
      <c r="Y18" s="15">
        <v>71.995000000000005</v>
      </c>
      <c r="Z18" s="15">
        <v>40.066000000000003</v>
      </c>
      <c r="AA18" s="15">
        <v>288.85599999999999</v>
      </c>
      <c r="AB18" s="15">
        <v>134.50299999999999</v>
      </c>
      <c r="AC18" s="15">
        <v>96.891999999999996</v>
      </c>
      <c r="AD18" s="15">
        <v>353.29300000000001</v>
      </c>
      <c r="AE18" s="15">
        <v>185.48</v>
      </c>
      <c r="AF18" s="15">
        <v>213.61099999999999</v>
      </c>
      <c r="AG18" s="15">
        <v>173.33500000000001</v>
      </c>
      <c r="AH18" s="39">
        <v>167.50299999999999</v>
      </c>
    </row>
    <row r="19" spans="1:34" ht="14.5" x14ac:dyDescent="0.35">
      <c r="A19" s="37">
        <v>45505</v>
      </c>
      <c r="B19" s="30"/>
      <c r="C19" s="7">
        <v>42</v>
      </c>
      <c r="D19" s="40">
        <v>59</v>
      </c>
      <c r="E19" s="15">
        <v>24.361000000000001</v>
      </c>
      <c r="F19" s="15">
        <v>177.422</v>
      </c>
      <c r="G19" s="15">
        <v>28.736999999999998</v>
      </c>
      <c r="H19" s="15">
        <v>148.88900000000001</v>
      </c>
      <c r="I19" s="15">
        <v>93.524000000000001</v>
      </c>
      <c r="J19" s="15">
        <v>149.703</v>
      </c>
      <c r="K19" s="15">
        <v>113.82</v>
      </c>
      <c r="L19" s="15">
        <v>115.167</v>
      </c>
      <c r="M19" s="15">
        <v>38.204999999999998</v>
      </c>
      <c r="N19" s="15">
        <v>24.494</v>
      </c>
      <c r="O19" s="15">
        <v>37.893000000000001</v>
      </c>
      <c r="P19" s="15">
        <v>38.662999999999997</v>
      </c>
      <c r="Q19" s="15">
        <v>70.334000000000003</v>
      </c>
      <c r="R19" s="15">
        <v>85.13</v>
      </c>
      <c r="S19" s="15">
        <v>47.468000000000004</v>
      </c>
      <c r="T19" s="15">
        <v>28.861000000000001</v>
      </c>
      <c r="U19" s="15">
        <v>66.328000000000003</v>
      </c>
      <c r="V19" s="15">
        <v>106.86</v>
      </c>
      <c r="W19" s="15">
        <v>60.118000000000002</v>
      </c>
      <c r="X19" s="15">
        <v>181.82599999999999</v>
      </c>
      <c r="Y19" s="15">
        <v>37.350999999999999</v>
      </c>
      <c r="Z19" s="15">
        <v>26.329000000000001</v>
      </c>
      <c r="AA19" s="15">
        <v>100.676</v>
      </c>
      <c r="AB19" s="15">
        <v>53.103999999999999</v>
      </c>
      <c r="AC19" s="15">
        <v>47.622999999999998</v>
      </c>
      <c r="AD19" s="15">
        <v>116.26300000000001</v>
      </c>
      <c r="AE19" s="15">
        <v>67.956999999999994</v>
      </c>
      <c r="AF19" s="15">
        <v>80.203999999999994</v>
      </c>
      <c r="AG19" s="15">
        <v>62.215000000000003</v>
      </c>
      <c r="AH19" s="39">
        <v>74.238</v>
      </c>
    </row>
    <row r="20" spans="1:34" ht="14.5" x14ac:dyDescent="0.35">
      <c r="A20" s="37">
        <v>45536</v>
      </c>
      <c r="B20" s="30"/>
      <c r="C20" s="7">
        <v>32</v>
      </c>
      <c r="D20" s="40">
        <v>39</v>
      </c>
      <c r="E20" s="15">
        <v>27.11</v>
      </c>
      <c r="F20" s="15">
        <v>70.522000000000006</v>
      </c>
      <c r="G20" s="15">
        <v>27.097000000000001</v>
      </c>
      <c r="H20" s="15">
        <v>64.7</v>
      </c>
      <c r="I20" s="15">
        <v>56.677999999999997</v>
      </c>
      <c r="J20" s="15">
        <v>96.403999999999996</v>
      </c>
      <c r="K20" s="15">
        <v>55.027000000000001</v>
      </c>
      <c r="L20" s="15">
        <v>79.646000000000001</v>
      </c>
      <c r="M20" s="15">
        <v>42.465000000000003</v>
      </c>
      <c r="N20" s="15">
        <v>22.788</v>
      </c>
      <c r="O20" s="15">
        <v>38.055</v>
      </c>
      <c r="P20" s="15">
        <v>37.783000000000001</v>
      </c>
      <c r="Q20" s="15">
        <v>56.476999999999997</v>
      </c>
      <c r="R20" s="15">
        <v>48.808999999999997</v>
      </c>
      <c r="S20" s="15">
        <v>38.950000000000003</v>
      </c>
      <c r="T20" s="15">
        <v>27.157</v>
      </c>
      <c r="U20" s="15">
        <v>49.44</v>
      </c>
      <c r="V20" s="15">
        <v>53.433999999999997</v>
      </c>
      <c r="W20" s="15">
        <v>39.56</v>
      </c>
      <c r="X20" s="15">
        <v>80.715999999999994</v>
      </c>
      <c r="Y20" s="15">
        <v>29.315000000000001</v>
      </c>
      <c r="Z20" s="15">
        <v>32.802999999999997</v>
      </c>
      <c r="AA20" s="15">
        <v>70.066000000000003</v>
      </c>
      <c r="AB20" s="15">
        <v>40.847999999999999</v>
      </c>
      <c r="AC20" s="15">
        <v>41.881999999999998</v>
      </c>
      <c r="AD20" s="15">
        <v>82.313999999999993</v>
      </c>
      <c r="AE20" s="15">
        <v>42.97</v>
      </c>
      <c r="AF20" s="15">
        <v>55.469000000000001</v>
      </c>
      <c r="AG20" s="15">
        <v>40.917999999999999</v>
      </c>
      <c r="AH20" s="39">
        <v>59.780999999999999</v>
      </c>
    </row>
    <row r="21" spans="1:34" ht="14.5" x14ac:dyDescent="0.35">
      <c r="A21" s="37">
        <v>45566</v>
      </c>
      <c r="B21" s="30"/>
      <c r="C21" s="7">
        <v>40</v>
      </c>
      <c r="D21" s="40">
        <v>45</v>
      </c>
      <c r="E21" s="15">
        <v>25.699000000000002</v>
      </c>
      <c r="F21" s="15">
        <v>54.584000000000003</v>
      </c>
      <c r="G21" s="15">
        <v>38.314</v>
      </c>
      <c r="H21" s="15">
        <v>56.103999999999999</v>
      </c>
      <c r="I21" s="15">
        <v>53.534999999999997</v>
      </c>
      <c r="J21" s="15">
        <v>80.94</v>
      </c>
      <c r="K21" s="15">
        <v>53.140999999999998</v>
      </c>
      <c r="L21" s="15">
        <v>52.670999999999999</v>
      </c>
      <c r="M21" s="15">
        <v>39.648000000000003</v>
      </c>
      <c r="N21" s="15">
        <v>25.103999999999999</v>
      </c>
      <c r="O21" s="15">
        <v>38.283999999999999</v>
      </c>
      <c r="P21" s="15">
        <v>30.914000000000001</v>
      </c>
      <c r="Q21" s="15">
        <v>51.145000000000003</v>
      </c>
      <c r="R21" s="15">
        <v>48.183</v>
      </c>
      <c r="S21" s="15">
        <v>54.692999999999998</v>
      </c>
      <c r="T21" s="15">
        <v>43.924999999999997</v>
      </c>
      <c r="U21" s="15">
        <v>42.783999999999999</v>
      </c>
      <c r="V21" s="15">
        <v>53.478999999999999</v>
      </c>
      <c r="W21" s="15">
        <v>33.866</v>
      </c>
      <c r="X21" s="15">
        <v>68.978999999999999</v>
      </c>
      <c r="Y21" s="15">
        <v>30.812000000000001</v>
      </c>
      <c r="Z21" s="15">
        <v>36.344000000000001</v>
      </c>
      <c r="AA21" s="15">
        <v>116.64700000000001</v>
      </c>
      <c r="AB21" s="15">
        <v>48.122</v>
      </c>
      <c r="AC21" s="15">
        <v>74.926000000000002</v>
      </c>
      <c r="AD21" s="15">
        <v>84.86</v>
      </c>
      <c r="AE21" s="15">
        <v>43.883000000000003</v>
      </c>
      <c r="AF21" s="15">
        <v>49.081000000000003</v>
      </c>
      <c r="AG21" s="15">
        <v>38.348999999999997</v>
      </c>
      <c r="AH21" s="39">
        <v>41.052</v>
      </c>
    </row>
    <row r="22" spans="1:34" ht="14.5" x14ac:dyDescent="0.35">
      <c r="A22" s="37">
        <v>45597</v>
      </c>
      <c r="B22" s="30"/>
      <c r="C22" s="7">
        <v>39</v>
      </c>
      <c r="D22" s="40">
        <v>42</v>
      </c>
      <c r="E22" s="15">
        <v>27.268999999999998</v>
      </c>
      <c r="F22" s="15">
        <v>45.853999999999999</v>
      </c>
      <c r="G22" s="15">
        <v>34.895000000000003</v>
      </c>
      <c r="H22" s="15">
        <v>49.74</v>
      </c>
      <c r="I22" s="15">
        <v>51.463000000000001</v>
      </c>
      <c r="J22" s="15">
        <v>56.744999999999997</v>
      </c>
      <c r="K22" s="15">
        <v>43.07</v>
      </c>
      <c r="L22" s="15">
        <v>46.338999999999999</v>
      </c>
      <c r="M22" s="15">
        <v>35.387</v>
      </c>
      <c r="N22" s="15">
        <v>33.884</v>
      </c>
      <c r="O22" s="15">
        <v>32.948</v>
      </c>
      <c r="P22" s="15">
        <v>31.745000000000001</v>
      </c>
      <c r="Q22" s="15">
        <v>50.286999999999999</v>
      </c>
      <c r="R22" s="15">
        <v>43.003999999999998</v>
      </c>
      <c r="S22" s="15">
        <v>41.548000000000002</v>
      </c>
      <c r="T22" s="15">
        <v>36.454000000000001</v>
      </c>
      <c r="U22" s="15">
        <v>43.862000000000002</v>
      </c>
      <c r="V22" s="15">
        <v>49.026000000000003</v>
      </c>
      <c r="W22" s="15">
        <v>34.707999999999998</v>
      </c>
      <c r="X22" s="15">
        <v>57.603999999999999</v>
      </c>
      <c r="Y22" s="15">
        <v>37.281999999999996</v>
      </c>
      <c r="Z22" s="15">
        <v>31.010999999999999</v>
      </c>
      <c r="AA22" s="15">
        <v>61.365000000000002</v>
      </c>
      <c r="AB22" s="15">
        <v>38.472999999999999</v>
      </c>
      <c r="AC22" s="15">
        <v>75.325999999999993</v>
      </c>
      <c r="AD22" s="15">
        <v>67.912000000000006</v>
      </c>
      <c r="AE22" s="15">
        <v>42.646999999999998</v>
      </c>
      <c r="AF22" s="15">
        <v>41.006</v>
      </c>
      <c r="AG22" s="15">
        <v>41.652999999999999</v>
      </c>
      <c r="AH22" s="39">
        <v>41.341999999999999</v>
      </c>
    </row>
    <row r="23" spans="1:34" ht="14.5" x14ac:dyDescent="0.35">
      <c r="A23" s="37">
        <v>45627</v>
      </c>
      <c r="B23" s="30"/>
      <c r="C23" s="7">
        <v>32</v>
      </c>
      <c r="D23" s="40">
        <v>32</v>
      </c>
      <c r="E23" s="15">
        <v>23.488</v>
      </c>
      <c r="F23" s="15">
        <v>38.963000000000001</v>
      </c>
      <c r="G23" s="15">
        <v>28.155000000000001</v>
      </c>
      <c r="H23" s="15">
        <v>47.908000000000001</v>
      </c>
      <c r="I23" s="15">
        <v>47.253</v>
      </c>
      <c r="J23" s="15">
        <v>46.588000000000001</v>
      </c>
      <c r="K23" s="15">
        <v>38.104999999999997</v>
      </c>
      <c r="L23" s="15">
        <v>40.384</v>
      </c>
      <c r="M23" s="15">
        <v>29.190999999999999</v>
      </c>
      <c r="N23" s="15">
        <v>25.957000000000001</v>
      </c>
      <c r="O23" s="15">
        <v>27.422000000000001</v>
      </c>
      <c r="P23" s="15">
        <v>27.236999999999998</v>
      </c>
      <c r="Q23" s="15">
        <v>36.340000000000003</v>
      </c>
      <c r="R23" s="15">
        <v>37.780999999999999</v>
      </c>
      <c r="S23" s="15">
        <v>36.369</v>
      </c>
      <c r="T23" s="15">
        <v>26.867999999999999</v>
      </c>
      <c r="U23" s="15">
        <v>35.006</v>
      </c>
      <c r="V23" s="15">
        <v>39.767000000000003</v>
      </c>
      <c r="W23" s="15">
        <v>29.193000000000001</v>
      </c>
      <c r="X23" s="15">
        <v>47.414999999999999</v>
      </c>
      <c r="Y23" s="15">
        <v>31.274999999999999</v>
      </c>
      <c r="Z23" s="15">
        <v>24.870999999999999</v>
      </c>
      <c r="AA23" s="15">
        <v>47.265000000000001</v>
      </c>
      <c r="AB23" s="15">
        <v>32.006</v>
      </c>
      <c r="AC23" s="15">
        <v>42.737000000000002</v>
      </c>
      <c r="AD23" s="15">
        <v>60.097999999999999</v>
      </c>
      <c r="AE23" s="15">
        <v>35.664000000000001</v>
      </c>
      <c r="AF23" s="15">
        <v>34.475999999999999</v>
      </c>
      <c r="AG23" s="15">
        <v>35.101999999999997</v>
      </c>
      <c r="AH23" s="39">
        <v>35.6</v>
      </c>
    </row>
    <row r="24" spans="1:34" ht="14.5" x14ac:dyDescent="0.35">
      <c r="A24" s="37">
        <v>45658</v>
      </c>
      <c r="B24" s="30"/>
      <c r="C24" s="7">
        <v>31</v>
      </c>
      <c r="D24" s="40">
        <v>31</v>
      </c>
      <c r="E24" s="15">
        <v>21.106000000000002</v>
      </c>
      <c r="F24" s="15">
        <v>34.005000000000003</v>
      </c>
      <c r="G24" s="15">
        <v>24.507999999999999</v>
      </c>
      <c r="H24" s="15">
        <v>37.957999999999998</v>
      </c>
      <c r="I24" s="15">
        <v>46.462000000000003</v>
      </c>
      <c r="J24" s="15">
        <v>40.247999999999998</v>
      </c>
      <c r="K24" s="15">
        <v>32.438000000000002</v>
      </c>
      <c r="L24" s="15">
        <v>35.459000000000003</v>
      </c>
      <c r="M24" s="15">
        <v>25.423999999999999</v>
      </c>
      <c r="N24" s="15">
        <v>21.670999999999999</v>
      </c>
      <c r="O24" s="15">
        <v>23.96</v>
      </c>
      <c r="P24" s="15">
        <v>24.257000000000001</v>
      </c>
      <c r="Q24" s="15">
        <v>30.681999999999999</v>
      </c>
      <c r="R24" s="15">
        <v>36.686</v>
      </c>
      <c r="S24" s="15">
        <v>33.128999999999998</v>
      </c>
      <c r="T24" s="15">
        <v>22.369</v>
      </c>
      <c r="U24" s="15">
        <v>31.937999999999999</v>
      </c>
      <c r="V24" s="15">
        <v>34.237000000000002</v>
      </c>
      <c r="W24" s="15">
        <v>26.434999999999999</v>
      </c>
      <c r="X24" s="15">
        <v>42.515999999999998</v>
      </c>
      <c r="Y24" s="15">
        <v>26.457999999999998</v>
      </c>
      <c r="Z24" s="15">
        <v>21.972999999999999</v>
      </c>
      <c r="AA24" s="15">
        <v>42.845999999999997</v>
      </c>
      <c r="AB24" s="15">
        <v>28.35</v>
      </c>
      <c r="AC24" s="15">
        <v>34.582000000000001</v>
      </c>
      <c r="AD24" s="15">
        <v>51.404000000000003</v>
      </c>
      <c r="AE24" s="15">
        <v>31.202999999999999</v>
      </c>
      <c r="AF24" s="15">
        <v>29.888000000000002</v>
      </c>
      <c r="AG24" s="15">
        <v>30.026</v>
      </c>
      <c r="AH24" s="39">
        <v>30.69</v>
      </c>
    </row>
    <row r="25" spans="1:34" ht="14.5" x14ac:dyDescent="0.35">
      <c r="A25" s="37">
        <v>45689</v>
      </c>
      <c r="B25" s="30"/>
      <c r="C25" s="7">
        <v>29</v>
      </c>
      <c r="D25" s="40">
        <v>29</v>
      </c>
      <c r="E25" s="15">
        <v>19.596</v>
      </c>
      <c r="F25" s="15">
        <v>28.712</v>
      </c>
      <c r="G25" s="15">
        <v>32.771999999999998</v>
      </c>
      <c r="H25" s="15">
        <v>41.124000000000002</v>
      </c>
      <c r="I25" s="15">
        <v>37.418999999999997</v>
      </c>
      <c r="J25" s="15">
        <v>33.606000000000002</v>
      </c>
      <c r="K25" s="15">
        <v>29.521000000000001</v>
      </c>
      <c r="L25" s="15">
        <v>34.366</v>
      </c>
      <c r="M25" s="15">
        <v>22.175999999999998</v>
      </c>
      <c r="N25" s="15">
        <v>18.898</v>
      </c>
      <c r="O25" s="15">
        <v>29.327999999999999</v>
      </c>
      <c r="P25" s="15">
        <v>22.222000000000001</v>
      </c>
      <c r="Q25" s="15">
        <v>26.913</v>
      </c>
      <c r="R25" s="15">
        <v>30.773</v>
      </c>
      <c r="S25" s="15">
        <v>30.472000000000001</v>
      </c>
      <c r="T25" s="15">
        <v>19.038</v>
      </c>
      <c r="U25" s="15">
        <v>29.582000000000001</v>
      </c>
      <c r="V25" s="15">
        <v>28.744</v>
      </c>
      <c r="W25" s="15">
        <v>24.643000000000001</v>
      </c>
      <c r="X25" s="15">
        <v>37.805</v>
      </c>
      <c r="Y25" s="15">
        <v>23.178000000000001</v>
      </c>
      <c r="Z25" s="15">
        <v>26.558</v>
      </c>
      <c r="AA25" s="15">
        <v>44.805</v>
      </c>
      <c r="AB25" s="15">
        <v>33.408000000000001</v>
      </c>
      <c r="AC25" s="15">
        <v>45.555999999999997</v>
      </c>
      <c r="AD25" s="15">
        <v>44.869</v>
      </c>
      <c r="AE25" s="15">
        <v>29.827999999999999</v>
      </c>
      <c r="AF25" s="15">
        <v>26.329000000000001</v>
      </c>
      <c r="AG25" s="15">
        <v>29.655999999999999</v>
      </c>
      <c r="AH25" s="39">
        <v>26.559000000000001</v>
      </c>
    </row>
    <row r="26" spans="1:34" ht="14.5" x14ac:dyDescent="0.35">
      <c r="A26" s="37">
        <v>45717</v>
      </c>
      <c r="B26" s="30"/>
      <c r="C26" s="7">
        <v>51</v>
      </c>
      <c r="D26" s="40">
        <v>51</v>
      </c>
      <c r="E26" s="15">
        <v>41.942999999999998</v>
      </c>
      <c r="F26" s="15">
        <v>51.103999999999999</v>
      </c>
      <c r="G26" s="15">
        <v>61.887</v>
      </c>
      <c r="H26" s="15">
        <v>57.530999999999999</v>
      </c>
      <c r="I26" s="15">
        <v>62.021999999999998</v>
      </c>
      <c r="J26" s="15">
        <v>54.418999999999997</v>
      </c>
      <c r="K26" s="15">
        <v>47.145000000000003</v>
      </c>
      <c r="L26" s="15">
        <v>44.530999999999999</v>
      </c>
      <c r="M26" s="15">
        <v>35.866999999999997</v>
      </c>
      <c r="N26" s="15">
        <v>27.984000000000002</v>
      </c>
      <c r="O26" s="15">
        <v>37.953000000000003</v>
      </c>
      <c r="P26" s="15">
        <v>54.189</v>
      </c>
      <c r="Q26" s="15">
        <v>48.399000000000001</v>
      </c>
      <c r="R26" s="15">
        <v>39.878</v>
      </c>
      <c r="S26" s="15">
        <v>67.177999999999997</v>
      </c>
      <c r="T26" s="15">
        <v>27.488</v>
      </c>
      <c r="U26" s="15">
        <v>49.259</v>
      </c>
      <c r="V26" s="15">
        <v>39.32</v>
      </c>
      <c r="W26" s="15">
        <v>32.731000000000002</v>
      </c>
      <c r="X26" s="15">
        <v>68.305000000000007</v>
      </c>
      <c r="Y26" s="15">
        <v>37.622</v>
      </c>
      <c r="Z26" s="15">
        <v>39.665999999999997</v>
      </c>
      <c r="AA26" s="15">
        <v>76.608000000000004</v>
      </c>
      <c r="AB26" s="15">
        <v>52.582999999999998</v>
      </c>
      <c r="AC26" s="15">
        <v>127.803</v>
      </c>
      <c r="AD26" s="15">
        <v>52.582999999999998</v>
      </c>
      <c r="AE26" s="15">
        <v>44.682000000000002</v>
      </c>
      <c r="AF26" s="15">
        <v>44.613</v>
      </c>
      <c r="AG26" s="15">
        <v>37.143000000000001</v>
      </c>
      <c r="AH26" s="39">
        <v>48.966999999999999</v>
      </c>
    </row>
    <row r="27" spans="1:34" ht="14.5" x14ac:dyDescent="0.35">
      <c r="A27" s="37">
        <v>45748</v>
      </c>
      <c r="B27" s="30"/>
      <c r="C27" s="7">
        <v>77</v>
      </c>
      <c r="D27" s="40">
        <v>77</v>
      </c>
      <c r="E27" s="15">
        <v>63.771000000000001</v>
      </c>
      <c r="F27" s="15">
        <v>91.429000000000002</v>
      </c>
      <c r="G27" s="15">
        <v>61.832000000000001</v>
      </c>
      <c r="H27" s="15">
        <v>113.114</v>
      </c>
      <c r="I27" s="15">
        <v>91.037000000000006</v>
      </c>
      <c r="J27" s="15">
        <v>85.512</v>
      </c>
      <c r="K27" s="15">
        <v>64.78</v>
      </c>
      <c r="L27" s="15">
        <v>80.930999999999997</v>
      </c>
      <c r="M27" s="15">
        <v>46.555</v>
      </c>
      <c r="N27" s="15">
        <v>58.082000000000001</v>
      </c>
      <c r="O27" s="15">
        <v>62.484000000000002</v>
      </c>
      <c r="P27" s="15">
        <v>107.895</v>
      </c>
      <c r="Q27" s="15">
        <v>72.709000000000003</v>
      </c>
      <c r="R27" s="15">
        <v>101.042</v>
      </c>
      <c r="S27" s="15">
        <v>70.242000000000004</v>
      </c>
      <c r="T27" s="15">
        <v>32.61</v>
      </c>
      <c r="U27" s="15">
        <v>78.840999999999994</v>
      </c>
      <c r="V27" s="15">
        <v>54.677</v>
      </c>
      <c r="W27" s="15">
        <v>57.219000000000001</v>
      </c>
      <c r="X27" s="15">
        <v>131.80600000000001</v>
      </c>
      <c r="Y27" s="15">
        <v>44.671999999999997</v>
      </c>
      <c r="Z27" s="15">
        <v>71.091999999999999</v>
      </c>
      <c r="AA27" s="15">
        <v>82.593999999999994</v>
      </c>
      <c r="AB27" s="15">
        <v>82.441000000000003</v>
      </c>
      <c r="AC27" s="15">
        <v>249.01599999999999</v>
      </c>
      <c r="AD27" s="15">
        <v>88.091999999999999</v>
      </c>
      <c r="AE27" s="15">
        <v>98.501999999999995</v>
      </c>
      <c r="AF27" s="15">
        <v>62.755000000000003</v>
      </c>
      <c r="AG27" s="15">
        <v>58.811999999999998</v>
      </c>
      <c r="AH27" s="39">
        <v>65.929000000000002</v>
      </c>
    </row>
    <row r="28" spans="1:34" ht="14.5" x14ac:dyDescent="0.35">
      <c r="A28" s="37">
        <v>45778</v>
      </c>
      <c r="B28" s="30"/>
      <c r="C28" s="7">
        <v>166</v>
      </c>
      <c r="D28" s="40">
        <v>166</v>
      </c>
      <c r="E28" s="15">
        <v>186.328</v>
      </c>
      <c r="F28" s="15">
        <v>192.9</v>
      </c>
      <c r="G28" s="15">
        <v>62.424999999999997</v>
      </c>
      <c r="H28" s="15">
        <v>154.86099999999999</v>
      </c>
      <c r="I28" s="15">
        <v>339.995</v>
      </c>
      <c r="J28" s="15">
        <v>167.934</v>
      </c>
      <c r="K28" s="15">
        <v>174.29900000000001</v>
      </c>
      <c r="L28" s="15">
        <v>171.59299999999999</v>
      </c>
      <c r="M28" s="15">
        <v>101.85299999999999</v>
      </c>
      <c r="N28" s="15">
        <v>55.610999999999997</v>
      </c>
      <c r="O28" s="15">
        <v>71.180999999999997</v>
      </c>
      <c r="P28" s="15">
        <v>102.5</v>
      </c>
      <c r="Q28" s="15">
        <v>137.702</v>
      </c>
      <c r="R28" s="15">
        <v>243.47800000000001</v>
      </c>
      <c r="S28" s="15">
        <v>173.31299999999999</v>
      </c>
      <c r="T28" s="15">
        <v>106.292</v>
      </c>
      <c r="U28" s="15">
        <v>137.416</v>
      </c>
      <c r="V28" s="15">
        <v>30.355</v>
      </c>
      <c r="W28" s="15">
        <v>144.72</v>
      </c>
      <c r="X28" s="15">
        <v>179.78200000000001</v>
      </c>
      <c r="Y28" s="15">
        <v>69.283000000000001</v>
      </c>
      <c r="Z28" s="15">
        <v>188.70099999999999</v>
      </c>
      <c r="AA28" s="15">
        <v>189.3</v>
      </c>
      <c r="AB28" s="15">
        <v>126.19799999999999</v>
      </c>
      <c r="AC28" s="15">
        <v>368.75099999999998</v>
      </c>
      <c r="AD28" s="15">
        <v>285.65100000000001</v>
      </c>
      <c r="AE28" s="15">
        <v>85.433999999999997</v>
      </c>
      <c r="AF28" s="15">
        <v>124.274</v>
      </c>
      <c r="AG28" s="15">
        <v>77.828000000000003</v>
      </c>
      <c r="AH28" s="39">
        <v>151.68799999999999</v>
      </c>
    </row>
    <row r="29" spans="1:34" ht="14.5" x14ac:dyDescent="0.35">
      <c r="A29" s="37">
        <v>45809</v>
      </c>
      <c r="B29" s="30"/>
      <c r="C29" s="7">
        <v>301</v>
      </c>
      <c r="D29" s="40">
        <v>301</v>
      </c>
      <c r="E29" s="15">
        <v>349.50599999999997</v>
      </c>
      <c r="F29" s="15">
        <v>153.42599999999999</v>
      </c>
      <c r="G29" s="15">
        <v>413.57400000000001</v>
      </c>
      <c r="H29" s="15">
        <v>581.60199999999998</v>
      </c>
      <c r="I29" s="15">
        <v>711.64099999999996</v>
      </c>
      <c r="J29" s="15">
        <v>311.565</v>
      </c>
      <c r="K29" s="15">
        <v>532.60599999999999</v>
      </c>
      <c r="L29" s="15">
        <v>219.703</v>
      </c>
      <c r="M29" s="15">
        <v>120.155</v>
      </c>
      <c r="N29" s="15">
        <v>190.298</v>
      </c>
      <c r="O29" s="15">
        <v>213.279</v>
      </c>
      <c r="P29" s="15">
        <v>245.452</v>
      </c>
      <c r="Q29" s="15">
        <v>361.24299999999999</v>
      </c>
      <c r="R29" s="15">
        <v>273.98200000000003</v>
      </c>
      <c r="S29" s="15">
        <v>65.635000000000005</v>
      </c>
      <c r="T29" s="15">
        <v>269.98399999999998</v>
      </c>
      <c r="U29" s="15">
        <v>448.29700000000003</v>
      </c>
      <c r="V29" s="15">
        <v>207.983</v>
      </c>
      <c r="W29" s="15">
        <v>394.71100000000001</v>
      </c>
      <c r="X29" s="15">
        <v>208.88399999999999</v>
      </c>
      <c r="Y29" s="15">
        <v>95.039000000000001</v>
      </c>
      <c r="Z29" s="15">
        <v>439.83100000000002</v>
      </c>
      <c r="AA29" s="15">
        <v>298.56400000000002</v>
      </c>
      <c r="AB29" s="15">
        <v>276.47800000000001</v>
      </c>
      <c r="AC29" s="15">
        <v>711.029</v>
      </c>
      <c r="AD29" s="15">
        <v>451.45299999999997</v>
      </c>
      <c r="AE29" s="15">
        <v>264.774</v>
      </c>
      <c r="AF29" s="15">
        <v>341.34500000000003</v>
      </c>
      <c r="AG29" s="15">
        <v>323.959</v>
      </c>
      <c r="AH29" s="39">
        <v>58.281999999999996</v>
      </c>
    </row>
    <row r="30" spans="1:34" ht="14.5" x14ac:dyDescent="0.35">
      <c r="A30" s="37">
        <v>45839</v>
      </c>
      <c r="B30" s="30"/>
      <c r="C30" s="7">
        <v>146</v>
      </c>
      <c r="D30" s="40">
        <v>146</v>
      </c>
      <c r="E30" s="15">
        <v>226.625</v>
      </c>
      <c r="F30" s="15">
        <v>29.727</v>
      </c>
      <c r="G30" s="15">
        <v>413.209</v>
      </c>
      <c r="H30" s="15">
        <v>286.06</v>
      </c>
      <c r="I30" s="15">
        <v>315.30200000000002</v>
      </c>
      <c r="J30" s="15">
        <v>352.36799999999999</v>
      </c>
      <c r="K30" s="15">
        <v>323.82499999999999</v>
      </c>
      <c r="L30" s="15">
        <v>66.319000000000003</v>
      </c>
      <c r="M30" s="15">
        <v>31.652999999999999</v>
      </c>
      <c r="N30" s="15">
        <v>75.302000000000007</v>
      </c>
      <c r="O30" s="15">
        <v>74.385000000000005</v>
      </c>
      <c r="P30" s="15">
        <v>169.24799999999999</v>
      </c>
      <c r="Q30" s="15">
        <v>259.22699999999998</v>
      </c>
      <c r="R30" s="15">
        <v>75.173000000000002</v>
      </c>
      <c r="S30" s="15">
        <v>12.035</v>
      </c>
      <c r="T30" s="15">
        <v>193.34200000000001</v>
      </c>
      <c r="U30" s="15">
        <v>349.08</v>
      </c>
      <c r="V30" s="15">
        <v>171.166</v>
      </c>
      <c r="W30" s="15">
        <v>604.76599999999996</v>
      </c>
      <c r="X30" s="15">
        <v>73.793999999999997</v>
      </c>
      <c r="Y30" s="15">
        <v>36.918999999999997</v>
      </c>
      <c r="Z30" s="15">
        <v>280.87299999999999</v>
      </c>
      <c r="AA30" s="15">
        <v>134.32599999999999</v>
      </c>
      <c r="AB30" s="15">
        <v>90.816000000000003</v>
      </c>
      <c r="AC30" s="15">
        <v>360.41699999999997</v>
      </c>
      <c r="AD30" s="15">
        <v>190.024</v>
      </c>
      <c r="AE30" s="15">
        <v>212.626</v>
      </c>
      <c r="AF30" s="15">
        <v>169.24</v>
      </c>
      <c r="AG30" s="15">
        <v>169.21700000000001</v>
      </c>
      <c r="AH30" s="39">
        <v>32.164999999999999</v>
      </c>
    </row>
    <row r="31" spans="1:34" ht="14.5" x14ac:dyDescent="0.35">
      <c r="A31" s="37">
        <v>45870</v>
      </c>
      <c r="B31" s="30"/>
      <c r="C31" s="7">
        <v>59</v>
      </c>
      <c r="D31" s="40">
        <v>59</v>
      </c>
      <c r="E31" s="15">
        <v>178.75700000000001</v>
      </c>
      <c r="F31" s="15">
        <v>27.417000000000002</v>
      </c>
      <c r="G31" s="15">
        <v>145.33099999999999</v>
      </c>
      <c r="H31" s="15">
        <v>91.343999999999994</v>
      </c>
      <c r="I31" s="15">
        <v>152.13300000000001</v>
      </c>
      <c r="J31" s="15">
        <v>115.693</v>
      </c>
      <c r="K31" s="15">
        <v>112.974</v>
      </c>
      <c r="L31" s="15">
        <v>38.520000000000003</v>
      </c>
      <c r="M31" s="15">
        <v>21.312999999999999</v>
      </c>
      <c r="N31" s="15">
        <v>33.871000000000002</v>
      </c>
      <c r="O31" s="15">
        <v>34.808999999999997</v>
      </c>
      <c r="P31" s="15">
        <v>67.403000000000006</v>
      </c>
      <c r="Q31" s="15">
        <v>84.403999999999996</v>
      </c>
      <c r="R31" s="15">
        <v>45.566000000000003</v>
      </c>
      <c r="S31" s="15">
        <v>28.388999999999999</v>
      </c>
      <c r="T31" s="15">
        <v>61.704999999999998</v>
      </c>
      <c r="U31" s="15">
        <v>109.146</v>
      </c>
      <c r="V31" s="15">
        <v>58.944000000000003</v>
      </c>
      <c r="W31" s="15">
        <v>177.452</v>
      </c>
      <c r="X31" s="15">
        <v>39.029000000000003</v>
      </c>
      <c r="Y31" s="15">
        <v>23.972999999999999</v>
      </c>
      <c r="Z31" s="15">
        <v>97.328000000000003</v>
      </c>
      <c r="AA31" s="15">
        <v>53.021000000000001</v>
      </c>
      <c r="AB31" s="15">
        <v>43.932000000000002</v>
      </c>
      <c r="AC31" s="15">
        <v>117.221</v>
      </c>
      <c r="AD31" s="15">
        <v>70.751000000000005</v>
      </c>
      <c r="AE31" s="15">
        <v>79.022999999999996</v>
      </c>
      <c r="AF31" s="15">
        <v>60.207000000000001</v>
      </c>
      <c r="AG31" s="15">
        <v>73.680999999999997</v>
      </c>
      <c r="AH31" s="39">
        <v>21.013999999999999</v>
      </c>
    </row>
    <row r="32" spans="1:34" ht="14.5" x14ac:dyDescent="0.35">
      <c r="A32" s="37">
        <v>45901</v>
      </c>
      <c r="B32" s="30"/>
      <c r="C32" s="7">
        <v>39</v>
      </c>
      <c r="D32" s="40">
        <v>39</v>
      </c>
      <c r="E32" s="15">
        <v>69.161000000000001</v>
      </c>
      <c r="F32" s="15">
        <v>26.395</v>
      </c>
      <c r="G32" s="15">
        <v>62.747</v>
      </c>
      <c r="H32" s="15">
        <v>55.287999999999997</v>
      </c>
      <c r="I32" s="15">
        <v>96.034999999999997</v>
      </c>
      <c r="J32" s="15">
        <v>56.762999999999998</v>
      </c>
      <c r="K32" s="15">
        <v>78.334000000000003</v>
      </c>
      <c r="L32" s="15">
        <v>43.21</v>
      </c>
      <c r="M32" s="15">
        <v>20.341999999999999</v>
      </c>
      <c r="N32" s="15">
        <v>35.145000000000003</v>
      </c>
      <c r="O32" s="15">
        <v>35.07</v>
      </c>
      <c r="P32" s="15">
        <v>54.51</v>
      </c>
      <c r="Q32" s="15">
        <v>47.64</v>
      </c>
      <c r="R32" s="15">
        <v>37.814</v>
      </c>
      <c r="S32" s="15">
        <v>27.198</v>
      </c>
      <c r="T32" s="15">
        <v>46.268000000000001</v>
      </c>
      <c r="U32" s="15">
        <v>52.881</v>
      </c>
      <c r="V32" s="15">
        <v>38.987000000000002</v>
      </c>
      <c r="W32" s="15">
        <v>78.471000000000004</v>
      </c>
      <c r="X32" s="15">
        <v>31.041</v>
      </c>
      <c r="Y32" s="15">
        <v>30.425000000000001</v>
      </c>
      <c r="Z32" s="15">
        <v>67.814999999999998</v>
      </c>
      <c r="AA32" s="15">
        <v>41.167999999999999</v>
      </c>
      <c r="AB32" s="15">
        <v>39.195999999999998</v>
      </c>
      <c r="AC32" s="15">
        <v>80.486000000000004</v>
      </c>
      <c r="AD32" s="15">
        <v>45.543999999999997</v>
      </c>
      <c r="AE32" s="15">
        <v>54.872</v>
      </c>
      <c r="AF32" s="15">
        <v>39.749000000000002</v>
      </c>
      <c r="AG32" s="15">
        <v>59.933</v>
      </c>
      <c r="AH32" s="39">
        <v>24.773</v>
      </c>
    </row>
    <row r="33" spans="1:34" ht="14.5" x14ac:dyDescent="0.35">
      <c r="A33" s="37">
        <v>45931</v>
      </c>
      <c r="B33" s="31"/>
      <c r="C33" s="11">
        <v>40</v>
      </c>
      <c r="D33" s="40">
        <v>45</v>
      </c>
      <c r="E33" s="15">
        <v>53.112000000000002</v>
      </c>
      <c r="F33" s="15">
        <v>37.564</v>
      </c>
      <c r="G33" s="15">
        <v>54.363999999999997</v>
      </c>
      <c r="H33" s="15">
        <v>52.232999999999997</v>
      </c>
      <c r="I33" s="15">
        <v>82.820999999999998</v>
      </c>
      <c r="J33" s="15">
        <v>54.616999999999997</v>
      </c>
      <c r="K33" s="15">
        <v>51.456000000000003</v>
      </c>
      <c r="L33" s="15">
        <v>40.21</v>
      </c>
      <c r="M33" s="15">
        <v>22.753</v>
      </c>
      <c r="N33" s="15">
        <v>35.694000000000003</v>
      </c>
      <c r="O33" s="15">
        <v>28.475000000000001</v>
      </c>
      <c r="P33" s="15">
        <v>49.276000000000003</v>
      </c>
      <c r="Q33" s="15">
        <v>46.728999999999999</v>
      </c>
      <c r="R33" s="15">
        <v>53.643000000000001</v>
      </c>
      <c r="S33" s="15">
        <v>43.936</v>
      </c>
      <c r="T33" s="15">
        <v>39.957999999999998</v>
      </c>
      <c r="U33" s="15">
        <v>52.158000000000001</v>
      </c>
      <c r="V33" s="15">
        <v>33.274999999999999</v>
      </c>
      <c r="W33" s="15">
        <v>66.989999999999995</v>
      </c>
      <c r="X33" s="15">
        <v>32.277000000000001</v>
      </c>
      <c r="Y33" s="15">
        <v>34.612000000000002</v>
      </c>
      <c r="Z33" s="15">
        <v>114.11799999999999</v>
      </c>
      <c r="AA33" s="15">
        <v>48.313000000000002</v>
      </c>
      <c r="AB33" s="15">
        <v>71.959999999999994</v>
      </c>
      <c r="AC33" s="15">
        <v>84.524000000000001</v>
      </c>
      <c r="AD33" s="15">
        <v>46.140999999999998</v>
      </c>
      <c r="AE33" s="15">
        <v>48.48</v>
      </c>
      <c r="AF33" s="15">
        <v>37.222999999999999</v>
      </c>
      <c r="AG33" s="15">
        <v>40.237000000000002</v>
      </c>
      <c r="AH33" s="39">
        <v>23.515999999999998</v>
      </c>
    </row>
    <row r="34" spans="1:34" ht="14.5" x14ac:dyDescent="0.35">
      <c r="A34" s="37">
        <v>45962</v>
      </c>
      <c r="B34" s="30"/>
      <c r="C34" s="7">
        <v>39</v>
      </c>
      <c r="D34" s="40">
        <v>42</v>
      </c>
      <c r="E34" s="15">
        <v>44.292999999999999</v>
      </c>
      <c r="F34" s="15">
        <v>34.317999999999998</v>
      </c>
      <c r="G34" s="15">
        <v>48.305</v>
      </c>
      <c r="H34" s="15">
        <v>50.320999999999998</v>
      </c>
      <c r="I34" s="15">
        <v>57.148000000000003</v>
      </c>
      <c r="J34" s="15">
        <v>44.332999999999998</v>
      </c>
      <c r="K34" s="15">
        <v>45.331000000000003</v>
      </c>
      <c r="L34" s="15">
        <v>35.892000000000003</v>
      </c>
      <c r="M34" s="15">
        <v>31.869</v>
      </c>
      <c r="N34" s="15">
        <v>30.838000000000001</v>
      </c>
      <c r="O34" s="15">
        <v>29.757999999999999</v>
      </c>
      <c r="P34" s="15">
        <v>48.683</v>
      </c>
      <c r="Q34" s="15">
        <v>41.87</v>
      </c>
      <c r="R34" s="15">
        <v>40.661999999999999</v>
      </c>
      <c r="S34" s="15">
        <v>36.469000000000001</v>
      </c>
      <c r="T34" s="15">
        <v>41.454999999999998</v>
      </c>
      <c r="U34" s="15">
        <v>48.356000000000002</v>
      </c>
      <c r="V34" s="15">
        <v>34.244</v>
      </c>
      <c r="W34" s="15">
        <v>56.066000000000003</v>
      </c>
      <c r="X34" s="15">
        <v>38.637</v>
      </c>
      <c r="Y34" s="15">
        <v>29.815999999999999</v>
      </c>
      <c r="Z34" s="15">
        <v>59.752000000000002</v>
      </c>
      <c r="AA34" s="15">
        <v>38.631</v>
      </c>
      <c r="AB34" s="15">
        <v>72.864000000000004</v>
      </c>
      <c r="AC34" s="15">
        <v>67.117000000000004</v>
      </c>
      <c r="AD34" s="15">
        <v>44.588000000000001</v>
      </c>
      <c r="AE34" s="15">
        <v>40.465000000000003</v>
      </c>
      <c r="AF34" s="15">
        <v>40.69</v>
      </c>
      <c r="AG34" s="15">
        <v>40.542000000000002</v>
      </c>
      <c r="AH34" s="39">
        <v>25.454000000000001</v>
      </c>
    </row>
    <row r="35" spans="1:34" ht="14.5" x14ac:dyDescent="0.35">
      <c r="A35" s="37">
        <v>45992</v>
      </c>
      <c r="B35" s="30"/>
      <c r="C35" s="7">
        <v>32</v>
      </c>
      <c r="D35" s="40">
        <v>32</v>
      </c>
      <c r="E35" s="15">
        <v>37.520000000000003</v>
      </c>
      <c r="F35" s="15">
        <v>27.72</v>
      </c>
      <c r="G35" s="15">
        <v>46.662999999999997</v>
      </c>
      <c r="H35" s="15">
        <v>46.305999999999997</v>
      </c>
      <c r="I35" s="15">
        <v>46.804000000000002</v>
      </c>
      <c r="J35" s="15">
        <v>39.375</v>
      </c>
      <c r="K35" s="15">
        <v>39.576000000000001</v>
      </c>
      <c r="L35" s="15">
        <v>29.702999999999999</v>
      </c>
      <c r="M35" s="15">
        <v>24.43</v>
      </c>
      <c r="N35" s="15">
        <v>25.577999999999999</v>
      </c>
      <c r="O35" s="15">
        <v>25.472999999999999</v>
      </c>
      <c r="P35" s="15">
        <v>35.04</v>
      </c>
      <c r="Q35" s="15">
        <v>36.683</v>
      </c>
      <c r="R35" s="15">
        <v>35.656999999999996</v>
      </c>
      <c r="S35" s="15">
        <v>26.969000000000001</v>
      </c>
      <c r="T35" s="15">
        <v>32.981000000000002</v>
      </c>
      <c r="U35" s="15">
        <v>39.101999999999997</v>
      </c>
      <c r="V35" s="15">
        <v>28.870999999999999</v>
      </c>
      <c r="W35" s="15">
        <v>46.116</v>
      </c>
      <c r="X35" s="15">
        <v>32.567999999999998</v>
      </c>
      <c r="Y35" s="15">
        <v>23.696999999999999</v>
      </c>
      <c r="Z35" s="15">
        <v>45.908999999999999</v>
      </c>
      <c r="AA35" s="15">
        <v>32.246000000000002</v>
      </c>
      <c r="AB35" s="15">
        <v>40.941000000000003</v>
      </c>
      <c r="AC35" s="15">
        <v>59.923999999999999</v>
      </c>
      <c r="AD35" s="15">
        <v>37.496000000000002</v>
      </c>
      <c r="AE35" s="15">
        <v>34.058</v>
      </c>
      <c r="AF35" s="15">
        <v>34.311</v>
      </c>
      <c r="AG35" s="15">
        <v>35.076000000000001</v>
      </c>
      <c r="AH35" s="39">
        <v>21.917999999999999</v>
      </c>
    </row>
    <row r="36" spans="1:34" ht="14.5" x14ac:dyDescent="0.35">
      <c r="A36" s="37">
        <v>46023</v>
      </c>
      <c r="B36" s="30"/>
      <c r="C36" s="7">
        <v>31</v>
      </c>
      <c r="D36" s="41">
        <v>31</v>
      </c>
      <c r="E36" s="15">
        <v>32.710999999999999</v>
      </c>
      <c r="F36" s="15">
        <v>24.138000000000002</v>
      </c>
      <c r="G36" s="15">
        <v>36.917000000000002</v>
      </c>
      <c r="H36" s="15">
        <v>45.612000000000002</v>
      </c>
      <c r="I36" s="15">
        <v>40.381999999999998</v>
      </c>
      <c r="J36" s="15">
        <v>33.539000000000001</v>
      </c>
      <c r="K36" s="15">
        <v>34.756</v>
      </c>
      <c r="L36" s="15">
        <v>25.891999999999999</v>
      </c>
      <c r="M36" s="15">
        <v>20.254000000000001</v>
      </c>
      <c r="N36" s="15">
        <v>22.327999999999999</v>
      </c>
      <c r="O36" s="15">
        <v>22.698</v>
      </c>
      <c r="P36" s="15">
        <v>29.542000000000002</v>
      </c>
      <c r="Q36" s="15">
        <v>35.941000000000003</v>
      </c>
      <c r="R36" s="15">
        <v>32.515000000000001</v>
      </c>
      <c r="S36" s="15">
        <v>22.465</v>
      </c>
      <c r="T36" s="15">
        <v>30.148</v>
      </c>
      <c r="U36" s="15">
        <v>33.6</v>
      </c>
      <c r="V36" s="15">
        <v>26.16</v>
      </c>
      <c r="W36" s="15">
        <v>41.372999999999998</v>
      </c>
      <c r="X36" s="15">
        <v>27.593</v>
      </c>
      <c r="Y36" s="15">
        <v>20.952000000000002</v>
      </c>
      <c r="Z36" s="15">
        <v>41.646999999999998</v>
      </c>
      <c r="AA36" s="15">
        <v>28.576000000000001</v>
      </c>
      <c r="AB36" s="15">
        <v>33.012</v>
      </c>
      <c r="AC36" s="15">
        <v>50.984000000000002</v>
      </c>
      <c r="AD36" s="15">
        <v>32.828000000000003</v>
      </c>
      <c r="AE36" s="15">
        <v>29.524999999999999</v>
      </c>
      <c r="AF36" s="15">
        <v>29.33</v>
      </c>
      <c r="AG36" s="42">
        <v>30.145</v>
      </c>
      <c r="AH36" s="42">
        <v>19.725000000000001</v>
      </c>
    </row>
    <row r="37" spans="1:34" ht="14.5" x14ac:dyDescent="0.35">
      <c r="A37" s="37">
        <v>46054</v>
      </c>
      <c r="B37" s="14"/>
      <c r="C37" s="12">
        <v>29</v>
      </c>
      <c r="D37" s="41">
        <v>29</v>
      </c>
      <c r="E37" s="15">
        <v>27.611000000000001</v>
      </c>
      <c r="F37" s="15">
        <v>32.459000000000003</v>
      </c>
      <c r="G37" s="15">
        <v>40.252000000000002</v>
      </c>
      <c r="H37" s="15">
        <v>36.770000000000003</v>
      </c>
      <c r="I37" s="15">
        <v>33.706000000000003</v>
      </c>
      <c r="J37" s="15">
        <v>30.404</v>
      </c>
      <c r="K37" s="15">
        <v>33.792999999999999</v>
      </c>
      <c r="L37" s="15">
        <v>22.564</v>
      </c>
      <c r="M37" s="15">
        <v>17.667999999999999</v>
      </c>
      <c r="N37" s="15">
        <v>27.963999999999999</v>
      </c>
      <c r="O37" s="15">
        <v>20.963999999999999</v>
      </c>
      <c r="P37" s="15">
        <v>25.99</v>
      </c>
      <c r="Q37" s="15">
        <v>30.061</v>
      </c>
      <c r="R37" s="15">
        <v>29.99</v>
      </c>
      <c r="S37" s="15">
        <v>19.123000000000001</v>
      </c>
      <c r="T37" s="15">
        <v>28.129000000000001</v>
      </c>
      <c r="U37" s="15">
        <v>28.224</v>
      </c>
      <c r="V37" s="15">
        <v>24.425999999999998</v>
      </c>
      <c r="W37" s="15">
        <v>36.884999999999998</v>
      </c>
      <c r="X37" s="15">
        <v>24.094000000000001</v>
      </c>
      <c r="Y37" s="15">
        <v>25.231000000000002</v>
      </c>
      <c r="Z37" s="15">
        <v>43.767000000000003</v>
      </c>
      <c r="AA37" s="15">
        <v>33.601999999999997</v>
      </c>
      <c r="AB37" s="15">
        <v>44.148000000000003</v>
      </c>
      <c r="AC37" s="15">
        <v>44.457000000000001</v>
      </c>
      <c r="AD37" s="15">
        <v>31.145</v>
      </c>
      <c r="AE37" s="15">
        <v>26.038</v>
      </c>
      <c r="AF37" s="15">
        <v>29.07</v>
      </c>
      <c r="AG37" s="42">
        <v>26.085000000000001</v>
      </c>
      <c r="AH37" s="42">
        <v>18.486999999999998</v>
      </c>
    </row>
    <row r="38" spans="1:34" ht="14.5" x14ac:dyDescent="0.35">
      <c r="A38" s="37">
        <v>46082</v>
      </c>
      <c r="B38" s="14"/>
      <c r="C38" s="12">
        <v>51</v>
      </c>
      <c r="D38" s="41">
        <v>51</v>
      </c>
      <c r="E38" s="15">
        <v>49.543999999999997</v>
      </c>
      <c r="F38" s="15">
        <v>61.555999999999997</v>
      </c>
      <c r="G38" s="15">
        <v>56.637</v>
      </c>
      <c r="H38" s="15">
        <v>61.256999999999998</v>
      </c>
      <c r="I38" s="15">
        <v>52.84</v>
      </c>
      <c r="J38" s="15">
        <v>48.191000000000003</v>
      </c>
      <c r="K38" s="15">
        <v>43.959000000000003</v>
      </c>
      <c r="L38" s="15">
        <v>36.284999999999997</v>
      </c>
      <c r="M38" s="15">
        <v>26.527000000000001</v>
      </c>
      <c r="N38" s="15">
        <v>36.584000000000003</v>
      </c>
      <c r="O38" s="15">
        <v>52.744</v>
      </c>
      <c r="P38" s="15">
        <v>47.395000000000003</v>
      </c>
      <c r="Q38" s="15">
        <v>38.841999999999999</v>
      </c>
      <c r="R38" s="15">
        <v>66.659000000000006</v>
      </c>
      <c r="S38" s="15">
        <v>27.573</v>
      </c>
      <c r="T38" s="15">
        <v>47.710999999999999</v>
      </c>
      <c r="U38" s="15">
        <v>38.427999999999997</v>
      </c>
      <c r="V38" s="15">
        <v>32.521999999999998</v>
      </c>
      <c r="W38" s="15">
        <v>67.228999999999999</v>
      </c>
      <c r="X38" s="15">
        <v>38.625</v>
      </c>
      <c r="Y38" s="15">
        <v>38.679000000000002</v>
      </c>
      <c r="Z38" s="15">
        <v>75.341999999999999</v>
      </c>
      <c r="AA38" s="15">
        <v>52.823</v>
      </c>
      <c r="AB38" s="15">
        <v>125.563</v>
      </c>
      <c r="AC38" s="15">
        <v>51.784999999999997</v>
      </c>
      <c r="AD38" s="15">
        <v>46.029000000000003</v>
      </c>
      <c r="AE38" s="15">
        <v>44.274000000000001</v>
      </c>
      <c r="AF38" s="15">
        <v>36.561</v>
      </c>
      <c r="AG38" s="42">
        <v>47.773000000000003</v>
      </c>
      <c r="AH38" s="42">
        <v>40.722000000000001</v>
      </c>
    </row>
    <row r="39" spans="1:34" ht="14.5" x14ac:dyDescent="0.35">
      <c r="A39" s="37">
        <v>46113</v>
      </c>
      <c r="B39" s="14"/>
      <c r="C39" s="12">
        <v>77</v>
      </c>
      <c r="D39" s="41">
        <v>77</v>
      </c>
      <c r="E39" s="15">
        <v>88.180999999999997</v>
      </c>
      <c r="F39" s="15">
        <v>61.576999999999998</v>
      </c>
      <c r="G39" s="15">
        <v>112.02800000000001</v>
      </c>
      <c r="H39" s="15">
        <v>90.156999999999996</v>
      </c>
      <c r="I39" s="15">
        <v>84.322000000000003</v>
      </c>
      <c r="J39" s="15">
        <v>66.031000000000006</v>
      </c>
      <c r="K39" s="15">
        <v>80.347999999999999</v>
      </c>
      <c r="L39" s="15">
        <v>47.045999999999999</v>
      </c>
      <c r="M39" s="15">
        <v>55.847999999999999</v>
      </c>
      <c r="N39" s="15">
        <v>60.938000000000002</v>
      </c>
      <c r="O39" s="15">
        <v>106.221</v>
      </c>
      <c r="P39" s="15">
        <v>71.525000000000006</v>
      </c>
      <c r="Q39" s="15">
        <v>97.04</v>
      </c>
      <c r="R39" s="15">
        <v>69.822999999999993</v>
      </c>
      <c r="S39" s="15">
        <v>32.694000000000003</v>
      </c>
      <c r="T39" s="15">
        <v>77.046000000000006</v>
      </c>
      <c r="U39" s="15">
        <v>52.335000000000001</v>
      </c>
      <c r="V39" s="15">
        <v>57.021000000000001</v>
      </c>
      <c r="W39" s="15">
        <v>130.54300000000001</v>
      </c>
      <c r="X39" s="15">
        <v>45.774999999999999</v>
      </c>
      <c r="Y39" s="15">
        <v>68.233999999999995</v>
      </c>
      <c r="Z39" s="15">
        <v>81.587000000000003</v>
      </c>
      <c r="AA39" s="15">
        <v>82.915999999999997</v>
      </c>
      <c r="AB39" s="15">
        <v>246.27799999999999</v>
      </c>
      <c r="AC39" s="15">
        <v>84.001999999999995</v>
      </c>
      <c r="AD39" s="15">
        <v>100.569</v>
      </c>
      <c r="AE39" s="15">
        <v>62.402000000000001</v>
      </c>
      <c r="AF39" s="15">
        <v>58.139000000000003</v>
      </c>
      <c r="AG39" s="42">
        <v>63.734000000000002</v>
      </c>
      <c r="AH39" s="42">
        <v>62.493000000000002</v>
      </c>
    </row>
    <row r="40" spans="1:34" ht="14.5" x14ac:dyDescent="0.35">
      <c r="A40" s="37">
        <v>46143</v>
      </c>
      <c r="B40" s="14"/>
      <c r="C40" s="12">
        <v>166</v>
      </c>
      <c r="D40" s="41">
        <v>166</v>
      </c>
      <c r="E40" s="15">
        <v>183.02099999999999</v>
      </c>
      <c r="F40" s="42">
        <v>62.164000000000001</v>
      </c>
      <c r="G40" s="42">
        <v>153.71600000000001</v>
      </c>
      <c r="H40" s="42">
        <v>339.041</v>
      </c>
      <c r="I40" s="42">
        <v>160.786</v>
      </c>
      <c r="J40" s="42">
        <v>176.38499999999999</v>
      </c>
      <c r="K40" s="42">
        <v>171.04400000000001</v>
      </c>
      <c r="L40" s="42">
        <v>102.792</v>
      </c>
      <c r="M40" s="42">
        <v>49.689</v>
      </c>
      <c r="N40" s="42">
        <v>69.432000000000002</v>
      </c>
      <c r="O40" s="42">
        <v>100.846</v>
      </c>
      <c r="P40" s="42">
        <v>136.04300000000001</v>
      </c>
      <c r="Q40" s="42">
        <v>232.43299999999999</v>
      </c>
      <c r="R40" s="42">
        <v>173.05</v>
      </c>
      <c r="S40" s="42">
        <v>106.646</v>
      </c>
      <c r="T40" s="42">
        <v>135.08699999999999</v>
      </c>
      <c r="U40" s="42">
        <v>27.167999999999999</v>
      </c>
      <c r="V40" s="42">
        <v>144.61799999999999</v>
      </c>
      <c r="W40" s="42">
        <v>178.624</v>
      </c>
      <c r="X40" s="42">
        <v>70.817999999999998</v>
      </c>
      <c r="Y40" s="42">
        <v>169.49</v>
      </c>
      <c r="Z40" s="42">
        <v>187.90799999999999</v>
      </c>
      <c r="AA40" s="42">
        <v>126.764</v>
      </c>
      <c r="AB40" s="42">
        <v>366.27600000000001</v>
      </c>
      <c r="AC40" s="42">
        <v>272.36700000000002</v>
      </c>
      <c r="AD40" s="42">
        <v>87.341999999999999</v>
      </c>
      <c r="AE40" s="42">
        <v>124.233</v>
      </c>
      <c r="AF40" s="42">
        <v>77.06</v>
      </c>
      <c r="AG40" s="42">
        <v>147.185</v>
      </c>
      <c r="AH40" s="42">
        <v>184.398</v>
      </c>
    </row>
    <row r="41" spans="1:34" ht="14.5" x14ac:dyDescent="0.35">
      <c r="A41" s="37">
        <v>46174</v>
      </c>
      <c r="B41" s="14"/>
      <c r="C41" s="12">
        <v>301</v>
      </c>
      <c r="D41" s="41">
        <v>301</v>
      </c>
      <c r="E41" s="15">
        <v>159.49299999999999</v>
      </c>
      <c r="F41" s="42">
        <v>413.53100000000001</v>
      </c>
      <c r="G41" s="42">
        <v>580.36099999999999</v>
      </c>
      <c r="H41" s="42">
        <v>711.404</v>
      </c>
      <c r="I41" s="42">
        <v>309.79000000000002</v>
      </c>
      <c r="J41" s="42">
        <v>534.33000000000004</v>
      </c>
      <c r="K41" s="42">
        <v>219.28399999999999</v>
      </c>
      <c r="L41" s="42">
        <v>120.64400000000001</v>
      </c>
      <c r="M41" s="42">
        <v>187.49199999999999</v>
      </c>
      <c r="N41" s="42">
        <v>211.58600000000001</v>
      </c>
      <c r="O41" s="42">
        <v>243.762</v>
      </c>
      <c r="P41" s="42">
        <v>359.94799999999998</v>
      </c>
      <c r="Q41" s="42">
        <v>280.09500000000003</v>
      </c>
      <c r="R41" s="42">
        <v>65.369</v>
      </c>
      <c r="S41" s="42">
        <v>270.41899999999998</v>
      </c>
      <c r="T41" s="42">
        <v>445.642</v>
      </c>
      <c r="U41" s="42">
        <v>200.334</v>
      </c>
      <c r="V41" s="42">
        <v>394.83100000000002</v>
      </c>
      <c r="W41" s="42">
        <v>208.03899999999999</v>
      </c>
      <c r="X41" s="42">
        <v>95.950999999999993</v>
      </c>
      <c r="Y41" s="42">
        <v>444.27800000000002</v>
      </c>
      <c r="Z41" s="42">
        <v>297.52999999999997</v>
      </c>
      <c r="AA41" s="42">
        <v>276.96300000000002</v>
      </c>
      <c r="AB41" s="42">
        <v>709.47400000000005</v>
      </c>
      <c r="AC41" s="42">
        <v>455.75700000000001</v>
      </c>
      <c r="AD41" s="42">
        <v>266.53300000000002</v>
      </c>
      <c r="AE41" s="42">
        <v>341.46699999999998</v>
      </c>
      <c r="AF41" s="42">
        <v>323.22800000000001</v>
      </c>
      <c r="AG41" s="42">
        <v>59.546999999999997</v>
      </c>
      <c r="AH41" s="42">
        <v>348.20699999999999</v>
      </c>
    </row>
    <row r="42" spans="1:34" ht="14.5" x14ac:dyDescent="0.35">
      <c r="A42" s="37">
        <v>46204</v>
      </c>
      <c r="B42" s="14"/>
      <c r="C42" s="12">
        <v>146</v>
      </c>
      <c r="D42" s="41">
        <v>146</v>
      </c>
      <c r="E42" s="15">
        <v>31.488</v>
      </c>
      <c r="F42" s="42">
        <v>413.09500000000003</v>
      </c>
      <c r="G42" s="42">
        <v>285.60300000000001</v>
      </c>
      <c r="H42" s="42">
        <v>315.03100000000001</v>
      </c>
      <c r="I42" s="42">
        <v>355.85700000000003</v>
      </c>
      <c r="J42" s="42">
        <v>324.34199999999998</v>
      </c>
      <c r="K42" s="42">
        <v>66.02</v>
      </c>
      <c r="L42" s="42">
        <v>31.888000000000002</v>
      </c>
      <c r="M42" s="42">
        <v>80.033000000000001</v>
      </c>
      <c r="N42" s="42">
        <v>73.602999999999994</v>
      </c>
      <c r="O42" s="42">
        <v>168.41800000000001</v>
      </c>
      <c r="P42" s="42">
        <v>258.60500000000002</v>
      </c>
      <c r="Q42" s="42">
        <v>79.103999999999999</v>
      </c>
      <c r="R42" s="42">
        <v>11.798999999999999</v>
      </c>
      <c r="S42" s="42">
        <v>193.46299999999999</v>
      </c>
      <c r="T42" s="42">
        <v>348.00900000000001</v>
      </c>
      <c r="U42" s="42">
        <v>179.94399999999999</v>
      </c>
      <c r="V42" s="42">
        <v>604.72699999999998</v>
      </c>
      <c r="W42" s="42">
        <v>73.320999999999998</v>
      </c>
      <c r="X42" s="42">
        <v>37.457999999999998</v>
      </c>
      <c r="Y42" s="42">
        <v>288.786</v>
      </c>
      <c r="Z42" s="42">
        <v>133.80000000000001</v>
      </c>
      <c r="AA42" s="42">
        <v>90.926000000000002</v>
      </c>
      <c r="AB42" s="42">
        <v>359.93299999999999</v>
      </c>
      <c r="AC42" s="42">
        <v>198.364</v>
      </c>
      <c r="AD42" s="42">
        <v>213.51400000000001</v>
      </c>
      <c r="AE42" s="42">
        <v>169.11799999999999</v>
      </c>
      <c r="AF42" s="42">
        <v>168.86099999999999</v>
      </c>
      <c r="AG42" s="42">
        <v>34.332000000000001</v>
      </c>
      <c r="AH42" s="42">
        <v>225.96700000000001</v>
      </c>
    </row>
    <row r="43" spans="1:34" ht="14.5" x14ac:dyDescent="0.35">
      <c r="A43" s="37">
        <v>46235</v>
      </c>
      <c r="B43" s="14"/>
      <c r="C43" s="12">
        <v>59</v>
      </c>
      <c r="D43" s="41">
        <v>59</v>
      </c>
      <c r="E43" s="15">
        <v>27.28</v>
      </c>
      <c r="F43" s="42">
        <v>145.20500000000001</v>
      </c>
      <c r="G43" s="42">
        <v>91.067999999999998</v>
      </c>
      <c r="H43" s="42">
        <v>151.874</v>
      </c>
      <c r="I43" s="42">
        <v>120.952</v>
      </c>
      <c r="J43" s="42">
        <v>113.252</v>
      </c>
      <c r="K43" s="42">
        <v>38.268000000000001</v>
      </c>
      <c r="L43" s="42">
        <v>21.495999999999999</v>
      </c>
      <c r="M43" s="42">
        <v>34.218000000000004</v>
      </c>
      <c r="N43" s="42">
        <v>34.241</v>
      </c>
      <c r="O43" s="42">
        <v>66.885999999999996</v>
      </c>
      <c r="P43" s="42">
        <v>84.040999999999997</v>
      </c>
      <c r="Q43" s="42">
        <v>45.982999999999997</v>
      </c>
      <c r="R43" s="42">
        <v>28.184999999999999</v>
      </c>
      <c r="S43" s="42">
        <v>61.728000000000002</v>
      </c>
      <c r="T43" s="42">
        <v>108.634</v>
      </c>
      <c r="U43" s="42">
        <v>59.738999999999997</v>
      </c>
      <c r="V43" s="42">
        <v>177.345</v>
      </c>
      <c r="W43" s="42">
        <v>38.661999999999999</v>
      </c>
      <c r="X43" s="42">
        <v>24.401</v>
      </c>
      <c r="Y43" s="42">
        <v>97.953000000000003</v>
      </c>
      <c r="Z43" s="42">
        <v>52.63</v>
      </c>
      <c r="AA43" s="42">
        <v>43.991999999999997</v>
      </c>
      <c r="AB43" s="42">
        <v>116.962</v>
      </c>
      <c r="AC43" s="42">
        <v>72.227000000000004</v>
      </c>
      <c r="AD43" s="42">
        <v>79.572999999999993</v>
      </c>
      <c r="AE43" s="42">
        <v>60.027999999999999</v>
      </c>
      <c r="AF43" s="42">
        <v>73.414000000000001</v>
      </c>
      <c r="AG43" s="42">
        <v>21.251999999999999</v>
      </c>
      <c r="AH43" s="42">
        <v>178.28700000000001</v>
      </c>
    </row>
    <row r="44" spans="1:34" ht="14.5" x14ac:dyDescent="0.35">
      <c r="A44" s="37">
        <v>46266</v>
      </c>
      <c r="B44" s="14"/>
      <c r="C44" s="12">
        <v>39</v>
      </c>
      <c r="D44" s="41">
        <v>39</v>
      </c>
      <c r="E44" s="15">
        <v>26.062000000000001</v>
      </c>
      <c r="F44" s="42">
        <v>62.64</v>
      </c>
      <c r="G44" s="42">
        <v>55.07</v>
      </c>
      <c r="H44" s="42">
        <v>95.822999999999993</v>
      </c>
      <c r="I44" s="42">
        <v>57.530999999999999</v>
      </c>
      <c r="J44" s="42">
        <v>78.558000000000007</v>
      </c>
      <c r="K44" s="42">
        <v>42.994</v>
      </c>
      <c r="L44" s="42">
        <v>20.503</v>
      </c>
      <c r="M44" s="42">
        <v>34.643999999999998</v>
      </c>
      <c r="N44" s="42">
        <v>34.579000000000001</v>
      </c>
      <c r="O44" s="42">
        <v>54.087000000000003</v>
      </c>
      <c r="P44" s="42">
        <v>47.347999999999999</v>
      </c>
      <c r="Q44" s="42">
        <v>37.304000000000002</v>
      </c>
      <c r="R44" s="42">
        <v>27.027000000000001</v>
      </c>
      <c r="S44" s="42">
        <v>46.283999999999999</v>
      </c>
      <c r="T44" s="42">
        <v>52.488</v>
      </c>
      <c r="U44" s="42">
        <v>39.591000000000001</v>
      </c>
      <c r="V44" s="42">
        <v>78.38</v>
      </c>
      <c r="W44" s="42">
        <v>30.734000000000002</v>
      </c>
      <c r="X44" s="42">
        <v>30.803000000000001</v>
      </c>
      <c r="Y44" s="42">
        <v>66.739000000000004</v>
      </c>
      <c r="Z44" s="42">
        <v>40.834000000000003</v>
      </c>
      <c r="AA44" s="42">
        <v>39.265000000000001</v>
      </c>
      <c r="AB44" s="42">
        <v>80.277000000000001</v>
      </c>
      <c r="AC44" s="42">
        <v>45.795999999999999</v>
      </c>
      <c r="AD44" s="42">
        <v>55.338000000000001</v>
      </c>
      <c r="AE44" s="42">
        <v>39.588000000000001</v>
      </c>
      <c r="AF44" s="42">
        <v>59.706000000000003</v>
      </c>
      <c r="AG44" s="42">
        <v>24.556999999999999</v>
      </c>
      <c r="AH44" s="42">
        <v>68.816999999999993</v>
      </c>
    </row>
    <row r="45" spans="1:34" ht="14.5" x14ac:dyDescent="0.35">
      <c r="A45" s="37">
        <v>46296</v>
      </c>
      <c r="B45" s="14"/>
      <c r="C45" s="12">
        <v>40</v>
      </c>
      <c r="D45" s="41">
        <v>45</v>
      </c>
      <c r="E45" s="15">
        <v>37.034999999999997</v>
      </c>
      <c r="F45" s="42">
        <v>54.268000000000001</v>
      </c>
      <c r="G45" s="42">
        <v>52.036999999999999</v>
      </c>
      <c r="H45" s="42">
        <v>82.632000000000005</v>
      </c>
      <c r="I45" s="42">
        <v>54.957000000000001</v>
      </c>
      <c r="J45" s="42">
        <v>51.655999999999999</v>
      </c>
      <c r="K45" s="42">
        <v>40.014000000000003</v>
      </c>
      <c r="L45" s="42">
        <v>22.905999999999999</v>
      </c>
      <c r="M45" s="42">
        <v>35.320999999999998</v>
      </c>
      <c r="N45" s="42">
        <v>28.04</v>
      </c>
      <c r="O45" s="42">
        <v>48.887999999999998</v>
      </c>
      <c r="P45" s="42">
        <v>46.460999999999999</v>
      </c>
      <c r="Q45" s="42">
        <v>53.87</v>
      </c>
      <c r="R45" s="42">
        <v>43.787999999999997</v>
      </c>
      <c r="S45" s="42">
        <v>39.972000000000001</v>
      </c>
      <c r="T45" s="42">
        <v>51.783999999999999</v>
      </c>
      <c r="U45" s="42">
        <v>33.140999999999998</v>
      </c>
      <c r="V45" s="42">
        <v>66.912999999999997</v>
      </c>
      <c r="W45" s="42">
        <v>31.997</v>
      </c>
      <c r="X45" s="42">
        <v>34.981999999999999</v>
      </c>
      <c r="Y45" s="42">
        <v>116.343</v>
      </c>
      <c r="Z45" s="42">
        <v>48</v>
      </c>
      <c r="AA45" s="42">
        <v>72.037000000000006</v>
      </c>
      <c r="AB45" s="42">
        <v>84.33</v>
      </c>
      <c r="AC45" s="42">
        <v>45.823</v>
      </c>
      <c r="AD45" s="42">
        <v>48.905999999999999</v>
      </c>
      <c r="AE45" s="42">
        <v>37.076000000000001</v>
      </c>
      <c r="AF45" s="42">
        <v>40.03</v>
      </c>
      <c r="AG45" s="42">
        <v>23.407</v>
      </c>
      <c r="AH45" s="42">
        <v>52.801000000000002</v>
      </c>
    </row>
    <row r="46" spans="1:34" ht="14.5" x14ac:dyDescent="0.35">
      <c r="A46" s="37">
        <v>46327</v>
      </c>
      <c r="B46" s="14"/>
      <c r="C46" s="12">
        <v>39</v>
      </c>
      <c r="D46" s="41">
        <v>42</v>
      </c>
      <c r="E46" s="15">
        <v>34.366</v>
      </c>
      <c r="F46" s="42">
        <v>48.223999999999997</v>
      </c>
      <c r="G46" s="42">
        <v>50.148000000000003</v>
      </c>
      <c r="H46" s="42">
        <v>56.985999999999997</v>
      </c>
      <c r="I46" s="42">
        <v>44.628</v>
      </c>
      <c r="J46" s="42">
        <v>45.505000000000003</v>
      </c>
      <c r="K46" s="42">
        <v>35.725999999999999</v>
      </c>
      <c r="L46" s="42">
        <v>32.024000000000001</v>
      </c>
      <c r="M46" s="42">
        <v>30.681000000000001</v>
      </c>
      <c r="N46" s="42">
        <v>29.382000000000001</v>
      </c>
      <c r="O46" s="42">
        <v>48.343000000000004</v>
      </c>
      <c r="P46" s="42">
        <v>41.639000000000003</v>
      </c>
      <c r="Q46" s="42">
        <v>40.780999999999999</v>
      </c>
      <c r="R46" s="42">
        <v>36.344000000000001</v>
      </c>
      <c r="S46" s="42">
        <v>41.47</v>
      </c>
      <c r="T46" s="42">
        <v>48.043999999999997</v>
      </c>
      <c r="U46" s="42">
        <v>34.113</v>
      </c>
      <c r="V46" s="42">
        <v>56.000999999999998</v>
      </c>
      <c r="W46" s="42">
        <v>38.389000000000003</v>
      </c>
      <c r="X46" s="42">
        <v>30.126000000000001</v>
      </c>
      <c r="Y46" s="42">
        <v>60.628</v>
      </c>
      <c r="Z46" s="42">
        <v>38.369</v>
      </c>
      <c r="AA46" s="42">
        <v>72.936999999999998</v>
      </c>
      <c r="AB46" s="42">
        <v>66.965000000000003</v>
      </c>
      <c r="AC46" s="42">
        <v>44.811999999999998</v>
      </c>
      <c r="AD46" s="42">
        <v>40.825000000000003</v>
      </c>
      <c r="AE46" s="42">
        <v>40.567999999999998</v>
      </c>
      <c r="AF46" s="42">
        <v>40.36</v>
      </c>
      <c r="AG46" s="42">
        <v>25.31</v>
      </c>
      <c r="AH46" s="42">
        <v>44.03</v>
      </c>
    </row>
    <row r="47" spans="1:34" ht="14.5" x14ac:dyDescent="0.35">
      <c r="A47" s="37">
        <v>46357</v>
      </c>
      <c r="B47" s="14"/>
      <c r="C47" s="12">
        <v>32</v>
      </c>
      <c r="D47" s="41">
        <v>32</v>
      </c>
      <c r="E47" s="15">
        <v>27.553999999999998</v>
      </c>
      <c r="F47" s="42">
        <v>46.59</v>
      </c>
      <c r="G47" s="42">
        <v>46.148000000000003</v>
      </c>
      <c r="H47" s="42">
        <v>46.655999999999999</v>
      </c>
      <c r="I47" s="42">
        <v>39.475000000000001</v>
      </c>
      <c r="J47" s="42">
        <v>39.74</v>
      </c>
      <c r="K47" s="42">
        <v>29.552</v>
      </c>
      <c r="L47" s="42">
        <v>24.56</v>
      </c>
      <c r="M47" s="42">
        <v>25.311</v>
      </c>
      <c r="N47" s="42">
        <v>25.125</v>
      </c>
      <c r="O47" s="42">
        <v>34.744999999999997</v>
      </c>
      <c r="P47" s="42">
        <v>36.469000000000001</v>
      </c>
      <c r="Q47" s="42">
        <v>35.598999999999997</v>
      </c>
      <c r="R47" s="42">
        <v>26.86</v>
      </c>
      <c r="S47" s="42">
        <v>32.994999999999997</v>
      </c>
      <c r="T47" s="42">
        <v>38.825000000000003</v>
      </c>
      <c r="U47" s="42">
        <v>28.760999999999999</v>
      </c>
      <c r="V47" s="42">
        <v>46.058999999999997</v>
      </c>
      <c r="W47" s="42">
        <v>32.347000000000001</v>
      </c>
      <c r="X47" s="42">
        <v>23.983000000000001</v>
      </c>
      <c r="Y47" s="42">
        <v>46.05</v>
      </c>
      <c r="Z47" s="42">
        <v>32.005000000000003</v>
      </c>
      <c r="AA47" s="42">
        <v>40.984000000000002</v>
      </c>
      <c r="AB47" s="42">
        <v>59.784999999999997</v>
      </c>
      <c r="AC47" s="42">
        <v>37.491</v>
      </c>
      <c r="AD47" s="42">
        <v>34.387999999999998</v>
      </c>
      <c r="AE47" s="42">
        <v>34.192</v>
      </c>
      <c r="AF47" s="42">
        <v>34.905999999999999</v>
      </c>
      <c r="AG47" s="42">
        <v>21.797999999999998</v>
      </c>
      <c r="AH47" s="42">
        <v>37.279000000000003</v>
      </c>
    </row>
    <row r="48" spans="1:34" ht="14.5" x14ac:dyDescent="0.35">
      <c r="A48" s="37">
        <v>46388</v>
      </c>
      <c r="B48" s="14"/>
      <c r="C48" s="12">
        <v>31</v>
      </c>
      <c r="D48" s="41">
        <v>31</v>
      </c>
      <c r="E48" s="15">
        <v>24.001999999999999</v>
      </c>
      <c r="F48" s="42">
        <v>36.851999999999997</v>
      </c>
      <c r="G48" s="42">
        <v>45.470999999999997</v>
      </c>
      <c r="H48" s="42">
        <v>40.250999999999998</v>
      </c>
      <c r="I48" s="42">
        <v>33.619999999999997</v>
      </c>
      <c r="J48" s="42">
        <v>34.905999999999999</v>
      </c>
      <c r="K48" s="42">
        <v>25.757999999999999</v>
      </c>
      <c r="L48" s="42">
        <v>20.372</v>
      </c>
      <c r="M48" s="42">
        <v>22.045999999999999</v>
      </c>
      <c r="N48" s="42">
        <v>22.385000000000002</v>
      </c>
      <c r="O48" s="42">
        <v>29.280999999999999</v>
      </c>
      <c r="P48" s="42">
        <v>35.747</v>
      </c>
      <c r="Q48" s="42">
        <v>32.656999999999996</v>
      </c>
      <c r="R48" s="42">
        <v>22.372</v>
      </c>
      <c r="S48" s="42">
        <v>30.161000000000001</v>
      </c>
      <c r="T48" s="42">
        <v>33.353999999999999</v>
      </c>
      <c r="U48" s="42">
        <v>25.997</v>
      </c>
      <c r="V48" s="42">
        <v>41.323</v>
      </c>
      <c r="W48" s="42">
        <v>27.398</v>
      </c>
      <c r="X48" s="42">
        <v>21.212</v>
      </c>
      <c r="Y48" s="42">
        <v>41.625999999999998</v>
      </c>
      <c r="Z48" s="42">
        <v>28.36</v>
      </c>
      <c r="AA48" s="42">
        <v>33.049999999999997</v>
      </c>
      <c r="AB48" s="42">
        <v>50.863999999999997</v>
      </c>
      <c r="AC48" s="42">
        <v>32.792999999999999</v>
      </c>
      <c r="AD48" s="42">
        <v>29.82</v>
      </c>
      <c r="AE48" s="42">
        <v>29.222999999999999</v>
      </c>
      <c r="AF48" s="42">
        <v>29.992000000000001</v>
      </c>
      <c r="AG48" s="42">
        <v>19.64</v>
      </c>
      <c r="AH48" s="42">
        <v>32.497</v>
      </c>
    </row>
    <row r="49" spans="1:1005" ht="14.5" x14ac:dyDescent="0.35">
      <c r="A49" s="37">
        <v>46419</v>
      </c>
      <c r="B49" s="14"/>
      <c r="C49" s="12">
        <v>29</v>
      </c>
      <c r="D49" s="41">
        <v>29</v>
      </c>
      <c r="E49" s="15">
        <v>31.454999999999998</v>
      </c>
      <c r="F49" s="42">
        <v>40.194000000000003</v>
      </c>
      <c r="G49" s="42">
        <v>36.658999999999999</v>
      </c>
      <c r="H49" s="42">
        <v>33.6</v>
      </c>
      <c r="I49" s="42">
        <v>30.29</v>
      </c>
      <c r="J49" s="42">
        <v>33.918999999999997</v>
      </c>
      <c r="K49" s="42">
        <v>22.456</v>
      </c>
      <c r="L49" s="42">
        <v>17.765999999999998</v>
      </c>
      <c r="M49" s="42">
        <v>27.64</v>
      </c>
      <c r="N49" s="42">
        <v>20.707000000000001</v>
      </c>
      <c r="O49" s="42">
        <v>25.777999999999999</v>
      </c>
      <c r="P49" s="42">
        <v>29.905000000000001</v>
      </c>
      <c r="Q49" s="42">
        <v>29.88</v>
      </c>
      <c r="R49" s="42">
        <v>19.05</v>
      </c>
      <c r="S49" s="42">
        <v>28.14</v>
      </c>
      <c r="T49" s="42">
        <v>28.024999999999999</v>
      </c>
      <c r="U49" s="42">
        <v>24.359000000000002</v>
      </c>
      <c r="V49" s="42">
        <v>36.845999999999997</v>
      </c>
      <c r="W49" s="42">
        <v>23.937000000000001</v>
      </c>
      <c r="X49" s="42">
        <v>25.44</v>
      </c>
      <c r="Y49" s="42">
        <v>43.741</v>
      </c>
      <c r="Z49" s="42">
        <v>33.415999999999997</v>
      </c>
      <c r="AA49" s="42">
        <v>44.167999999999999</v>
      </c>
      <c r="AB49" s="42">
        <v>44.357999999999997</v>
      </c>
      <c r="AC49" s="42">
        <v>30.960999999999999</v>
      </c>
      <c r="AD49" s="42">
        <v>26.28</v>
      </c>
      <c r="AE49" s="42">
        <v>28.977</v>
      </c>
      <c r="AF49" s="42">
        <v>25.959</v>
      </c>
      <c r="AG49" s="42">
        <v>18.417000000000002</v>
      </c>
      <c r="AH49" s="42">
        <v>27.437000000000001</v>
      </c>
    </row>
    <row r="50" spans="1:1005" ht="14.5" x14ac:dyDescent="0.35">
      <c r="A50" s="37">
        <v>46447</v>
      </c>
      <c r="B50" s="14"/>
      <c r="C50" s="12">
        <v>51</v>
      </c>
      <c r="D50" s="41">
        <v>51</v>
      </c>
      <c r="E50" s="15">
        <v>61.505000000000003</v>
      </c>
      <c r="F50" s="42">
        <v>56.578000000000003</v>
      </c>
      <c r="G50" s="42">
        <v>61.122999999999998</v>
      </c>
      <c r="H50" s="42">
        <v>52.716000000000001</v>
      </c>
      <c r="I50" s="42">
        <v>47.631999999999998</v>
      </c>
      <c r="J50" s="42">
        <v>44.095999999999997</v>
      </c>
      <c r="K50" s="42">
        <v>36.165999999999997</v>
      </c>
      <c r="L50" s="42">
        <v>26.626999999999999</v>
      </c>
      <c r="M50" s="42">
        <v>36.125</v>
      </c>
      <c r="N50" s="42">
        <v>52.433999999999997</v>
      </c>
      <c r="O50" s="42">
        <v>47.164000000000001</v>
      </c>
      <c r="P50" s="42">
        <v>38.68</v>
      </c>
      <c r="Q50" s="42">
        <v>64.977000000000004</v>
      </c>
      <c r="R50" s="42">
        <v>27.501999999999999</v>
      </c>
      <c r="S50" s="42">
        <v>47.723999999999997</v>
      </c>
      <c r="T50" s="42">
        <v>38.219000000000001</v>
      </c>
      <c r="U50" s="42">
        <v>32.290999999999997</v>
      </c>
      <c r="V50" s="42">
        <v>67.194000000000003</v>
      </c>
      <c r="W50" s="42">
        <v>38.457000000000001</v>
      </c>
      <c r="X50" s="42">
        <v>38.908999999999999</v>
      </c>
      <c r="Y50" s="42">
        <v>73.331000000000003</v>
      </c>
      <c r="Z50" s="42">
        <v>52.61</v>
      </c>
      <c r="AA50" s="42">
        <v>125.622</v>
      </c>
      <c r="AB50" s="42">
        <v>51.683</v>
      </c>
      <c r="AC50" s="42">
        <v>45.371000000000002</v>
      </c>
      <c r="AD50" s="42">
        <v>44.537999999999997</v>
      </c>
      <c r="AE50" s="42">
        <v>36.466000000000001</v>
      </c>
      <c r="AF50" s="42">
        <v>47.61</v>
      </c>
      <c r="AG50" s="42">
        <v>38.549999999999997</v>
      </c>
      <c r="AH50" s="42">
        <v>49.337000000000003</v>
      </c>
    </row>
    <row r="51" spans="1:1005" ht="14.5" x14ac:dyDescent="0.35">
      <c r="A51" s="37">
        <v>46478</v>
      </c>
      <c r="B51" s="14"/>
      <c r="C51" s="12">
        <v>77</v>
      </c>
      <c r="D51" s="41">
        <v>77</v>
      </c>
      <c r="E51" s="15">
        <v>60.448999999999998</v>
      </c>
      <c r="F51" s="42">
        <v>111.973</v>
      </c>
      <c r="G51" s="42">
        <v>89.995999999999995</v>
      </c>
      <c r="H51" s="42">
        <v>84.153000000000006</v>
      </c>
      <c r="I51" s="42">
        <v>62.497</v>
      </c>
      <c r="J51" s="42">
        <v>80.587999999999994</v>
      </c>
      <c r="K51" s="42">
        <v>46.923999999999999</v>
      </c>
      <c r="L51" s="42">
        <v>55.993000000000002</v>
      </c>
      <c r="M51" s="42">
        <v>59.648000000000003</v>
      </c>
      <c r="N51" s="42">
        <v>105.819</v>
      </c>
      <c r="O51" s="42">
        <v>71.245999999999995</v>
      </c>
      <c r="P51" s="42">
        <v>96.733000000000004</v>
      </c>
      <c r="Q51" s="42">
        <v>68.847999999999999</v>
      </c>
      <c r="R51" s="42">
        <v>32.628999999999998</v>
      </c>
      <c r="S51" s="42">
        <v>77.096000000000004</v>
      </c>
      <c r="T51" s="42">
        <v>52.097999999999999</v>
      </c>
      <c r="U51" s="42">
        <v>55.598999999999997</v>
      </c>
      <c r="V51" s="42">
        <v>130.52699999999999</v>
      </c>
      <c r="W51" s="42">
        <v>45.606999999999999</v>
      </c>
      <c r="X51" s="42">
        <v>68.558999999999997</v>
      </c>
      <c r="Y51" s="42">
        <v>81.861000000000004</v>
      </c>
      <c r="Z51" s="42">
        <v>82.659000000000006</v>
      </c>
      <c r="AA51" s="42">
        <v>246.393</v>
      </c>
      <c r="AB51" s="42">
        <v>83.863</v>
      </c>
      <c r="AC51" s="42">
        <v>97.009</v>
      </c>
      <c r="AD51" s="42">
        <v>62.774000000000001</v>
      </c>
      <c r="AE51" s="42">
        <v>58.034999999999997</v>
      </c>
      <c r="AF51" s="42">
        <v>63.527999999999999</v>
      </c>
      <c r="AG51" s="42">
        <v>62.457000000000001</v>
      </c>
      <c r="AH51" s="42">
        <v>87.95</v>
      </c>
    </row>
    <row r="52" spans="1:1005" ht="14.5" x14ac:dyDescent="0.35">
      <c r="A52" s="37">
        <v>46508</v>
      </c>
      <c r="B52" s="14"/>
      <c r="C52" s="12">
        <v>166</v>
      </c>
      <c r="D52" s="41">
        <v>166</v>
      </c>
      <c r="E52" s="15">
        <v>57.872</v>
      </c>
      <c r="F52" s="42">
        <v>153.70500000000001</v>
      </c>
      <c r="G52" s="42">
        <v>338.76299999999998</v>
      </c>
      <c r="H52" s="42">
        <v>160.66399999999999</v>
      </c>
      <c r="I52" s="42">
        <v>163.02799999999999</v>
      </c>
      <c r="J52" s="42">
        <v>171.24700000000001</v>
      </c>
      <c r="K52" s="42">
        <v>102.685</v>
      </c>
      <c r="L52" s="42">
        <v>49.866999999999997</v>
      </c>
      <c r="M52" s="42">
        <v>58.070999999999998</v>
      </c>
      <c r="N52" s="42">
        <v>100.473</v>
      </c>
      <c r="O52" s="42">
        <v>135.61799999999999</v>
      </c>
      <c r="P52" s="42">
        <v>232.19200000000001</v>
      </c>
      <c r="Q52" s="42">
        <v>170.27099999999999</v>
      </c>
      <c r="R52" s="42">
        <v>106.57599999999999</v>
      </c>
      <c r="S52" s="42">
        <v>135.15</v>
      </c>
      <c r="T52" s="42">
        <v>26.984999999999999</v>
      </c>
      <c r="U52" s="42">
        <v>138.61099999999999</v>
      </c>
      <c r="V52" s="42">
        <v>178.60599999999999</v>
      </c>
      <c r="W52" s="42">
        <v>70.626000000000005</v>
      </c>
      <c r="X52" s="42">
        <v>170.1</v>
      </c>
      <c r="Y52" s="42">
        <v>183.02600000000001</v>
      </c>
      <c r="Z52" s="42">
        <v>126.51600000000001</v>
      </c>
      <c r="AA52" s="42">
        <v>366.49099999999999</v>
      </c>
      <c r="AB52" s="42">
        <v>272.22399999999999</v>
      </c>
      <c r="AC52" s="42">
        <v>85.885999999999996</v>
      </c>
      <c r="AD52" s="42">
        <v>124.651</v>
      </c>
      <c r="AE52" s="42">
        <v>77.001000000000005</v>
      </c>
      <c r="AF52" s="42">
        <v>147.02699999999999</v>
      </c>
      <c r="AG52" s="42">
        <v>171.429</v>
      </c>
      <c r="AH52" s="42">
        <v>182.83</v>
      </c>
    </row>
    <row r="53" spans="1:1005" ht="14.5" x14ac:dyDescent="0.35">
      <c r="A53" s="37">
        <v>46539</v>
      </c>
      <c r="B53" s="14"/>
      <c r="C53" s="12">
        <v>301</v>
      </c>
      <c r="D53" s="41">
        <v>301</v>
      </c>
      <c r="E53" s="15">
        <v>396.762</v>
      </c>
      <c r="F53" s="42">
        <v>580.33699999999999</v>
      </c>
      <c r="G53" s="42">
        <v>711.28399999999999</v>
      </c>
      <c r="H53" s="42">
        <v>309.72000000000003</v>
      </c>
      <c r="I53" s="42">
        <v>533.97299999999996</v>
      </c>
      <c r="J53" s="42">
        <v>219.38900000000001</v>
      </c>
      <c r="K53" s="42">
        <v>120.56699999999999</v>
      </c>
      <c r="L53" s="42">
        <v>187.66499999999999</v>
      </c>
      <c r="M53" s="42">
        <v>218.14099999999999</v>
      </c>
      <c r="N53" s="42">
        <v>243.41</v>
      </c>
      <c r="O53" s="42">
        <v>359.625</v>
      </c>
      <c r="P53" s="42">
        <v>279.95800000000003</v>
      </c>
      <c r="Q53" s="42">
        <v>68.498999999999995</v>
      </c>
      <c r="R53" s="42">
        <v>270.39</v>
      </c>
      <c r="S53" s="42">
        <v>445.73399999999998</v>
      </c>
      <c r="T53" s="42">
        <v>200.107</v>
      </c>
      <c r="U53" s="42">
        <v>374.47899999999998</v>
      </c>
      <c r="V53" s="42">
        <v>208.02199999999999</v>
      </c>
      <c r="W53" s="42">
        <v>95.825000000000003</v>
      </c>
      <c r="X53" s="42">
        <v>444.70100000000002</v>
      </c>
      <c r="Y53" s="42">
        <v>296.52499999999998</v>
      </c>
      <c r="Z53" s="42">
        <v>276.77699999999999</v>
      </c>
      <c r="AA53" s="42">
        <v>709.58</v>
      </c>
      <c r="AB53" s="42">
        <v>455.67500000000001</v>
      </c>
      <c r="AC53" s="42">
        <v>259.80500000000001</v>
      </c>
      <c r="AD53" s="42">
        <v>341.75400000000002</v>
      </c>
      <c r="AE53" s="42">
        <v>323.15800000000002</v>
      </c>
      <c r="AF53" s="42">
        <v>59.457999999999998</v>
      </c>
      <c r="AG53" s="42">
        <v>350.09399999999999</v>
      </c>
      <c r="AH53" s="42">
        <v>159.363</v>
      </c>
    </row>
    <row r="54" spans="1:1005" ht="14.5" x14ac:dyDescent="0.35">
      <c r="A54" s="37">
        <v>46569</v>
      </c>
      <c r="B54" s="14"/>
      <c r="C54" s="12">
        <v>146</v>
      </c>
      <c r="D54" s="41">
        <v>146</v>
      </c>
      <c r="E54" s="15">
        <v>423.93099999999998</v>
      </c>
      <c r="F54" s="42">
        <v>285.57400000000001</v>
      </c>
      <c r="G54" s="42">
        <v>314.98</v>
      </c>
      <c r="H54" s="42">
        <v>355.79599999999999</v>
      </c>
      <c r="I54" s="42">
        <v>334.89100000000002</v>
      </c>
      <c r="J54" s="42">
        <v>66.093000000000004</v>
      </c>
      <c r="K54" s="42">
        <v>31.824000000000002</v>
      </c>
      <c r="L54" s="42">
        <v>80.103999999999999</v>
      </c>
      <c r="M54" s="42">
        <v>77.471999999999994</v>
      </c>
      <c r="N54" s="42">
        <v>168.24799999999999</v>
      </c>
      <c r="O54" s="42">
        <v>258.46100000000001</v>
      </c>
      <c r="P54" s="42">
        <v>79.02</v>
      </c>
      <c r="Q54" s="42">
        <v>12.486000000000001</v>
      </c>
      <c r="R54" s="42">
        <v>193.43</v>
      </c>
      <c r="S54" s="42">
        <v>348.02499999999998</v>
      </c>
      <c r="T54" s="42">
        <v>179.80600000000001</v>
      </c>
      <c r="U54" s="42">
        <v>619.745</v>
      </c>
      <c r="V54" s="42">
        <v>73.302999999999997</v>
      </c>
      <c r="W54" s="42">
        <v>37.366</v>
      </c>
      <c r="X54" s="42">
        <v>288.91699999999997</v>
      </c>
      <c r="Y54" s="42">
        <v>138.88300000000001</v>
      </c>
      <c r="Z54" s="42">
        <v>90.822000000000003</v>
      </c>
      <c r="AA54" s="42">
        <v>359.93700000000001</v>
      </c>
      <c r="AB54" s="42">
        <v>198.31299999999999</v>
      </c>
      <c r="AC54" s="42">
        <v>219.715</v>
      </c>
      <c r="AD54" s="42">
        <v>169.267</v>
      </c>
      <c r="AE54" s="42">
        <v>168.804</v>
      </c>
      <c r="AF54" s="42">
        <v>34.252000000000002</v>
      </c>
      <c r="AG54" s="42">
        <v>227.036</v>
      </c>
      <c r="AH54" s="42">
        <v>31.385999999999999</v>
      </c>
    </row>
    <row r="55" spans="1:1005" ht="14.5" x14ac:dyDescent="0.35">
      <c r="A55" s="37">
        <v>46600</v>
      </c>
      <c r="B55" s="14"/>
      <c r="C55" s="12">
        <v>59</v>
      </c>
      <c r="D55" s="41">
        <v>59</v>
      </c>
      <c r="E55" s="15">
        <v>150.922</v>
      </c>
      <c r="F55" s="42">
        <v>91.040999999999997</v>
      </c>
      <c r="G55" s="42">
        <v>151.83500000000001</v>
      </c>
      <c r="H55" s="42">
        <v>120.89700000000001</v>
      </c>
      <c r="I55" s="42">
        <v>116.73399999999999</v>
      </c>
      <c r="J55" s="42">
        <v>38.332000000000001</v>
      </c>
      <c r="K55" s="42">
        <v>21.44</v>
      </c>
      <c r="L55" s="42">
        <v>34.267000000000003</v>
      </c>
      <c r="M55" s="42">
        <v>34.819000000000003</v>
      </c>
      <c r="N55" s="42">
        <v>66.763999999999996</v>
      </c>
      <c r="O55" s="42">
        <v>83.956000000000003</v>
      </c>
      <c r="P55" s="42">
        <v>45.912999999999997</v>
      </c>
      <c r="Q55" s="42">
        <v>28.753</v>
      </c>
      <c r="R55" s="42">
        <v>61.698</v>
      </c>
      <c r="S55" s="42">
        <v>108.634</v>
      </c>
      <c r="T55" s="42">
        <v>59.636000000000003</v>
      </c>
      <c r="U55" s="42">
        <v>183.69800000000001</v>
      </c>
      <c r="V55" s="42">
        <v>38.646000000000001</v>
      </c>
      <c r="W55" s="42">
        <v>24.324000000000002</v>
      </c>
      <c r="X55" s="42">
        <v>98.028000000000006</v>
      </c>
      <c r="Y55" s="42">
        <v>53.817999999999998</v>
      </c>
      <c r="Z55" s="42">
        <v>43.905999999999999</v>
      </c>
      <c r="AA55" s="42">
        <v>116.95399999999999</v>
      </c>
      <c r="AB55" s="42">
        <v>72.186000000000007</v>
      </c>
      <c r="AC55" s="42">
        <v>81.820999999999998</v>
      </c>
      <c r="AD55" s="42">
        <v>60.142000000000003</v>
      </c>
      <c r="AE55" s="42">
        <v>73.363</v>
      </c>
      <c r="AF55" s="42">
        <v>21.178999999999998</v>
      </c>
      <c r="AG55" s="42">
        <v>183.928</v>
      </c>
      <c r="AH55" s="42">
        <v>27.19</v>
      </c>
    </row>
    <row r="56" spans="1:1005" ht="14.5" x14ac:dyDescent="0.35">
      <c r="A56" s="37">
        <v>46631</v>
      </c>
      <c r="B56" s="14"/>
      <c r="C56" s="12">
        <v>39</v>
      </c>
      <c r="D56" s="41">
        <v>39</v>
      </c>
      <c r="E56" s="15">
        <v>63.531999999999996</v>
      </c>
      <c r="F56" s="42">
        <v>55.046999999999997</v>
      </c>
      <c r="G56" s="42">
        <v>95.790999999999997</v>
      </c>
      <c r="H56" s="42">
        <v>57.484000000000002</v>
      </c>
      <c r="I56" s="42">
        <v>79.028000000000006</v>
      </c>
      <c r="J56" s="42">
        <v>43.051000000000002</v>
      </c>
      <c r="K56" s="42">
        <v>20.454000000000001</v>
      </c>
      <c r="L56" s="42">
        <v>34.691000000000003</v>
      </c>
      <c r="M56" s="42">
        <v>34.546999999999997</v>
      </c>
      <c r="N56" s="42">
        <v>53.982999999999997</v>
      </c>
      <c r="O56" s="42">
        <v>47.279000000000003</v>
      </c>
      <c r="P56" s="42">
        <v>37.241999999999997</v>
      </c>
      <c r="Q56" s="42">
        <v>26.757999999999999</v>
      </c>
      <c r="R56" s="42">
        <v>46.259</v>
      </c>
      <c r="S56" s="42">
        <v>52.487000000000002</v>
      </c>
      <c r="T56" s="42">
        <v>39.503</v>
      </c>
      <c r="U56" s="42">
        <v>79.843999999999994</v>
      </c>
      <c r="V56" s="42">
        <v>30.721</v>
      </c>
      <c r="W56" s="42">
        <v>30.734000000000002</v>
      </c>
      <c r="X56" s="42">
        <v>66.802999999999997</v>
      </c>
      <c r="Y56" s="42">
        <v>40.814</v>
      </c>
      <c r="Z56" s="42">
        <v>39.19</v>
      </c>
      <c r="AA56" s="42">
        <v>80.27</v>
      </c>
      <c r="AB56" s="42">
        <v>45.761000000000003</v>
      </c>
      <c r="AC56" s="42">
        <v>55.402000000000001</v>
      </c>
      <c r="AD56" s="42">
        <v>39.688000000000002</v>
      </c>
      <c r="AE56" s="42">
        <v>59.661000000000001</v>
      </c>
      <c r="AF56" s="42">
        <v>24.492000000000001</v>
      </c>
      <c r="AG56" s="42">
        <v>70.177999999999997</v>
      </c>
      <c r="AH56" s="42">
        <v>25.983000000000001</v>
      </c>
    </row>
    <row r="57" spans="1:1005" ht="14.5" x14ac:dyDescent="0.35">
      <c r="A57" s="37">
        <v>46661</v>
      </c>
      <c r="B57" s="14"/>
      <c r="C57" s="12">
        <v>40</v>
      </c>
      <c r="D57" s="41">
        <v>45</v>
      </c>
      <c r="E57" s="15">
        <v>54.603000000000002</v>
      </c>
      <c r="F57" s="42">
        <v>52.015999999999998</v>
      </c>
      <c r="G57" s="42">
        <v>82.602999999999994</v>
      </c>
      <c r="H57" s="42">
        <v>54.912999999999997</v>
      </c>
      <c r="I57" s="42">
        <v>52.113</v>
      </c>
      <c r="J57" s="42">
        <v>40.069000000000003</v>
      </c>
      <c r="K57" s="42">
        <v>22.86</v>
      </c>
      <c r="L57" s="42">
        <v>35.360999999999997</v>
      </c>
      <c r="M57" s="42">
        <v>28.050999999999998</v>
      </c>
      <c r="N57" s="42">
        <v>48.792999999999999</v>
      </c>
      <c r="O57" s="42">
        <v>46.398000000000003</v>
      </c>
      <c r="P57" s="42">
        <v>53.811999999999998</v>
      </c>
      <c r="Q57" s="42">
        <v>43.57</v>
      </c>
      <c r="R57" s="42">
        <v>39.950000000000003</v>
      </c>
      <c r="S57" s="42">
        <v>51.783000000000001</v>
      </c>
      <c r="T57" s="42">
        <v>33.06</v>
      </c>
      <c r="U57" s="42">
        <v>66.917000000000002</v>
      </c>
      <c r="V57" s="42">
        <v>31.986000000000001</v>
      </c>
      <c r="W57" s="42">
        <v>34.917000000000002</v>
      </c>
      <c r="X57" s="42">
        <v>116.422</v>
      </c>
      <c r="Y57" s="42">
        <v>48.268000000000001</v>
      </c>
      <c r="Z57" s="42">
        <v>71.956000000000003</v>
      </c>
      <c r="AA57" s="42">
        <v>84.323999999999998</v>
      </c>
      <c r="AB57" s="42">
        <v>45.790999999999997</v>
      </c>
      <c r="AC57" s="42">
        <v>49.189</v>
      </c>
      <c r="AD57" s="42">
        <v>37.167999999999999</v>
      </c>
      <c r="AE57" s="42">
        <v>39.987000000000002</v>
      </c>
      <c r="AF57" s="42">
        <v>23.346</v>
      </c>
      <c r="AG57" s="42">
        <v>53.438000000000002</v>
      </c>
      <c r="AH57" s="42">
        <v>36.96</v>
      </c>
    </row>
    <row r="58" spans="1:1005" ht="14.5" x14ac:dyDescent="0.35">
      <c r="A58" s="37">
        <v>46692</v>
      </c>
      <c r="B58" s="14"/>
      <c r="C58" s="12">
        <v>39</v>
      </c>
      <c r="D58" s="41">
        <v>42</v>
      </c>
      <c r="E58" s="15">
        <v>48.078000000000003</v>
      </c>
      <c r="F58" s="42">
        <v>50.128999999999998</v>
      </c>
      <c r="G58" s="42">
        <v>56.960999999999999</v>
      </c>
      <c r="H58" s="42">
        <v>44.59</v>
      </c>
      <c r="I58" s="42">
        <v>45.606999999999999</v>
      </c>
      <c r="J58" s="42">
        <v>35.774000000000001</v>
      </c>
      <c r="K58" s="42">
        <v>31.983000000000001</v>
      </c>
      <c r="L58" s="42">
        <v>30.716000000000001</v>
      </c>
      <c r="M58" s="42">
        <v>29.364000000000001</v>
      </c>
      <c r="N58" s="42">
        <v>48.255000000000003</v>
      </c>
      <c r="O58" s="42">
        <v>41.584000000000003</v>
      </c>
      <c r="P58" s="42">
        <v>40.731000000000002</v>
      </c>
      <c r="Q58" s="42">
        <v>36.905999999999999</v>
      </c>
      <c r="R58" s="42">
        <v>41.451999999999998</v>
      </c>
      <c r="S58" s="42">
        <v>48.042999999999999</v>
      </c>
      <c r="T58" s="42">
        <v>34.040999999999997</v>
      </c>
      <c r="U58" s="42">
        <v>56.350999999999999</v>
      </c>
      <c r="V58" s="42">
        <v>38.380000000000003</v>
      </c>
      <c r="W58" s="42">
        <v>30.071000000000002</v>
      </c>
      <c r="X58" s="42">
        <v>60.679000000000002</v>
      </c>
      <c r="Y58" s="42">
        <v>38.600999999999999</v>
      </c>
      <c r="Z58" s="42">
        <v>72.866</v>
      </c>
      <c r="AA58" s="42">
        <v>66.959999999999994</v>
      </c>
      <c r="AB58" s="42">
        <v>44.783000000000001</v>
      </c>
      <c r="AC58" s="42">
        <v>41.014000000000003</v>
      </c>
      <c r="AD58" s="42">
        <v>40.651000000000003</v>
      </c>
      <c r="AE58" s="42">
        <v>40.320999999999998</v>
      </c>
      <c r="AF58" s="42">
        <v>25.256</v>
      </c>
      <c r="AG58" s="42">
        <v>44.244999999999997</v>
      </c>
      <c r="AH58" s="42">
        <v>34.301000000000002</v>
      </c>
    </row>
    <row r="59" spans="1:1005" ht="14.5" x14ac:dyDescent="0.35">
      <c r="A59" s="37">
        <v>46722</v>
      </c>
      <c r="B59" s="14"/>
      <c r="C59" s="12">
        <v>32</v>
      </c>
      <c r="D59" s="41">
        <v>32</v>
      </c>
      <c r="E59" s="15">
        <v>46.781999999999996</v>
      </c>
      <c r="F59" s="42">
        <v>46.13</v>
      </c>
      <c r="G59" s="42">
        <v>46.633000000000003</v>
      </c>
      <c r="H59" s="42">
        <v>39.44</v>
      </c>
      <c r="I59" s="42">
        <v>39.771999999999998</v>
      </c>
      <c r="J59" s="42">
        <v>29.597000000000001</v>
      </c>
      <c r="K59" s="42">
        <v>24.523</v>
      </c>
      <c r="L59" s="42">
        <v>25.344999999999999</v>
      </c>
      <c r="M59" s="42">
        <v>25.082000000000001</v>
      </c>
      <c r="N59" s="42">
        <v>34.667000000000002</v>
      </c>
      <c r="O59" s="42">
        <v>36.417999999999999</v>
      </c>
      <c r="P59" s="42">
        <v>35.551000000000002</v>
      </c>
      <c r="Q59" s="42">
        <v>27.03</v>
      </c>
      <c r="R59" s="42">
        <v>32.978000000000002</v>
      </c>
      <c r="S59" s="42">
        <v>38.823999999999998</v>
      </c>
      <c r="T59" s="42">
        <v>28.693999999999999</v>
      </c>
      <c r="U59" s="42">
        <v>46.15</v>
      </c>
      <c r="V59" s="42">
        <v>32.338000000000001</v>
      </c>
      <c r="W59" s="42">
        <v>23.933</v>
      </c>
      <c r="X59" s="42">
        <v>46.098999999999997</v>
      </c>
      <c r="Y59" s="42">
        <v>32.08</v>
      </c>
      <c r="Z59" s="42">
        <v>40.926000000000002</v>
      </c>
      <c r="AA59" s="42">
        <v>59.780999999999999</v>
      </c>
      <c r="AB59" s="42">
        <v>37.465000000000003</v>
      </c>
      <c r="AC59" s="42">
        <v>34.442</v>
      </c>
      <c r="AD59" s="42">
        <v>34.270000000000003</v>
      </c>
      <c r="AE59" s="42">
        <v>34.869999999999997</v>
      </c>
      <c r="AF59" s="42">
        <v>21.745000000000001</v>
      </c>
      <c r="AG59" s="42">
        <v>37.338999999999999</v>
      </c>
      <c r="AH59" s="42">
        <v>27.494</v>
      </c>
    </row>
    <row r="60" spans="1:1005" ht="14.5" x14ac:dyDescent="0.35">
      <c r="A60" s="37">
        <v>46753</v>
      </c>
      <c r="B60" s="14"/>
      <c r="C60" s="12">
        <v>31</v>
      </c>
      <c r="D60" s="41">
        <v>31</v>
      </c>
      <c r="E60" s="15">
        <v>36.957000000000001</v>
      </c>
      <c r="F60" s="42">
        <v>45.454999999999998</v>
      </c>
      <c r="G60" s="42">
        <v>40.229999999999997</v>
      </c>
      <c r="H60" s="42">
        <v>33.588000000000001</v>
      </c>
      <c r="I60" s="42">
        <v>34.923000000000002</v>
      </c>
      <c r="J60" s="42">
        <v>25.8</v>
      </c>
      <c r="K60" s="42">
        <v>20.338000000000001</v>
      </c>
      <c r="L60" s="42">
        <v>22.077000000000002</v>
      </c>
      <c r="M60" s="42">
        <v>22.318000000000001</v>
      </c>
      <c r="N60" s="42">
        <v>29.21</v>
      </c>
      <c r="O60" s="42">
        <v>35.701000000000001</v>
      </c>
      <c r="P60" s="42">
        <v>32.613999999999997</v>
      </c>
      <c r="Q60" s="42">
        <v>22.420999999999999</v>
      </c>
      <c r="R60" s="42">
        <v>30.146999999999998</v>
      </c>
      <c r="S60" s="42">
        <v>33.353999999999999</v>
      </c>
      <c r="T60" s="42">
        <v>25.936</v>
      </c>
      <c r="U60" s="42">
        <v>41.226999999999997</v>
      </c>
      <c r="V60" s="42">
        <v>27.390999999999998</v>
      </c>
      <c r="W60" s="42">
        <v>21.167000000000002</v>
      </c>
      <c r="X60" s="42">
        <v>41.668999999999997</v>
      </c>
      <c r="Y60" s="42">
        <v>28.382000000000001</v>
      </c>
      <c r="Z60" s="42">
        <v>32.999000000000002</v>
      </c>
      <c r="AA60" s="42">
        <v>50.859000000000002</v>
      </c>
      <c r="AB60" s="42">
        <v>32.770000000000003</v>
      </c>
      <c r="AC60" s="42">
        <v>29.831</v>
      </c>
      <c r="AD60" s="42">
        <v>29.294</v>
      </c>
      <c r="AE60" s="42">
        <v>29.959</v>
      </c>
      <c r="AF60" s="42">
        <v>19.591999999999999</v>
      </c>
      <c r="AG60" s="42">
        <v>32.520000000000003</v>
      </c>
      <c r="AH60" s="42">
        <v>23.946999999999999</v>
      </c>
    </row>
    <row r="61" spans="1:1005" ht="14.5" x14ac:dyDescent="0.35">
      <c r="A61" s="37">
        <v>46784</v>
      </c>
      <c r="B61" s="14"/>
      <c r="C61" s="12">
        <v>29</v>
      </c>
      <c r="D61" s="41">
        <v>29</v>
      </c>
      <c r="E61" s="15">
        <v>41.472000000000001</v>
      </c>
      <c r="F61" s="42">
        <v>37.951000000000001</v>
      </c>
      <c r="G61" s="42">
        <v>34.814</v>
      </c>
      <c r="H61" s="42">
        <v>31.494</v>
      </c>
      <c r="I61" s="42">
        <v>35.012</v>
      </c>
      <c r="J61" s="42">
        <v>23.46</v>
      </c>
      <c r="K61" s="42">
        <v>18.504999999999999</v>
      </c>
      <c r="L61" s="42">
        <v>28.577000000000002</v>
      </c>
      <c r="M61" s="42">
        <v>21.445</v>
      </c>
      <c r="N61" s="42">
        <v>26.704999999999998</v>
      </c>
      <c r="O61" s="42">
        <v>30.975000000000001</v>
      </c>
      <c r="P61" s="42">
        <v>30.96</v>
      </c>
      <c r="Q61" s="42">
        <v>19.806000000000001</v>
      </c>
      <c r="R61" s="42">
        <v>29.495000000000001</v>
      </c>
      <c r="S61" s="42">
        <v>29.061</v>
      </c>
      <c r="T61" s="42">
        <v>25.224</v>
      </c>
      <c r="U61" s="42">
        <v>38.249000000000002</v>
      </c>
      <c r="V61" s="42">
        <v>24.838000000000001</v>
      </c>
      <c r="W61" s="42">
        <v>26.591000000000001</v>
      </c>
      <c r="X61" s="42">
        <v>45.305</v>
      </c>
      <c r="Y61" s="42">
        <v>34.496000000000002</v>
      </c>
      <c r="Z61" s="42">
        <v>46.002000000000002</v>
      </c>
      <c r="AA61" s="42">
        <v>45.854999999999997</v>
      </c>
      <c r="AB61" s="42">
        <v>32.244999999999997</v>
      </c>
      <c r="AC61" s="42">
        <v>27.26</v>
      </c>
      <c r="AD61" s="42">
        <v>30.257000000000001</v>
      </c>
      <c r="AE61" s="42">
        <v>26.908000000000001</v>
      </c>
      <c r="AF61" s="42">
        <v>19.100000000000001</v>
      </c>
      <c r="AG61" s="42">
        <v>28.466999999999999</v>
      </c>
      <c r="AH61" s="42">
        <v>33.19</v>
      </c>
    </row>
    <row r="62" spans="1:1005" ht="14.5" x14ac:dyDescent="0.35">
      <c r="A62" s="37">
        <v>46813</v>
      </c>
      <c r="B62" s="14"/>
      <c r="C62" s="12">
        <v>51</v>
      </c>
      <c r="D62" s="41">
        <v>51</v>
      </c>
      <c r="E62" s="15">
        <v>56.427</v>
      </c>
      <c r="F62" s="42">
        <v>62.033000000000001</v>
      </c>
      <c r="G62" s="42">
        <v>54.255000000000003</v>
      </c>
      <c r="H62" s="42">
        <v>48.082000000000001</v>
      </c>
      <c r="I62" s="42">
        <v>43.960999999999999</v>
      </c>
      <c r="J62" s="42">
        <v>36.661000000000001</v>
      </c>
      <c r="K62" s="42">
        <v>26.844999999999999</v>
      </c>
      <c r="L62" s="42">
        <v>36.317999999999998</v>
      </c>
      <c r="M62" s="42">
        <v>52.335000000000001</v>
      </c>
      <c r="N62" s="42">
        <v>47.774999999999999</v>
      </c>
      <c r="O62" s="42">
        <v>38.914999999999999</v>
      </c>
      <c r="P62" s="42">
        <v>66.513000000000005</v>
      </c>
      <c r="Q62" s="42">
        <v>27.478999999999999</v>
      </c>
      <c r="R62" s="42">
        <v>47.695999999999998</v>
      </c>
      <c r="S62" s="42">
        <v>38.479999999999997</v>
      </c>
      <c r="T62" s="42">
        <v>32.298999999999999</v>
      </c>
      <c r="U62" s="42">
        <v>67.070999999999998</v>
      </c>
      <c r="V62" s="42">
        <v>39.024999999999999</v>
      </c>
      <c r="W62" s="42">
        <v>38.848999999999997</v>
      </c>
      <c r="X62" s="42">
        <v>75.38</v>
      </c>
      <c r="Y62" s="42">
        <v>52.585999999999999</v>
      </c>
      <c r="Z62" s="42">
        <v>130.38499999999999</v>
      </c>
      <c r="AA62" s="42">
        <v>51.84</v>
      </c>
      <c r="AB62" s="42">
        <v>45.923999999999999</v>
      </c>
      <c r="AC62" s="42">
        <v>44.51</v>
      </c>
      <c r="AD62" s="42">
        <v>36.442999999999998</v>
      </c>
      <c r="AE62" s="42">
        <v>48.212000000000003</v>
      </c>
      <c r="AF62" s="42">
        <v>40.506</v>
      </c>
      <c r="AG62" s="42">
        <v>49.276000000000003</v>
      </c>
      <c r="AH62" s="42">
        <v>61.295999999999999</v>
      </c>
    </row>
    <row r="63" spans="1:1005" ht="14.5" x14ac:dyDescent="0.35">
      <c r="A63" s="37">
        <v>46844</v>
      </c>
      <c r="B63" s="14"/>
      <c r="C63" s="12">
        <v>77</v>
      </c>
      <c r="D63" s="41">
        <v>77</v>
      </c>
      <c r="E63" s="15">
        <v>111.328</v>
      </c>
      <c r="F63" s="42">
        <v>93.231999999999999</v>
      </c>
      <c r="G63" s="42">
        <v>84.501999999999995</v>
      </c>
      <c r="H63" s="42">
        <v>65.191999999999993</v>
      </c>
      <c r="I63" s="42">
        <v>79.643000000000001</v>
      </c>
      <c r="J63" s="42">
        <v>47.997</v>
      </c>
      <c r="K63" s="42">
        <v>56.201999999999998</v>
      </c>
      <c r="L63" s="42">
        <v>59.898000000000003</v>
      </c>
      <c r="M63" s="42">
        <v>104.935</v>
      </c>
      <c r="N63" s="42">
        <v>71.977999999999994</v>
      </c>
      <c r="O63" s="42">
        <v>98.765000000000001</v>
      </c>
      <c r="P63" s="42">
        <v>68.787999999999997</v>
      </c>
      <c r="Q63" s="42">
        <v>31.898</v>
      </c>
      <c r="R63" s="42">
        <v>78.472999999999999</v>
      </c>
      <c r="S63" s="42">
        <v>52.805999999999997</v>
      </c>
      <c r="T63" s="42">
        <v>56.076000000000001</v>
      </c>
      <c r="U63" s="42">
        <v>129.845</v>
      </c>
      <c r="V63" s="42">
        <v>45.731999999999999</v>
      </c>
      <c r="W63" s="42">
        <v>69.64</v>
      </c>
      <c r="X63" s="42">
        <v>81.153999999999996</v>
      </c>
      <c r="Y63" s="42">
        <v>81.725999999999999</v>
      </c>
      <c r="Z63" s="42">
        <v>246.36699999999999</v>
      </c>
      <c r="AA63" s="42">
        <v>86.724999999999994</v>
      </c>
      <c r="AB63" s="42">
        <v>99.411000000000001</v>
      </c>
      <c r="AC63" s="42">
        <v>61.88</v>
      </c>
      <c r="AD63" s="42">
        <v>58.685000000000002</v>
      </c>
      <c r="AE63" s="42">
        <v>64.403999999999996</v>
      </c>
      <c r="AF63" s="42">
        <v>61.552</v>
      </c>
      <c r="AG63" s="42">
        <v>87.176000000000002</v>
      </c>
      <c r="AH63" s="42">
        <v>60.462000000000003</v>
      </c>
    </row>
    <row r="64" spans="1:1005" ht="14.5" x14ac:dyDescent="0.35">
      <c r="A64" s="37">
        <v>46874</v>
      </c>
      <c r="B64" s="14"/>
      <c r="C64" s="12">
        <v>166</v>
      </c>
      <c r="D64" s="41">
        <v>166</v>
      </c>
      <c r="E64" s="15">
        <v>153.70500000000001</v>
      </c>
      <c r="F64" s="42">
        <v>338.76299999999998</v>
      </c>
      <c r="G64" s="42">
        <v>160.66399999999999</v>
      </c>
      <c r="H64" s="42">
        <v>163.02799999999999</v>
      </c>
      <c r="I64" s="42">
        <v>171.24700000000001</v>
      </c>
      <c r="J64" s="42">
        <v>102.685</v>
      </c>
      <c r="K64" s="42">
        <v>49.866999999999997</v>
      </c>
      <c r="L64" s="42">
        <v>58.070999999999998</v>
      </c>
      <c r="M64" s="42">
        <v>100.473</v>
      </c>
      <c r="N64" s="42">
        <v>135.61799999999999</v>
      </c>
      <c r="O64" s="42">
        <v>232.19200000000001</v>
      </c>
      <c r="P64" s="42">
        <v>170.27099999999999</v>
      </c>
      <c r="Q64" s="42">
        <v>106.57599999999999</v>
      </c>
      <c r="R64" s="42">
        <v>135.15</v>
      </c>
      <c r="S64" s="42">
        <v>26.984999999999999</v>
      </c>
      <c r="T64" s="42">
        <v>138.61099999999999</v>
      </c>
      <c r="U64" s="42">
        <v>178.60599999999999</v>
      </c>
      <c r="V64" s="42">
        <v>70.626000000000005</v>
      </c>
      <c r="W64" s="42">
        <v>170.1</v>
      </c>
      <c r="X64" s="42">
        <v>183.02600000000001</v>
      </c>
      <c r="Y64" s="42">
        <v>126.51600000000001</v>
      </c>
      <c r="Z64" s="42">
        <v>366.49099999999999</v>
      </c>
      <c r="AA64" s="42">
        <v>272.22399999999999</v>
      </c>
      <c r="AB64" s="42">
        <v>85.885999999999996</v>
      </c>
      <c r="AC64" s="42">
        <v>124.651</v>
      </c>
      <c r="AD64" s="42">
        <v>77.001000000000005</v>
      </c>
      <c r="AE64" s="42">
        <v>147.02699999999999</v>
      </c>
      <c r="AF64" s="42">
        <v>171.429</v>
      </c>
      <c r="AG64" s="42">
        <v>182.83</v>
      </c>
      <c r="AH64" s="42">
        <v>182.83</v>
      </c>
      <c r="ALQ64" s="3" t="e">
        <v>#N/A</v>
      </c>
    </row>
    <row r="65" spans="1:1005" ht="14.5" x14ac:dyDescent="0.35">
      <c r="A65" s="37">
        <v>46905</v>
      </c>
      <c r="B65" s="14"/>
      <c r="C65" s="12">
        <v>301</v>
      </c>
      <c r="D65" s="41">
        <v>301</v>
      </c>
      <c r="E65" s="15">
        <v>580.33699999999999</v>
      </c>
      <c r="F65" s="42">
        <v>711.28399999999999</v>
      </c>
      <c r="G65" s="42">
        <v>309.72000000000003</v>
      </c>
      <c r="H65" s="42">
        <v>533.97299999999996</v>
      </c>
      <c r="I65" s="42">
        <v>219.38900000000001</v>
      </c>
      <c r="J65" s="42">
        <v>120.56699999999999</v>
      </c>
      <c r="K65" s="42">
        <v>187.66499999999999</v>
      </c>
      <c r="L65" s="42">
        <v>218.14099999999999</v>
      </c>
      <c r="M65" s="42">
        <v>243.41</v>
      </c>
      <c r="N65" s="42">
        <v>359.625</v>
      </c>
      <c r="O65" s="42">
        <v>279.95800000000003</v>
      </c>
      <c r="P65" s="42">
        <v>68.498999999999995</v>
      </c>
      <c r="Q65" s="42">
        <v>270.39</v>
      </c>
      <c r="R65" s="42">
        <v>445.73399999999998</v>
      </c>
      <c r="S65" s="42">
        <v>200.107</v>
      </c>
      <c r="T65" s="42">
        <v>374.47899999999998</v>
      </c>
      <c r="U65" s="42">
        <v>208.02199999999999</v>
      </c>
      <c r="V65" s="42">
        <v>95.825000000000003</v>
      </c>
      <c r="W65" s="42">
        <v>444.70100000000002</v>
      </c>
      <c r="X65" s="42">
        <v>296.52499999999998</v>
      </c>
      <c r="Y65" s="42">
        <v>276.77699999999999</v>
      </c>
      <c r="Z65" s="42">
        <v>709.58</v>
      </c>
      <c r="AA65" s="42">
        <v>455.67500000000001</v>
      </c>
      <c r="AB65" s="42">
        <v>259.80500000000001</v>
      </c>
      <c r="AC65" s="42">
        <v>341.75400000000002</v>
      </c>
      <c r="AD65" s="42">
        <v>323.15800000000002</v>
      </c>
      <c r="AE65" s="42">
        <v>59.457999999999998</v>
      </c>
      <c r="AF65" s="42">
        <v>350.09399999999999</v>
      </c>
      <c r="AG65" s="42">
        <v>159.363</v>
      </c>
      <c r="AH65" s="42">
        <v>159.363</v>
      </c>
      <c r="ALQ65" s="3" t="e">
        <v>#N/A</v>
      </c>
    </row>
    <row r="66" spans="1:1005" ht="14.5" x14ac:dyDescent="0.35">
      <c r="A66" s="37">
        <v>46935</v>
      </c>
      <c r="B66" s="14"/>
      <c r="C66" s="12">
        <v>146</v>
      </c>
      <c r="D66" s="41">
        <v>146</v>
      </c>
      <c r="E66" s="15">
        <v>285.57400000000001</v>
      </c>
      <c r="F66" s="42">
        <v>314.98</v>
      </c>
      <c r="G66" s="42">
        <v>355.79599999999999</v>
      </c>
      <c r="H66" s="42">
        <v>334.89100000000002</v>
      </c>
      <c r="I66" s="42">
        <v>66.093000000000004</v>
      </c>
      <c r="J66" s="42">
        <v>31.824000000000002</v>
      </c>
      <c r="K66" s="42">
        <v>80.103999999999999</v>
      </c>
      <c r="L66" s="42">
        <v>77.471999999999994</v>
      </c>
      <c r="M66" s="42">
        <v>168.24799999999999</v>
      </c>
      <c r="N66" s="42">
        <v>258.46100000000001</v>
      </c>
      <c r="O66" s="42">
        <v>79.02</v>
      </c>
      <c r="P66" s="42">
        <v>12.486000000000001</v>
      </c>
      <c r="Q66" s="42">
        <v>193.43</v>
      </c>
      <c r="R66" s="42">
        <v>348.02499999999998</v>
      </c>
      <c r="S66" s="42">
        <v>179.80600000000001</v>
      </c>
      <c r="T66" s="42">
        <v>619.745</v>
      </c>
      <c r="U66" s="42">
        <v>73.302999999999997</v>
      </c>
      <c r="V66" s="42">
        <v>37.366</v>
      </c>
      <c r="W66" s="42">
        <v>288.91699999999997</v>
      </c>
      <c r="X66" s="42">
        <v>138.88300000000001</v>
      </c>
      <c r="Y66" s="42">
        <v>90.822000000000003</v>
      </c>
      <c r="Z66" s="42">
        <v>359.93700000000001</v>
      </c>
      <c r="AA66" s="42">
        <v>198.31299999999999</v>
      </c>
      <c r="AB66" s="42">
        <v>219.715</v>
      </c>
      <c r="AC66" s="42">
        <v>169.267</v>
      </c>
      <c r="AD66" s="42">
        <v>168.804</v>
      </c>
      <c r="AE66" s="42">
        <v>34.252000000000002</v>
      </c>
      <c r="AF66" s="42">
        <v>227.036</v>
      </c>
      <c r="AG66" s="42">
        <v>31.385999999999999</v>
      </c>
      <c r="AH66" s="42">
        <v>31.385999999999999</v>
      </c>
      <c r="ALQ66" s="3" t="e">
        <v>#N/A</v>
      </c>
    </row>
    <row r="67" spans="1:1005" ht="14.5" x14ac:dyDescent="0.35">
      <c r="A67" s="37">
        <v>46966</v>
      </c>
      <c r="B67" s="14"/>
      <c r="C67" s="12">
        <v>59</v>
      </c>
      <c r="D67" s="41">
        <v>59</v>
      </c>
      <c r="E67" s="15">
        <v>91.040999999999997</v>
      </c>
      <c r="F67" s="42">
        <v>151.83500000000001</v>
      </c>
      <c r="G67" s="42">
        <v>120.89700000000001</v>
      </c>
      <c r="H67" s="42">
        <v>116.73399999999999</v>
      </c>
      <c r="I67" s="42">
        <v>38.332000000000001</v>
      </c>
      <c r="J67" s="42">
        <v>21.44</v>
      </c>
      <c r="K67" s="42">
        <v>34.267000000000003</v>
      </c>
      <c r="L67" s="42">
        <v>34.819000000000003</v>
      </c>
      <c r="M67" s="42">
        <v>66.763999999999996</v>
      </c>
      <c r="N67" s="42">
        <v>83.956000000000003</v>
      </c>
      <c r="O67" s="42">
        <v>45.912999999999997</v>
      </c>
      <c r="P67" s="42">
        <v>28.753</v>
      </c>
      <c r="Q67" s="42">
        <v>61.698</v>
      </c>
      <c r="R67" s="42">
        <v>108.634</v>
      </c>
      <c r="S67" s="42">
        <v>59.636000000000003</v>
      </c>
      <c r="T67" s="42">
        <v>183.69800000000001</v>
      </c>
      <c r="U67" s="42">
        <v>38.646000000000001</v>
      </c>
      <c r="V67" s="42">
        <v>24.324000000000002</v>
      </c>
      <c r="W67" s="42">
        <v>98.028000000000006</v>
      </c>
      <c r="X67" s="42">
        <v>53.817999999999998</v>
      </c>
      <c r="Y67" s="42">
        <v>43.905999999999999</v>
      </c>
      <c r="Z67" s="42">
        <v>116.95399999999999</v>
      </c>
      <c r="AA67" s="42">
        <v>72.186000000000007</v>
      </c>
      <c r="AB67" s="42">
        <v>81.820999999999998</v>
      </c>
      <c r="AC67" s="42">
        <v>60.142000000000003</v>
      </c>
      <c r="AD67" s="42">
        <v>73.363</v>
      </c>
      <c r="AE67" s="42">
        <v>21.178999999999998</v>
      </c>
      <c r="AF67" s="42">
        <v>183.928</v>
      </c>
      <c r="AG67" s="42">
        <v>27.19</v>
      </c>
      <c r="AH67" s="42">
        <v>27.19</v>
      </c>
      <c r="ALQ67" s="3" t="e">
        <v>#N/A</v>
      </c>
    </row>
    <row r="68" spans="1:1005" ht="14.5" x14ac:dyDescent="0.35">
      <c r="A68" s="37">
        <v>46997</v>
      </c>
      <c r="B68" s="14"/>
      <c r="C68" s="12">
        <v>39</v>
      </c>
      <c r="D68" s="41">
        <v>39</v>
      </c>
      <c r="E68" s="15">
        <v>55.046999999999997</v>
      </c>
      <c r="F68" s="42">
        <v>95.790999999999997</v>
      </c>
      <c r="G68" s="42">
        <v>57.484000000000002</v>
      </c>
      <c r="H68" s="42">
        <v>79.028000000000006</v>
      </c>
      <c r="I68" s="42">
        <v>43.051000000000002</v>
      </c>
      <c r="J68" s="42">
        <v>20.454000000000001</v>
      </c>
      <c r="K68" s="42">
        <v>34.691000000000003</v>
      </c>
      <c r="L68" s="42">
        <v>34.546999999999997</v>
      </c>
      <c r="M68" s="42">
        <v>53.982999999999997</v>
      </c>
      <c r="N68" s="42">
        <v>47.279000000000003</v>
      </c>
      <c r="O68" s="42">
        <v>37.241999999999997</v>
      </c>
      <c r="P68" s="42">
        <v>26.757999999999999</v>
      </c>
      <c r="Q68" s="42">
        <v>46.259</v>
      </c>
      <c r="R68" s="42">
        <v>52.487000000000002</v>
      </c>
      <c r="S68" s="42">
        <v>39.503</v>
      </c>
      <c r="T68" s="42">
        <v>79.843999999999994</v>
      </c>
      <c r="U68" s="42">
        <v>30.721</v>
      </c>
      <c r="V68" s="42">
        <v>30.734000000000002</v>
      </c>
      <c r="W68" s="42">
        <v>66.802999999999997</v>
      </c>
      <c r="X68" s="42">
        <v>40.814</v>
      </c>
      <c r="Y68" s="42">
        <v>39.19</v>
      </c>
      <c r="Z68" s="42">
        <v>80.27</v>
      </c>
      <c r="AA68" s="42">
        <v>45.761000000000003</v>
      </c>
      <c r="AB68" s="42">
        <v>55.402000000000001</v>
      </c>
      <c r="AC68" s="42">
        <v>39.688000000000002</v>
      </c>
      <c r="AD68" s="42">
        <v>59.661000000000001</v>
      </c>
      <c r="AE68" s="42">
        <v>24.492000000000001</v>
      </c>
      <c r="AF68" s="42">
        <v>70.177999999999997</v>
      </c>
      <c r="AG68" s="42">
        <v>25.983000000000001</v>
      </c>
      <c r="AH68" s="42">
        <v>25.983000000000001</v>
      </c>
      <c r="ALQ68" s="3" t="e">
        <v>#N/A</v>
      </c>
    </row>
    <row r="69" spans="1:1005" ht="14.5" x14ac:dyDescent="0.35">
      <c r="A69" s="37"/>
      <c r="B69" s="14"/>
      <c r="C69" s="12"/>
      <c r="D69" s="41"/>
      <c r="E69" s="15"/>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LQ69" s="3" t="e">
        <v>#N/A</v>
      </c>
    </row>
    <row r="70" spans="1:1005" ht="14.5" x14ac:dyDescent="0.35">
      <c r="A70" s="37"/>
      <c r="B70" s="14"/>
      <c r="C70" s="12"/>
      <c r="D70" s="41"/>
      <c r="E70" s="15"/>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LQ70" s="3" t="e">
        <v>#N/A</v>
      </c>
    </row>
    <row r="71" spans="1:1005" ht="14.5" x14ac:dyDescent="0.35">
      <c r="A71" s="37"/>
      <c r="B71" s="14"/>
      <c r="C71" s="12"/>
      <c r="D71" s="41"/>
      <c r="E71" s="15"/>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LQ71" s="3" t="e">
        <v>#N/A</v>
      </c>
    </row>
    <row r="72" spans="1:1005" ht="14.5" x14ac:dyDescent="0.35">
      <c r="A72" s="37"/>
      <c r="B72" s="14"/>
      <c r="C72" s="12"/>
      <c r="D72" s="13"/>
      <c r="E72"/>
      <c r="F72"/>
      <c r="G72"/>
      <c r="H72"/>
      <c r="I72"/>
      <c r="J72"/>
      <c r="K72"/>
      <c r="L72"/>
      <c r="M72"/>
      <c r="N72"/>
      <c r="O72"/>
      <c r="P72"/>
      <c r="Q72"/>
      <c r="R72"/>
      <c r="S72"/>
      <c r="T72"/>
      <c r="U72"/>
      <c r="V72"/>
      <c r="W72"/>
      <c r="X72"/>
      <c r="Y72"/>
      <c r="Z72"/>
      <c r="AA72"/>
      <c r="AB72"/>
      <c r="AC72"/>
      <c r="AD72"/>
      <c r="AE72"/>
      <c r="AF72"/>
      <c r="ALQ72" s="3" t="e">
        <v>#N/A</v>
      </c>
    </row>
    <row r="73" spans="1:1005" ht="14.5" x14ac:dyDescent="0.35">
      <c r="A73" s="37"/>
      <c r="B73" s="14"/>
      <c r="C73" s="12"/>
      <c r="D73" s="13"/>
      <c r="E73"/>
      <c r="F73"/>
      <c r="G73"/>
      <c r="H73"/>
      <c r="I73"/>
      <c r="J73"/>
      <c r="K73"/>
      <c r="L73"/>
      <c r="M73"/>
      <c r="N73"/>
      <c r="O73"/>
      <c r="P73"/>
      <c r="Q73"/>
      <c r="R73"/>
      <c r="S73"/>
      <c r="T73"/>
      <c r="U73"/>
      <c r="V73"/>
      <c r="W73"/>
      <c r="X73"/>
      <c r="Y73"/>
      <c r="Z73"/>
      <c r="AA73"/>
      <c r="AB73"/>
      <c r="AC73"/>
      <c r="AD73"/>
      <c r="AE73"/>
      <c r="AF73"/>
    </row>
    <row r="74" spans="1:1005" ht="14.5" x14ac:dyDescent="0.35">
      <c r="A74" s="37"/>
      <c r="B74" s="14"/>
      <c r="C74" s="12"/>
      <c r="D74" s="13"/>
      <c r="E74"/>
      <c r="F74"/>
      <c r="G74"/>
      <c r="H74"/>
      <c r="I74"/>
      <c r="J74"/>
      <c r="K74"/>
      <c r="L74"/>
      <c r="M74"/>
      <c r="N74"/>
      <c r="O74"/>
      <c r="P74"/>
      <c r="Q74"/>
      <c r="R74"/>
      <c r="S74"/>
      <c r="T74"/>
      <c r="U74"/>
      <c r="V74"/>
      <c r="W74"/>
      <c r="X74"/>
      <c r="Y74"/>
      <c r="Z74"/>
      <c r="AA74"/>
      <c r="AB74"/>
      <c r="AC74"/>
      <c r="AD74"/>
      <c r="AE74"/>
      <c r="AF74"/>
    </row>
    <row r="75" spans="1:1005" ht="14.5" x14ac:dyDescent="0.35">
      <c r="A75" s="37"/>
      <c r="B75" s="14"/>
      <c r="C75" s="12"/>
      <c r="D75" s="13"/>
      <c r="E75"/>
      <c r="F75"/>
      <c r="G75"/>
      <c r="H75"/>
      <c r="I75"/>
      <c r="J75"/>
      <c r="K75"/>
      <c r="L75"/>
      <c r="M75"/>
      <c r="N75"/>
      <c r="O75"/>
      <c r="P75"/>
      <c r="Q75"/>
      <c r="R75"/>
      <c r="S75"/>
      <c r="T75"/>
      <c r="U75"/>
      <c r="V75"/>
      <c r="W75"/>
      <c r="X75"/>
      <c r="Y75"/>
      <c r="Z75"/>
      <c r="AA75"/>
      <c r="AB75"/>
      <c r="AC75"/>
      <c r="AD75"/>
      <c r="AE75"/>
      <c r="AF75"/>
    </row>
    <row r="76" spans="1:1005" ht="14.5" x14ac:dyDescent="0.35">
      <c r="A76" s="37"/>
      <c r="B76" s="14"/>
      <c r="C76" s="12"/>
      <c r="D76" s="13"/>
      <c r="E76"/>
      <c r="F76"/>
      <c r="G76"/>
      <c r="H76"/>
      <c r="I76"/>
      <c r="J76"/>
      <c r="K76"/>
      <c r="L76"/>
      <c r="M76"/>
      <c r="N76"/>
      <c r="O76"/>
      <c r="P76"/>
      <c r="Q76"/>
      <c r="R76"/>
      <c r="S76"/>
      <c r="T76"/>
      <c r="U76"/>
      <c r="V76"/>
      <c r="W76"/>
      <c r="X76"/>
      <c r="Y76"/>
      <c r="Z76"/>
      <c r="AA76"/>
      <c r="AB76"/>
      <c r="AC76"/>
      <c r="AD76"/>
      <c r="AE76"/>
      <c r="AF76"/>
    </row>
    <row r="77" spans="1:1005" ht="14.5" x14ac:dyDescent="0.35">
      <c r="A77" s="37"/>
      <c r="B77" s="14"/>
      <c r="C77" s="12"/>
      <c r="D77" s="13"/>
      <c r="E77"/>
      <c r="F77"/>
      <c r="G77"/>
      <c r="H77"/>
      <c r="I77"/>
      <c r="J77"/>
      <c r="K77"/>
      <c r="L77"/>
      <c r="M77"/>
      <c r="N77"/>
      <c r="O77"/>
      <c r="P77"/>
      <c r="Q77"/>
      <c r="R77"/>
      <c r="S77"/>
      <c r="T77"/>
      <c r="U77"/>
      <c r="V77"/>
      <c r="W77"/>
      <c r="X77"/>
      <c r="Y77"/>
      <c r="Z77"/>
      <c r="AA77"/>
      <c r="AB77"/>
      <c r="AC77"/>
      <c r="AD77"/>
      <c r="AE77"/>
      <c r="AF77"/>
    </row>
    <row r="78" spans="1:1005" ht="14.5" x14ac:dyDescent="0.35">
      <c r="A78" s="37"/>
      <c r="B78" s="14"/>
      <c r="C78" s="12"/>
      <c r="D78" s="13"/>
      <c r="E78"/>
      <c r="F78"/>
      <c r="G78"/>
      <c r="H78"/>
      <c r="I78"/>
      <c r="J78"/>
      <c r="K78"/>
      <c r="L78"/>
      <c r="M78"/>
      <c r="N78"/>
      <c r="O78"/>
      <c r="P78"/>
      <c r="Q78"/>
      <c r="R78"/>
      <c r="S78"/>
      <c r="T78"/>
      <c r="U78"/>
      <c r="V78"/>
      <c r="W78"/>
      <c r="X78"/>
      <c r="Y78"/>
      <c r="Z78"/>
      <c r="AA78"/>
      <c r="AB78"/>
      <c r="AC78"/>
      <c r="AD78"/>
      <c r="AE78"/>
      <c r="AF78"/>
    </row>
    <row r="79" spans="1:1005" ht="14.5" x14ac:dyDescent="0.35">
      <c r="A79" s="37"/>
      <c r="B79" s="14"/>
      <c r="C79" s="12"/>
      <c r="D79" s="13"/>
      <c r="E79"/>
      <c r="F79"/>
      <c r="G79"/>
      <c r="H79"/>
      <c r="I79"/>
      <c r="J79"/>
      <c r="K79"/>
      <c r="L79"/>
      <c r="M79"/>
      <c r="N79"/>
      <c r="O79"/>
      <c r="P79"/>
      <c r="Q79"/>
      <c r="R79"/>
      <c r="S79"/>
      <c r="T79"/>
      <c r="U79"/>
      <c r="V79"/>
      <c r="W79"/>
      <c r="X79"/>
      <c r="Y79"/>
      <c r="Z79"/>
      <c r="AA79"/>
      <c r="AB79"/>
      <c r="AC79"/>
      <c r="AD79"/>
      <c r="AE79"/>
      <c r="AF79"/>
    </row>
    <row r="80" spans="1:1005" ht="14.5" x14ac:dyDescent="0.35">
      <c r="A80" s="37"/>
      <c r="B80" s="14"/>
      <c r="C80" s="12"/>
      <c r="D80" s="13"/>
      <c r="E80"/>
      <c r="F80"/>
      <c r="G80"/>
      <c r="H80"/>
      <c r="I80"/>
      <c r="J80"/>
      <c r="K80"/>
      <c r="L80"/>
      <c r="M80"/>
      <c r="N80"/>
      <c r="O80"/>
      <c r="P80"/>
      <c r="Q80"/>
      <c r="R80"/>
      <c r="S80"/>
      <c r="T80"/>
      <c r="U80"/>
      <c r="V80"/>
      <c r="W80"/>
      <c r="X80"/>
      <c r="Y80"/>
      <c r="Z80"/>
      <c r="AA80"/>
      <c r="AB80"/>
      <c r="AC80"/>
      <c r="AD80"/>
      <c r="AE80"/>
      <c r="AF80"/>
    </row>
    <row r="81" spans="1:4" ht="12.75" customHeight="1" x14ac:dyDescent="0.35">
      <c r="A81" s="37"/>
      <c r="B81" s="17"/>
      <c r="C81" s="18"/>
      <c r="D81" s="19"/>
    </row>
    <row r="82" spans="1:4" ht="12.75" customHeight="1" x14ac:dyDescent="0.35">
      <c r="A82" s="37"/>
      <c r="B82" s="17"/>
      <c r="C82" s="18"/>
      <c r="D82" s="19"/>
    </row>
    <row r="83" spans="1:4" ht="12.75" customHeight="1" x14ac:dyDescent="0.35">
      <c r="A83" s="37"/>
      <c r="B83" s="17"/>
      <c r="C83" s="18"/>
      <c r="D83" s="19"/>
    </row>
    <row r="84" spans="1:4" ht="12.75" customHeight="1" x14ac:dyDescent="0.35">
      <c r="A84" s="37"/>
      <c r="B84" s="17"/>
      <c r="C84" s="18"/>
      <c r="D84" s="19"/>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864EA-6061-492F-B83F-CC8549397A96}">
  <sheetPr codeName="Sheet6">
    <tabColor rgb="FFFB8072"/>
  </sheetPr>
  <dimension ref="A1:ALQ84"/>
  <sheetViews>
    <sheetView topLeftCell="A40" workbookViewId="0">
      <selection activeCell="D4" sqref="D4"/>
    </sheetView>
  </sheetViews>
  <sheetFormatPr defaultColWidth="18.6328125" defaultRowHeight="12.75" customHeight="1" x14ac:dyDescent="0.35"/>
  <cols>
    <col min="1" max="1" width="7.54296875" style="2" customWidth="1"/>
    <col min="2" max="2" width="7.90625" style="2" customWidth="1"/>
    <col min="3" max="3" width="8.08984375" style="2" customWidth="1"/>
    <col min="4" max="4" width="7.54296875" style="2" customWidth="1"/>
    <col min="5" max="6" width="9" style="3" customWidth="1"/>
    <col min="7" max="30" width="9" style="3" bestFit="1" customWidth="1"/>
    <col min="31" max="31" width="8.453125" style="29" customWidth="1"/>
    <col min="32" max="54" width="8.90625" style="3" customWidth="1"/>
    <col min="55" max="16384" width="18.6328125" style="3"/>
  </cols>
  <sheetData>
    <row r="1" spans="1:39" ht="14.5" x14ac:dyDescent="0.35">
      <c r="A1" s="43"/>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2"/>
      <c r="AJ1" s="2"/>
      <c r="AK1" s="2"/>
      <c r="AL1" s="2"/>
      <c r="AM1" s="2"/>
    </row>
    <row r="2" spans="1:39" s="2" customFormat="1" ht="14.5" x14ac:dyDescent="0.35">
      <c r="A2" s="43"/>
      <c r="B2" s="44" t="s">
        <v>0</v>
      </c>
      <c r="C2" s="44" t="s">
        <v>1</v>
      </c>
      <c r="D2" s="44" t="s">
        <v>2</v>
      </c>
      <c r="E2" s="44">
        <v>1991</v>
      </c>
      <c r="F2" s="44">
        <v>1992</v>
      </c>
      <c r="G2" s="44">
        <v>1993</v>
      </c>
      <c r="H2" s="44">
        <v>1994</v>
      </c>
      <c r="I2" s="44">
        <v>1995</v>
      </c>
      <c r="J2" s="44">
        <v>1996</v>
      </c>
      <c r="K2" s="44">
        <v>1997</v>
      </c>
      <c r="L2" s="44">
        <v>1998</v>
      </c>
      <c r="M2" s="44">
        <v>1999</v>
      </c>
      <c r="N2" s="44">
        <v>2000</v>
      </c>
      <c r="O2" s="44">
        <v>2001</v>
      </c>
      <c r="P2" s="44">
        <v>2002</v>
      </c>
      <c r="Q2" s="44">
        <v>2003</v>
      </c>
      <c r="R2" s="44">
        <v>2004</v>
      </c>
      <c r="S2" s="44">
        <v>2005</v>
      </c>
      <c r="T2" s="44">
        <v>2006</v>
      </c>
      <c r="U2" s="44">
        <v>2007</v>
      </c>
      <c r="V2" s="44">
        <v>2008</v>
      </c>
      <c r="W2" s="44">
        <v>2009</v>
      </c>
      <c r="X2" s="44">
        <v>2010</v>
      </c>
      <c r="Y2" s="44">
        <v>2011</v>
      </c>
      <c r="Z2" s="44">
        <v>2012</v>
      </c>
      <c r="AA2" s="44">
        <v>2013</v>
      </c>
      <c r="AB2" s="44">
        <v>2014</v>
      </c>
      <c r="AC2" s="44">
        <v>2015</v>
      </c>
      <c r="AD2" s="44">
        <v>2016</v>
      </c>
      <c r="AE2" s="45">
        <v>2017</v>
      </c>
      <c r="AF2" s="44">
        <v>2018</v>
      </c>
      <c r="AG2" s="44">
        <v>2019</v>
      </c>
      <c r="AH2" s="44">
        <v>2020</v>
      </c>
    </row>
    <row r="3" spans="1:39" s="2" customFormat="1" ht="14.5" x14ac:dyDescent="0.35">
      <c r="A3" s="46"/>
      <c r="B3" s="47" t="s">
        <v>3</v>
      </c>
      <c r="C3" s="47" t="s">
        <v>4</v>
      </c>
      <c r="D3" s="47" t="s">
        <v>5</v>
      </c>
      <c r="E3" s="47" t="s">
        <v>6</v>
      </c>
      <c r="F3" s="47" t="s">
        <v>7</v>
      </c>
      <c r="G3" s="47" t="s">
        <v>8</v>
      </c>
      <c r="H3" s="47" t="s">
        <v>9</v>
      </c>
      <c r="I3" s="47" t="s">
        <v>10</v>
      </c>
      <c r="J3" s="47" t="s">
        <v>11</v>
      </c>
      <c r="K3" s="47" t="s">
        <v>12</v>
      </c>
      <c r="L3" s="47" t="s">
        <v>13</v>
      </c>
      <c r="M3" s="47" t="s">
        <v>14</v>
      </c>
      <c r="N3" s="47" t="s">
        <v>15</v>
      </c>
      <c r="O3" s="47" t="s">
        <v>16</v>
      </c>
      <c r="P3" s="47" t="s">
        <v>17</v>
      </c>
      <c r="Q3" s="47" t="s">
        <v>18</v>
      </c>
      <c r="R3" s="47" t="s">
        <v>19</v>
      </c>
      <c r="S3" s="47" t="s">
        <v>20</v>
      </c>
      <c r="T3" s="47" t="s">
        <v>21</v>
      </c>
      <c r="U3" s="47" t="s">
        <v>22</v>
      </c>
      <c r="V3" s="47" t="s">
        <v>23</v>
      </c>
      <c r="W3" s="47" t="s">
        <v>24</v>
      </c>
      <c r="X3" s="47" t="s">
        <v>25</v>
      </c>
      <c r="Y3" s="47" t="s">
        <v>26</v>
      </c>
      <c r="Z3" s="47" t="s">
        <v>27</v>
      </c>
      <c r="AA3" s="47" t="s">
        <v>28</v>
      </c>
      <c r="AB3" s="47" t="s">
        <v>29</v>
      </c>
      <c r="AC3" s="47" t="s">
        <v>30</v>
      </c>
      <c r="AD3" s="47" t="s">
        <v>31</v>
      </c>
      <c r="AE3" s="47" t="s">
        <v>32</v>
      </c>
      <c r="AF3" s="47" t="s">
        <v>33</v>
      </c>
      <c r="AG3" s="47" t="s">
        <v>34</v>
      </c>
      <c r="AH3" s="47" t="s">
        <v>35</v>
      </c>
    </row>
    <row r="4" spans="1:39" ht="14.5" x14ac:dyDescent="0.35">
      <c r="A4" s="48">
        <v>45047</v>
      </c>
      <c r="B4" s="27"/>
      <c r="C4" s="28">
        <v>3417</v>
      </c>
      <c r="D4" s="8">
        <v>4000</v>
      </c>
      <c r="E4">
        <v>3207.0549999999998</v>
      </c>
      <c r="F4">
        <v>4928.5749999999998</v>
      </c>
      <c r="G4">
        <v>3958.8009999999999</v>
      </c>
      <c r="H4" s="3">
        <v>4110.5640000000003</v>
      </c>
      <c r="I4" s="3">
        <v>3805.0149999999999</v>
      </c>
      <c r="J4" s="3">
        <v>4475.0870000000004</v>
      </c>
      <c r="K4" s="3">
        <v>4234.8339999999998</v>
      </c>
      <c r="L4" s="3">
        <v>3431.4780000000001</v>
      </c>
      <c r="M4" s="3">
        <v>3340.335</v>
      </c>
      <c r="N4" s="3">
        <v>4451.9089999999997</v>
      </c>
      <c r="O4" s="3">
        <v>4580.1670000000004</v>
      </c>
      <c r="P4" s="3">
        <v>3295.52</v>
      </c>
      <c r="Q4" s="3">
        <v>3672.0509999999999</v>
      </c>
      <c r="R4" s="3">
        <v>4313.4989999999998</v>
      </c>
      <c r="S4" s="3">
        <v>4041.1950000000002</v>
      </c>
      <c r="T4" s="3">
        <v>4301.9189999999999</v>
      </c>
      <c r="U4" s="3">
        <v>4536.1319999999996</v>
      </c>
      <c r="V4" s="3">
        <v>3314.1750000000002</v>
      </c>
      <c r="W4" s="3">
        <v>4505.4340000000002</v>
      </c>
      <c r="X4" s="3">
        <v>2702.348</v>
      </c>
      <c r="Y4" s="3">
        <v>3133.47</v>
      </c>
      <c r="Z4" s="3">
        <v>4269.5169999999998</v>
      </c>
      <c r="AA4" s="3">
        <v>3785.9580000000001</v>
      </c>
      <c r="AB4" s="3">
        <v>3589.3240000000001</v>
      </c>
      <c r="AC4" s="3">
        <v>3935.7669999999998</v>
      </c>
      <c r="AD4" s="3">
        <v>4148.9160000000002</v>
      </c>
      <c r="AE4" s="3">
        <v>3818.616</v>
      </c>
      <c r="AF4" s="3">
        <v>4746.9679999999998</v>
      </c>
      <c r="AG4" s="3">
        <v>3145.9520000000002</v>
      </c>
      <c r="AH4" s="29">
        <v>4145.0460000000003</v>
      </c>
    </row>
    <row r="5" spans="1:39" ht="14.5" x14ac:dyDescent="0.35">
      <c r="A5" s="48">
        <v>45078</v>
      </c>
      <c r="B5" s="30"/>
      <c r="C5" s="7">
        <v>3588</v>
      </c>
      <c r="D5" s="10">
        <v>4200</v>
      </c>
      <c r="E5">
        <v>4576.7349999999997</v>
      </c>
      <c r="F5">
        <v>3931.0279999999998</v>
      </c>
      <c r="G5">
        <v>4489.0919999999996</v>
      </c>
      <c r="H5" s="3">
        <v>3928.8</v>
      </c>
      <c r="I5" s="3">
        <v>5739.2070000000003</v>
      </c>
      <c r="J5" s="3">
        <v>3574.9940000000001</v>
      </c>
      <c r="K5" s="3">
        <v>4609.7910000000002</v>
      </c>
      <c r="L5" s="3">
        <v>3788.3989999999999</v>
      </c>
      <c r="M5" s="3">
        <v>4889.0020000000004</v>
      </c>
      <c r="N5" s="3">
        <v>4143.9080000000004</v>
      </c>
      <c r="O5" s="3">
        <v>3979.07</v>
      </c>
      <c r="P5" s="3">
        <v>4112.7820000000002</v>
      </c>
      <c r="Q5" s="3">
        <v>5125.2849999999999</v>
      </c>
      <c r="R5" s="3">
        <v>3295.2159999999999</v>
      </c>
      <c r="S5" s="3">
        <v>4366.0169999999998</v>
      </c>
      <c r="T5" s="3">
        <v>3669.6080000000002</v>
      </c>
      <c r="U5" s="3">
        <v>3805.2620000000002</v>
      </c>
      <c r="V5" s="3">
        <v>4256.0929999999998</v>
      </c>
      <c r="W5" s="3">
        <v>3821.8829999999998</v>
      </c>
      <c r="X5" s="3">
        <v>5134.5200000000004</v>
      </c>
      <c r="Y5" s="3">
        <v>4726.3850000000002</v>
      </c>
      <c r="Z5" s="3">
        <v>3278.0729999999999</v>
      </c>
      <c r="AA5" s="3">
        <v>4086.442</v>
      </c>
      <c r="AB5" s="3">
        <v>4644.4110000000001</v>
      </c>
      <c r="AC5" s="3">
        <v>6453.2820000000002</v>
      </c>
      <c r="AD5" s="3">
        <v>5022.5659999999998</v>
      </c>
      <c r="AE5" s="3">
        <v>4330.3890000000001</v>
      </c>
      <c r="AF5" s="3">
        <v>3666.5520000000001</v>
      </c>
      <c r="AG5" s="3">
        <v>4919.3370000000004</v>
      </c>
      <c r="AH5" s="29">
        <v>4055.0329999999999</v>
      </c>
    </row>
    <row r="6" spans="1:39" ht="14.5" x14ac:dyDescent="0.35">
      <c r="A6" s="48">
        <v>45108</v>
      </c>
      <c r="B6" s="30"/>
      <c r="C6" s="7">
        <v>1196</v>
      </c>
      <c r="D6" s="10">
        <v>1400</v>
      </c>
      <c r="E6">
        <v>1909.6220000000001</v>
      </c>
      <c r="F6">
        <v>1655.7360000000001</v>
      </c>
      <c r="G6">
        <v>1746.7</v>
      </c>
      <c r="H6" s="3">
        <v>903.50199999999995</v>
      </c>
      <c r="I6" s="3">
        <v>4043.7779999999998</v>
      </c>
      <c r="J6" s="3">
        <v>1201.76</v>
      </c>
      <c r="K6" s="3">
        <v>1425.673</v>
      </c>
      <c r="L6" s="3">
        <v>2282.047</v>
      </c>
      <c r="M6" s="3">
        <v>2488.2829999999999</v>
      </c>
      <c r="N6" s="3">
        <v>923.41099999999994</v>
      </c>
      <c r="O6" s="3">
        <v>1074.7349999999999</v>
      </c>
      <c r="P6" s="3">
        <v>930.96900000000005</v>
      </c>
      <c r="Q6" s="3">
        <v>1299.596</v>
      </c>
      <c r="R6" s="3">
        <v>1258.836</v>
      </c>
      <c r="S6" s="3">
        <v>1792.8789999999999</v>
      </c>
      <c r="T6" s="3">
        <v>892.06899999999996</v>
      </c>
      <c r="U6" s="3">
        <v>1230.848</v>
      </c>
      <c r="V6" s="3">
        <v>2016.0830000000001</v>
      </c>
      <c r="W6" s="3">
        <v>2004.49</v>
      </c>
      <c r="X6" s="3">
        <v>1889.5730000000001</v>
      </c>
      <c r="Y6" s="3">
        <v>2727.0619999999999</v>
      </c>
      <c r="Z6" s="3">
        <v>910.29</v>
      </c>
      <c r="AA6" s="3">
        <v>1122.6500000000001</v>
      </c>
      <c r="AB6" s="3">
        <v>1374.328</v>
      </c>
      <c r="AC6" s="3">
        <v>2546.1669999999999</v>
      </c>
      <c r="AD6" s="3">
        <v>1445.085</v>
      </c>
      <c r="AE6" s="3">
        <v>1196.9079999999999</v>
      </c>
      <c r="AF6" s="3">
        <v>777.40700000000004</v>
      </c>
      <c r="AG6" s="3">
        <v>2771.89</v>
      </c>
      <c r="AH6" s="29">
        <v>997.45100000000002</v>
      </c>
    </row>
    <row r="7" spans="1:39" ht="14.5" x14ac:dyDescent="0.35">
      <c r="A7" s="48">
        <v>45139</v>
      </c>
      <c r="B7" s="30"/>
      <c r="C7" s="7">
        <v>520</v>
      </c>
      <c r="D7" s="10">
        <v>500</v>
      </c>
      <c r="E7">
        <v>559.428</v>
      </c>
      <c r="F7">
        <v>565.82399999999996</v>
      </c>
      <c r="G7">
        <v>573.99900000000002</v>
      </c>
      <c r="H7" s="3">
        <v>316.19900000000001</v>
      </c>
      <c r="I7" s="3">
        <v>972.64700000000005</v>
      </c>
      <c r="J7" s="3">
        <v>351.61900000000003</v>
      </c>
      <c r="K7" s="3">
        <v>660.48099999999999</v>
      </c>
      <c r="L7" s="3">
        <v>631.66499999999996</v>
      </c>
      <c r="M7" s="3">
        <v>810.27099999999996</v>
      </c>
      <c r="N7" s="3">
        <v>336.55</v>
      </c>
      <c r="O7" s="3">
        <v>436.1</v>
      </c>
      <c r="P7" s="3">
        <v>321.99200000000002</v>
      </c>
      <c r="Q7" s="3">
        <v>418.87</v>
      </c>
      <c r="R7" s="3">
        <v>423.13499999999999</v>
      </c>
      <c r="S7" s="3">
        <v>517.60699999999997</v>
      </c>
      <c r="T7" s="3">
        <v>395.17099999999999</v>
      </c>
      <c r="U7" s="3">
        <v>488.10500000000002</v>
      </c>
      <c r="V7" s="3">
        <v>550.82100000000003</v>
      </c>
      <c r="W7" s="3">
        <v>505.10199999999998</v>
      </c>
      <c r="X7" s="3">
        <v>624.41200000000003</v>
      </c>
      <c r="Y7" s="3">
        <v>630.46699999999998</v>
      </c>
      <c r="Z7" s="3">
        <v>340.71600000000001</v>
      </c>
      <c r="AA7" s="3">
        <v>479.935</v>
      </c>
      <c r="AB7" s="3">
        <v>510.79599999999999</v>
      </c>
      <c r="AC7" s="3">
        <v>594.19399999999996</v>
      </c>
      <c r="AD7" s="3">
        <v>494.89699999999999</v>
      </c>
      <c r="AE7" s="3">
        <v>438.05700000000002</v>
      </c>
      <c r="AF7" s="3">
        <v>314.37</v>
      </c>
      <c r="AG7" s="3">
        <v>615.35400000000004</v>
      </c>
      <c r="AH7" s="29">
        <v>346.58</v>
      </c>
    </row>
    <row r="8" spans="1:39" ht="14.5" x14ac:dyDescent="0.35">
      <c r="A8" s="48">
        <v>45170</v>
      </c>
      <c r="B8" s="30"/>
      <c r="C8" s="7">
        <v>416</v>
      </c>
      <c r="D8" s="10">
        <v>400</v>
      </c>
      <c r="E8">
        <v>482.71300000000002</v>
      </c>
      <c r="F8">
        <v>415.16399999999999</v>
      </c>
      <c r="G8">
        <v>491.536</v>
      </c>
      <c r="H8" s="3">
        <v>348.64699999999999</v>
      </c>
      <c r="I8" s="3">
        <v>504.94799999999998</v>
      </c>
      <c r="J8" s="3">
        <v>350.14800000000002</v>
      </c>
      <c r="K8" s="3">
        <v>593.89099999999996</v>
      </c>
      <c r="L8" s="3">
        <v>396.57600000000002</v>
      </c>
      <c r="M8" s="3">
        <v>510.36399999999998</v>
      </c>
      <c r="N8" s="3">
        <v>338.73200000000003</v>
      </c>
      <c r="O8" s="3">
        <v>321.69299999999998</v>
      </c>
      <c r="P8" s="3">
        <v>379.83699999999999</v>
      </c>
      <c r="Q8" s="3">
        <v>510.53</v>
      </c>
      <c r="R8" s="3">
        <v>417.67399999999998</v>
      </c>
      <c r="S8" s="3">
        <v>358.61399999999998</v>
      </c>
      <c r="T8" s="3">
        <v>378.02699999999999</v>
      </c>
      <c r="U8" s="3">
        <v>432.43200000000002</v>
      </c>
      <c r="V8" s="3">
        <v>406.38499999999999</v>
      </c>
      <c r="W8" s="3">
        <v>334.01799999999997</v>
      </c>
      <c r="X8" s="3">
        <v>372.08600000000001</v>
      </c>
      <c r="Y8" s="3">
        <v>417.06299999999999</v>
      </c>
      <c r="Z8" s="3">
        <v>279.24799999999999</v>
      </c>
      <c r="AA8" s="3">
        <v>593.18200000000002</v>
      </c>
      <c r="AB8" s="3">
        <v>476.80399999999997</v>
      </c>
      <c r="AC8" s="3">
        <v>403.42500000000001</v>
      </c>
      <c r="AD8" s="3">
        <v>427.58</v>
      </c>
      <c r="AE8" s="3">
        <v>311.12799999999999</v>
      </c>
      <c r="AF8" s="3">
        <v>272.42500000000001</v>
      </c>
      <c r="AG8" s="3">
        <v>357.71600000000001</v>
      </c>
      <c r="AH8" s="29">
        <v>303.35599999999999</v>
      </c>
    </row>
    <row r="9" spans="1:39" ht="14.5" x14ac:dyDescent="0.35">
      <c r="A9" s="48">
        <v>45200</v>
      </c>
      <c r="B9" s="30"/>
      <c r="C9" s="7">
        <v>350</v>
      </c>
      <c r="D9" s="10">
        <v>417</v>
      </c>
      <c r="E9">
        <v>460.33100000000002</v>
      </c>
      <c r="F9">
        <v>441.935</v>
      </c>
      <c r="G9">
        <v>561.096</v>
      </c>
      <c r="H9" s="3">
        <v>569.53</v>
      </c>
      <c r="I9" s="3">
        <v>654.32000000000005</v>
      </c>
      <c r="J9" s="3">
        <v>585.01900000000001</v>
      </c>
      <c r="K9" s="3">
        <v>891.78800000000001</v>
      </c>
      <c r="L9" s="3">
        <v>568.33699999999999</v>
      </c>
      <c r="M9" s="3">
        <v>475.69099999999997</v>
      </c>
      <c r="N9" s="3">
        <v>557.00300000000004</v>
      </c>
      <c r="O9" s="3">
        <v>411.52199999999999</v>
      </c>
      <c r="P9" s="3">
        <v>559.52800000000002</v>
      </c>
      <c r="Q9" s="3">
        <v>487.34800000000001</v>
      </c>
      <c r="R9" s="3">
        <v>655.04999999999995</v>
      </c>
      <c r="S9" s="3">
        <v>652.50099999999998</v>
      </c>
      <c r="T9" s="3">
        <v>1213.855</v>
      </c>
      <c r="U9" s="3">
        <v>695.577</v>
      </c>
      <c r="V9" s="3">
        <v>478.089</v>
      </c>
      <c r="W9" s="3">
        <v>473.30399999999997</v>
      </c>
      <c r="X9" s="3">
        <v>572.69899999999996</v>
      </c>
      <c r="Y9" s="3">
        <v>605.90300000000002</v>
      </c>
      <c r="Z9" s="3">
        <v>389.01799999999997</v>
      </c>
      <c r="AA9" s="3">
        <v>784.84699999999998</v>
      </c>
      <c r="AB9" s="3">
        <v>799.66700000000003</v>
      </c>
      <c r="AC9" s="3">
        <v>575.29399999999998</v>
      </c>
      <c r="AD9" s="3">
        <v>593.48199999999997</v>
      </c>
      <c r="AE9" s="3">
        <v>560.23199999999997</v>
      </c>
      <c r="AF9" s="3">
        <v>528.57000000000005</v>
      </c>
      <c r="AG9" s="3">
        <v>461.839</v>
      </c>
      <c r="AH9" s="29">
        <v>432.94499999999999</v>
      </c>
    </row>
    <row r="10" spans="1:39" ht="14.5" x14ac:dyDescent="0.35">
      <c r="A10" s="48">
        <v>45231</v>
      </c>
      <c r="B10" s="30"/>
      <c r="C10" s="7">
        <v>429</v>
      </c>
      <c r="D10" s="10">
        <v>490</v>
      </c>
      <c r="E10">
        <v>547.26199999999994</v>
      </c>
      <c r="F10">
        <v>501.74099999999999</v>
      </c>
      <c r="G10">
        <v>558.08199999999999</v>
      </c>
      <c r="H10" s="3">
        <v>578.14200000000005</v>
      </c>
      <c r="I10" s="3">
        <v>597.87300000000005</v>
      </c>
      <c r="J10" s="3">
        <v>608.72699999999998</v>
      </c>
      <c r="K10" s="3">
        <v>639.14700000000005</v>
      </c>
      <c r="L10" s="3">
        <v>664.846</v>
      </c>
      <c r="M10" s="3">
        <v>482.26</v>
      </c>
      <c r="N10" s="3">
        <v>536.20899999999995</v>
      </c>
      <c r="O10" s="3">
        <v>483.827</v>
      </c>
      <c r="P10" s="3">
        <v>526.096</v>
      </c>
      <c r="Q10" s="3">
        <v>513.82500000000005</v>
      </c>
      <c r="R10" s="3">
        <v>748.82399999999996</v>
      </c>
      <c r="S10" s="3">
        <v>615.97299999999996</v>
      </c>
      <c r="T10" s="3">
        <v>700.61099999999999</v>
      </c>
      <c r="U10" s="3">
        <v>623.63400000000001</v>
      </c>
      <c r="V10" s="3">
        <v>508.10500000000002</v>
      </c>
      <c r="W10" s="3">
        <v>531.41899999999998</v>
      </c>
      <c r="X10" s="3">
        <v>587.86599999999999</v>
      </c>
      <c r="Y10" s="3">
        <v>587.06399999999996</v>
      </c>
      <c r="Z10" s="3">
        <v>444.26499999999999</v>
      </c>
      <c r="AA10" s="3">
        <v>660.90899999999999</v>
      </c>
      <c r="AB10" s="3">
        <v>589.226</v>
      </c>
      <c r="AC10" s="3">
        <v>577.32799999999997</v>
      </c>
      <c r="AD10" s="3">
        <v>560.27</v>
      </c>
      <c r="AE10" s="3">
        <v>509.363</v>
      </c>
      <c r="AF10" s="3">
        <v>526.33299999999997</v>
      </c>
      <c r="AG10" s="3">
        <v>508.315</v>
      </c>
      <c r="AH10" s="29">
        <v>548.16800000000001</v>
      </c>
    </row>
    <row r="11" spans="1:39" ht="14.5" x14ac:dyDescent="0.35">
      <c r="A11" s="48">
        <v>45261</v>
      </c>
      <c r="B11" s="30"/>
      <c r="C11" s="7">
        <v>347</v>
      </c>
      <c r="D11" s="10">
        <v>361</v>
      </c>
      <c r="E11">
        <v>452.62700000000001</v>
      </c>
      <c r="F11">
        <v>417.62799999999999</v>
      </c>
      <c r="G11">
        <v>424.22</v>
      </c>
      <c r="H11" s="3">
        <v>444.077</v>
      </c>
      <c r="I11" s="3">
        <v>517.28099999999995</v>
      </c>
      <c r="J11" s="3">
        <v>529.25300000000004</v>
      </c>
      <c r="K11" s="3">
        <v>464.959</v>
      </c>
      <c r="L11" s="3">
        <v>503.79399999999998</v>
      </c>
      <c r="M11" s="3">
        <v>415.58699999999999</v>
      </c>
      <c r="N11" s="3">
        <v>415.55399999999997</v>
      </c>
      <c r="O11" s="3">
        <v>416.99700000000001</v>
      </c>
      <c r="P11" s="3">
        <v>419.22699999999998</v>
      </c>
      <c r="Q11" s="3">
        <v>448.28699999999998</v>
      </c>
      <c r="R11" s="3">
        <v>476.35599999999999</v>
      </c>
      <c r="S11" s="3">
        <v>449.21100000000001</v>
      </c>
      <c r="T11" s="3">
        <v>482.73500000000001</v>
      </c>
      <c r="U11" s="3">
        <v>504.39800000000002</v>
      </c>
      <c r="V11" s="3">
        <v>439.97800000000001</v>
      </c>
      <c r="W11" s="3">
        <v>436.43400000000003</v>
      </c>
      <c r="X11" s="3">
        <v>500.97899999999998</v>
      </c>
      <c r="Y11" s="3">
        <v>458.58100000000002</v>
      </c>
      <c r="Z11" s="3">
        <v>398.35700000000003</v>
      </c>
      <c r="AA11" s="3">
        <v>468.79</v>
      </c>
      <c r="AB11" s="3">
        <v>464.661</v>
      </c>
      <c r="AC11" s="3">
        <v>468.01100000000002</v>
      </c>
      <c r="AD11" s="3">
        <v>467.72199999999998</v>
      </c>
      <c r="AE11" s="3">
        <v>437.012</v>
      </c>
      <c r="AF11" s="3">
        <v>412.178</v>
      </c>
      <c r="AG11" s="3">
        <v>463.59899999999999</v>
      </c>
      <c r="AH11" s="29">
        <v>445.55500000000001</v>
      </c>
    </row>
    <row r="12" spans="1:39" ht="14.5" x14ac:dyDescent="0.35">
      <c r="A12" s="48">
        <v>45292</v>
      </c>
      <c r="B12" s="30"/>
      <c r="C12" s="7">
        <v>333</v>
      </c>
      <c r="D12" s="10">
        <v>350</v>
      </c>
      <c r="E12">
        <v>406.47300000000001</v>
      </c>
      <c r="F12">
        <v>493.20800000000003</v>
      </c>
      <c r="G12">
        <v>389.279</v>
      </c>
      <c r="H12" s="3">
        <v>429.077</v>
      </c>
      <c r="I12" s="3">
        <v>457.26600000000002</v>
      </c>
      <c r="J12" s="3">
        <v>486.56599999999997</v>
      </c>
      <c r="K12" s="3">
        <v>426.79700000000003</v>
      </c>
      <c r="L12" s="3">
        <v>424.55500000000001</v>
      </c>
      <c r="M12" s="3">
        <v>400.459</v>
      </c>
      <c r="N12" s="3">
        <v>393.06299999999999</v>
      </c>
      <c r="O12" s="3">
        <v>379.52100000000002</v>
      </c>
      <c r="P12" s="3">
        <v>381.97399999999999</v>
      </c>
      <c r="Q12" s="3">
        <v>409.88299999999998</v>
      </c>
      <c r="R12" s="3">
        <v>635.01599999999996</v>
      </c>
      <c r="S12" s="3">
        <v>422.19900000000001</v>
      </c>
      <c r="T12" s="3">
        <v>425.35700000000003</v>
      </c>
      <c r="U12" s="3">
        <v>429.33699999999999</v>
      </c>
      <c r="V12" s="3">
        <v>427.89400000000001</v>
      </c>
      <c r="W12" s="3">
        <v>400.59</v>
      </c>
      <c r="X12" s="3">
        <v>470.51900000000001</v>
      </c>
      <c r="Y12" s="3">
        <v>430.93900000000002</v>
      </c>
      <c r="Z12" s="3">
        <v>374.29199999999997</v>
      </c>
      <c r="AA12" s="3">
        <v>409.29599999999999</v>
      </c>
      <c r="AB12" s="3">
        <v>432.21300000000002</v>
      </c>
      <c r="AC12" s="3">
        <v>439.85399999999998</v>
      </c>
      <c r="AD12" s="3">
        <v>496.90199999999999</v>
      </c>
      <c r="AE12" s="3">
        <v>392.90800000000002</v>
      </c>
      <c r="AF12" s="3">
        <v>389.56200000000001</v>
      </c>
      <c r="AG12" s="3">
        <v>416.108</v>
      </c>
      <c r="AH12" s="29">
        <v>382.72</v>
      </c>
    </row>
    <row r="13" spans="1:39" ht="14.5" x14ac:dyDescent="0.35">
      <c r="A13" s="48">
        <v>45323</v>
      </c>
      <c r="B13" s="30"/>
      <c r="C13" s="7">
        <v>378</v>
      </c>
      <c r="D13" s="10">
        <v>397</v>
      </c>
      <c r="E13">
        <v>443.05200000000002</v>
      </c>
      <c r="F13">
        <v>614.1</v>
      </c>
      <c r="G13">
        <v>378.42599999999999</v>
      </c>
      <c r="H13" s="3">
        <v>484.58199999999999</v>
      </c>
      <c r="I13" s="3">
        <v>510.66699999999997</v>
      </c>
      <c r="J13" s="3">
        <v>477.39299999999997</v>
      </c>
      <c r="K13" s="3">
        <v>444.923</v>
      </c>
      <c r="L13" s="3">
        <v>436.774</v>
      </c>
      <c r="M13" s="3">
        <v>457.06900000000002</v>
      </c>
      <c r="N13" s="3">
        <v>392.03800000000001</v>
      </c>
      <c r="O13" s="3">
        <v>340.51400000000001</v>
      </c>
      <c r="P13" s="3">
        <v>424.72800000000001</v>
      </c>
      <c r="Q13" s="3">
        <v>395.04700000000003</v>
      </c>
      <c r="R13" s="3">
        <v>670.76900000000001</v>
      </c>
      <c r="S13" s="3">
        <v>386.471</v>
      </c>
      <c r="T13" s="3">
        <v>458.42700000000002</v>
      </c>
      <c r="U13" s="3">
        <v>425.84199999999998</v>
      </c>
      <c r="V13" s="3">
        <v>446.31900000000002</v>
      </c>
      <c r="W13" s="3">
        <v>448.67700000000002</v>
      </c>
      <c r="X13" s="3">
        <v>430.47699999999998</v>
      </c>
      <c r="Y13" s="3">
        <v>416.14499999999998</v>
      </c>
      <c r="Z13" s="3">
        <v>386.94900000000001</v>
      </c>
      <c r="AA13" s="3">
        <v>428.62900000000002</v>
      </c>
      <c r="AB13" s="3">
        <v>562.82799999999997</v>
      </c>
      <c r="AC13" s="3">
        <v>505.97399999999999</v>
      </c>
      <c r="AD13" s="3">
        <v>674.947</v>
      </c>
      <c r="AE13" s="3">
        <v>403.43099999999998</v>
      </c>
      <c r="AF13" s="3">
        <v>410.07400000000001</v>
      </c>
      <c r="AG13" s="3">
        <v>399.71600000000001</v>
      </c>
      <c r="AH13" s="29">
        <v>383.94600000000003</v>
      </c>
    </row>
    <row r="14" spans="1:39" ht="14.5" x14ac:dyDescent="0.35">
      <c r="A14" s="48">
        <v>45352</v>
      </c>
      <c r="B14" s="30"/>
      <c r="C14" s="7">
        <v>564</v>
      </c>
      <c r="D14" s="10">
        <v>614</v>
      </c>
      <c r="E14">
        <v>664.40700000000004</v>
      </c>
      <c r="F14">
        <v>743.90200000000004</v>
      </c>
      <c r="G14">
        <v>620.32899999999995</v>
      </c>
      <c r="H14" s="3">
        <v>1103.8969999999999</v>
      </c>
      <c r="I14" s="3">
        <v>657.90700000000004</v>
      </c>
      <c r="J14" s="3">
        <v>921.52599999999995</v>
      </c>
      <c r="K14" s="3">
        <v>587.178</v>
      </c>
      <c r="L14" s="3">
        <v>573.20399999999995</v>
      </c>
      <c r="M14" s="3">
        <v>556.58399999999995</v>
      </c>
      <c r="N14" s="3">
        <v>610.995</v>
      </c>
      <c r="O14" s="3">
        <v>383.41199999999998</v>
      </c>
      <c r="P14" s="3">
        <v>596.97400000000005</v>
      </c>
      <c r="Q14" s="3">
        <v>795.48599999999999</v>
      </c>
      <c r="R14" s="3">
        <v>828.904</v>
      </c>
      <c r="S14" s="3">
        <v>491.49799999999999</v>
      </c>
      <c r="T14" s="3">
        <v>950.30600000000004</v>
      </c>
      <c r="U14" s="3">
        <v>527.71400000000006</v>
      </c>
      <c r="V14" s="3">
        <v>687.48299999999995</v>
      </c>
      <c r="W14" s="3">
        <v>586.74</v>
      </c>
      <c r="X14" s="3">
        <v>599.51599999999996</v>
      </c>
      <c r="Y14" s="3">
        <v>586.57600000000002</v>
      </c>
      <c r="Z14" s="3">
        <v>474.065</v>
      </c>
      <c r="AA14" s="3">
        <v>610.99</v>
      </c>
      <c r="AB14" s="3">
        <v>790.01400000000001</v>
      </c>
      <c r="AC14" s="3">
        <v>709.55799999999999</v>
      </c>
      <c r="AD14" s="3">
        <v>1390.59</v>
      </c>
      <c r="AE14" s="3">
        <v>460.505</v>
      </c>
      <c r="AF14" s="3">
        <v>671.00199999999995</v>
      </c>
      <c r="AG14" s="3">
        <v>565.91200000000003</v>
      </c>
      <c r="AH14" s="29">
        <v>505.40600000000001</v>
      </c>
    </row>
    <row r="15" spans="1:39" ht="14.5" x14ac:dyDescent="0.35">
      <c r="A15" s="48">
        <v>45383</v>
      </c>
      <c r="B15" s="30"/>
      <c r="C15" s="7">
        <v>716</v>
      </c>
      <c r="D15" s="10">
        <v>920</v>
      </c>
      <c r="E15">
        <v>1226.711</v>
      </c>
      <c r="F15">
        <v>1573.146</v>
      </c>
      <c r="G15">
        <v>997.52599999999995</v>
      </c>
      <c r="H15" s="3">
        <v>1038.796</v>
      </c>
      <c r="I15" s="3">
        <v>1134.047</v>
      </c>
      <c r="J15" s="3">
        <v>1555.413</v>
      </c>
      <c r="K15" s="3">
        <v>1125.229</v>
      </c>
      <c r="L15" s="3">
        <v>800.19600000000003</v>
      </c>
      <c r="M15" s="3">
        <v>938.53800000000001</v>
      </c>
      <c r="N15" s="3">
        <v>992.06399999999996</v>
      </c>
      <c r="O15" s="3">
        <v>637.59500000000003</v>
      </c>
      <c r="P15" s="3">
        <v>828.28800000000001</v>
      </c>
      <c r="Q15" s="3">
        <v>1629.002</v>
      </c>
      <c r="R15" s="3">
        <v>1687.662</v>
      </c>
      <c r="S15" s="3">
        <v>1214.5999999999999</v>
      </c>
      <c r="T15" s="3">
        <v>1300.9960000000001</v>
      </c>
      <c r="U15" s="3">
        <v>823.27200000000005</v>
      </c>
      <c r="V15" s="3">
        <v>900.59299999999996</v>
      </c>
      <c r="W15" s="3">
        <v>862.27099999999996</v>
      </c>
      <c r="X15" s="3">
        <v>1330.1489999999999</v>
      </c>
      <c r="Y15" s="3">
        <v>1189.7719999999999</v>
      </c>
      <c r="Z15" s="3">
        <v>493.154</v>
      </c>
      <c r="AA15" s="3">
        <v>926.29499999999996</v>
      </c>
      <c r="AB15" s="3">
        <v>846.375</v>
      </c>
      <c r="AC15" s="3">
        <v>1022.552</v>
      </c>
      <c r="AD15" s="3">
        <v>2097.6869999999999</v>
      </c>
      <c r="AE15" s="3">
        <v>543.43399999999997</v>
      </c>
      <c r="AF15" s="3">
        <v>1456.0730000000001</v>
      </c>
      <c r="AG15" s="3">
        <v>674.35299999999995</v>
      </c>
      <c r="AH15" s="29">
        <v>595.51</v>
      </c>
    </row>
    <row r="16" spans="1:39" ht="14.5" x14ac:dyDescent="0.35">
      <c r="A16" s="48">
        <v>45413</v>
      </c>
      <c r="B16" s="30"/>
      <c r="C16" s="7">
        <v>1552</v>
      </c>
      <c r="D16" s="10">
        <v>2060</v>
      </c>
      <c r="E16">
        <v>2140.4409999999998</v>
      </c>
      <c r="F16">
        <v>4004.9450000000002</v>
      </c>
      <c r="G16">
        <v>2091.3879999999999</v>
      </c>
      <c r="H16" s="3">
        <v>2727.6509999999998</v>
      </c>
      <c r="I16" s="3">
        <v>3120.8910000000001</v>
      </c>
      <c r="J16" s="3">
        <v>4235.7830000000004</v>
      </c>
      <c r="K16" s="3">
        <v>2714.047</v>
      </c>
      <c r="L16" s="3">
        <v>2313.518</v>
      </c>
      <c r="M16" s="3">
        <v>2181.201</v>
      </c>
      <c r="N16" s="3">
        <v>2631.4879999999998</v>
      </c>
      <c r="O16" s="3">
        <v>474.911</v>
      </c>
      <c r="P16" s="3">
        <v>1837.5909999999999</v>
      </c>
      <c r="Q16" s="3">
        <v>2044.827</v>
      </c>
      <c r="R16" s="3">
        <v>3504.2350000000001</v>
      </c>
      <c r="S16" s="3">
        <v>2589.877</v>
      </c>
      <c r="T16" s="3">
        <v>2208.2049999999999</v>
      </c>
      <c r="U16" s="3">
        <v>2529.567</v>
      </c>
      <c r="V16" s="3">
        <v>2930.58</v>
      </c>
      <c r="W16" s="3">
        <v>1169.2919999999999</v>
      </c>
      <c r="X16" s="3">
        <v>2678.1950000000002</v>
      </c>
      <c r="Y16" s="3">
        <v>1336.3320000000001</v>
      </c>
      <c r="Z16" s="3">
        <v>1110.492</v>
      </c>
      <c r="AA16" s="3">
        <v>2096.9749999999999</v>
      </c>
      <c r="AB16" s="3">
        <v>1570.0170000000001</v>
      </c>
      <c r="AC16" s="3">
        <v>2432.6239999999998</v>
      </c>
      <c r="AD16" s="3">
        <v>2784.1819999999998</v>
      </c>
      <c r="AE16" s="3">
        <v>1368.587</v>
      </c>
      <c r="AF16" s="3">
        <v>2910.1170000000002</v>
      </c>
      <c r="AG16" s="3">
        <v>1663.961</v>
      </c>
      <c r="AH16" s="29">
        <v>1180.443</v>
      </c>
    </row>
    <row r="17" spans="1:34" ht="14.5" x14ac:dyDescent="0.35">
      <c r="A17" s="48">
        <v>45444</v>
      </c>
      <c r="B17" s="30"/>
      <c r="C17" s="7">
        <v>1570</v>
      </c>
      <c r="D17" s="10">
        <v>2423</v>
      </c>
      <c r="E17">
        <v>1253.56</v>
      </c>
      <c r="F17">
        <v>4684.3559999999998</v>
      </c>
      <c r="G17">
        <v>1624.796</v>
      </c>
      <c r="H17" s="3">
        <v>5181.1559999999999</v>
      </c>
      <c r="I17" s="3">
        <v>2917.2130000000002</v>
      </c>
      <c r="J17" s="3">
        <v>4881.3069999999998</v>
      </c>
      <c r="K17" s="3">
        <v>2516.87</v>
      </c>
      <c r="L17" s="3">
        <v>3400.8629999999998</v>
      </c>
      <c r="M17" s="3">
        <v>1438.627</v>
      </c>
      <c r="N17" s="3">
        <v>1625.11</v>
      </c>
      <c r="O17" s="3">
        <v>474.38600000000002</v>
      </c>
      <c r="P17" s="3">
        <v>2383.069</v>
      </c>
      <c r="Q17" s="3">
        <v>1139.0429999999999</v>
      </c>
      <c r="R17" s="3">
        <v>3662.2849999999999</v>
      </c>
      <c r="S17" s="3">
        <v>1965.829</v>
      </c>
      <c r="T17" s="3">
        <v>1205.8810000000001</v>
      </c>
      <c r="U17" s="3">
        <v>3986.0970000000002</v>
      </c>
      <c r="V17" s="3">
        <v>2642.5059999999999</v>
      </c>
      <c r="W17" s="3">
        <v>2661.357</v>
      </c>
      <c r="X17" s="3">
        <v>5304.0290000000005</v>
      </c>
      <c r="Y17" s="3">
        <v>419.84500000000003</v>
      </c>
      <c r="Z17" s="3">
        <v>1353.546</v>
      </c>
      <c r="AA17" s="3">
        <v>3151.4929999999999</v>
      </c>
      <c r="AB17" s="3">
        <v>2299.2649999999999</v>
      </c>
      <c r="AC17" s="3">
        <v>2729.913</v>
      </c>
      <c r="AD17" s="3">
        <v>3367.6669999999999</v>
      </c>
      <c r="AE17" s="3">
        <v>916.94</v>
      </c>
      <c r="AF17" s="3">
        <v>4048.7530000000002</v>
      </c>
      <c r="AG17" s="3">
        <v>1821.7349999999999</v>
      </c>
      <c r="AH17" s="29">
        <v>2482.8760000000002</v>
      </c>
    </row>
    <row r="18" spans="1:34" ht="14.5" x14ac:dyDescent="0.35">
      <c r="A18" s="48">
        <v>45474</v>
      </c>
      <c r="B18" s="30"/>
      <c r="C18" s="7">
        <v>298</v>
      </c>
      <c r="D18" s="10">
        <v>711</v>
      </c>
      <c r="E18">
        <v>457.995</v>
      </c>
      <c r="F18">
        <v>2000.5809999999999</v>
      </c>
      <c r="G18">
        <v>310.64699999999999</v>
      </c>
      <c r="H18" s="3">
        <v>3988.8429999999998</v>
      </c>
      <c r="I18" s="3">
        <v>1207.1759999999999</v>
      </c>
      <c r="J18" s="3">
        <v>1691.85</v>
      </c>
      <c r="K18" s="3">
        <v>1475.0920000000001</v>
      </c>
      <c r="L18" s="3">
        <v>1882.298</v>
      </c>
      <c r="M18" s="3">
        <v>282.87299999999999</v>
      </c>
      <c r="N18" s="3">
        <v>372.22199999999998</v>
      </c>
      <c r="O18" s="3">
        <v>56.542999999999999</v>
      </c>
      <c r="P18" s="3">
        <v>598.95399999999995</v>
      </c>
      <c r="Q18" s="3">
        <v>473.29399999999998</v>
      </c>
      <c r="R18" s="3">
        <v>1469.8209999999999</v>
      </c>
      <c r="S18" s="3">
        <v>495.512</v>
      </c>
      <c r="T18" s="3">
        <v>341.73700000000002</v>
      </c>
      <c r="U18" s="3">
        <v>1962.604</v>
      </c>
      <c r="V18" s="3">
        <v>1491.876</v>
      </c>
      <c r="W18" s="3">
        <v>870.04499999999996</v>
      </c>
      <c r="X18" s="3">
        <v>3767.7530000000002</v>
      </c>
      <c r="Y18" s="3">
        <v>99.795000000000002</v>
      </c>
      <c r="Z18" s="3">
        <v>326.62400000000002</v>
      </c>
      <c r="AA18" s="3">
        <v>1092.2539999999999</v>
      </c>
      <c r="AB18" s="3">
        <v>839.52499999999998</v>
      </c>
      <c r="AC18" s="3">
        <v>818.90099999999995</v>
      </c>
      <c r="AD18" s="3">
        <v>1161.867</v>
      </c>
      <c r="AE18" s="3">
        <v>244.822</v>
      </c>
      <c r="AF18" s="3">
        <v>2354.6959999999999</v>
      </c>
      <c r="AG18" s="3">
        <v>490.40699999999998</v>
      </c>
      <c r="AH18" s="29">
        <v>1045.6849999999999</v>
      </c>
    </row>
    <row r="19" spans="1:34" ht="14.5" x14ac:dyDescent="0.35">
      <c r="A19" s="48">
        <v>45505</v>
      </c>
      <c r="B19" s="30"/>
      <c r="C19" s="7">
        <v>211</v>
      </c>
      <c r="D19" s="10">
        <v>371</v>
      </c>
      <c r="E19">
        <v>320.71199999999999</v>
      </c>
      <c r="F19">
        <v>739.00900000000001</v>
      </c>
      <c r="G19">
        <v>192.60400000000001</v>
      </c>
      <c r="H19" s="3">
        <v>1077.7560000000001</v>
      </c>
      <c r="I19" s="3">
        <v>389.91300000000001</v>
      </c>
      <c r="J19" s="3">
        <v>848.65099999999995</v>
      </c>
      <c r="K19" s="3">
        <v>539.89200000000005</v>
      </c>
      <c r="L19" s="3">
        <v>776.50400000000002</v>
      </c>
      <c r="M19" s="3">
        <v>188.816</v>
      </c>
      <c r="N19" s="3">
        <v>296.39</v>
      </c>
      <c r="O19" s="3">
        <v>95.120999999999995</v>
      </c>
      <c r="P19" s="3">
        <v>277.29899999999998</v>
      </c>
      <c r="Q19" s="3">
        <v>256.39800000000002</v>
      </c>
      <c r="R19" s="3">
        <v>528.65</v>
      </c>
      <c r="S19" s="3">
        <v>321.46300000000002</v>
      </c>
      <c r="T19" s="3">
        <v>311.08600000000001</v>
      </c>
      <c r="U19" s="3">
        <v>616.68700000000001</v>
      </c>
      <c r="V19" s="3">
        <v>461.08199999999999</v>
      </c>
      <c r="W19" s="3">
        <v>434.512</v>
      </c>
      <c r="X19" s="3">
        <v>886.87199999999996</v>
      </c>
      <c r="Y19" s="3">
        <v>151.28399999999999</v>
      </c>
      <c r="Z19" s="3">
        <v>271.548</v>
      </c>
      <c r="AA19" s="3">
        <v>486.52</v>
      </c>
      <c r="AB19" s="3">
        <v>320.52999999999997</v>
      </c>
      <c r="AC19" s="3">
        <v>404.91199999999998</v>
      </c>
      <c r="AD19" s="3">
        <v>515.79</v>
      </c>
      <c r="AE19" s="3">
        <v>162.11600000000001</v>
      </c>
      <c r="AF19" s="3">
        <v>631.41200000000003</v>
      </c>
      <c r="AG19" s="3">
        <v>236.887</v>
      </c>
      <c r="AH19" s="29">
        <v>411.40499999999997</v>
      </c>
    </row>
    <row r="20" spans="1:34" ht="14.5" x14ac:dyDescent="0.35">
      <c r="A20" s="48">
        <v>45536</v>
      </c>
      <c r="B20" s="30"/>
      <c r="C20" s="7">
        <v>226</v>
      </c>
      <c r="D20" s="10">
        <v>316</v>
      </c>
      <c r="E20">
        <v>344.96899999999999</v>
      </c>
      <c r="F20">
        <v>643.00199999999995</v>
      </c>
      <c r="G20">
        <v>306.99200000000002</v>
      </c>
      <c r="H20" s="3">
        <v>583.803</v>
      </c>
      <c r="I20" s="3">
        <v>394.62599999999998</v>
      </c>
      <c r="J20" s="3">
        <v>785.11300000000006</v>
      </c>
      <c r="K20" s="3">
        <v>417.697</v>
      </c>
      <c r="L20" s="3">
        <v>538.58500000000004</v>
      </c>
      <c r="M20" s="3">
        <v>274.08300000000003</v>
      </c>
      <c r="N20" s="3">
        <v>271.88400000000001</v>
      </c>
      <c r="O20" s="3">
        <v>254.63800000000001</v>
      </c>
      <c r="P20" s="3">
        <v>466.79599999999999</v>
      </c>
      <c r="Q20" s="3">
        <v>384.79500000000002</v>
      </c>
      <c r="R20" s="3">
        <v>422.98700000000002</v>
      </c>
      <c r="S20" s="3">
        <v>369.56799999999998</v>
      </c>
      <c r="T20" s="3">
        <v>386.72800000000001</v>
      </c>
      <c r="U20" s="3">
        <v>477.62400000000002</v>
      </c>
      <c r="V20" s="3">
        <v>335.79</v>
      </c>
      <c r="W20" s="3">
        <v>318.78199999999998</v>
      </c>
      <c r="X20" s="3">
        <v>567.13099999999997</v>
      </c>
      <c r="Y20" s="3">
        <v>186.53899999999999</v>
      </c>
      <c r="Z20" s="3">
        <v>526.68100000000004</v>
      </c>
      <c r="AA20" s="3">
        <v>497.93700000000001</v>
      </c>
      <c r="AB20" s="3">
        <v>302.12200000000001</v>
      </c>
      <c r="AC20" s="3">
        <v>429.25799999999998</v>
      </c>
      <c r="AD20" s="3">
        <v>400.00700000000001</v>
      </c>
      <c r="AE20" s="3">
        <v>182.44</v>
      </c>
      <c r="AF20" s="3">
        <v>420.37400000000002</v>
      </c>
      <c r="AG20" s="3">
        <v>260.44600000000003</v>
      </c>
      <c r="AH20" s="29">
        <v>447.88799999999998</v>
      </c>
    </row>
    <row r="21" spans="1:34" ht="14.5" x14ac:dyDescent="0.35">
      <c r="A21" s="48">
        <v>45566</v>
      </c>
      <c r="B21" s="30"/>
      <c r="C21" s="7">
        <v>338</v>
      </c>
      <c r="D21" s="10">
        <v>417</v>
      </c>
      <c r="E21">
        <v>326.738</v>
      </c>
      <c r="F21">
        <v>608.16800000000001</v>
      </c>
      <c r="G21">
        <v>458.738</v>
      </c>
      <c r="H21" s="3">
        <v>628.37199999999996</v>
      </c>
      <c r="I21" s="3">
        <v>556.69100000000003</v>
      </c>
      <c r="J21" s="3">
        <v>901.14700000000005</v>
      </c>
      <c r="K21" s="3">
        <v>532.87199999999996</v>
      </c>
      <c r="L21" s="3">
        <v>411.976</v>
      </c>
      <c r="M21" s="3">
        <v>440.58699999999999</v>
      </c>
      <c r="N21" s="3">
        <v>314.85399999999998</v>
      </c>
      <c r="O21" s="3">
        <v>369.60500000000002</v>
      </c>
      <c r="P21" s="3">
        <v>373.77</v>
      </c>
      <c r="Q21" s="3">
        <v>550.36300000000006</v>
      </c>
      <c r="R21" s="3">
        <v>646.95399999999995</v>
      </c>
      <c r="S21" s="3">
        <v>1100.3530000000001</v>
      </c>
      <c r="T21" s="3">
        <v>553.77200000000005</v>
      </c>
      <c r="U21" s="3">
        <v>463.55500000000001</v>
      </c>
      <c r="V21" s="3">
        <v>412.15100000000001</v>
      </c>
      <c r="W21" s="3">
        <v>476.72</v>
      </c>
      <c r="X21" s="3">
        <v>645.33799999999997</v>
      </c>
      <c r="Y21" s="3">
        <v>264.08</v>
      </c>
      <c r="Z21" s="3">
        <v>608.20399999999995</v>
      </c>
      <c r="AA21" s="3">
        <v>705.66399999999999</v>
      </c>
      <c r="AB21" s="3">
        <v>426.62799999999999</v>
      </c>
      <c r="AC21" s="3">
        <v>514.702</v>
      </c>
      <c r="AD21" s="3">
        <v>571.99300000000005</v>
      </c>
      <c r="AE21" s="3">
        <v>384.91500000000002</v>
      </c>
      <c r="AF21" s="3">
        <v>454.44299999999998</v>
      </c>
      <c r="AG21" s="3">
        <v>343.28</v>
      </c>
      <c r="AH21" s="29">
        <v>359.13799999999998</v>
      </c>
    </row>
    <row r="22" spans="1:34" ht="14.5" x14ac:dyDescent="0.35">
      <c r="A22" s="48">
        <v>45597</v>
      </c>
      <c r="B22" s="30"/>
      <c r="C22" s="7">
        <v>407</v>
      </c>
      <c r="D22" s="10">
        <v>450</v>
      </c>
      <c r="E22">
        <v>402.46899999999999</v>
      </c>
      <c r="F22">
        <v>590.31799999999998</v>
      </c>
      <c r="G22">
        <v>480.08</v>
      </c>
      <c r="H22" s="3">
        <v>573.22699999999998</v>
      </c>
      <c r="I22" s="3">
        <v>584.00800000000004</v>
      </c>
      <c r="J22" s="3">
        <v>650.423</v>
      </c>
      <c r="K22" s="3">
        <v>611.59799999999996</v>
      </c>
      <c r="L22" s="3">
        <v>429.04</v>
      </c>
      <c r="M22" s="3">
        <v>439.37900000000002</v>
      </c>
      <c r="N22" s="3">
        <v>398.04700000000003</v>
      </c>
      <c r="O22" s="3">
        <v>373.52300000000002</v>
      </c>
      <c r="P22" s="3">
        <v>418.923</v>
      </c>
      <c r="Q22" s="3">
        <v>659.00300000000004</v>
      </c>
      <c r="R22" s="3">
        <v>598.53599999999994</v>
      </c>
      <c r="S22" s="3">
        <v>620.94000000000005</v>
      </c>
      <c r="T22" s="3">
        <v>505.42899999999997</v>
      </c>
      <c r="U22" s="3">
        <v>493.55399999999997</v>
      </c>
      <c r="V22" s="3">
        <v>472.613</v>
      </c>
      <c r="W22" s="3">
        <v>496.83199999999999</v>
      </c>
      <c r="X22" s="3">
        <v>609.23699999999997</v>
      </c>
      <c r="Y22" s="3">
        <v>332.34</v>
      </c>
      <c r="Z22" s="3">
        <v>524.77700000000004</v>
      </c>
      <c r="AA22" s="3">
        <v>520.38</v>
      </c>
      <c r="AB22" s="3">
        <v>441.86099999999999</v>
      </c>
      <c r="AC22" s="3">
        <v>496.76600000000002</v>
      </c>
      <c r="AD22" s="3">
        <v>517.06700000000001</v>
      </c>
      <c r="AE22" s="3">
        <v>395.39600000000002</v>
      </c>
      <c r="AF22" s="3">
        <v>502.32</v>
      </c>
      <c r="AG22" s="3">
        <v>464.07400000000001</v>
      </c>
      <c r="AH22" s="29">
        <v>458.209</v>
      </c>
    </row>
    <row r="23" spans="1:34" ht="14.5" x14ac:dyDescent="0.35">
      <c r="A23" s="48">
        <v>45627</v>
      </c>
      <c r="B23" s="30"/>
      <c r="C23" s="7">
        <v>361</v>
      </c>
      <c r="D23" s="10">
        <v>361</v>
      </c>
      <c r="E23">
        <v>339.32600000000002</v>
      </c>
      <c r="F23">
        <v>453.86399999999998</v>
      </c>
      <c r="G23">
        <v>371.44200000000001</v>
      </c>
      <c r="H23" s="3">
        <v>495.26100000000002</v>
      </c>
      <c r="I23" s="3">
        <v>510.47800000000001</v>
      </c>
      <c r="J23" s="3">
        <v>477.91199999999998</v>
      </c>
      <c r="K23" s="3">
        <v>470.334</v>
      </c>
      <c r="L23" s="3">
        <v>372.8</v>
      </c>
      <c r="M23" s="3">
        <v>339.92099999999999</v>
      </c>
      <c r="N23" s="3">
        <v>349.16500000000002</v>
      </c>
      <c r="O23" s="3">
        <v>305.02199999999999</v>
      </c>
      <c r="P23" s="3">
        <v>370.75799999999998</v>
      </c>
      <c r="Q23" s="3">
        <v>416.67399999999998</v>
      </c>
      <c r="R23" s="3">
        <v>442.65800000000002</v>
      </c>
      <c r="S23" s="3">
        <v>431.22899999999998</v>
      </c>
      <c r="T23" s="3">
        <v>421.75900000000001</v>
      </c>
      <c r="U23" s="3">
        <v>427.798</v>
      </c>
      <c r="V23" s="3">
        <v>391.71499999999997</v>
      </c>
      <c r="W23" s="3">
        <v>434.91</v>
      </c>
      <c r="X23" s="3">
        <v>478.83800000000002</v>
      </c>
      <c r="Y23" s="3">
        <v>308.79000000000002</v>
      </c>
      <c r="Z23" s="3">
        <v>372.51299999999998</v>
      </c>
      <c r="AA23" s="3">
        <v>413.03800000000001</v>
      </c>
      <c r="AB23" s="3">
        <v>364.92099999999999</v>
      </c>
      <c r="AC23" s="3">
        <v>418.49</v>
      </c>
      <c r="AD23" s="3">
        <v>443.15600000000001</v>
      </c>
      <c r="AE23" s="3">
        <v>316.91500000000002</v>
      </c>
      <c r="AF23" s="3">
        <v>458.92099999999999</v>
      </c>
      <c r="AG23" s="3">
        <v>381.41399999999999</v>
      </c>
      <c r="AH23" s="29">
        <v>382.02800000000002</v>
      </c>
    </row>
    <row r="24" spans="1:34" ht="14.5" x14ac:dyDescent="0.35">
      <c r="A24" s="48">
        <v>45658</v>
      </c>
      <c r="B24" s="30"/>
      <c r="C24" s="7">
        <v>350</v>
      </c>
      <c r="D24" s="10">
        <v>350</v>
      </c>
      <c r="E24">
        <v>412.97500000000002</v>
      </c>
      <c r="F24">
        <v>420.589</v>
      </c>
      <c r="G24">
        <v>357.70699999999999</v>
      </c>
      <c r="H24" s="3">
        <v>438.95</v>
      </c>
      <c r="I24" s="3">
        <v>468.10899999999998</v>
      </c>
      <c r="J24" s="3">
        <v>442.4</v>
      </c>
      <c r="K24" s="3">
        <v>396.18200000000002</v>
      </c>
      <c r="L24" s="3">
        <v>359.10300000000001</v>
      </c>
      <c r="M24" s="3">
        <v>317.39600000000002</v>
      </c>
      <c r="N24" s="3">
        <v>312.37400000000002</v>
      </c>
      <c r="O24" s="3">
        <v>269.53500000000003</v>
      </c>
      <c r="P24" s="3">
        <v>331.51100000000002</v>
      </c>
      <c r="Q24" s="3">
        <v>571.07399999999996</v>
      </c>
      <c r="R24" s="3">
        <v>417.81700000000001</v>
      </c>
      <c r="S24" s="3">
        <v>376.71600000000001</v>
      </c>
      <c r="T24" s="3">
        <v>351.483</v>
      </c>
      <c r="U24" s="3">
        <v>416.41</v>
      </c>
      <c r="V24" s="3">
        <v>358.68299999999999</v>
      </c>
      <c r="W24" s="3">
        <v>402.49099999999999</v>
      </c>
      <c r="X24" s="3">
        <v>452.65899999999999</v>
      </c>
      <c r="Y24" s="3">
        <v>284.70499999999998</v>
      </c>
      <c r="Z24" s="3">
        <v>316.72699999999998</v>
      </c>
      <c r="AA24" s="3">
        <v>381.63499999999999</v>
      </c>
      <c r="AB24" s="3">
        <v>339.74200000000002</v>
      </c>
      <c r="AC24" s="3">
        <v>448.71699999999998</v>
      </c>
      <c r="AD24" s="3">
        <v>399.67</v>
      </c>
      <c r="AE24" s="3">
        <v>293.75299999999999</v>
      </c>
      <c r="AF24" s="3">
        <v>412.101</v>
      </c>
      <c r="AG24" s="3">
        <v>320.89800000000002</v>
      </c>
      <c r="AH24" s="29">
        <v>338.92899999999997</v>
      </c>
    </row>
    <row r="25" spans="1:34" ht="14.5" x14ac:dyDescent="0.35">
      <c r="A25" s="48">
        <v>45689</v>
      </c>
      <c r="B25" s="30"/>
      <c r="C25" s="7">
        <v>397</v>
      </c>
      <c r="D25" s="10">
        <v>397</v>
      </c>
      <c r="E25">
        <v>516.86599999999999</v>
      </c>
      <c r="F25">
        <v>395.95400000000001</v>
      </c>
      <c r="G25">
        <v>390.08499999999998</v>
      </c>
      <c r="H25" s="3">
        <v>474.40600000000001</v>
      </c>
      <c r="I25" s="3">
        <v>441.35700000000003</v>
      </c>
      <c r="J25" s="3">
        <v>446.87799999999999</v>
      </c>
      <c r="K25" s="3">
        <v>393.69299999999998</v>
      </c>
      <c r="L25" s="3">
        <v>391.43400000000003</v>
      </c>
      <c r="M25" s="3">
        <v>300.19900000000001</v>
      </c>
      <c r="N25" s="3">
        <v>261.80900000000003</v>
      </c>
      <c r="O25" s="3">
        <v>293.67399999999998</v>
      </c>
      <c r="P25" s="3">
        <v>305.79599999999999</v>
      </c>
      <c r="Q25" s="3">
        <v>577.62300000000005</v>
      </c>
      <c r="R25" s="3">
        <v>368.59300000000002</v>
      </c>
      <c r="S25" s="3">
        <v>390.22800000000001</v>
      </c>
      <c r="T25" s="3">
        <v>336.07400000000001</v>
      </c>
      <c r="U25" s="3">
        <v>419.03399999999999</v>
      </c>
      <c r="V25" s="3">
        <v>391.40199999999999</v>
      </c>
      <c r="W25" s="3">
        <v>354.548</v>
      </c>
      <c r="X25" s="3">
        <v>423.16500000000002</v>
      </c>
      <c r="Y25" s="3">
        <v>284.50700000000001</v>
      </c>
      <c r="Z25" s="3">
        <v>315.75299999999999</v>
      </c>
      <c r="AA25" s="3">
        <v>483.73700000000002</v>
      </c>
      <c r="AB25" s="3">
        <v>380.05599999999998</v>
      </c>
      <c r="AC25" s="3">
        <v>589.726</v>
      </c>
      <c r="AD25" s="3">
        <v>396.26799999999997</v>
      </c>
      <c r="AE25" s="3">
        <v>298.17</v>
      </c>
      <c r="AF25" s="3">
        <v>382.72300000000001</v>
      </c>
      <c r="AG25" s="3">
        <v>305.60700000000003</v>
      </c>
      <c r="AH25" s="29">
        <v>360.08</v>
      </c>
    </row>
    <row r="26" spans="1:34" ht="14.5" x14ac:dyDescent="0.35">
      <c r="A26" s="48">
        <v>45717</v>
      </c>
      <c r="B26" s="30"/>
      <c r="C26" s="7">
        <v>614</v>
      </c>
      <c r="D26" s="10">
        <v>614</v>
      </c>
      <c r="E26">
        <v>620.71799999999996</v>
      </c>
      <c r="F26">
        <v>656.327</v>
      </c>
      <c r="G26">
        <v>976.16700000000003</v>
      </c>
      <c r="H26" s="3">
        <v>635.745</v>
      </c>
      <c r="I26" s="3">
        <v>827.80899999999997</v>
      </c>
      <c r="J26" s="3">
        <v>607.52499999999998</v>
      </c>
      <c r="K26" s="3">
        <v>534.18899999999996</v>
      </c>
      <c r="L26" s="3">
        <v>505.23399999999998</v>
      </c>
      <c r="M26" s="3">
        <v>507.94400000000002</v>
      </c>
      <c r="N26" s="3">
        <v>317.00799999999998</v>
      </c>
      <c r="O26" s="3">
        <v>460.27600000000001</v>
      </c>
      <c r="P26" s="3">
        <v>675.28</v>
      </c>
      <c r="Q26" s="3">
        <v>749.58600000000001</v>
      </c>
      <c r="R26" s="3">
        <v>486.93799999999999</v>
      </c>
      <c r="S26" s="3">
        <v>840.96400000000006</v>
      </c>
      <c r="T26" s="3">
        <v>446.964</v>
      </c>
      <c r="U26" s="3">
        <v>664.23099999999999</v>
      </c>
      <c r="V26" s="3">
        <v>544.54899999999998</v>
      </c>
      <c r="W26" s="3">
        <v>523.07000000000005</v>
      </c>
      <c r="X26" s="3">
        <v>605.08000000000004</v>
      </c>
      <c r="Y26" s="3">
        <v>374.63299999999998</v>
      </c>
      <c r="Z26" s="3">
        <v>492.17</v>
      </c>
      <c r="AA26" s="3">
        <v>709.07299999999998</v>
      </c>
      <c r="AB26" s="3">
        <v>573.76700000000005</v>
      </c>
      <c r="AC26" s="3">
        <v>1252.8430000000001</v>
      </c>
      <c r="AD26" s="3">
        <v>465.74599999999998</v>
      </c>
      <c r="AE26" s="3">
        <v>553.35900000000004</v>
      </c>
      <c r="AF26" s="3">
        <v>563.19500000000005</v>
      </c>
      <c r="AG26" s="3">
        <v>431.70600000000002</v>
      </c>
      <c r="AH26" s="29">
        <v>576.77099999999996</v>
      </c>
    </row>
    <row r="27" spans="1:34" ht="14.5" x14ac:dyDescent="0.35">
      <c r="A27" s="48">
        <v>45748</v>
      </c>
      <c r="B27" s="30"/>
      <c r="C27" s="7">
        <v>920</v>
      </c>
      <c r="D27" s="10">
        <v>920</v>
      </c>
      <c r="E27">
        <v>1385.2529999999999</v>
      </c>
      <c r="F27">
        <v>1040.982</v>
      </c>
      <c r="G27">
        <v>916.68299999999999</v>
      </c>
      <c r="H27" s="3">
        <v>1087.1300000000001</v>
      </c>
      <c r="I27" s="3">
        <v>1443.2719999999999</v>
      </c>
      <c r="J27" s="3">
        <v>1139.105</v>
      </c>
      <c r="K27" s="3">
        <v>743.53800000000001</v>
      </c>
      <c r="L27" s="3">
        <v>835.76900000000001</v>
      </c>
      <c r="M27" s="3">
        <v>819.226</v>
      </c>
      <c r="N27" s="3">
        <v>533.798</v>
      </c>
      <c r="O27" s="3">
        <v>624.08600000000001</v>
      </c>
      <c r="P27" s="3">
        <v>1456.721</v>
      </c>
      <c r="Q27" s="3">
        <v>1473.173</v>
      </c>
      <c r="R27" s="3">
        <v>1164.0640000000001</v>
      </c>
      <c r="S27" s="3">
        <v>1174.424</v>
      </c>
      <c r="T27" s="3">
        <v>702.61900000000003</v>
      </c>
      <c r="U27" s="3">
        <v>838.27</v>
      </c>
      <c r="V27" s="3">
        <v>786.51800000000003</v>
      </c>
      <c r="W27" s="3">
        <v>1187.1890000000001</v>
      </c>
      <c r="X27" s="3">
        <v>1221.7449999999999</v>
      </c>
      <c r="Y27" s="3">
        <v>373.73399999999998</v>
      </c>
      <c r="Z27" s="3">
        <v>744.35199999999998</v>
      </c>
      <c r="AA27" s="3">
        <v>754.13</v>
      </c>
      <c r="AB27" s="3">
        <v>817.101</v>
      </c>
      <c r="AC27" s="3">
        <v>1962.7470000000001</v>
      </c>
      <c r="AD27" s="3">
        <v>534.596</v>
      </c>
      <c r="AE27" s="3">
        <v>1203.684</v>
      </c>
      <c r="AF27" s="3">
        <v>663.66600000000005</v>
      </c>
      <c r="AG27" s="3">
        <v>491.428</v>
      </c>
      <c r="AH27" s="29">
        <v>1068.9480000000001</v>
      </c>
    </row>
    <row r="28" spans="1:34" ht="14.5" x14ac:dyDescent="0.35">
      <c r="A28" s="48">
        <v>45778</v>
      </c>
      <c r="B28" s="30"/>
      <c r="C28" s="7">
        <v>2060</v>
      </c>
      <c r="D28" s="10">
        <v>2060</v>
      </c>
      <c r="E28">
        <v>3406.9949999999999</v>
      </c>
      <c r="F28">
        <v>2152.27</v>
      </c>
      <c r="G28">
        <v>2473.7179999999998</v>
      </c>
      <c r="H28" s="3">
        <v>3059.4540000000002</v>
      </c>
      <c r="I28" s="3">
        <v>4034.6959999999999</v>
      </c>
      <c r="J28" s="3">
        <v>2724.6559999999999</v>
      </c>
      <c r="K28" s="3">
        <v>2194.018</v>
      </c>
      <c r="L28" s="3">
        <v>2044.09</v>
      </c>
      <c r="M28" s="3">
        <v>2299.346</v>
      </c>
      <c r="N28" s="3">
        <v>352.63600000000002</v>
      </c>
      <c r="O28" s="3">
        <v>1473.2650000000001</v>
      </c>
      <c r="P28" s="3">
        <v>1848.895</v>
      </c>
      <c r="Q28" s="3">
        <v>3073.94</v>
      </c>
      <c r="R28" s="3">
        <v>2520.0169999999998</v>
      </c>
      <c r="S28" s="3">
        <v>2097.8440000000001</v>
      </c>
      <c r="T28" s="3">
        <v>2199.9830000000002</v>
      </c>
      <c r="U28" s="3">
        <v>2830.59</v>
      </c>
      <c r="V28" s="3">
        <v>1068.7470000000001</v>
      </c>
      <c r="W28" s="3">
        <v>2443.375</v>
      </c>
      <c r="X28" s="3">
        <v>1381.1669999999999</v>
      </c>
      <c r="Y28" s="3">
        <v>754.66499999999996</v>
      </c>
      <c r="Z28" s="3">
        <v>1809.48</v>
      </c>
      <c r="AA28" s="3">
        <v>1477.1289999999999</v>
      </c>
      <c r="AB28" s="3">
        <v>2086.837</v>
      </c>
      <c r="AC28" s="3">
        <v>2546.1660000000002</v>
      </c>
      <c r="AD28" s="3">
        <v>1354.4179999999999</v>
      </c>
      <c r="AE28" s="3">
        <v>2504.2469999999998</v>
      </c>
      <c r="AF28" s="3">
        <v>1614.3789999999999</v>
      </c>
      <c r="AG28" s="3">
        <v>935.36199999999997</v>
      </c>
      <c r="AH28" s="29">
        <v>1934.0619999999999</v>
      </c>
    </row>
    <row r="29" spans="1:34" ht="14.5" x14ac:dyDescent="0.35">
      <c r="A29" s="48">
        <v>45809</v>
      </c>
      <c r="B29" s="30"/>
      <c r="C29" s="7">
        <v>2423</v>
      </c>
      <c r="D29" s="10">
        <v>2423</v>
      </c>
      <c r="E29">
        <v>4483.4179999999997</v>
      </c>
      <c r="F29">
        <v>1652.836</v>
      </c>
      <c r="G29">
        <v>4955.9949999999999</v>
      </c>
      <c r="H29" s="3">
        <v>2895.74</v>
      </c>
      <c r="I29" s="3">
        <v>4863.2709999999997</v>
      </c>
      <c r="J29" s="3">
        <v>2538.4389999999999</v>
      </c>
      <c r="K29" s="3">
        <v>3309.6350000000002</v>
      </c>
      <c r="L29" s="3">
        <v>1398.231</v>
      </c>
      <c r="M29" s="3">
        <v>1573.883</v>
      </c>
      <c r="N29" s="3">
        <v>404.62299999999999</v>
      </c>
      <c r="O29" s="3">
        <v>2163.4810000000002</v>
      </c>
      <c r="P29" s="3">
        <v>1069.2059999999999</v>
      </c>
      <c r="Q29" s="3">
        <v>3567.9430000000002</v>
      </c>
      <c r="R29" s="3">
        <v>1944.5920000000001</v>
      </c>
      <c r="S29" s="3">
        <v>1168.2950000000001</v>
      </c>
      <c r="T29" s="3">
        <v>3736.8519999999999</v>
      </c>
      <c r="U29" s="3">
        <v>2616.2280000000001</v>
      </c>
      <c r="V29" s="3">
        <v>2584.8389999999999</v>
      </c>
      <c r="W29" s="3">
        <v>5065.3280000000004</v>
      </c>
      <c r="X29" s="3">
        <v>434.65699999999998</v>
      </c>
      <c r="Y29" s="3">
        <v>1229.261</v>
      </c>
      <c r="Z29" s="3">
        <v>2950.7890000000002</v>
      </c>
      <c r="AA29" s="3">
        <v>2234.4989999999998</v>
      </c>
      <c r="AB29" s="3">
        <v>2532.61</v>
      </c>
      <c r="AC29" s="3">
        <v>3281.0569999999998</v>
      </c>
      <c r="AD29" s="3">
        <v>936.85400000000004</v>
      </c>
      <c r="AE29" s="3">
        <v>3783.9180000000001</v>
      </c>
      <c r="AF29" s="3">
        <v>1800.0709999999999</v>
      </c>
      <c r="AG29" s="3">
        <v>2370.7429999999999</v>
      </c>
      <c r="AH29" s="29">
        <v>1185.8920000000001</v>
      </c>
    </row>
    <row r="30" spans="1:34" ht="14.5" x14ac:dyDescent="0.35">
      <c r="A30" s="48">
        <v>45839</v>
      </c>
      <c r="B30" s="30"/>
      <c r="C30" s="7">
        <v>711</v>
      </c>
      <c r="D30" s="10">
        <v>711</v>
      </c>
      <c r="E30">
        <v>2015.0329999999999</v>
      </c>
      <c r="F30">
        <v>326.37700000000001</v>
      </c>
      <c r="G30">
        <v>3905.6289999999999</v>
      </c>
      <c r="H30" s="3">
        <v>1190.162</v>
      </c>
      <c r="I30" s="3">
        <v>1760.7619999999999</v>
      </c>
      <c r="J30" s="3">
        <v>1479.93</v>
      </c>
      <c r="K30" s="3">
        <v>1853.623</v>
      </c>
      <c r="L30" s="3">
        <v>256.85899999999998</v>
      </c>
      <c r="M30" s="3">
        <v>349.58800000000002</v>
      </c>
      <c r="N30" s="3">
        <v>19.259</v>
      </c>
      <c r="O30" s="3">
        <v>524.65</v>
      </c>
      <c r="P30" s="3">
        <v>428.22500000000002</v>
      </c>
      <c r="Q30" s="3">
        <v>1501.7919999999999</v>
      </c>
      <c r="R30" s="3">
        <v>488.137</v>
      </c>
      <c r="S30" s="3">
        <v>314.59899999999999</v>
      </c>
      <c r="T30" s="3">
        <v>1883.481</v>
      </c>
      <c r="U30" s="3">
        <v>1555.087</v>
      </c>
      <c r="V30" s="3">
        <v>837.66200000000003</v>
      </c>
      <c r="W30" s="3">
        <v>3683.4119999999998</v>
      </c>
      <c r="X30" s="3">
        <v>106.119</v>
      </c>
      <c r="Y30" s="3">
        <v>287.19299999999998</v>
      </c>
      <c r="Z30" s="3">
        <v>1034.1099999999999</v>
      </c>
      <c r="AA30" s="3">
        <v>806.66800000000001</v>
      </c>
      <c r="AB30" s="3">
        <v>754.94899999999996</v>
      </c>
      <c r="AC30" s="3">
        <v>1177.6610000000001</v>
      </c>
      <c r="AD30" s="3">
        <v>247.07900000000001</v>
      </c>
      <c r="AE30" s="3">
        <v>2264.5430000000001</v>
      </c>
      <c r="AF30" s="3">
        <v>483.31599999999997</v>
      </c>
      <c r="AG30" s="3">
        <v>1040.2550000000001</v>
      </c>
      <c r="AH30" s="29">
        <v>417.68700000000001</v>
      </c>
    </row>
    <row r="31" spans="1:34" ht="14.5" x14ac:dyDescent="0.35">
      <c r="A31" s="48">
        <v>45870</v>
      </c>
      <c r="B31" s="30"/>
      <c r="C31" s="7">
        <v>371</v>
      </c>
      <c r="D31" s="10">
        <v>371</v>
      </c>
      <c r="E31">
        <v>706.42399999999998</v>
      </c>
      <c r="F31">
        <v>207.23099999999999</v>
      </c>
      <c r="G31">
        <v>1045.2819999999999</v>
      </c>
      <c r="H31" s="3">
        <v>377.97199999999998</v>
      </c>
      <c r="I31" s="3">
        <v>855.12900000000002</v>
      </c>
      <c r="J31" s="3">
        <v>542.57000000000005</v>
      </c>
      <c r="K31" s="3">
        <v>762.60299999999995</v>
      </c>
      <c r="L31" s="3">
        <v>167.477</v>
      </c>
      <c r="M31" s="3">
        <v>263.77999999999997</v>
      </c>
      <c r="N31" s="3">
        <v>68.387</v>
      </c>
      <c r="O31" s="3">
        <v>228.209</v>
      </c>
      <c r="P31" s="3">
        <v>221.90199999999999</v>
      </c>
      <c r="Q31" s="3">
        <v>518.11699999999996</v>
      </c>
      <c r="R31" s="3">
        <v>318.49</v>
      </c>
      <c r="S31" s="3">
        <v>287.83300000000003</v>
      </c>
      <c r="T31" s="3">
        <v>578.86699999999996</v>
      </c>
      <c r="U31" s="3">
        <v>469.11799999999999</v>
      </c>
      <c r="V31" s="3">
        <v>409.10300000000001</v>
      </c>
      <c r="W31" s="3">
        <v>860.74099999999999</v>
      </c>
      <c r="X31" s="3">
        <v>157.661</v>
      </c>
      <c r="Y31" s="3">
        <v>231.13300000000001</v>
      </c>
      <c r="Z31" s="3">
        <v>446.17700000000002</v>
      </c>
      <c r="AA31" s="3">
        <v>294.60700000000003</v>
      </c>
      <c r="AB31" s="3">
        <v>358.322</v>
      </c>
      <c r="AC31" s="3">
        <v>510.17599999999999</v>
      </c>
      <c r="AD31" s="3">
        <v>162.91399999999999</v>
      </c>
      <c r="AE31" s="3">
        <v>592.12400000000002</v>
      </c>
      <c r="AF31" s="3">
        <v>234.93700000000001</v>
      </c>
      <c r="AG31" s="3">
        <v>392.61900000000003</v>
      </c>
      <c r="AH31" s="29">
        <v>291.41500000000002</v>
      </c>
    </row>
    <row r="32" spans="1:34" ht="14.5" x14ac:dyDescent="0.35">
      <c r="A32" s="48">
        <v>45901</v>
      </c>
      <c r="B32" s="30"/>
      <c r="C32" s="7">
        <v>316</v>
      </c>
      <c r="D32" s="10">
        <v>316</v>
      </c>
      <c r="E32">
        <v>635.49</v>
      </c>
      <c r="F32">
        <v>322.64400000000001</v>
      </c>
      <c r="G32">
        <v>559.68600000000004</v>
      </c>
      <c r="H32" s="3">
        <v>385.05500000000001</v>
      </c>
      <c r="I32" s="3">
        <v>765.50400000000002</v>
      </c>
      <c r="J32" s="3">
        <v>421.608</v>
      </c>
      <c r="K32" s="3">
        <v>526.88300000000004</v>
      </c>
      <c r="L32" s="3">
        <v>251.71199999999999</v>
      </c>
      <c r="M32" s="3">
        <v>242.50200000000001</v>
      </c>
      <c r="N32" s="3">
        <v>223.51499999999999</v>
      </c>
      <c r="O32" s="3">
        <v>415.84699999999998</v>
      </c>
      <c r="P32" s="3">
        <v>351.69400000000002</v>
      </c>
      <c r="Q32" s="3">
        <v>401.41899999999998</v>
      </c>
      <c r="R32" s="3">
        <v>367.55500000000001</v>
      </c>
      <c r="S32" s="3">
        <v>363.81200000000001</v>
      </c>
      <c r="T32" s="3">
        <v>446.39100000000002</v>
      </c>
      <c r="U32" s="3">
        <v>332.87200000000001</v>
      </c>
      <c r="V32" s="3">
        <v>298.86599999999999</v>
      </c>
      <c r="W32" s="3">
        <v>548.02499999999998</v>
      </c>
      <c r="X32" s="3">
        <v>192.66</v>
      </c>
      <c r="Y32" s="3">
        <v>473.63400000000001</v>
      </c>
      <c r="Z32" s="3">
        <v>460.37200000000001</v>
      </c>
      <c r="AA32" s="3">
        <v>278.25400000000002</v>
      </c>
      <c r="AB32" s="3">
        <v>386.916</v>
      </c>
      <c r="AC32" s="3">
        <v>381.38200000000001</v>
      </c>
      <c r="AD32" s="3">
        <v>184.05</v>
      </c>
      <c r="AE32" s="3">
        <v>387.74400000000003</v>
      </c>
      <c r="AF32" s="3">
        <v>258.892</v>
      </c>
      <c r="AG32" s="3">
        <v>420.77</v>
      </c>
      <c r="AH32" s="29">
        <v>316.33999999999997</v>
      </c>
    </row>
    <row r="33" spans="1:34" ht="14.5" x14ac:dyDescent="0.35">
      <c r="A33" s="48">
        <v>45931</v>
      </c>
      <c r="B33" s="31"/>
      <c r="C33" s="11">
        <v>338</v>
      </c>
      <c r="D33" s="10">
        <v>417</v>
      </c>
      <c r="E33">
        <v>582.63599999999997</v>
      </c>
      <c r="F33">
        <v>473.09800000000001</v>
      </c>
      <c r="G33">
        <v>604.74300000000005</v>
      </c>
      <c r="H33" s="3">
        <v>547.13400000000001</v>
      </c>
      <c r="I33" s="3">
        <v>911.83699999999999</v>
      </c>
      <c r="J33" s="3">
        <v>537.27099999999996</v>
      </c>
      <c r="K33" s="3">
        <v>400.88799999999998</v>
      </c>
      <c r="L33" s="3">
        <v>418.411</v>
      </c>
      <c r="M33" s="3">
        <v>285.25400000000002</v>
      </c>
      <c r="N33" s="3">
        <v>337.28300000000002</v>
      </c>
      <c r="O33" s="3">
        <v>332.26100000000002</v>
      </c>
      <c r="P33" s="3">
        <v>517.923</v>
      </c>
      <c r="Q33" s="3">
        <v>623.26700000000005</v>
      </c>
      <c r="R33" s="3">
        <v>1104.088</v>
      </c>
      <c r="S33" s="3">
        <v>530.61</v>
      </c>
      <c r="T33" s="3">
        <v>434.57900000000001</v>
      </c>
      <c r="U33" s="3">
        <v>405.48500000000001</v>
      </c>
      <c r="V33" s="3">
        <v>456.96199999999999</v>
      </c>
      <c r="W33" s="3">
        <v>625.84699999999998</v>
      </c>
      <c r="X33" s="3">
        <v>270.64100000000002</v>
      </c>
      <c r="Y33" s="3">
        <v>574.33799999999997</v>
      </c>
      <c r="Z33" s="3">
        <v>665.91600000000005</v>
      </c>
      <c r="AA33" s="3">
        <v>403.15100000000001</v>
      </c>
      <c r="AB33" s="3">
        <v>471.16199999999998</v>
      </c>
      <c r="AC33" s="3">
        <v>557.36699999999996</v>
      </c>
      <c r="AD33" s="3">
        <v>383.62</v>
      </c>
      <c r="AE33" s="3">
        <v>422.916</v>
      </c>
      <c r="AF33" s="3">
        <v>341.738</v>
      </c>
      <c r="AG33" s="3">
        <v>335.26600000000002</v>
      </c>
      <c r="AH33" s="29">
        <v>298.65100000000001</v>
      </c>
    </row>
    <row r="34" spans="1:34" ht="14.5" x14ac:dyDescent="0.35">
      <c r="A34" s="48">
        <v>45962</v>
      </c>
      <c r="B34" s="30"/>
      <c r="C34" s="7">
        <v>407</v>
      </c>
      <c r="D34" s="10">
        <v>450</v>
      </c>
      <c r="E34">
        <v>575.25400000000002</v>
      </c>
      <c r="F34">
        <v>495.04</v>
      </c>
      <c r="G34">
        <v>553.31399999999996</v>
      </c>
      <c r="H34" s="3">
        <v>576.41800000000001</v>
      </c>
      <c r="I34" s="3">
        <v>652.755</v>
      </c>
      <c r="J34" s="3">
        <v>617.44200000000001</v>
      </c>
      <c r="K34" s="3">
        <v>419.70800000000003</v>
      </c>
      <c r="L34" s="3">
        <v>420.97699999999998</v>
      </c>
      <c r="M34" s="3">
        <v>370.99700000000001</v>
      </c>
      <c r="N34" s="3">
        <v>347.05900000000003</v>
      </c>
      <c r="O34" s="3">
        <v>380.06299999999999</v>
      </c>
      <c r="P34" s="3">
        <v>628.27</v>
      </c>
      <c r="Q34" s="3">
        <v>592.48699999999997</v>
      </c>
      <c r="R34" s="3">
        <v>620.65300000000002</v>
      </c>
      <c r="S34" s="3">
        <v>487.03899999999999</v>
      </c>
      <c r="T34" s="3">
        <v>467.51</v>
      </c>
      <c r="U34" s="3">
        <v>472.40699999999998</v>
      </c>
      <c r="V34" s="3">
        <v>478.971</v>
      </c>
      <c r="W34" s="3">
        <v>593.91</v>
      </c>
      <c r="X34" s="3">
        <v>341.16800000000001</v>
      </c>
      <c r="Y34" s="3">
        <v>497.61700000000002</v>
      </c>
      <c r="Z34" s="3">
        <v>490.09699999999998</v>
      </c>
      <c r="AA34" s="3">
        <v>420.387</v>
      </c>
      <c r="AB34" s="3">
        <v>461.42200000000003</v>
      </c>
      <c r="AC34" s="3">
        <v>507.69600000000003</v>
      </c>
      <c r="AD34" s="3">
        <v>395.601</v>
      </c>
      <c r="AE34" s="3">
        <v>474.15300000000002</v>
      </c>
      <c r="AF34" s="3">
        <v>463.29300000000001</v>
      </c>
      <c r="AG34" s="3">
        <v>437.07900000000001</v>
      </c>
      <c r="AH34" s="29">
        <v>374.66300000000001</v>
      </c>
    </row>
    <row r="35" spans="1:34" ht="14.5" x14ac:dyDescent="0.35">
      <c r="A35" s="48">
        <v>45992</v>
      </c>
      <c r="B35" s="30"/>
      <c r="C35" s="7">
        <v>361</v>
      </c>
      <c r="D35" s="10">
        <v>361</v>
      </c>
      <c r="E35">
        <v>438.42500000000001</v>
      </c>
      <c r="F35">
        <v>384.44099999999997</v>
      </c>
      <c r="G35">
        <v>479.40800000000002</v>
      </c>
      <c r="H35" s="3">
        <v>504.84300000000002</v>
      </c>
      <c r="I35" s="3">
        <v>476.11200000000002</v>
      </c>
      <c r="J35" s="3">
        <v>474.99099999999999</v>
      </c>
      <c r="K35" s="3">
        <v>366.24599999999998</v>
      </c>
      <c r="L35" s="3">
        <v>325.7</v>
      </c>
      <c r="M35" s="3">
        <v>328.47800000000001</v>
      </c>
      <c r="N35" s="3">
        <v>284.52699999999999</v>
      </c>
      <c r="O35" s="3">
        <v>341.09199999999998</v>
      </c>
      <c r="P35" s="3">
        <v>393.53800000000001</v>
      </c>
      <c r="Q35" s="3">
        <v>432.29500000000002</v>
      </c>
      <c r="R35" s="3">
        <v>431.72199999999998</v>
      </c>
      <c r="S35" s="3">
        <v>407.416</v>
      </c>
      <c r="T35" s="3">
        <v>407.86799999999999</v>
      </c>
      <c r="U35" s="3">
        <v>390.51600000000002</v>
      </c>
      <c r="V35" s="3">
        <v>421.35500000000002</v>
      </c>
      <c r="W35" s="3">
        <v>466.87700000000001</v>
      </c>
      <c r="X35" s="3">
        <v>317.25</v>
      </c>
      <c r="Y35" s="3">
        <v>350.25700000000001</v>
      </c>
      <c r="Z35" s="3">
        <v>389.11399999999998</v>
      </c>
      <c r="AA35" s="3">
        <v>348.27600000000001</v>
      </c>
      <c r="AB35" s="3">
        <v>390.74200000000002</v>
      </c>
      <c r="AC35" s="3">
        <v>435.11799999999999</v>
      </c>
      <c r="AD35" s="3">
        <v>318.01600000000002</v>
      </c>
      <c r="AE35" s="3">
        <v>435.85</v>
      </c>
      <c r="AF35" s="3">
        <v>381.846</v>
      </c>
      <c r="AG35" s="3">
        <v>366.59300000000002</v>
      </c>
      <c r="AH35" s="29">
        <v>318.28199999999998</v>
      </c>
    </row>
    <row r="36" spans="1:34" ht="14.5" x14ac:dyDescent="0.35">
      <c r="A36" s="48">
        <v>46023</v>
      </c>
      <c r="B36" s="14"/>
      <c r="C36" s="12">
        <v>350</v>
      </c>
      <c r="D36" s="13">
        <v>350</v>
      </c>
      <c r="E36" s="3">
        <v>403.90300000000002</v>
      </c>
      <c r="F36" s="3">
        <v>371.25099999999998</v>
      </c>
      <c r="G36" s="3">
        <v>422.99099999999999</v>
      </c>
      <c r="H36" s="3">
        <v>462.61599999999999</v>
      </c>
      <c r="I36" s="3">
        <v>438.04599999999999</v>
      </c>
      <c r="J36" s="3">
        <v>400.572</v>
      </c>
      <c r="K36" s="3">
        <v>352.38</v>
      </c>
      <c r="L36" s="3">
        <v>302.99599999999998</v>
      </c>
      <c r="M36" s="3">
        <v>290.85000000000002</v>
      </c>
      <c r="N36" s="3">
        <v>249.11699999999999</v>
      </c>
      <c r="O36" s="3">
        <v>301.71600000000001</v>
      </c>
      <c r="P36" s="3">
        <v>544.21500000000003</v>
      </c>
      <c r="Q36" s="3">
        <v>404.94099999999997</v>
      </c>
      <c r="R36" s="3">
        <v>377.61</v>
      </c>
      <c r="S36" s="3">
        <v>337.13900000000001</v>
      </c>
      <c r="T36" s="3">
        <v>395.89299999999997</v>
      </c>
      <c r="U36" s="3">
        <v>354.93400000000003</v>
      </c>
      <c r="V36" s="3">
        <v>388.99599999999998</v>
      </c>
      <c r="W36" s="3">
        <v>440.68099999999998</v>
      </c>
      <c r="X36" s="3">
        <v>291.34500000000003</v>
      </c>
      <c r="Y36" s="3">
        <v>291.66800000000001</v>
      </c>
      <c r="Z36" s="3">
        <v>357.30500000000001</v>
      </c>
      <c r="AA36" s="3">
        <v>322.47000000000003</v>
      </c>
      <c r="AB36" s="3">
        <v>420.42899999999997</v>
      </c>
      <c r="AC36" s="3">
        <v>390.35199999999998</v>
      </c>
      <c r="AD36" s="3">
        <v>295.43599999999998</v>
      </c>
      <c r="AE36" s="29">
        <v>388.73</v>
      </c>
      <c r="AF36" s="3">
        <v>321.37</v>
      </c>
      <c r="AG36" s="3">
        <v>321.60000000000002</v>
      </c>
      <c r="AH36" s="3">
        <v>392.53800000000001</v>
      </c>
    </row>
    <row r="37" spans="1:34" ht="14.5" x14ac:dyDescent="0.35">
      <c r="A37" s="48">
        <v>46054</v>
      </c>
      <c r="B37" s="14"/>
      <c r="C37" s="12">
        <v>397</v>
      </c>
      <c r="D37" s="13">
        <v>397</v>
      </c>
      <c r="E37" s="3">
        <v>380.48200000000003</v>
      </c>
      <c r="F37" s="3">
        <v>405.70100000000002</v>
      </c>
      <c r="G37" s="3">
        <v>457.46899999999999</v>
      </c>
      <c r="H37" s="3">
        <v>436.45</v>
      </c>
      <c r="I37" s="3">
        <v>440.49099999999999</v>
      </c>
      <c r="J37" s="3">
        <v>397.767</v>
      </c>
      <c r="K37" s="3">
        <v>384.43599999999998</v>
      </c>
      <c r="L37" s="3">
        <v>285.529</v>
      </c>
      <c r="M37" s="3">
        <v>240.25899999999999</v>
      </c>
      <c r="N37" s="3">
        <v>272.16199999999998</v>
      </c>
      <c r="O37" s="3">
        <v>275.37599999999998</v>
      </c>
      <c r="P37" s="3">
        <v>552.43399999999997</v>
      </c>
      <c r="Q37" s="3">
        <v>357.41800000000001</v>
      </c>
      <c r="R37" s="3">
        <v>392.01299999999998</v>
      </c>
      <c r="S37" s="3">
        <v>321.51</v>
      </c>
      <c r="T37" s="3">
        <v>396.98599999999999</v>
      </c>
      <c r="U37" s="3">
        <v>388.81799999999998</v>
      </c>
      <c r="V37" s="3">
        <v>340.94900000000001</v>
      </c>
      <c r="W37" s="3">
        <v>411.738</v>
      </c>
      <c r="X37" s="3">
        <v>291.09699999999998</v>
      </c>
      <c r="Y37" s="3">
        <v>285.89499999999998</v>
      </c>
      <c r="Z37" s="3">
        <v>455.57499999999999</v>
      </c>
      <c r="AA37" s="3">
        <v>361.245</v>
      </c>
      <c r="AB37" s="3">
        <v>556.72199999999998</v>
      </c>
      <c r="AC37" s="3">
        <v>385.04700000000003</v>
      </c>
      <c r="AD37" s="3">
        <v>299.79199999999997</v>
      </c>
      <c r="AE37" s="29">
        <v>359.26900000000001</v>
      </c>
      <c r="AF37" s="3">
        <v>305.33</v>
      </c>
      <c r="AG37" s="3">
        <v>341.029</v>
      </c>
      <c r="AH37" s="3">
        <v>495.55200000000002</v>
      </c>
    </row>
    <row r="38" spans="1:34" ht="14.5" x14ac:dyDescent="0.35">
      <c r="A38" s="48">
        <v>46082</v>
      </c>
      <c r="B38" s="14"/>
      <c r="C38" s="12">
        <v>614</v>
      </c>
      <c r="D38" s="13">
        <v>614</v>
      </c>
      <c r="E38" s="3">
        <v>627.46400000000006</v>
      </c>
      <c r="F38" s="3">
        <v>998.30700000000002</v>
      </c>
      <c r="G38" s="3">
        <v>617.88800000000003</v>
      </c>
      <c r="H38" s="3">
        <v>822.33299999999997</v>
      </c>
      <c r="I38" s="3">
        <v>574.66499999999996</v>
      </c>
      <c r="J38" s="3">
        <v>539.63900000000001</v>
      </c>
      <c r="K38" s="3">
        <v>496.62599999999998</v>
      </c>
      <c r="L38" s="3">
        <v>490.24400000000003</v>
      </c>
      <c r="M38" s="3">
        <v>290.678</v>
      </c>
      <c r="N38" s="3">
        <v>436.40100000000001</v>
      </c>
      <c r="O38" s="3">
        <v>631.76300000000003</v>
      </c>
      <c r="P38" s="3">
        <v>722.46699999999998</v>
      </c>
      <c r="Q38" s="3">
        <v>465.07</v>
      </c>
      <c r="R38" s="3">
        <v>841.01599999999996</v>
      </c>
      <c r="S38" s="3">
        <v>430.12099999999998</v>
      </c>
      <c r="T38" s="3">
        <v>637.46199999999999</v>
      </c>
      <c r="U38" s="3">
        <v>537.67200000000003</v>
      </c>
      <c r="V38" s="3">
        <v>507.32400000000001</v>
      </c>
      <c r="W38" s="3">
        <v>590.54499999999996</v>
      </c>
      <c r="X38" s="3">
        <v>381.161</v>
      </c>
      <c r="Y38" s="3">
        <v>461.56599999999997</v>
      </c>
      <c r="Z38" s="3">
        <v>677.06799999999998</v>
      </c>
      <c r="AA38" s="3">
        <v>550.70899999999995</v>
      </c>
      <c r="AB38" s="3">
        <v>1204.126</v>
      </c>
      <c r="AC38" s="3">
        <v>449.197</v>
      </c>
      <c r="AD38" s="3">
        <v>558.65599999999995</v>
      </c>
      <c r="AE38" s="29">
        <v>535.44899999999996</v>
      </c>
      <c r="AF38" s="3">
        <v>432.714</v>
      </c>
      <c r="AG38" s="3">
        <v>542.77200000000005</v>
      </c>
      <c r="AH38" s="3">
        <v>595.44799999999998</v>
      </c>
    </row>
    <row r="39" spans="1:34" ht="14.5" x14ac:dyDescent="0.35">
      <c r="A39" s="48">
        <v>46113</v>
      </c>
      <c r="B39" s="14"/>
      <c r="C39" s="12">
        <v>920</v>
      </c>
      <c r="D39" s="13">
        <v>920</v>
      </c>
      <c r="E39" s="3">
        <v>970.95600000000002</v>
      </c>
      <c r="F39" s="3">
        <v>932.447</v>
      </c>
      <c r="G39" s="3">
        <v>1063.2809999999999</v>
      </c>
      <c r="H39" s="3">
        <v>1435.241</v>
      </c>
      <c r="I39" s="3">
        <v>1100.5070000000001</v>
      </c>
      <c r="J39" s="3">
        <v>749.51499999999999</v>
      </c>
      <c r="K39" s="3">
        <v>824.68399999999997</v>
      </c>
      <c r="L39" s="3">
        <v>795.60900000000004</v>
      </c>
      <c r="M39" s="3">
        <v>491.37799999999999</v>
      </c>
      <c r="N39" s="3">
        <v>593.87199999999996</v>
      </c>
      <c r="O39" s="3">
        <v>1403.684</v>
      </c>
      <c r="P39" s="3">
        <v>1433.6010000000001</v>
      </c>
      <c r="Q39" s="3">
        <v>1097.2570000000001</v>
      </c>
      <c r="R39" s="3">
        <v>1172.606</v>
      </c>
      <c r="S39" s="3">
        <v>676.20799999999997</v>
      </c>
      <c r="T39" s="3">
        <v>808.45799999999997</v>
      </c>
      <c r="U39" s="3">
        <v>754.02300000000002</v>
      </c>
      <c r="V39" s="3">
        <v>1166.5060000000001</v>
      </c>
      <c r="W39" s="3">
        <v>1205.027</v>
      </c>
      <c r="X39" s="3">
        <v>380.404</v>
      </c>
      <c r="Y39" s="3">
        <v>669.053</v>
      </c>
      <c r="Z39" s="3">
        <v>724.98800000000006</v>
      </c>
      <c r="AA39" s="3">
        <v>789.89099999999996</v>
      </c>
      <c r="AB39" s="3">
        <v>1910.7729999999999</v>
      </c>
      <c r="AC39" s="3">
        <v>508.14699999999999</v>
      </c>
      <c r="AD39" s="3">
        <v>1204.172</v>
      </c>
      <c r="AE39" s="29">
        <v>633.08199999999999</v>
      </c>
      <c r="AF39" s="3">
        <v>490.84899999999999</v>
      </c>
      <c r="AG39" s="3">
        <v>1015.09</v>
      </c>
      <c r="AH39" s="3">
        <v>1346.9190000000001</v>
      </c>
    </row>
    <row r="40" spans="1:34" ht="14.5" x14ac:dyDescent="0.35">
      <c r="A40" s="48">
        <v>46143</v>
      </c>
      <c r="B40" s="14"/>
      <c r="C40" s="12">
        <v>2060</v>
      </c>
      <c r="D40" s="13">
        <v>2060</v>
      </c>
      <c r="E40" s="3">
        <v>2098.5720000000001</v>
      </c>
      <c r="F40" s="3">
        <v>2492.08</v>
      </c>
      <c r="G40" s="3">
        <v>3032.1790000000001</v>
      </c>
      <c r="H40" s="3">
        <v>4022.7190000000001</v>
      </c>
      <c r="I40" s="3">
        <v>2669.2139999999999</v>
      </c>
      <c r="J40" s="3">
        <v>2201.261</v>
      </c>
      <c r="K40" s="3">
        <v>2032.4269999999999</v>
      </c>
      <c r="L40" s="3">
        <v>2273.8829999999998</v>
      </c>
      <c r="M40" s="3">
        <v>315.166</v>
      </c>
      <c r="N40" s="3">
        <v>1435.248</v>
      </c>
      <c r="O40" s="3">
        <v>1800.704</v>
      </c>
      <c r="P40" s="3">
        <v>3023.444</v>
      </c>
      <c r="Q40" s="3">
        <v>2409.502</v>
      </c>
      <c r="R40" s="3">
        <v>2094.1790000000001</v>
      </c>
      <c r="S40" s="3">
        <v>2168.2910000000002</v>
      </c>
      <c r="T40" s="3">
        <v>2788.8420000000001</v>
      </c>
      <c r="U40" s="3">
        <v>1010.378</v>
      </c>
      <c r="V40" s="3">
        <v>2418.0929999999998</v>
      </c>
      <c r="W40" s="3">
        <v>1368.316</v>
      </c>
      <c r="X40" s="3">
        <v>766.39800000000002</v>
      </c>
      <c r="Y40" s="3">
        <v>1676.125</v>
      </c>
      <c r="Z40" s="3">
        <v>1439.5340000000001</v>
      </c>
      <c r="AA40" s="3">
        <v>2055.7640000000001</v>
      </c>
      <c r="AB40" s="3">
        <v>2494.5920000000001</v>
      </c>
      <c r="AC40" s="3">
        <v>1293.5530000000001</v>
      </c>
      <c r="AD40" s="3">
        <v>2491.8580000000002</v>
      </c>
      <c r="AE40" s="29">
        <v>1580.2570000000001</v>
      </c>
      <c r="AF40" s="3">
        <v>932.101</v>
      </c>
      <c r="AG40" s="3">
        <v>1834.443</v>
      </c>
      <c r="AH40" s="3">
        <v>3347.2829999999999</v>
      </c>
    </row>
    <row r="41" spans="1:34" ht="14.5" x14ac:dyDescent="0.35">
      <c r="A41" s="48">
        <v>46174</v>
      </c>
      <c r="B41" s="14"/>
      <c r="C41" s="12">
        <v>2423</v>
      </c>
      <c r="D41" s="13">
        <v>2423</v>
      </c>
      <c r="E41" s="3">
        <v>1669.9649999999999</v>
      </c>
      <c r="F41" s="3">
        <v>4971.1369999999997</v>
      </c>
      <c r="G41" s="3">
        <v>2881.73</v>
      </c>
      <c r="H41" s="3">
        <v>4859.0649999999996</v>
      </c>
      <c r="I41" s="3">
        <v>2547.3330000000001</v>
      </c>
      <c r="J41" s="3">
        <v>3313.7130000000002</v>
      </c>
      <c r="K41" s="3">
        <v>1392.9680000000001</v>
      </c>
      <c r="L41" s="3">
        <v>1562.729</v>
      </c>
      <c r="M41" s="3">
        <v>391.31900000000002</v>
      </c>
      <c r="N41" s="3">
        <v>2139.0410000000002</v>
      </c>
      <c r="O41" s="3">
        <v>1045.4280000000001</v>
      </c>
      <c r="P41" s="3">
        <v>3539.5810000000001</v>
      </c>
      <c r="Q41" s="3">
        <v>2016.115</v>
      </c>
      <c r="R41" s="3">
        <v>1167.45</v>
      </c>
      <c r="S41" s="3">
        <v>3715.8270000000002</v>
      </c>
      <c r="T41" s="3">
        <v>2583.4299999999998</v>
      </c>
      <c r="U41" s="3">
        <v>2588.585</v>
      </c>
      <c r="V41" s="3">
        <v>5042.6620000000003</v>
      </c>
      <c r="W41" s="3">
        <v>427.85599999999999</v>
      </c>
      <c r="X41" s="3">
        <v>1236.251</v>
      </c>
      <c r="Y41" s="3">
        <v>2956.7449999999999</v>
      </c>
      <c r="Z41" s="3">
        <v>2207.453</v>
      </c>
      <c r="AA41" s="3">
        <v>2517.6619999999998</v>
      </c>
      <c r="AB41" s="3">
        <v>3251.6930000000002</v>
      </c>
      <c r="AC41" s="3">
        <v>961.04100000000005</v>
      </c>
      <c r="AD41" s="3">
        <v>3779.4209999999998</v>
      </c>
      <c r="AE41" s="29">
        <v>1782.297</v>
      </c>
      <c r="AF41" s="3">
        <v>2368.3670000000002</v>
      </c>
      <c r="AG41" s="3">
        <v>1202.797</v>
      </c>
      <c r="AH41" s="3">
        <v>4448.4359999999997</v>
      </c>
    </row>
    <row r="42" spans="1:34" ht="14.5" x14ac:dyDescent="0.35">
      <c r="A42" s="48">
        <v>46204</v>
      </c>
      <c r="B42" s="14"/>
      <c r="C42" s="12">
        <v>711</v>
      </c>
      <c r="D42" s="13">
        <v>711</v>
      </c>
      <c r="E42" s="3">
        <v>344.67599999999999</v>
      </c>
      <c r="F42" s="3">
        <v>3914.951</v>
      </c>
      <c r="G42" s="3">
        <v>1181.4079999999999</v>
      </c>
      <c r="H42" s="3">
        <v>1757.6120000000001</v>
      </c>
      <c r="I42" s="3">
        <v>1517.202</v>
      </c>
      <c r="J42" s="3">
        <v>1856.1559999999999</v>
      </c>
      <c r="K42" s="3">
        <v>253.78200000000001</v>
      </c>
      <c r="L42" s="3">
        <v>341.89</v>
      </c>
      <c r="M42" s="3">
        <v>18.440999999999999</v>
      </c>
      <c r="N42" s="3">
        <v>512.85</v>
      </c>
      <c r="O42" s="3">
        <v>413.16399999999999</v>
      </c>
      <c r="P42" s="3">
        <v>1486.5920000000001</v>
      </c>
      <c r="Q42" s="3">
        <v>502.82100000000003</v>
      </c>
      <c r="R42" s="3">
        <v>315.04500000000002</v>
      </c>
      <c r="S42" s="3">
        <v>1874.818</v>
      </c>
      <c r="T42" s="3">
        <v>1542.42</v>
      </c>
      <c r="U42" s="3">
        <v>881.81100000000004</v>
      </c>
      <c r="V42" s="3">
        <v>3673.8150000000001</v>
      </c>
      <c r="W42" s="3">
        <v>101.066</v>
      </c>
      <c r="X42" s="3">
        <v>289.62099999999998</v>
      </c>
      <c r="Y42" s="3">
        <v>1060.7560000000001</v>
      </c>
      <c r="Z42" s="3">
        <v>792.70399999999995</v>
      </c>
      <c r="AA42" s="3">
        <v>745.80700000000002</v>
      </c>
      <c r="AB42" s="3">
        <v>1163.4280000000001</v>
      </c>
      <c r="AC42" s="3">
        <v>261.07100000000003</v>
      </c>
      <c r="AD42" s="3">
        <v>2263.7359999999999</v>
      </c>
      <c r="AE42" s="29">
        <v>470.84399999999999</v>
      </c>
      <c r="AF42" s="3">
        <v>1040.422</v>
      </c>
      <c r="AG42" s="3">
        <v>422.52499999999998</v>
      </c>
      <c r="AH42" s="3">
        <v>2002.758</v>
      </c>
    </row>
    <row r="43" spans="1:34" ht="14.5" x14ac:dyDescent="0.35">
      <c r="A43" s="48">
        <v>46235</v>
      </c>
      <c r="B43" s="14"/>
      <c r="C43" s="12">
        <v>371</v>
      </c>
      <c r="D43" s="13">
        <v>371</v>
      </c>
      <c r="E43" s="3">
        <v>202.81700000000001</v>
      </c>
      <c r="F43" s="3">
        <v>1052.4259999999999</v>
      </c>
      <c r="G43" s="3">
        <v>370.96</v>
      </c>
      <c r="H43" s="3">
        <v>852.93100000000004</v>
      </c>
      <c r="I43" s="3">
        <v>563.53300000000002</v>
      </c>
      <c r="J43" s="3">
        <v>764.76400000000001</v>
      </c>
      <c r="K43" s="3">
        <v>164.87200000000001</v>
      </c>
      <c r="L43" s="3">
        <v>257.16699999999997</v>
      </c>
      <c r="M43" s="3">
        <v>62.703000000000003</v>
      </c>
      <c r="N43" s="3">
        <v>220.01</v>
      </c>
      <c r="O43" s="3">
        <v>210.161</v>
      </c>
      <c r="P43" s="3">
        <v>509.79500000000002</v>
      </c>
      <c r="Q43" s="3">
        <v>314.166</v>
      </c>
      <c r="R43" s="3">
        <v>288.40899999999999</v>
      </c>
      <c r="S43" s="3">
        <v>572.423</v>
      </c>
      <c r="T43" s="3">
        <v>460.13400000000001</v>
      </c>
      <c r="U43" s="3">
        <v>417.80500000000001</v>
      </c>
      <c r="V43" s="3">
        <v>855.55200000000002</v>
      </c>
      <c r="W43" s="3">
        <v>152.97</v>
      </c>
      <c r="X43" s="3">
        <v>232.76300000000001</v>
      </c>
      <c r="Y43" s="3">
        <v>443.892</v>
      </c>
      <c r="Z43" s="3">
        <v>283.51299999999998</v>
      </c>
      <c r="AA43" s="3">
        <v>350.45400000000001</v>
      </c>
      <c r="AB43" s="3">
        <v>498.98</v>
      </c>
      <c r="AC43" s="3">
        <v>162.90600000000001</v>
      </c>
      <c r="AD43" s="3">
        <v>593.51599999999996</v>
      </c>
      <c r="AE43" s="29">
        <v>223.858</v>
      </c>
      <c r="AF43" s="3">
        <v>393.41500000000002</v>
      </c>
      <c r="AG43" s="3">
        <v>284.21300000000002</v>
      </c>
      <c r="AH43" s="3">
        <v>698.73500000000001</v>
      </c>
    </row>
    <row r="44" spans="1:34" ht="14.5" x14ac:dyDescent="0.35">
      <c r="A44" s="48">
        <v>46266</v>
      </c>
      <c r="B44" s="14"/>
      <c r="C44" s="12">
        <v>316</v>
      </c>
      <c r="D44" s="13">
        <v>316</v>
      </c>
      <c r="E44" s="3">
        <v>315.39299999999997</v>
      </c>
      <c r="F44" s="3">
        <v>566.41899999999998</v>
      </c>
      <c r="G44" s="3">
        <v>378.084</v>
      </c>
      <c r="H44" s="3">
        <v>763.36400000000003</v>
      </c>
      <c r="I44" s="3">
        <v>424.03800000000001</v>
      </c>
      <c r="J44" s="3">
        <v>528.76900000000001</v>
      </c>
      <c r="K44" s="3">
        <v>248.90299999999999</v>
      </c>
      <c r="L44" s="3">
        <v>235.82400000000001</v>
      </c>
      <c r="M44" s="3">
        <v>210.62</v>
      </c>
      <c r="N44" s="3">
        <v>406.19400000000002</v>
      </c>
      <c r="O44" s="3">
        <v>339.298</v>
      </c>
      <c r="P44" s="3">
        <v>393.68200000000002</v>
      </c>
      <c r="Q44" s="3">
        <v>363.15699999999998</v>
      </c>
      <c r="R44" s="3">
        <v>364.42500000000001</v>
      </c>
      <c r="S44" s="3">
        <v>440.31299999999999</v>
      </c>
      <c r="T44" s="3">
        <v>324.52</v>
      </c>
      <c r="U44" s="3">
        <v>299.697</v>
      </c>
      <c r="V44" s="3">
        <v>543.322</v>
      </c>
      <c r="W44" s="3">
        <v>187.167</v>
      </c>
      <c r="X44" s="3">
        <v>475.70600000000002</v>
      </c>
      <c r="Y44" s="3">
        <v>449.21800000000002</v>
      </c>
      <c r="Z44" s="3">
        <v>267.48399999999998</v>
      </c>
      <c r="AA44" s="3">
        <v>378.21</v>
      </c>
      <c r="AB44" s="3">
        <v>371.03399999999999</v>
      </c>
      <c r="AC44" s="3">
        <v>180.71899999999999</v>
      </c>
      <c r="AD44" s="3">
        <v>389.06599999999997</v>
      </c>
      <c r="AE44" s="29">
        <v>248.399</v>
      </c>
      <c r="AF44" s="3">
        <v>421.72199999999998</v>
      </c>
      <c r="AG44" s="3">
        <v>321.34899999999999</v>
      </c>
      <c r="AH44" s="3">
        <v>628.60599999999999</v>
      </c>
    </row>
    <row r="45" spans="1:34" ht="14.5" x14ac:dyDescent="0.35">
      <c r="A45" s="48">
        <v>46296</v>
      </c>
      <c r="B45" s="14"/>
      <c r="C45" s="12">
        <v>338</v>
      </c>
      <c r="D45" s="13">
        <v>417</v>
      </c>
      <c r="E45" s="3">
        <v>463.62799999999999</v>
      </c>
      <c r="F45" s="3">
        <v>611.53399999999999</v>
      </c>
      <c r="G45" s="3">
        <v>540.25900000000001</v>
      </c>
      <c r="H45" s="3">
        <v>909.81</v>
      </c>
      <c r="I45" s="3">
        <v>523.529</v>
      </c>
      <c r="J45" s="3">
        <v>402.452</v>
      </c>
      <c r="K45" s="3">
        <v>415.52300000000002</v>
      </c>
      <c r="L45" s="3">
        <v>278.83999999999997</v>
      </c>
      <c r="M45" s="3">
        <v>326.71600000000001</v>
      </c>
      <c r="N45" s="3">
        <v>323.39</v>
      </c>
      <c r="O45" s="3">
        <v>505.12799999999999</v>
      </c>
      <c r="P45" s="3">
        <v>615.54600000000005</v>
      </c>
      <c r="Q45" s="3">
        <v>1097.204</v>
      </c>
      <c r="R45" s="3">
        <v>530.91</v>
      </c>
      <c r="S45" s="3">
        <v>428.947</v>
      </c>
      <c r="T45" s="3">
        <v>397.47</v>
      </c>
      <c r="U45" s="3">
        <v>455.69299999999998</v>
      </c>
      <c r="V45" s="3">
        <v>620.82600000000002</v>
      </c>
      <c r="W45" s="3">
        <v>265.84899999999999</v>
      </c>
      <c r="X45" s="3">
        <v>576.64700000000005</v>
      </c>
      <c r="Y45" s="3">
        <v>660.70500000000004</v>
      </c>
      <c r="Z45" s="3">
        <v>392.46100000000001</v>
      </c>
      <c r="AA45" s="3">
        <v>462.39499999999998</v>
      </c>
      <c r="AB45" s="3">
        <v>546.678</v>
      </c>
      <c r="AC45" s="3">
        <v>376.524</v>
      </c>
      <c r="AD45" s="3">
        <v>424.25900000000001</v>
      </c>
      <c r="AE45" s="29">
        <v>331.40800000000002</v>
      </c>
      <c r="AF45" s="3">
        <v>335.90800000000002</v>
      </c>
      <c r="AG45" s="3">
        <v>292.86</v>
      </c>
      <c r="AH45" s="3">
        <v>575.79300000000001</v>
      </c>
    </row>
    <row r="46" spans="1:34" ht="14.5" x14ac:dyDescent="0.35">
      <c r="A46" s="48">
        <v>46327</v>
      </c>
      <c r="B46" s="14"/>
      <c r="C46" s="12">
        <v>407</v>
      </c>
      <c r="D46" s="13">
        <v>450</v>
      </c>
      <c r="E46" s="3">
        <v>493.012</v>
      </c>
      <c r="F46" s="3">
        <v>559.23099999999999</v>
      </c>
      <c r="G46" s="3">
        <v>569.90700000000004</v>
      </c>
      <c r="H46" s="3">
        <v>651.22900000000004</v>
      </c>
      <c r="I46" s="3">
        <v>629.68700000000001</v>
      </c>
      <c r="J46" s="3">
        <v>421.43200000000002</v>
      </c>
      <c r="K46" s="3">
        <v>418.57499999999999</v>
      </c>
      <c r="L46" s="3">
        <v>365.40300000000002</v>
      </c>
      <c r="M46" s="3">
        <v>342.38600000000002</v>
      </c>
      <c r="N46" s="3">
        <v>372.75599999999997</v>
      </c>
      <c r="O46" s="3">
        <v>615.11</v>
      </c>
      <c r="P46" s="3">
        <v>585.798</v>
      </c>
      <c r="Q46" s="3">
        <v>626.05499999999995</v>
      </c>
      <c r="R46" s="3">
        <v>488.01799999999997</v>
      </c>
      <c r="S46" s="3">
        <v>462.41699999999997</v>
      </c>
      <c r="T46" s="3">
        <v>465.07600000000002</v>
      </c>
      <c r="U46" s="3">
        <v>481.678</v>
      </c>
      <c r="V46" s="3">
        <v>589.66899999999998</v>
      </c>
      <c r="W46" s="3">
        <v>336.8</v>
      </c>
      <c r="X46" s="3">
        <v>500.20600000000002</v>
      </c>
      <c r="Y46" s="3">
        <v>489.25799999999998</v>
      </c>
      <c r="Z46" s="3">
        <v>410.60700000000003</v>
      </c>
      <c r="AA46" s="3">
        <v>454.71800000000002</v>
      </c>
      <c r="AB46" s="3">
        <v>498.57</v>
      </c>
      <c r="AC46" s="3">
        <v>395.50400000000002</v>
      </c>
      <c r="AD46" s="3">
        <v>475.53899999999999</v>
      </c>
      <c r="AE46" s="29">
        <v>453.435</v>
      </c>
      <c r="AF46" s="3">
        <v>437.95400000000001</v>
      </c>
      <c r="AG46" s="3">
        <v>369.274</v>
      </c>
      <c r="AH46" s="3">
        <v>569.02099999999996</v>
      </c>
    </row>
    <row r="47" spans="1:34" ht="14.5" x14ac:dyDescent="0.35">
      <c r="A47" s="48">
        <v>46357</v>
      </c>
      <c r="B47" s="14"/>
      <c r="C47" s="12">
        <v>361</v>
      </c>
      <c r="D47" s="13">
        <v>361</v>
      </c>
      <c r="E47" s="3">
        <v>381.20699999999999</v>
      </c>
      <c r="F47" s="3">
        <v>484.358</v>
      </c>
      <c r="G47" s="3">
        <v>499.45699999999999</v>
      </c>
      <c r="H47" s="3">
        <v>474.93</v>
      </c>
      <c r="I47" s="3">
        <v>477.03800000000001</v>
      </c>
      <c r="J47" s="3">
        <v>367.88099999999997</v>
      </c>
      <c r="K47" s="3">
        <v>324.06599999999997</v>
      </c>
      <c r="L47" s="3">
        <v>324.06400000000002</v>
      </c>
      <c r="M47" s="3">
        <v>278.26100000000002</v>
      </c>
      <c r="N47" s="3">
        <v>335.15</v>
      </c>
      <c r="O47" s="3">
        <v>383.553</v>
      </c>
      <c r="P47" s="3">
        <v>426.84100000000001</v>
      </c>
      <c r="Q47" s="3">
        <v>431.65100000000001</v>
      </c>
      <c r="R47" s="3">
        <v>408.76299999999998</v>
      </c>
      <c r="S47" s="3">
        <v>403.75099999999998</v>
      </c>
      <c r="T47" s="3">
        <v>384.59500000000003</v>
      </c>
      <c r="U47" s="3">
        <v>419.24700000000001</v>
      </c>
      <c r="V47" s="3">
        <v>463.46</v>
      </c>
      <c r="W47" s="3">
        <v>313.32799999999997</v>
      </c>
      <c r="X47" s="3">
        <v>352.69</v>
      </c>
      <c r="Y47" s="3">
        <v>384.04599999999999</v>
      </c>
      <c r="Z47" s="3">
        <v>340.18099999999998</v>
      </c>
      <c r="AA47" s="3">
        <v>385.06299999999999</v>
      </c>
      <c r="AB47" s="3">
        <v>427.62</v>
      </c>
      <c r="AC47" s="3">
        <v>315.83199999999999</v>
      </c>
      <c r="AD47" s="3">
        <v>437.226</v>
      </c>
      <c r="AE47" s="29">
        <v>373.79700000000003</v>
      </c>
      <c r="AF47" s="3">
        <v>367.45499999999998</v>
      </c>
      <c r="AG47" s="3">
        <v>313.44099999999997</v>
      </c>
      <c r="AH47" s="3">
        <v>433.45299999999997</v>
      </c>
    </row>
    <row r="48" spans="1:34" ht="14.5" x14ac:dyDescent="0.35">
      <c r="A48" s="48">
        <v>46388</v>
      </c>
      <c r="B48" s="14"/>
      <c r="C48" s="12">
        <v>350</v>
      </c>
      <c r="D48" s="13">
        <v>350</v>
      </c>
      <c r="E48" s="3">
        <v>365.96600000000001</v>
      </c>
      <c r="F48" s="3">
        <v>428.101</v>
      </c>
      <c r="G48" s="3">
        <v>457.22500000000002</v>
      </c>
      <c r="H48" s="3">
        <v>436.87099999999998</v>
      </c>
      <c r="I48" s="3">
        <v>400.32900000000001</v>
      </c>
      <c r="J48" s="3">
        <v>354.15600000000001</v>
      </c>
      <c r="K48" s="3">
        <v>301.36</v>
      </c>
      <c r="L48" s="3">
        <v>286.34399999999999</v>
      </c>
      <c r="M48" s="3">
        <v>241.56700000000001</v>
      </c>
      <c r="N48" s="3">
        <v>295.75599999999997</v>
      </c>
      <c r="O48" s="3">
        <v>533.37900000000002</v>
      </c>
      <c r="P48" s="3">
        <v>399.255</v>
      </c>
      <c r="Q48" s="3">
        <v>376.07900000000001</v>
      </c>
      <c r="R48" s="3">
        <v>338.50599999999997</v>
      </c>
      <c r="S48" s="3">
        <v>391.565</v>
      </c>
      <c r="T48" s="3">
        <v>348.851</v>
      </c>
      <c r="U48" s="3">
        <v>392.51900000000001</v>
      </c>
      <c r="V48" s="3">
        <v>437.15199999999999</v>
      </c>
      <c r="W48" s="3">
        <v>287.82799999999997</v>
      </c>
      <c r="X48" s="3">
        <v>294.23599999999999</v>
      </c>
      <c r="Y48" s="3">
        <v>350.72899999999998</v>
      </c>
      <c r="Z48" s="3">
        <v>314.10899999999998</v>
      </c>
      <c r="AA48" s="3">
        <v>414.37900000000002</v>
      </c>
      <c r="AB48" s="3">
        <v>382.73</v>
      </c>
      <c r="AC48" s="3">
        <v>292.46100000000001</v>
      </c>
      <c r="AD48" s="3">
        <v>390.17500000000001</v>
      </c>
      <c r="AE48" s="29">
        <v>313.173</v>
      </c>
      <c r="AF48" s="3">
        <v>322.428</v>
      </c>
      <c r="AG48" s="3">
        <v>385.315</v>
      </c>
      <c r="AH48" s="3">
        <v>398.83699999999999</v>
      </c>
    </row>
    <row r="49" spans="1:1005" ht="14.5" x14ac:dyDescent="0.35">
      <c r="A49" s="48">
        <v>46419</v>
      </c>
      <c r="B49" s="14"/>
      <c r="C49" s="12">
        <v>397</v>
      </c>
      <c r="D49" s="13">
        <v>397</v>
      </c>
      <c r="E49" s="3">
        <v>395.51299999999998</v>
      </c>
      <c r="F49" s="3">
        <v>463.238</v>
      </c>
      <c r="G49" s="3">
        <v>430.92700000000002</v>
      </c>
      <c r="H49" s="3">
        <v>439.351</v>
      </c>
      <c r="I49" s="3">
        <v>397.55700000000002</v>
      </c>
      <c r="J49" s="3">
        <v>386.42</v>
      </c>
      <c r="K49" s="3">
        <v>283.81599999999997</v>
      </c>
      <c r="L49" s="3">
        <v>235.76300000000001</v>
      </c>
      <c r="M49" s="3">
        <v>259.41199999999998</v>
      </c>
      <c r="N49" s="3">
        <v>269.37700000000001</v>
      </c>
      <c r="O49" s="3">
        <v>540.83199999999999</v>
      </c>
      <c r="P49" s="3">
        <v>351.79899999999998</v>
      </c>
      <c r="Q49" s="3">
        <v>385.98700000000002</v>
      </c>
      <c r="R49" s="3">
        <v>323.07900000000001</v>
      </c>
      <c r="S49" s="3">
        <v>392.22800000000001</v>
      </c>
      <c r="T49" s="3">
        <v>382.68200000000002</v>
      </c>
      <c r="U49" s="3">
        <v>339.30700000000002</v>
      </c>
      <c r="V49" s="3">
        <v>408.23</v>
      </c>
      <c r="W49" s="3">
        <v>287.55700000000002</v>
      </c>
      <c r="X49" s="3">
        <v>288.387</v>
      </c>
      <c r="Y49" s="3">
        <v>443.017</v>
      </c>
      <c r="Z49" s="3">
        <v>352.21199999999999</v>
      </c>
      <c r="AA49" s="3">
        <v>549.36800000000005</v>
      </c>
      <c r="AB49" s="3">
        <v>377.05500000000001</v>
      </c>
      <c r="AC49" s="3">
        <v>295.50900000000001</v>
      </c>
      <c r="AD49" s="3">
        <v>360.76799999999997</v>
      </c>
      <c r="AE49" s="29">
        <v>296.53199999999998</v>
      </c>
      <c r="AF49" s="3">
        <v>341.81799999999998</v>
      </c>
      <c r="AG49" s="3">
        <v>487.10700000000003</v>
      </c>
      <c r="AH49" s="3">
        <v>375.4</v>
      </c>
    </row>
    <row r="50" spans="1:1005" ht="14.5" x14ac:dyDescent="0.35">
      <c r="A50" s="48">
        <v>46447</v>
      </c>
      <c r="B50" s="14"/>
      <c r="C50" s="12">
        <v>614</v>
      </c>
      <c r="D50" s="13">
        <v>614</v>
      </c>
      <c r="E50" s="3">
        <v>987.07</v>
      </c>
      <c r="F50" s="3">
        <v>623.928</v>
      </c>
      <c r="G50" s="3">
        <v>814.81200000000001</v>
      </c>
      <c r="H50" s="3">
        <v>573.57600000000002</v>
      </c>
      <c r="I50" s="3">
        <v>526.86300000000006</v>
      </c>
      <c r="J50" s="3">
        <v>498.928</v>
      </c>
      <c r="K50" s="3">
        <v>488.327</v>
      </c>
      <c r="L50" s="3">
        <v>286.04500000000002</v>
      </c>
      <c r="M50" s="3">
        <v>421.601</v>
      </c>
      <c r="N50" s="3">
        <v>623.32299999999998</v>
      </c>
      <c r="O50" s="3">
        <v>710.23199999999997</v>
      </c>
      <c r="P50" s="3">
        <v>459.06400000000002</v>
      </c>
      <c r="Q50" s="3">
        <v>812.65599999999995</v>
      </c>
      <c r="R50" s="3">
        <v>433.23599999999999</v>
      </c>
      <c r="S50" s="3">
        <v>631.48900000000003</v>
      </c>
      <c r="T50" s="3">
        <v>531.24099999999999</v>
      </c>
      <c r="U50" s="3">
        <v>500.56</v>
      </c>
      <c r="V50" s="3">
        <v>586.11699999999996</v>
      </c>
      <c r="W50" s="3">
        <v>377.23599999999999</v>
      </c>
      <c r="X50" s="3">
        <v>464.22500000000002</v>
      </c>
      <c r="Y50" s="3">
        <v>662.86099999999999</v>
      </c>
      <c r="Z50" s="3">
        <v>539.59400000000005</v>
      </c>
      <c r="AA50" s="3">
        <v>1193.0550000000001</v>
      </c>
      <c r="AB50" s="3">
        <v>440.81400000000002</v>
      </c>
      <c r="AC50" s="3">
        <v>541.47699999999998</v>
      </c>
      <c r="AD50" s="3">
        <v>537.37699999999995</v>
      </c>
      <c r="AE50" s="29">
        <v>423.35899999999998</v>
      </c>
      <c r="AF50" s="3">
        <v>544.11800000000005</v>
      </c>
      <c r="AG50" s="3">
        <v>563.93700000000001</v>
      </c>
      <c r="AH50" s="3">
        <v>621.303</v>
      </c>
    </row>
    <row r="51" spans="1:1005" ht="14.5" x14ac:dyDescent="0.35">
      <c r="A51" s="48">
        <v>46478</v>
      </c>
      <c r="B51" s="14"/>
      <c r="C51" s="12">
        <v>920</v>
      </c>
      <c r="D51" s="13">
        <v>920</v>
      </c>
      <c r="E51" s="3">
        <v>913.44299999999998</v>
      </c>
      <c r="F51" s="3">
        <v>1069.479</v>
      </c>
      <c r="G51" s="3">
        <v>1427.2180000000001</v>
      </c>
      <c r="H51" s="3">
        <v>1098.2950000000001</v>
      </c>
      <c r="I51" s="3">
        <v>718.86699999999996</v>
      </c>
      <c r="J51" s="3">
        <v>827.71900000000005</v>
      </c>
      <c r="K51" s="3">
        <v>793.14</v>
      </c>
      <c r="L51" s="3">
        <v>485.38499999999999</v>
      </c>
      <c r="M51" s="3">
        <v>565.73</v>
      </c>
      <c r="N51" s="3">
        <v>1393.385</v>
      </c>
      <c r="O51" s="3">
        <v>1416.654</v>
      </c>
      <c r="P51" s="3">
        <v>1087.088</v>
      </c>
      <c r="Q51" s="3">
        <v>1177.53</v>
      </c>
      <c r="R51" s="3">
        <v>679.47500000000002</v>
      </c>
      <c r="S51" s="3">
        <v>802.22400000000005</v>
      </c>
      <c r="T51" s="3">
        <v>744.36800000000005</v>
      </c>
      <c r="U51" s="3">
        <v>1116.9490000000001</v>
      </c>
      <c r="V51" s="3">
        <v>1200.6279999999999</v>
      </c>
      <c r="W51" s="3">
        <v>375.63400000000001</v>
      </c>
      <c r="X51" s="3">
        <v>672.70100000000002</v>
      </c>
      <c r="Y51" s="3">
        <v>717.93200000000002</v>
      </c>
      <c r="Z51" s="3">
        <v>776.91099999999994</v>
      </c>
      <c r="AA51" s="3">
        <v>1900.588</v>
      </c>
      <c r="AB51" s="3">
        <v>499.15699999999998</v>
      </c>
      <c r="AC51" s="3">
        <v>1131.171</v>
      </c>
      <c r="AD51" s="3">
        <v>633.96900000000005</v>
      </c>
      <c r="AE51" s="29">
        <v>480.29300000000001</v>
      </c>
      <c r="AF51" s="3">
        <v>1015.789</v>
      </c>
      <c r="AG51" s="3">
        <v>1308.7190000000001</v>
      </c>
      <c r="AH51" s="3">
        <v>963.69600000000003</v>
      </c>
    </row>
    <row r="52" spans="1:1005" ht="14.5" x14ac:dyDescent="0.35">
      <c r="A52" s="48">
        <v>46508</v>
      </c>
      <c r="B52" s="14"/>
      <c r="C52" s="12">
        <v>2060</v>
      </c>
      <c r="D52" s="13">
        <v>2060</v>
      </c>
      <c r="E52" s="3">
        <v>2372.1840000000002</v>
      </c>
      <c r="F52" s="3">
        <v>3037.509</v>
      </c>
      <c r="G52" s="3">
        <v>4014.6460000000002</v>
      </c>
      <c r="H52" s="3">
        <v>2668.46</v>
      </c>
      <c r="I52" s="3">
        <v>2095.3760000000002</v>
      </c>
      <c r="J52" s="3">
        <v>2034.1020000000001</v>
      </c>
      <c r="K52" s="3">
        <v>2271.2759999999998</v>
      </c>
      <c r="L52" s="3">
        <v>310.32400000000001</v>
      </c>
      <c r="M52" s="3">
        <v>1316.1389999999999</v>
      </c>
      <c r="N52" s="3">
        <v>1792.0650000000001</v>
      </c>
      <c r="O52" s="3">
        <v>3003.6</v>
      </c>
      <c r="P52" s="3">
        <v>2401.2570000000001</v>
      </c>
      <c r="Q52" s="3">
        <v>2042.7829999999999</v>
      </c>
      <c r="R52" s="3">
        <v>2165.7289999999998</v>
      </c>
      <c r="S52" s="3">
        <v>2782.5990000000002</v>
      </c>
      <c r="T52" s="3">
        <v>1002.325</v>
      </c>
      <c r="U52" s="3">
        <v>2314.7939999999999</v>
      </c>
      <c r="V52" s="3">
        <v>1365.0319999999999</v>
      </c>
      <c r="W52" s="3">
        <v>761.47199999999998</v>
      </c>
      <c r="X52" s="3">
        <v>1680.058</v>
      </c>
      <c r="Y52" s="3">
        <v>1365.7940000000001</v>
      </c>
      <c r="Z52" s="3">
        <v>2041.4570000000001</v>
      </c>
      <c r="AA52" s="3">
        <v>2486.1529999999998</v>
      </c>
      <c r="AB52" s="3">
        <v>1285.1020000000001</v>
      </c>
      <c r="AC52" s="3">
        <v>2444.7719999999999</v>
      </c>
      <c r="AD52" s="3">
        <v>1580.2670000000001</v>
      </c>
      <c r="AE52" s="29">
        <v>922.36900000000003</v>
      </c>
      <c r="AF52" s="3">
        <v>1833.518</v>
      </c>
      <c r="AG52" s="3">
        <v>3163.221</v>
      </c>
      <c r="AH52" s="3">
        <v>2091.1759999999999</v>
      </c>
    </row>
    <row r="53" spans="1:1005" ht="14.5" x14ac:dyDescent="0.35">
      <c r="A53" s="48">
        <v>46539</v>
      </c>
      <c r="B53" s="14"/>
      <c r="C53" s="12">
        <v>2423</v>
      </c>
      <c r="D53" s="13">
        <v>2423</v>
      </c>
      <c r="E53" s="3">
        <v>4891.1170000000002</v>
      </c>
      <c r="F53" s="3">
        <v>2885.337</v>
      </c>
      <c r="G53" s="3">
        <v>4854.1570000000002</v>
      </c>
      <c r="H53" s="3">
        <v>2546.6469999999999</v>
      </c>
      <c r="I53" s="3">
        <v>3315.82</v>
      </c>
      <c r="J53" s="3">
        <v>1393.864</v>
      </c>
      <c r="K53" s="3">
        <v>1561.3440000000001</v>
      </c>
      <c r="L53" s="3">
        <v>388.24799999999999</v>
      </c>
      <c r="M53" s="3">
        <v>2198.7930000000001</v>
      </c>
      <c r="N53" s="3">
        <v>1040.5060000000001</v>
      </c>
      <c r="O53" s="3">
        <v>3527.163</v>
      </c>
      <c r="P53" s="3">
        <v>2011.854</v>
      </c>
      <c r="Q53" s="3">
        <v>1184.309</v>
      </c>
      <c r="R53" s="3">
        <v>3714.9319999999998</v>
      </c>
      <c r="S53" s="3">
        <v>2585.4189999999999</v>
      </c>
      <c r="T53" s="3">
        <v>2582.3580000000002</v>
      </c>
      <c r="U53" s="3">
        <v>4982.0540000000001</v>
      </c>
      <c r="V53" s="3">
        <v>425.81400000000002</v>
      </c>
      <c r="W53" s="3">
        <v>1233.4649999999999</v>
      </c>
      <c r="X53" s="3">
        <v>2959.2869999999998</v>
      </c>
      <c r="Y53" s="3">
        <v>2189.875</v>
      </c>
      <c r="Z53" s="3">
        <v>2510.63</v>
      </c>
      <c r="AA53" s="3">
        <v>3246.5859999999998</v>
      </c>
      <c r="AB53" s="3">
        <v>955.9</v>
      </c>
      <c r="AC53" s="3">
        <v>3724.4920000000002</v>
      </c>
      <c r="AD53" s="3">
        <v>1782.7940000000001</v>
      </c>
      <c r="AE53" s="29">
        <v>2360.915</v>
      </c>
      <c r="AF53" s="3">
        <v>1203.076</v>
      </c>
      <c r="AG53" s="3">
        <v>4494.4250000000002</v>
      </c>
      <c r="AH53" s="3">
        <v>1666.298</v>
      </c>
    </row>
    <row r="54" spans="1:1005" ht="14.5" x14ac:dyDescent="0.35">
      <c r="A54" s="48">
        <v>46569</v>
      </c>
      <c r="B54" s="14"/>
      <c r="C54" s="12">
        <v>711</v>
      </c>
      <c r="D54" s="13">
        <v>711</v>
      </c>
      <c r="E54" s="3">
        <v>4008.7</v>
      </c>
      <c r="F54" s="3">
        <v>1184.6030000000001</v>
      </c>
      <c r="G54" s="3">
        <v>1754.797</v>
      </c>
      <c r="H54" s="3">
        <v>1516.364</v>
      </c>
      <c r="I54" s="3">
        <v>1940.021</v>
      </c>
      <c r="J54" s="3">
        <v>254.51400000000001</v>
      </c>
      <c r="K54" s="3">
        <v>340.84100000000001</v>
      </c>
      <c r="L54" s="3">
        <v>16.024000000000001</v>
      </c>
      <c r="M54" s="3">
        <v>536.90099999999995</v>
      </c>
      <c r="N54" s="3">
        <v>409.69600000000003</v>
      </c>
      <c r="O54" s="3">
        <v>1480.8009999999999</v>
      </c>
      <c r="P54" s="3">
        <v>499.61200000000002</v>
      </c>
      <c r="Q54" s="3">
        <v>337.58199999999999</v>
      </c>
      <c r="R54" s="3">
        <v>1875.154</v>
      </c>
      <c r="S54" s="3">
        <v>1539.624</v>
      </c>
      <c r="T54" s="3">
        <v>877.95100000000002</v>
      </c>
      <c r="U54" s="3">
        <v>3794.348</v>
      </c>
      <c r="V54" s="3">
        <v>99.171999999999997</v>
      </c>
      <c r="W54" s="3">
        <v>287.79899999999998</v>
      </c>
      <c r="X54" s="3">
        <v>1061.6020000000001</v>
      </c>
      <c r="Y54" s="3">
        <v>832.04899999999998</v>
      </c>
      <c r="Z54" s="3">
        <v>741.17100000000005</v>
      </c>
      <c r="AA54" s="3">
        <v>1160.384</v>
      </c>
      <c r="AB54" s="3">
        <v>257.13900000000001</v>
      </c>
      <c r="AC54" s="3">
        <v>2349.0680000000002</v>
      </c>
      <c r="AD54" s="3">
        <v>471.44400000000002</v>
      </c>
      <c r="AE54" s="29">
        <v>1035.425</v>
      </c>
      <c r="AF54" s="3">
        <v>423.03800000000001</v>
      </c>
      <c r="AG54" s="3">
        <v>2077.8789999999999</v>
      </c>
      <c r="AH54" s="3">
        <v>341.94099999999997</v>
      </c>
    </row>
    <row r="55" spans="1:1005" ht="14.5" x14ac:dyDescent="0.35">
      <c r="A55" s="48">
        <v>46600</v>
      </c>
      <c r="B55" s="14"/>
      <c r="C55" s="12">
        <v>371</v>
      </c>
      <c r="D55" s="13">
        <v>371</v>
      </c>
      <c r="E55" s="3">
        <v>1086.723</v>
      </c>
      <c r="F55" s="3">
        <v>373.77800000000002</v>
      </c>
      <c r="G55" s="3">
        <v>850.34799999999996</v>
      </c>
      <c r="H55" s="3">
        <v>562.803</v>
      </c>
      <c r="I55" s="3">
        <v>782.71</v>
      </c>
      <c r="J55" s="3">
        <v>165.506</v>
      </c>
      <c r="K55" s="3">
        <v>256.29300000000001</v>
      </c>
      <c r="L55" s="3">
        <v>60.741</v>
      </c>
      <c r="M55" s="3">
        <v>220.125</v>
      </c>
      <c r="N55" s="3">
        <v>207.36799999999999</v>
      </c>
      <c r="O55" s="3">
        <v>505.99099999999999</v>
      </c>
      <c r="P55" s="3">
        <v>311.31799999999998</v>
      </c>
      <c r="Q55" s="3">
        <v>289.42700000000002</v>
      </c>
      <c r="R55" s="3">
        <v>573.029</v>
      </c>
      <c r="S55" s="3">
        <v>457.89600000000002</v>
      </c>
      <c r="T55" s="3">
        <v>414.60199999999998</v>
      </c>
      <c r="U55" s="3">
        <v>894.29100000000005</v>
      </c>
      <c r="V55" s="3">
        <v>151.32</v>
      </c>
      <c r="W55" s="3">
        <v>231.154</v>
      </c>
      <c r="X55" s="3">
        <v>444.34699999999998</v>
      </c>
      <c r="Y55" s="3">
        <v>285.15800000000002</v>
      </c>
      <c r="Z55" s="3">
        <v>346.50900000000001</v>
      </c>
      <c r="AA55" s="3">
        <v>496.42</v>
      </c>
      <c r="AB55" s="3">
        <v>159.363</v>
      </c>
      <c r="AC55" s="3">
        <v>613.13800000000003</v>
      </c>
      <c r="AD55" s="3">
        <v>224.34399999999999</v>
      </c>
      <c r="AE55" s="29">
        <v>389.238</v>
      </c>
      <c r="AF55" s="3">
        <v>284.85599999999999</v>
      </c>
      <c r="AG55" s="3">
        <v>706.18499999999995</v>
      </c>
      <c r="AH55" s="3">
        <v>200.405</v>
      </c>
    </row>
    <row r="56" spans="1:1005" ht="14.5" x14ac:dyDescent="0.35">
      <c r="A56" s="48">
        <v>46631</v>
      </c>
      <c r="B56" s="14"/>
      <c r="C56" s="12">
        <v>316</v>
      </c>
      <c r="D56" s="13">
        <v>316</v>
      </c>
      <c r="E56" s="3">
        <v>578.36</v>
      </c>
      <c r="F56" s="3">
        <v>381.13099999999997</v>
      </c>
      <c r="G56" s="3">
        <v>760.61</v>
      </c>
      <c r="H56" s="3">
        <v>423.45100000000002</v>
      </c>
      <c r="I56" s="3">
        <v>536.34900000000005</v>
      </c>
      <c r="J56" s="3">
        <v>249.61099999999999</v>
      </c>
      <c r="K56" s="3">
        <v>234.99</v>
      </c>
      <c r="L56" s="3">
        <v>208.214</v>
      </c>
      <c r="M56" s="3">
        <v>402.07900000000001</v>
      </c>
      <c r="N56" s="3">
        <v>336.39800000000002</v>
      </c>
      <c r="O56" s="3">
        <v>390.03899999999999</v>
      </c>
      <c r="P56" s="3">
        <v>360.37799999999999</v>
      </c>
      <c r="Q56" s="3">
        <v>358.24299999999999</v>
      </c>
      <c r="R56" s="3">
        <v>440.87799999999999</v>
      </c>
      <c r="S56" s="3">
        <v>322.36399999999998</v>
      </c>
      <c r="T56" s="3">
        <v>296.69</v>
      </c>
      <c r="U56" s="3">
        <v>548.404</v>
      </c>
      <c r="V56" s="3">
        <v>185.4</v>
      </c>
      <c r="W56" s="3">
        <v>473.97699999999998</v>
      </c>
      <c r="X56" s="3">
        <v>450.06099999999998</v>
      </c>
      <c r="Y56" s="3">
        <v>267.26600000000002</v>
      </c>
      <c r="Z56" s="3">
        <v>373.83600000000001</v>
      </c>
      <c r="AA56" s="3">
        <v>368.60599999999999</v>
      </c>
      <c r="AB56" s="3">
        <v>177.03899999999999</v>
      </c>
      <c r="AC56" s="3">
        <v>390.22199999999998</v>
      </c>
      <c r="AD56" s="3">
        <v>248.929</v>
      </c>
      <c r="AE56" s="29">
        <v>417.43799999999999</v>
      </c>
      <c r="AF56" s="3">
        <v>321.87200000000001</v>
      </c>
      <c r="AG56" s="3">
        <v>633.85500000000002</v>
      </c>
      <c r="AH56" s="3">
        <v>312.78699999999998</v>
      </c>
    </row>
    <row r="57" spans="1:1005" ht="14.5" x14ac:dyDescent="0.35">
      <c r="A57" s="48">
        <v>46661</v>
      </c>
      <c r="B57" s="14"/>
      <c r="C57" s="12">
        <v>338</v>
      </c>
      <c r="D57" s="13">
        <v>417</v>
      </c>
      <c r="E57" s="3">
        <v>611.01</v>
      </c>
      <c r="F57" s="3">
        <v>543.30799999999999</v>
      </c>
      <c r="G57" s="3">
        <v>907.46</v>
      </c>
      <c r="H57" s="3">
        <v>523.11699999999996</v>
      </c>
      <c r="I57" s="3">
        <v>406.74900000000002</v>
      </c>
      <c r="J57" s="3">
        <v>416.27699999999999</v>
      </c>
      <c r="K57" s="3">
        <v>278.02300000000002</v>
      </c>
      <c r="L57" s="3">
        <v>324.08499999999998</v>
      </c>
      <c r="M57" s="3">
        <v>324.16199999999998</v>
      </c>
      <c r="N57" s="3">
        <v>502.06400000000002</v>
      </c>
      <c r="O57" s="3">
        <v>611.74199999999996</v>
      </c>
      <c r="P57" s="3">
        <v>1093.9829999999999</v>
      </c>
      <c r="Q57" s="3">
        <v>534.20600000000002</v>
      </c>
      <c r="R57" s="3">
        <v>429.541</v>
      </c>
      <c r="S57" s="3">
        <v>395.41899999999998</v>
      </c>
      <c r="T57" s="3">
        <v>452.81900000000002</v>
      </c>
      <c r="U57" s="3">
        <v>617.73900000000003</v>
      </c>
      <c r="V57" s="3">
        <v>264.18</v>
      </c>
      <c r="W57" s="3">
        <v>574.75599999999997</v>
      </c>
      <c r="X57" s="3">
        <v>661.54499999999996</v>
      </c>
      <c r="Y57" s="3">
        <v>387.08100000000002</v>
      </c>
      <c r="Z57" s="3">
        <v>458.47</v>
      </c>
      <c r="AA57" s="3">
        <v>544.149</v>
      </c>
      <c r="AB57" s="3">
        <v>372.49299999999999</v>
      </c>
      <c r="AC57" s="3">
        <v>424.005</v>
      </c>
      <c r="AD57" s="3">
        <v>331.90300000000002</v>
      </c>
      <c r="AE57" s="29">
        <v>331.96199999999999</v>
      </c>
      <c r="AF57" s="3">
        <v>293.19400000000002</v>
      </c>
      <c r="AG57" s="3">
        <v>572.94399999999996</v>
      </c>
      <c r="AH57" s="3">
        <v>460.63600000000002</v>
      </c>
    </row>
    <row r="58" spans="1:1005" ht="14.5" x14ac:dyDescent="0.35">
      <c r="A58" s="48">
        <v>46692</v>
      </c>
      <c r="B58" s="14"/>
      <c r="C58" s="12">
        <v>407</v>
      </c>
      <c r="D58" s="13">
        <v>450</v>
      </c>
      <c r="E58" s="3">
        <v>559.97699999999998</v>
      </c>
      <c r="F58" s="3">
        <v>573.12199999999996</v>
      </c>
      <c r="G58" s="3">
        <v>649.24300000000005</v>
      </c>
      <c r="H58" s="3">
        <v>629.625</v>
      </c>
      <c r="I58" s="3">
        <v>422.36399999999998</v>
      </c>
      <c r="J58" s="3">
        <v>419.85199999999998</v>
      </c>
      <c r="K58" s="3">
        <v>364.82100000000003</v>
      </c>
      <c r="L58" s="3">
        <v>340.20400000000001</v>
      </c>
      <c r="M58" s="3">
        <v>370.04700000000003</v>
      </c>
      <c r="N58" s="3">
        <v>612.08000000000004</v>
      </c>
      <c r="O58" s="3">
        <v>582.40700000000004</v>
      </c>
      <c r="P58" s="3">
        <v>623.47799999999995</v>
      </c>
      <c r="Q58" s="3">
        <v>496.33499999999998</v>
      </c>
      <c r="R58" s="3">
        <v>463.27499999999998</v>
      </c>
      <c r="S58" s="3">
        <v>463.22699999999998</v>
      </c>
      <c r="T58" s="3">
        <v>478.89499999999998</v>
      </c>
      <c r="U58" s="3">
        <v>597.58500000000004</v>
      </c>
      <c r="V58" s="3">
        <v>335.25400000000002</v>
      </c>
      <c r="W58" s="3">
        <v>498.69</v>
      </c>
      <c r="X58" s="3">
        <v>490.22</v>
      </c>
      <c r="Y58" s="3">
        <v>411.78300000000002</v>
      </c>
      <c r="Z58" s="3">
        <v>451.27600000000001</v>
      </c>
      <c r="AA58" s="3">
        <v>496.3</v>
      </c>
      <c r="AB58" s="3">
        <v>391.84699999999998</v>
      </c>
      <c r="AC58" s="3">
        <v>475.23200000000003</v>
      </c>
      <c r="AD58" s="3">
        <v>454.09500000000003</v>
      </c>
      <c r="AE58" s="29">
        <v>434.01600000000002</v>
      </c>
      <c r="AF58" s="3">
        <v>369.779</v>
      </c>
      <c r="AG58" s="3">
        <v>573.60299999999995</v>
      </c>
      <c r="AH58" s="3">
        <v>490.53699999999998</v>
      </c>
    </row>
    <row r="59" spans="1:1005" ht="14.5" x14ac:dyDescent="0.35">
      <c r="A59" s="48">
        <v>46722</v>
      </c>
      <c r="B59" s="14"/>
      <c r="C59" s="12">
        <v>361</v>
      </c>
      <c r="D59" s="13">
        <v>361</v>
      </c>
      <c r="E59" s="3">
        <v>485.28500000000003</v>
      </c>
      <c r="F59" s="3">
        <v>502.18</v>
      </c>
      <c r="G59" s="3">
        <v>473.30599999999998</v>
      </c>
      <c r="H59" s="3">
        <v>476.84</v>
      </c>
      <c r="I59" s="3">
        <v>367.82</v>
      </c>
      <c r="J59" s="3">
        <v>325.09100000000001</v>
      </c>
      <c r="K59" s="3">
        <v>323.70999999999998</v>
      </c>
      <c r="L59" s="3">
        <v>276.56299999999999</v>
      </c>
      <c r="M59" s="3">
        <v>332.18400000000003</v>
      </c>
      <c r="N59" s="3">
        <v>381.54700000000003</v>
      </c>
      <c r="O59" s="3">
        <v>424.01900000000001</v>
      </c>
      <c r="P59" s="3">
        <v>429.60300000000001</v>
      </c>
      <c r="Q59" s="3">
        <v>409.74400000000003</v>
      </c>
      <c r="R59" s="3">
        <v>404.66500000000002</v>
      </c>
      <c r="S59" s="3">
        <v>383.125</v>
      </c>
      <c r="T59" s="3">
        <v>416.94</v>
      </c>
      <c r="U59" s="3">
        <v>465.71499999999997</v>
      </c>
      <c r="V59" s="3">
        <v>312.029</v>
      </c>
      <c r="W59" s="3">
        <v>351.52800000000002</v>
      </c>
      <c r="X59" s="3">
        <v>385.16699999999997</v>
      </c>
      <c r="Y59" s="3">
        <v>338.78899999999999</v>
      </c>
      <c r="Z59" s="3">
        <v>382.14</v>
      </c>
      <c r="AA59" s="3">
        <v>425.721</v>
      </c>
      <c r="AB59" s="3">
        <v>312.88600000000002</v>
      </c>
      <c r="AC59" s="3">
        <v>437.25599999999997</v>
      </c>
      <c r="AD59" s="3">
        <v>374.41699999999997</v>
      </c>
      <c r="AE59" s="29">
        <v>364.13400000000001</v>
      </c>
      <c r="AF59" s="3">
        <v>313.97300000000001</v>
      </c>
      <c r="AG59" s="3">
        <v>433.02100000000002</v>
      </c>
      <c r="AH59" s="3">
        <v>379.26100000000002</v>
      </c>
    </row>
    <row r="60" spans="1:1005" ht="14.5" x14ac:dyDescent="0.35">
      <c r="A60" s="48">
        <v>46753</v>
      </c>
      <c r="B60" s="14"/>
      <c r="C60" s="12">
        <v>350</v>
      </c>
      <c r="D60" s="13">
        <v>350</v>
      </c>
      <c r="E60" s="3">
        <v>427.91199999999998</v>
      </c>
      <c r="F60" s="3">
        <v>459.98899999999998</v>
      </c>
      <c r="G60" s="3">
        <v>435.185</v>
      </c>
      <c r="H60" s="3">
        <v>400.108</v>
      </c>
      <c r="I60" s="3">
        <v>350.98899999999998</v>
      </c>
      <c r="J60" s="3">
        <v>302.471</v>
      </c>
      <c r="K60" s="3">
        <v>285.97699999999998</v>
      </c>
      <c r="L60" s="3">
        <v>239.86199999999999</v>
      </c>
      <c r="M60" s="3">
        <v>294.44099999999997</v>
      </c>
      <c r="N60" s="3">
        <v>530.98</v>
      </c>
      <c r="O60" s="3">
        <v>396.29700000000003</v>
      </c>
      <c r="P60" s="3">
        <v>374.00599999999997</v>
      </c>
      <c r="Q60" s="3">
        <v>338.01299999999998</v>
      </c>
      <c r="R60" s="3">
        <v>392.577</v>
      </c>
      <c r="S60" s="3">
        <v>347.31400000000002</v>
      </c>
      <c r="T60" s="3">
        <v>390.17099999999999</v>
      </c>
      <c r="U60" s="3">
        <v>437.97699999999998</v>
      </c>
      <c r="V60" s="3">
        <v>286.52999999999997</v>
      </c>
      <c r="W60" s="3">
        <v>293.06</v>
      </c>
      <c r="X60" s="3">
        <v>351.875</v>
      </c>
      <c r="Y60" s="3">
        <v>311.36200000000002</v>
      </c>
      <c r="Z60" s="3">
        <v>411.28</v>
      </c>
      <c r="AA60" s="3">
        <v>380.76400000000001</v>
      </c>
      <c r="AB60" s="3">
        <v>289.5</v>
      </c>
      <c r="AC60" s="3">
        <v>389.952</v>
      </c>
      <c r="AD60" s="3">
        <v>313.85899999999998</v>
      </c>
      <c r="AE60" s="29">
        <v>319.06599999999997</v>
      </c>
      <c r="AF60" s="3">
        <v>385.94299999999998</v>
      </c>
      <c r="AG60" s="3">
        <v>396.80500000000001</v>
      </c>
      <c r="AH60" s="3">
        <v>363.952</v>
      </c>
    </row>
    <row r="61" spans="1:1005" ht="14.5" x14ac:dyDescent="0.35">
      <c r="A61" s="48">
        <v>46784</v>
      </c>
      <c r="B61" s="14"/>
      <c r="C61" s="12">
        <v>397</v>
      </c>
      <c r="D61" s="13">
        <v>397</v>
      </c>
      <c r="E61" s="3">
        <v>476.697</v>
      </c>
      <c r="F61" s="3">
        <v>448.94200000000001</v>
      </c>
      <c r="G61" s="3">
        <v>453.59399999999999</v>
      </c>
      <c r="H61" s="3">
        <v>411.53800000000001</v>
      </c>
      <c r="I61" s="3">
        <v>400.40899999999999</v>
      </c>
      <c r="J61" s="3">
        <v>297.84500000000003</v>
      </c>
      <c r="K61" s="3">
        <v>244.16900000000001</v>
      </c>
      <c r="L61" s="3">
        <v>270.52699999999999</v>
      </c>
      <c r="M61" s="3">
        <v>275.47399999999999</v>
      </c>
      <c r="N61" s="3">
        <v>561.81799999999998</v>
      </c>
      <c r="O61" s="3">
        <v>360.87900000000002</v>
      </c>
      <c r="P61" s="3">
        <v>399.44400000000002</v>
      </c>
      <c r="Q61" s="3">
        <v>333.17899999999997</v>
      </c>
      <c r="R61" s="3">
        <v>408.80399999999997</v>
      </c>
      <c r="S61" s="3">
        <v>394.661</v>
      </c>
      <c r="T61" s="3">
        <v>349.91300000000001</v>
      </c>
      <c r="U61" s="3">
        <v>423.26600000000002</v>
      </c>
      <c r="V61" s="3">
        <v>295.48700000000002</v>
      </c>
      <c r="W61" s="3">
        <v>299.98</v>
      </c>
      <c r="X61" s="3">
        <v>462.81</v>
      </c>
      <c r="Y61" s="3">
        <v>361.12599999999998</v>
      </c>
      <c r="Z61" s="3">
        <v>570.26400000000001</v>
      </c>
      <c r="AA61" s="3">
        <v>388.75900000000001</v>
      </c>
      <c r="AB61" s="3">
        <v>303.25299999999999</v>
      </c>
      <c r="AC61" s="3">
        <v>373.26499999999999</v>
      </c>
      <c r="AD61" s="3">
        <v>310.01</v>
      </c>
      <c r="AE61" s="29">
        <v>350.11799999999999</v>
      </c>
      <c r="AF61" s="3">
        <v>503.75900000000001</v>
      </c>
      <c r="AG61" s="3">
        <v>388.32299999999998</v>
      </c>
      <c r="AH61" s="3">
        <v>412.40699999999998</v>
      </c>
    </row>
    <row r="62" spans="1:1005" ht="14.5" x14ac:dyDescent="0.35">
      <c r="A62" s="48">
        <v>46813</v>
      </c>
      <c r="B62" s="14"/>
      <c r="C62" s="12">
        <v>614</v>
      </c>
      <c r="D62" s="13">
        <v>614</v>
      </c>
      <c r="E62" s="3">
        <v>621.81500000000005</v>
      </c>
      <c r="F62" s="3">
        <v>848.28099999999995</v>
      </c>
      <c r="G62" s="3">
        <v>597.46199999999999</v>
      </c>
      <c r="H62" s="3">
        <v>538.71500000000003</v>
      </c>
      <c r="I62" s="3">
        <v>498.68400000000003</v>
      </c>
      <c r="J62" s="3">
        <v>501.24400000000003</v>
      </c>
      <c r="K62" s="3">
        <v>289.26900000000001</v>
      </c>
      <c r="L62" s="3">
        <v>424.94799999999998</v>
      </c>
      <c r="M62" s="3">
        <v>620.03800000000001</v>
      </c>
      <c r="N62" s="3">
        <v>709.85900000000004</v>
      </c>
      <c r="O62" s="3">
        <v>464.19200000000001</v>
      </c>
      <c r="P62" s="3">
        <v>838.40700000000004</v>
      </c>
      <c r="Q62" s="3">
        <v>432.20699999999999</v>
      </c>
      <c r="R62" s="3">
        <v>641.58199999999999</v>
      </c>
      <c r="S62" s="3">
        <v>533.73500000000001</v>
      </c>
      <c r="T62" s="3">
        <v>504.29599999999999</v>
      </c>
      <c r="U62" s="3">
        <v>586.22799999999995</v>
      </c>
      <c r="V62" s="3">
        <v>379.17200000000003</v>
      </c>
      <c r="W62" s="3">
        <v>465.08300000000003</v>
      </c>
      <c r="X62" s="3">
        <v>671.26900000000001</v>
      </c>
      <c r="Y62" s="3">
        <v>537.21299999999997</v>
      </c>
      <c r="Z62" s="3">
        <v>1226.7149999999999</v>
      </c>
      <c r="AA62" s="3">
        <v>443.39400000000001</v>
      </c>
      <c r="AB62" s="3">
        <v>551.22799999999995</v>
      </c>
      <c r="AC62" s="3">
        <v>535.596</v>
      </c>
      <c r="AD62" s="3">
        <v>427.92700000000002</v>
      </c>
      <c r="AE62" s="29">
        <v>552.02700000000004</v>
      </c>
      <c r="AF62" s="3">
        <v>589.11199999999997</v>
      </c>
      <c r="AG62" s="3">
        <v>619.84500000000003</v>
      </c>
      <c r="AH62" s="3">
        <v>994.32600000000002</v>
      </c>
    </row>
    <row r="63" spans="1:1005" ht="14.5" x14ac:dyDescent="0.35">
      <c r="A63" s="48">
        <v>46844</v>
      </c>
      <c r="B63" s="14"/>
      <c r="C63" s="12">
        <v>920</v>
      </c>
      <c r="D63" s="13">
        <v>920</v>
      </c>
      <c r="E63" s="3">
        <v>1069.413</v>
      </c>
      <c r="F63" s="3">
        <v>1458.471</v>
      </c>
      <c r="G63" s="3">
        <v>1130.346</v>
      </c>
      <c r="H63" s="3">
        <v>748.32399999999996</v>
      </c>
      <c r="I63" s="3">
        <v>826.61699999999996</v>
      </c>
      <c r="J63" s="3">
        <v>823.68100000000004</v>
      </c>
      <c r="K63" s="3">
        <v>496.71300000000002</v>
      </c>
      <c r="L63" s="3">
        <v>580.09100000000001</v>
      </c>
      <c r="M63" s="3">
        <v>1392.05</v>
      </c>
      <c r="N63" s="3">
        <v>1470.672</v>
      </c>
      <c r="O63" s="3">
        <v>1127.3699999999999</v>
      </c>
      <c r="P63" s="3">
        <v>1169.278</v>
      </c>
      <c r="Q63" s="3">
        <v>677.452</v>
      </c>
      <c r="R63" s="3">
        <v>845.68299999999999</v>
      </c>
      <c r="S63" s="3">
        <v>770.35599999999999</v>
      </c>
      <c r="T63" s="3">
        <v>1163.971</v>
      </c>
      <c r="U63" s="3">
        <v>1204.204</v>
      </c>
      <c r="V63" s="3">
        <v>377.02499999999998</v>
      </c>
      <c r="W63" s="3">
        <v>708.35</v>
      </c>
      <c r="X63" s="3">
        <v>720.80499999999995</v>
      </c>
      <c r="Y63" s="3">
        <v>772.73299999999995</v>
      </c>
      <c r="Z63" s="3">
        <v>1895.3910000000001</v>
      </c>
      <c r="AA63" s="3">
        <v>509.59399999999999</v>
      </c>
      <c r="AB63" s="3">
        <v>1192.163</v>
      </c>
      <c r="AC63" s="3">
        <v>629.90700000000004</v>
      </c>
      <c r="AD63" s="3">
        <v>489.036</v>
      </c>
      <c r="AE63" s="29">
        <v>1031.6590000000001</v>
      </c>
      <c r="AF63" s="3">
        <v>1337.9290000000001</v>
      </c>
      <c r="AG63" s="3">
        <v>962.55100000000004</v>
      </c>
      <c r="AH63" s="3">
        <v>924.38699999999994</v>
      </c>
    </row>
    <row r="64" spans="1:1005" ht="14.5" x14ac:dyDescent="0.35">
      <c r="A64" s="48">
        <v>46874</v>
      </c>
      <c r="B64" s="14"/>
      <c r="C64" s="12">
        <v>2060</v>
      </c>
      <c r="D64" s="13">
        <v>2060</v>
      </c>
      <c r="E64" s="3">
        <v>3037.509</v>
      </c>
      <c r="F64" s="3">
        <v>4014.6460000000002</v>
      </c>
      <c r="G64" s="3">
        <v>2668.46</v>
      </c>
      <c r="H64" s="3">
        <v>2095.3760000000002</v>
      </c>
      <c r="I64" s="3">
        <v>2034.1020000000001</v>
      </c>
      <c r="J64" s="3">
        <v>2271.2759999999998</v>
      </c>
      <c r="K64" s="3">
        <v>310.32400000000001</v>
      </c>
      <c r="L64" s="3">
        <v>1316.1389999999999</v>
      </c>
      <c r="M64" s="3">
        <v>1792.0650000000001</v>
      </c>
      <c r="N64" s="3">
        <v>3003.6</v>
      </c>
      <c r="O64" s="3">
        <v>2401.2570000000001</v>
      </c>
      <c r="P64" s="3">
        <v>2042.7829999999999</v>
      </c>
      <c r="Q64" s="3">
        <v>2165.7289999999998</v>
      </c>
      <c r="R64" s="3">
        <v>2782.5990000000002</v>
      </c>
      <c r="S64" s="3">
        <v>1002.325</v>
      </c>
      <c r="T64" s="3">
        <v>2314.7939999999999</v>
      </c>
      <c r="U64" s="3">
        <v>1365.0319999999999</v>
      </c>
      <c r="V64" s="3">
        <v>761.47199999999998</v>
      </c>
      <c r="W64" s="3">
        <v>1680.058</v>
      </c>
      <c r="X64" s="3">
        <v>1365.7940000000001</v>
      </c>
      <c r="Y64" s="3">
        <v>2041.4570000000001</v>
      </c>
      <c r="Z64" s="3">
        <v>2486.1529999999998</v>
      </c>
      <c r="AA64" s="3">
        <v>1285.1020000000001</v>
      </c>
      <c r="AB64" s="3">
        <v>2444.7719999999999</v>
      </c>
      <c r="AC64" s="3">
        <v>1580.2670000000001</v>
      </c>
      <c r="AD64" s="3">
        <v>922.36900000000003</v>
      </c>
      <c r="AE64" s="29">
        <v>1833.518</v>
      </c>
      <c r="AF64" s="3">
        <v>3163.221</v>
      </c>
      <c r="AG64" s="3">
        <v>2091.1759999999999</v>
      </c>
      <c r="AH64" s="3">
        <v>2091.1759999999999</v>
      </c>
      <c r="ALQ64" s="3" t="e">
        <v>#N/A</v>
      </c>
    </row>
    <row r="65" spans="1:1005" ht="14.5" x14ac:dyDescent="0.35">
      <c r="A65" s="48">
        <v>46905</v>
      </c>
      <c r="B65" s="14"/>
      <c r="C65" s="12">
        <v>2423</v>
      </c>
      <c r="D65" s="13">
        <v>2423</v>
      </c>
      <c r="E65" s="3">
        <v>2885.337</v>
      </c>
      <c r="F65" s="3">
        <v>4854.1570000000002</v>
      </c>
      <c r="G65" s="3">
        <v>2546.6469999999999</v>
      </c>
      <c r="H65" s="3">
        <v>3315.82</v>
      </c>
      <c r="I65" s="3">
        <v>1393.864</v>
      </c>
      <c r="J65" s="3">
        <v>1561.3440000000001</v>
      </c>
      <c r="K65" s="3">
        <v>388.24799999999999</v>
      </c>
      <c r="L65" s="3">
        <v>2198.7930000000001</v>
      </c>
      <c r="M65" s="3">
        <v>1040.5060000000001</v>
      </c>
      <c r="N65" s="3">
        <v>3527.163</v>
      </c>
      <c r="O65" s="3">
        <v>2011.854</v>
      </c>
      <c r="P65" s="3">
        <v>1184.309</v>
      </c>
      <c r="Q65" s="3">
        <v>3714.9319999999998</v>
      </c>
      <c r="R65" s="3">
        <v>2585.4189999999999</v>
      </c>
      <c r="S65" s="3">
        <v>2582.3580000000002</v>
      </c>
      <c r="T65" s="3">
        <v>4982.0540000000001</v>
      </c>
      <c r="U65" s="3">
        <v>425.81400000000002</v>
      </c>
      <c r="V65" s="3">
        <v>1233.4649999999999</v>
      </c>
      <c r="W65" s="3">
        <v>2959.2869999999998</v>
      </c>
      <c r="X65" s="3">
        <v>2189.875</v>
      </c>
      <c r="Y65" s="3">
        <v>2510.63</v>
      </c>
      <c r="Z65" s="3">
        <v>3246.5859999999998</v>
      </c>
      <c r="AA65" s="3">
        <v>955.9</v>
      </c>
      <c r="AB65" s="3">
        <v>3724.4920000000002</v>
      </c>
      <c r="AC65" s="3">
        <v>1782.7940000000001</v>
      </c>
      <c r="AD65" s="3">
        <v>2360.915</v>
      </c>
      <c r="AE65" s="29">
        <v>1203.076</v>
      </c>
      <c r="AF65" s="3">
        <v>4494.4250000000002</v>
      </c>
      <c r="AG65" s="3">
        <v>1666.298</v>
      </c>
      <c r="AH65" s="3">
        <v>1666.298</v>
      </c>
      <c r="ALQ65" s="3" t="e">
        <v>#N/A</v>
      </c>
    </row>
    <row r="66" spans="1:1005" ht="14.5" x14ac:dyDescent="0.35">
      <c r="A66" s="48">
        <v>46935</v>
      </c>
      <c r="B66" s="14"/>
      <c r="C66" s="12">
        <v>711</v>
      </c>
      <c r="D66" s="13">
        <v>711</v>
      </c>
      <c r="E66" s="3">
        <v>1184.6030000000001</v>
      </c>
      <c r="F66" s="3">
        <v>1754.797</v>
      </c>
      <c r="G66" s="3">
        <v>1516.364</v>
      </c>
      <c r="H66" s="3">
        <v>1940.021</v>
      </c>
      <c r="I66" s="3">
        <v>254.51400000000001</v>
      </c>
      <c r="J66" s="3">
        <v>340.84100000000001</v>
      </c>
      <c r="K66" s="3">
        <v>16.024000000000001</v>
      </c>
      <c r="L66" s="3">
        <v>536.90099999999995</v>
      </c>
      <c r="M66" s="3">
        <v>409.69600000000003</v>
      </c>
      <c r="N66" s="3">
        <v>1480.8009999999999</v>
      </c>
      <c r="O66" s="3">
        <v>499.61200000000002</v>
      </c>
      <c r="P66" s="3">
        <v>337.58199999999999</v>
      </c>
      <c r="Q66" s="3">
        <v>1875.154</v>
      </c>
      <c r="R66" s="3">
        <v>1539.624</v>
      </c>
      <c r="S66" s="3">
        <v>877.95100000000002</v>
      </c>
      <c r="T66" s="3">
        <v>3794.348</v>
      </c>
      <c r="U66" s="3">
        <v>99.171999999999997</v>
      </c>
      <c r="V66" s="3">
        <v>287.79899999999998</v>
      </c>
      <c r="W66" s="3">
        <v>1061.6020000000001</v>
      </c>
      <c r="X66" s="3">
        <v>832.04899999999998</v>
      </c>
      <c r="Y66" s="3">
        <v>741.17100000000005</v>
      </c>
      <c r="Z66" s="3">
        <v>1160.384</v>
      </c>
      <c r="AA66" s="3">
        <v>257.13900000000001</v>
      </c>
      <c r="AB66" s="3">
        <v>2349.0680000000002</v>
      </c>
      <c r="AC66" s="3">
        <v>471.44400000000002</v>
      </c>
      <c r="AD66" s="3">
        <v>1035.425</v>
      </c>
      <c r="AE66" s="29">
        <v>423.03800000000001</v>
      </c>
      <c r="AF66" s="3">
        <v>2077.8789999999999</v>
      </c>
      <c r="AG66" s="3">
        <v>341.94099999999997</v>
      </c>
      <c r="AH66" s="3">
        <v>341.94099999999997</v>
      </c>
      <c r="ALQ66" s="3" t="e">
        <v>#N/A</v>
      </c>
    </row>
    <row r="67" spans="1:1005" ht="14.5" x14ac:dyDescent="0.35">
      <c r="A67" s="48">
        <v>46966</v>
      </c>
      <c r="B67" s="14"/>
      <c r="C67" s="12">
        <v>371</v>
      </c>
      <c r="D67" s="13">
        <v>371</v>
      </c>
      <c r="E67" s="3">
        <v>373.77800000000002</v>
      </c>
      <c r="F67" s="3">
        <v>850.34799999999996</v>
      </c>
      <c r="G67" s="3">
        <v>562.803</v>
      </c>
      <c r="H67" s="3">
        <v>782.71</v>
      </c>
      <c r="I67" s="3">
        <v>165.506</v>
      </c>
      <c r="J67" s="3">
        <v>256.29300000000001</v>
      </c>
      <c r="K67" s="3">
        <v>60.741</v>
      </c>
      <c r="L67" s="3">
        <v>220.125</v>
      </c>
      <c r="M67" s="3">
        <v>207.36799999999999</v>
      </c>
      <c r="N67" s="3">
        <v>505.99099999999999</v>
      </c>
      <c r="O67" s="3">
        <v>311.31799999999998</v>
      </c>
      <c r="P67" s="3">
        <v>289.42700000000002</v>
      </c>
      <c r="Q67" s="3">
        <v>573.029</v>
      </c>
      <c r="R67" s="3">
        <v>457.89600000000002</v>
      </c>
      <c r="S67" s="3">
        <v>414.60199999999998</v>
      </c>
      <c r="T67" s="3">
        <v>894.29100000000005</v>
      </c>
      <c r="U67" s="3">
        <v>151.32</v>
      </c>
      <c r="V67" s="3">
        <v>231.154</v>
      </c>
      <c r="W67" s="3">
        <v>444.34699999999998</v>
      </c>
      <c r="X67" s="3">
        <v>285.15800000000002</v>
      </c>
      <c r="Y67" s="3">
        <v>346.50900000000001</v>
      </c>
      <c r="Z67" s="3">
        <v>496.42</v>
      </c>
      <c r="AA67" s="3">
        <v>159.363</v>
      </c>
      <c r="AB67" s="3">
        <v>613.13800000000003</v>
      </c>
      <c r="AC67" s="3">
        <v>224.34399999999999</v>
      </c>
      <c r="AD67" s="3">
        <v>389.238</v>
      </c>
      <c r="AE67" s="29">
        <v>284.85599999999999</v>
      </c>
      <c r="AF67" s="3">
        <v>706.18499999999995</v>
      </c>
      <c r="AG67" s="3">
        <v>200.405</v>
      </c>
      <c r="AH67" s="3">
        <v>200.405</v>
      </c>
      <c r="ALQ67" s="3" t="e">
        <v>#N/A</v>
      </c>
    </row>
    <row r="68" spans="1:1005" ht="14.5" x14ac:dyDescent="0.35">
      <c r="A68" s="48">
        <v>46997</v>
      </c>
      <c r="B68" s="14"/>
      <c r="C68" s="12">
        <v>316</v>
      </c>
      <c r="D68" s="13">
        <v>316</v>
      </c>
      <c r="E68" s="3">
        <v>381.13099999999997</v>
      </c>
      <c r="F68" s="3">
        <v>760.61</v>
      </c>
      <c r="G68" s="3">
        <v>423.45100000000002</v>
      </c>
      <c r="H68" s="3">
        <v>536.34900000000005</v>
      </c>
      <c r="I68" s="3">
        <v>249.61099999999999</v>
      </c>
      <c r="J68" s="3">
        <v>234.99</v>
      </c>
      <c r="K68" s="3">
        <v>208.214</v>
      </c>
      <c r="L68" s="3">
        <v>402.07900000000001</v>
      </c>
      <c r="M68" s="3">
        <v>336.39800000000002</v>
      </c>
      <c r="N68" s="3">
        <v>390.03899999999999</v>
      </c>
      <c r="O68" s="3">
        <v>360.37799999999999</v>
      </c>
      <c r="P68" s="3">
        <v>358.24299999999999</v>
      </c>
      <c r="Q68" s="3">
        <v>440.87799999999999</v>
      </c>
      <c r="R68" s="3">
        <v>322.36399999999998</v>
      </c>
      <c r="S68" s="3">
        <v>296.69</v>
      </c>
      <c r="T68" s="3">
        <v>548.404</v>
      </c>
      <c r="U68" s="3">
        <v>185.4</v>
      </c>
      <c r="V68" s="3">
        <v>473.97699999999998</v>
      </c>
      <c r="W68" s="3">
        <v>450.06099999999998</v>
      </c>
      <c r="X68" s="3">
        <v>267.26600000000002</v>
      </c>
      <c r="Y68" s="3">
        <v>373.83600000000001</v>
      </c>
      <c r="Z68" s="3">
        <v>368.60599999999999</v>
      </c>
      <c r="AA68" s="3">
        <v>177.03899999999999</v>
      </c>
      <c r="AB68" s="3">
        <v>390.22199999999998</v>
      </c>
      <c r="AC68" s="3">
        <v>248.929</v>
      </c>
      <c r="AD68" s="3">
        <v>417.43799999999999</v>
      </c>
      <c r="AE68" s="29">
        <v>321.87200000000001</v>
      </c>
      <c r="AF68" s="3">
        <v>633.85500000000002</v>
      </c>
      <c r="AG68" s="3">
        <v>312.78699999999998</v>
      </c>
      <c r="AH68" s="3">
        <v>312.78699999999998</v>
      </c>
      <c r="ALQ68" s="3" t="e">
        <v>#N/A</v>
      </c>
    </row>
    <row r="69" spans="1:1005" ht="14.5" x14ac:dyDescent="0.35">
      <c r="A69" s="48"/>
      <c r="B69" s="14"/>
      <c r="C69" s="12"/>
      <c r="D69" s="13"/>
      <c r="ALQ69" s="3" t="e">
        <v>#N/A</v>
      </c>
    </row>
    <row r="70" spans="1:1005" ht="14.5" x14ac:dyDescent="0.35">
      <c r="A70" s="48"/>
      <c r="B70" s="14"/>
      <c r="C70" s="12"/>
      <c r="D70" s="13"/>
      <c r="ALQ70" s="3" t="e">
        <v>#N/A</v>
      </c>
    </row>
    <row r="71" spans="1:1005" ht="14.5" x14ac:dyDescent="0.35">
      <c r="A71" s="48"/>
      <c r="B71" s="14"/>
      <c r="C71" s="12"/>
      <c r="D71" s="13"/>
      <c r="ALQ71" s="3" t="e">
        <v>#N/A</v>
      </c>
    </row>
    <row r="72" spans="1:1005" ht="14.5" x14ac:dyDescent="0.35">
      <c r="A72" s="48"/>
      <c r="B72" s="14"/>
      <c r="C72" s="12"/>
      <c r="D72" s="13"/>
      <c r="ALQ72" s="3" t="e">
        <v>#N/A</v>
      </c>
    </row>
    <row r="73" spans="1:1005" ht="14.5" x14ac:dyDescent="0.35">
      <c r="A73" s="48"/>
      <c r="B73" s="14"/>
      <c r="C73" s="12"/>
      <c r="D73" s="13"/>
    </row>
    <row r="74" spans="1:1005" ht="14.5" x14ac:dyDescent="0.35">
      <c r="A74" s="48"/>
      <c r="B74" s="14"/>
      <c r="C74" s="12"/>
      <c r="D74" s="13"/>
    </row>
    <row r="75" spans="1:1005" ht="14.5" x14ac:dyDescent="0.35">
      <c r="A75" s="48"/>
      <c r="B75" s="14"/>
      <c r="C75" s="12"/>
      <c r="D75" s="13"/>
    </row>
    <row r="76" spans="1:1005" ht="14.5" x14ac:dyDescent="0.35">
      <c r="A76" s="48"/>
      <c r="B76" s="14"/>
      <c r="C76" s="12"/>
      <c r="D76" s="13"/>
    </row>
    <row r="77" spans="1:1005" ht="14.5" x14ac:dyDescent="0.35">
      <c r="A77" s="48"/>
      <c r="B77" s="14"/>
      <c r="C77" s="12"/>
      <c r="D77" s="13"/>
    </row>
    <row r="78" spans="1:1005" ht="14.5" x14ac:dyDescent="0.35">
      <c r="A78" s="48"/>
      <c r="B78" s="14"/>
      <c r="C78" s="12"/>
      <c r="D78" s="13"/>
    </row>
    <row r="79" spans="1:1005" ht="14.5" x14ac:dyDescent="0.35">
      <c r="A79" s="48"/>
      <c r="B79" s="14"/>
      <c r="C79" s="12"/>
      <c r="D79" s="13"/>
    </row>
    <row r="80" spans="1:1005" ht="14.5" x14ac:dyDescent="0.35">
      <c r="A80" s="48"/>
      <c r="B80" s="14"/>
      <c r="C80" s="12"/>
      <c r="D80" s="13"/>
    </row>
    <row r="81" spans="1:4" ht="12.75" customHeight="1" x14ac:dyDescent="0.35">
      <c r="A81" s="48"/>
      <c r="B81" s="17"/>
      <c r="C81" s="18"/>
      <c r="D81" s="19"/>
    </row>
    <row r="82" spans="1:4" ht="12.75" customHeight="1" x14ac:dyDescent="0.35">
      <c r="A82" s="48"/>
      <c r="B82" s="17"/>
      <c r="C82" s="18"/>
      <c r="D82" s="19"/>
    </row>
    <row r="83" spans="1:4" ht="12.75" customHeight="1" x14ac:dyDescent="0.35">
      <c r="A83" s="48"/>
      <c r="B83" s="17"/>
      <c r="C83" s="18"/>
      <c r="D83" s="19"/>
    </row>
    <row r="84" spans="1:4" ht="12.75" customHeight="1" x14ac:dyDescent="0.35">
      <c r="A84" s="48"/>
      <c r="B84" s="17"/>
      <c r="C84" s="18"/>
      <c r="D84" s="19"/>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01ABB-2C70-4AA0-BAE8-04DDBF7B181D}">
  <sheetPr codeName="Sheet7">
    <tabColor rgb="FF80B1D3"/>
  </sheetPr>
  <dimension ref="A1:ALQ84"/>
  <sheetViews>
    <sheetView topLeftCell="A40" workbookViewId="0">
      <selection activeCell="D4" sqref="D4"/>
    </sheetView>
  </sheetViews>
  <sheetFormatPr defaultColWidth="18.6328125" defaultRowHeight="12.75" customHeight="1" x14ac:dyDescent="0.35"/>
  <cols>
    <col min="1" max="4" width="7.54296875" style="2" customWidth="1"/>
    <col min="5" max="12" width="8" style="3" customWidth="1"/>
    <col min="13" max="14" width="9" style="3" bestFit="1" customWidth="1"/>
    <col min="15" max="15" width="9" style="3" customWidth="1"/>
    <col min="16" max="30" width="8" style="3" customWidth="1"/>
    <col min="31" max="31" width="8.36328125" style="29" customWidth="1"/>
    <col min="32" max="54" width="8.90625" style="3" customWidth="1"/>
    <col min="55" max="16384" width="18.6328125" style="3"/>
  </cols>
  <sheetData>
    <row r="1" spans="1:39" ht="14.5" x14ac:dyDescent="0.35">
      <c r="A1" s="49"/>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2"/>
      <c r="AJ1" s="2"/>
      <c r="AK1" s="2"/>
      <c r="AL1" s="2"/>
      <c r="AM1" s="2"/>
    </row>
    <row r="2" spans="1:39" s="2" customFormat="1" ht="14.5" x14ac:dyDescent="0.35">
      <c r="A2" s="49"/>
      <c r="B2" s="50" t="s">
        <v>0</v>
      </c>
      <c r="C2" s="50" t="s">
        <v>1</v>
      </c>
      <c r="D2" s="50" t="s">
        <v>2</v>
      </c>
      <c r="E2" s="50">
        <v>1991</v>
      </c>
      <c r="F2" s="50">
        <v>1992</v>
      </c>
      <c r="G2" s="50">
        <v>1993</v>
      </c>
      <c r="H2" s="50">
        <v>1994</v>
      </c>
      <c r="I2" s="50">
        <v>1995</v>
      </c>
      <c r="J2" s="50">
        <v>1996</v>
      </c>
      <c r="K2" s="50">
        <v>1997</v>
      </c>
      <c r="L2" s="50">
        <v>1998</v>
      </c>
      <c r="M2" s="50">
        <v>1999</v>
      </c>
      <c r="N2" s="50">
        <v>2000</v>
      </c>
      <c r="O2" s="50">
        <v>2001</v>
      </c>
      <c r="P2" s="50">
        <v>2002</v>
      </c>
      <c r="Q2" s="50">
        <v>2003</v>
      </c>
      <c r="R2" s="50">
        <v>2004</v>
      </c>
      <c r="S2" s="50">
        <v>2005</v>
      </c>
      <c r="T2" s="50">
        <v>2006</v>
      </c>
      <c r="U2" s="50">
        <v>2007</v>
      </c>
      <c r="V2" s="50">
        <v>2008</v>
      </c>
      <c r="W2" s="50">
        <v>2009</v>
      </c>
      <c r="X2" s="50">
        <v>2010</v>
      </c>
      <c r="Y2" s="50">
        <v>2011</v>
      </c>
      <c r="Z2" s="50">
        <v>2012</v>
      </c>
      <c r="AA2" s="50">
        <v>2013</v>
      </c>
      <c r="AB2" s="50">
        <v>2014</v>
      </c>
      <c r="AC2" s="50">
        <v>2015</v>
      </c>
      <c r="AD2" s="50">
        <v>2016</v>
      </c>
      <c r="AE2" s="51">
        <v>2017</v>
      </c>
      <c r="AF2" s="50">
        <v>2018</v>
      </c>
      <c r="AG2" s="50">
        <v>2019</v>
      </c>
      <c r="AH2" s="50">
        <v>2020</v>
      </c>
    </row>
    <row r="3" spans="1:39" s="2" customFormat="1" ht="14.5" x14ac:dyDescent="0.3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row>
    <row r="4" spans="1:39" ht="14.5" x14ac:dyDescent="0.35">
      <c r="A4" s="54">
        <v>45047</v>
      </c>
      <c r="B4" s="7"/>
      <c r="C4" s="7">
        <v>266</v>
      </c>
      <c r="D4" s="38">
        <v>415</v>
      </c>
      <c r="E4" s="15">
        <v>401.4</v>
      </c>
      <c r="F4" s="15">
        <v>544.91</v>
      </c>
      <c r="G4" s="15">
        <v>583.73400000000004</v>
      </c>
      <c r="H4" s="42">
        <v>464.84899999999999</v>
      </c>
      <c r="I4" s="42">
        <v>437.43400000000003</v>
      </c>
      <c r="J4" s="42">
        <v>378.39400000000001</v>
      </c>
      <c r="K4" s="42">
        <v>417.02600000000001</v>
      </c>
      <c r="L4" s="42">
        <v>399.20800000000003</v>
      </c>
      <c r="M4" s="42">
        <v>342.702</v>
      </c>
      <c r="N4" s="42">
        <v>465.01400000000001</v>
      </c>
      <c r="O4" s="42">
        <v>475.19299999999998</v>
      </c>
      <c r="P4" s="42">
        <v>359.94799999999998</v>
      </c>
      <c r="Q4" s="42">
        <v>412.97399999999999</v>
      </c>
      <c r="R4" s="42">
        <v>406.82799999999997</v>
      </c>
      <c r="S4" s="42">
        <v>495.75799999999998</v>
      </c>
      <c r="T4" s="42">
        <v>449.70699999999999</v>
      </c>
      <c r="U4" s="42">
        <v>582.89099999999996</v>
      </c>
      <c r="V4" s="42">
        <v>361.42700000000002</v>
      </c>
      <c r="W4" s="42">
        <v>404.69200000000001</v>
      </c>
      <c r="X4" s="42">
        <v>287.28800000000001</v>
      </c>
      <c r="Y4" s="42">
        <v>389.24900000000002</v>
      </c>
      <c r="Z4" s="42">
        <v>400.85599999999999</v>
      </c>
      <c r="AA4" s="42">
        <v>421.00299999999999</v>
      </c>
      <c r="AB4" s="42">
        <v>429.62799999999999</v>
      </c>
      <c r="AC4" s="42">
        <v>478.95400000000001</v>
      </c>
      <c r="AD4" s="42">
        <v>709.97799999999995</v>
      </c>
      <c r="AE4" s="42">
        <v>396.86799999999999</v>
      </c>
      <c r="AF4" s="42">
        <v>534.79200000000003</v>
      </c>
      <c r="AG4" s="42">
        <v>371.07400000000001</v>
      </c>
      <c r="AH4" s="39">
        <v>365.91500000000002</v>
      </c>
    </row>
    <row r="5" spans="1:39" ht="14.5" x14ac:dyDescent="0.35">
      <c r="A5" s="54">
        <v>45078</v>
      </c>
      <c r="B5" s="7"/>
      <c r="C5" s="7">
        <v>314</v>
      </c>
      <c r="D5" s="40">
        <v>490</v>
      </c>
      <c r="E5" s="15">
        <v>683.39800000000002</v>
      </c>
      <c r="F5" s="15">
        <v>386.93299999999999</v>
      </c>
      <c r="G5" s="15">
        <v>540.55899999999997</v>
      </c>
      <c r="H5" s="42">
        <v>412.44799999999998</v>
      </c>
      <c r="I5" s="42">
        <v>710.55499999999995</v>
      </c>
      <c r="J5" s="42">
        <v>545.61599999999999</v>
      </c>
      <c r="K5" s="42">
        <v>514.84299999999996</v>
      </c>
      <c r="L5" s="42">
        <v>474.91300000000001</v>
      </c>
      <c r="M5" s="42">
        <v>545.774</v>
      </c>
      <c r="N5" s="42">
        <v>478.50099999999998</v>
      </c>
      <c r="O5" s="42">
        <v>389.57900000000001</v>
      </c>
      <c r="P5" s="42">
        <v>472.37</v>
      </c>
      <c r="Q5" s="42">
        <v>560.49699999999996</v>
      </c>
      <c r="R5" s="42">
        <v>471.358</v>
      </c>
      <c r="S5" s="42">
        <v>534.48599999999999</v>
      </c>
      <c r="T5" s="42">
        <v>355.85500000000002</v>
      </c>
      <c r="U5" s="42">
        <v>370.721</v>
      </c>
      <c r="V5" s="42">
        <v>466.98200000000003</v>
      </c>
      <c r="W5" s="42">
        <v>578.46799999999996</v>
      </c>
      <c r="X5" s="42">
        <v>528.875</v>
      </c>
      <c r="Y5" s="42">
        <v>463.59800000000001</v>
      </c>
      <c r="Z5" s="42">
        <v>375.447</v>
      </c>
      <c r="AA5" s="42">
        <v>365.08100000000002</v>
      </c>
      <c r="AB5" s="42">
        <v>453.29</v>
      </c>
      <c r="AC5" s="42">
        <v>690.61599999999999</v>
      </c>
      <c r="AD5" s="42">
        <v>668.02499999999998</v>
      </c>
      <c r="AE5" s="42">
        <v>406.36799999999999</v>
      </c>
      <c r="AF5" s="42">
        <v>525.16899999999998</v>
      </c>
      <c r="AG5" s="42">
        <v>501.49900000000002</v>
      </c>
      <c r="AH5" s="39">
        <v>522.06100000000004</v>
      </c>
    </row>
    <row r="6" spans="1:39" ht="14.5" x14ac:dyDescent="0.35">
      <c r="A6" s="54">
        <v>45108</v>
      </c>
      <c r="B6" s="7"/>
      <c r="C6" s="7">
        <v>133</v>
      </c>
      <c r="D6" s="40">
        <v>207</v>
      </c>
      <c r="E6" s="15">
        <v>256.69299999999998</v>
      </c>
      <c r="F6" s="15">
        <v>166.30500000000001</v>
      </c>
      <c r="G6" s="15">
        <v>236.11199999999999</v>
      </c>
      <c r="H6" s="42">
        <v>94.308999999999997</v>
      </c>
      <c r="I6" s="42">
        <v>473.738</v>
      </c>
      <c r="J6" s="42">
        <v>210.97900000000001</v>
      </c>
      <c r="K6" s="42">
        <v>161.874</v>
      </c>
      <c r="L6" s="42">
        <v>447.99</v>
      </c>
      <c r="M6" s="42">
        <v>255.61799999999999</v>
      </c>
      <c r="N6" s="42">
        <v>131.46600000000001</v>
      </c>
      <c r="O6" s="42">
        <v>119.206</v>
      </c>
      <c r="P6" s="42">
        <v>166.68899999999999</v>
      </c>
      <c r="Q6" s="42">
        <v>175.70699999999999</v>
      </c>
      <c r="R6" s="42">
        <v>280.34500000000003</v>
      </c>
      <c r="S6" s="42">
        <v>297.06400000000002</v>
      </c>
      <c r="T6" s="42">
        <v>77.42</v>
      </c>
      <c r="U6" s="42">
        <v>95.346000000000004</v>
      </c>
      <c r="V6" s="42">
        <v>275.15600000000001</v>
      </c>
      <c r="W6" s="42">
        <v>357.637</v>
      </c>
      <c r="X6" s="42">
        <v>398.48</v>
      </c>
      <c r="Y6" s="42">
        <v>452.11900000000003</v>
      </c>
      <c r="Z6" s="42">
        <v>140.98099999999999</v>
      </c>
      <c r="AA6" s="42">
        <v>122.333</v>
      </c>
      <c r="AB6" s="42">
        <v>191.97</v>
      </c>
      <c r="AC6" s="42">
        <v>302.351</v>
      </c>
      <c r="AD6" s="42">
        <v>205.166</v>
      </c>
      <c r="AE6" s="42">
        <v>141.40100000000001</v>
      </c>
      <c r="AF6" s="42">
        <v>166.191</v>
      </c>
      <c r="AG6" s="42">
        <v>284.2</v>
      </c>
      <c r="AH6" s="39">
        <v>208.834</v>
      </c>
    </row>
    <row r="7" spans="1:39" ht="14.5" x14ac:dyDescent="0.35">
      <c r="A7" s="54">
        <v>45139</v>
      </c>
      <c r="B7" s="7"/>
      <c r="C7" s="7">
        <v>55</v>
      </c>
      <c r="D7" s="40">
        <v>80</v>
      </c>
      <c r="E7" s="15">
        <v>105.151</v>
      </c>
      <c r="F7" s="15">
        <v>63.594000000000001</v>
      </c>
      <c r="G7" s="15">
        <v>171.21600000000001</v>
      </c>
      <c r="H7" s="42">
        <v>50.95</v>
      </c>
      <c r="I7" s="42">
        <v>146.827</v>
      </c>
      <c r="J7" s="42">
        <v>73.625</v>
      </c>
      <c r="K7" s="42">
        <v>95.364999999999995</v>
      </c>
      <c r="L7" s="42">
        <v>139.52699999999999</v>
      </c>
      <c r="M7" s="42">
        <v>88.13</v>
      </c>
      <c r="N7" s="42">
        <v>58.988</v>
      </c>
      <c r="O7" s="42">
        <v>55.039000000000001</v>
      </c>
      <c r="P7" s="42">
        <v>65.183000000000007</v>
      </c>
      <c r="Q7" s="42">
        <v>64.075999999999993</v>
      </c>
      <c r="R7" s="42">
        <v>100.934</v>
      </c>
      <c r="S7" s="42">
        <v>96.126999999999995</v>
      </c>
      <c r="T7" s="42">
        <v>46.911999999999999</v>
      </c>
      <c r="U7" s="42">
        <v>60.51</v>
      </c>
      <c r="V7" s="42">
        <v>79.198999999999998</v>
      </c>
      <c r="W7" s="42">
        <v>105.93600000000001</v>
      </c>
      <c r="X7" s="42">
        <v>117.035</v>
      </c>
      <c r="Y7" s="42">
        <v>124.639</v>
      </c>
      <c r="Z7" s="42">
        <v>55.225999999999999</v>
      </c>
      <c r="AA7" s="42">
        <v>53.695999999999998</v>
      </c>
      <c r="AB7" s="42">
        <v>81.478999999999999</v>
      </c>
      <c r="AC7" s="42">
        <v>89.557000000000002</v>
      </c>
      <c r="AD7" s="42">
        <v>80.801000000000002</v>
      </c>
      <c r="AE7" s="42">
        <v>62.29</v>
      </c>
      <c r="AF7" s="42">
        <v>67.712999999999994</v>
      </c>
      <c r="AG7" s="42">
        <v>92.111999999999995</v>
      </c>
      <c r="AH7" s="39">
        <v>70.072999999999993</v>
      </c>
    </row>
    <row r="8" spans="1:39" ht="14.5" x14ac:dyDescent="0.35">
      <c r="A8" s="54">
        <v>45170</v>
      </c>
      <c r="B8" s="7"/>
      <c r="C8" s="7">
        <v>55</v>
      </c>
      <c r="D8" s="40">
        <v>50</v>
      </c>
      <c r="E8" s="15">
        <v>69.162000000000006</v>
      </c>
      <c r="F8" s="15">
        <v>41.856000000000002</v>
      </c>
      <c r="G8" s="15">
        <v>63.588000000000001</v>
      </c>
      <c r="H8" s="42">
        <v>34.933999999999997</v>
      </c>
      <c r="I8" s="42">
        <v>62.713999999999999</v>
      </c>
      <c r="J8" s="42">
        <v>43.802999999999997</v>
      </c>
      <c r="K8" s="42">
        <v>64.233000000000004</v>
      </c>
      <c r="L8" s="42">
        <v>56.232999999999997</v>
      </c>
      <c r="M8" s="42">
        <v>60.619</v>
      </c>
      <c r="N8" s="42">
        <v>50.212000000000003</v>
      </c>
      <c r="O8" s="42">
        <v>35.478000000000002</v>
      </c>
      <c r="P8" s="42">
        <v>47.808999999999997</v>
      </c>
      <c r="Q8" s="42">
        <v>46.792000000000002</v>
      </c>
      <c r="R8" s="42">
        <v>61.698999999999998</v>
      </c>
      <c r="S8" s="42">
        <v>50.164999999999999</v>
      </c>
      <c r="T8" s="42">
        <v>34.512</v>
      </c>
      <c r="U8" s="42">
        <v>41.825000000000003</v>
      </c>
      <c r="V8" s="42">
        <v>54.564</v>
      </c>
      <c r="W8" s="42">
        <v>47.362000000000002</v>
      </c>
      <c r="X8" s="42">
        <v>56.158000000000001</v>
      </c>
      <c r="Y8" s="42">
        <v>55.241</v>
      </c>
      <c r="Z8" s="42">
        <v>33.609000000000002</v>
      </c>
      <c r="AA8" s="42">
        <v>43.463999999999999</v>
      </c>
      <c r="AB8" s="42">
        <v>55.706000000000003</v>
      </c>
      <c r="AC8" s="42">
        <v>49.835000000000001</v>
      </c>
      <c r="AD8" s="42">
        <v>62.015999999999998</v>
      </c>
      <c r="AE8" s="42">
        <v>44.226999999999997</v>
      </c>
      <c r="AF8" s="42">
        <v>39.622</v>
      </c>
      <c r="AG8" s="42">
        <v>55.433</v>
      </c>
      <c r="AH8" s="39">
        <v>42.256999999999998</v>
      </c>
    </row>
    <row r="9" spans="1:39" ht="14.5" x14ac:dyDescent="0.35">
      <c r="A9" s="54">
        <v>45200</v>
      </c>
      <c r="B9" s="7"/>
      <c r="C9" s="7">
        <v>44</v>
      </c>
      <c r="D9" s="40">
        <v>52</v>
      </c>
      <c r="E9" s="15">
        <v>64.95</v>
      </c>
      <c r="F9" s="15">
        <v>50.395000000000003</v>
      </c>
      <c r="G9" s="15">
        <v>74.093000000000004</v>
      </c>
      <c r="H9" s="42">
        <v>76.709999999999994</v>
      </c>
      <c r="I9" s="42">
        <v>77.066999999999993</v>
      </c>
      <c r="J9" s="42">
        <v>59.220999999999997</v>
      </c>
      <c r="K9" s="42">
        <v>86.113</v>
      </c>
      <c r="L9" s="42">
        <v>74.224000000000004</v>
      </c>
      <c r="M9" s="42">
        <v>58.798000000000002</v>
      </c>
      <c r="N9" s="42">
        <v>66.668999999999997</v>
      </c>
      <c r="O9" s="42">
        <v>48.081000000000003</v>
      </c>
      <c r="P9" s="42">
        <v>65.506</v>
      </c>
      <c r="Q9" s="42">
        <v>52.890999999999998</v>
      </c>
      <c r="R9" s="42">
        <v>78.027000000000001</v>
      </c>
      <c r="S9" s="42">
        <v>64.867999999999995</v>
      </c>
      <c r="T9" s="42">
        <v>68.102000000000004</v>
      </c>
      <c r="U9" s="42">
        <v>84.52</v>
      </c>
      <c r="V9" s="42">
        <v>61.43</v>
      </c>
      <c r="W9" s="42">
        <v>67.02</v>
      </c>
      <c r="X9" s="42">
        <v>60.070999999999998</v>
      </c>
      <c r="Y9" s="42">
        <v>74.820999999999998</v>
      </c>
      <c r="Z9" s="42">
        <v>47.197000000000003</v>
      </c>
      <c r="AA9" s="42">
        <v>79.009</v>
      </c>
      <c r="AB9" s="42">
        <v>130.71899999999999</v>
      </c>
      <c r="AC9" s="42">
        <v>73.241</v>
      </c>
      <c r="AD9" s="42">
        <v>120.41800000000001</v>
      </c>
      <c r="AE9" s="42">
        <v>78.332999999999998</v>
      </c>
      <c r="AF9" s="42">
        <v>62.597999999999999</v>
      </c>
      <c r="AG9" s="42">
        <v>69.733000000000004</v>
      </c>
      <c r="AH9" s="39">
        <v>53.542000000000002</v>
      </c>
    </row>
    <row r="10" spans="1:39" ht="14.5" x14ac:dyDescent="0.35">
      <c r="A10" s="54">
        <v>45231</v>
      </c>
      <c r="B10" s="7"/>
      <c r="C10" s="7">
        <v>46</v>
      </c>
      <c r="D10" s="40">
        <v>53</v>
      </c>
      <c r="E10" s="15">
        <v>72.944999999999993</v>
      </c>
      <c r="F10" s="15">
        <v>55.110999999999997</v>
      </c>
      <c r="G10" s="15">
        <v>66.983999999999995</v>
      </c>
      <c r="H10" s="42">
        <v>63.796999999999997</v>
      </c>
      <c r="I10" s="42">
        <v>73.695999999999998</v>
      </c>
      <c r="J10" s="42">
        <v>67.036000000000001</v>
      </c>
      <c r="K10" s="42">
        <v>65.099000000000004</v>
      </c>
      <c r="L10" s="42">
        <v>66.760000000000005</v>
      </c>
      <c r="M10" s="42">
        <v>57.476999999999997</v>
      </c>
      <c r="N10" s="42">
        <v>60.695</v>
      </c>
      <c r="O10" s="42">
        <v>59.738</v>
      </c>
      <c r="P10" s="42">
        <v>58.776000000000003</v>
      </c>
      <c r="Q10" s="42">
        <v>57.402999999999999</v>
      </c>
      <c r="R10" s="42">
        <v>95.841999999999999</v>
      </c>
      <c r="S10" s="42">
        <v>63.238</v>
      </c>
      <c r="T10" s="42">
        <v>58.521999999999998</v>
      </c>
      <c r="U10" s="42">
        <v>68.61</v>
      </c>
      <c r="V10" s="42">
        <v>64.355999999999995</v>
      </c>
      <c r="W10" s="42">
        <v>67.944000000000003</v>
      </c>
      <c r="X10" s="42">
        <v>62.575000000000003</v>
      </c>
      <c r="Y10" s="42">
        <v>69.707999999999998</v>
      </c>
      <c r="Z10" s="42">
        <v>58.337000000000003</v>
      </c>
      <c r="AA10" s="42">
        <v>61.231999999999999</v>
      </c>
      <c r="AB10" s="42">
        <v>75.799000000000007</v>
      </c>
      <c r="AC10" s="42">
        <v>65.5</v>
      </c>
      <c r="AD10" s="42">
        <v>115.437</v>
      </c>
      <c r="AE10" s="42">
        <v>66.44</v>
      </c>
      <c r="AF10" s="42">
        <v>63.591000000000001</v>
      </c>
      <c r="AG10" s="42">
        <v>61.723999999999997</v>
      </c>
      <c r="AH10" s="39">
        <v>60.604999999999997</v>
      </c>
    </row>
    <row r="11" spans="1:39" ht="14.5" x14ac:dyDescent="0.35">
      <c r="A11" s="54">
        <v>45261</v>
      </c>
      <c r="B11" s="7"/>
      <c r="C11" s="7">
        <v>33</v>
      </c>
      <c r="D11" s="40">
        <v>34</v>
      </c>
      <c r="E11" s="15">
        <v>62.280999999999999</v>
      </c>
      <c r="F11" s="15">
        <v>49.015999999999998</v>
      </c>
      <c r="G11" s="15">
        <v>57.14</v>
      </c>
      <c r="H11" s="42">
        <v>51.695999999999998</v>
      </c>
      <c r="I11" s="42">
        <v>72.256</v>
      </c>
      <c r="J11" s="42">
        <v>63.433</v>
      </c>
      <c r="K11" s="42">
        <v>53.889000000000003</v>
      </c>
      <c r="L11" s="42">
        <v>59.796999999999997</v>
      </c>
      <c r="M11" s="42">
        <v>51.741</v>
      </c>
      <c r="N11" s="42">
        <v>51.213999999999999</v>
      </c>
      <c r="O11" s="42">
        <v>50.331000000000003</v>
      </c>
      <c r="P11" s="42">
        <v>50.85</v>
      </c>
      <c r="Q11" s="42">
        <v>51.241999999999997</v>
      </c>
      <c r="R11" s="42">
        <v>62.933</v>
      </c>
      <c r="S11" s="42">
        <v>57.052</v>
      </c>
      <c r="T11" s="42">
        <v>50.085000000000001</v>
      </c>
      <c r="U11" s="42">
        <v>53.331000000000003</v>
      </c>
      <c r="V11" s="42">
        <v>54.262</v>
      </c>
      <c r="W11" s="42">
        <v>56.603000000000002</v>
      </c>
      <c r="X11" s="42">
        <v>55.033000000000001</v>
      </c>
      <c r="Y11" s="42">
        <v>58.173000000000002</v>
      </c>
      <c r="Z11" s="42">
        <v>50.393000000000001</v>
      </c>
      <c r="AA11" s="42">
        <v>50.438000000000002</v>
      </c>
      <c r="AB11" s="42">
        <v>60.627000000000002</v>
      </c>
      <c r="AC11" s="42">
        <v>57.17</v>
      </c>
      <c r="AD11" s="42">
        <v>75.650000000000006</v>
      </c>
      <c r="AE11" s="42">
        <v>60.664999999999999</v>
      </c>
      <c r="AF11" s="42">
        <v>53.164999999999999</v>
      </c>
      <c r="AG11" s="42">
        <v>53.820999999999998</v>
      </c>
      <c r="AH11" s="39">
        <v>53.256</v>
      </c>
    </row>
    <row r="12" spans="1:39" ht="14.5" x14ac:dyDescent="0.35">
      <c r="A12" s="54">
        <v>45292</v>
      </c>
      <c r="B12" s="7"/>
      <c r="C12" s="7">
        <v>40</v>
      </c>
      <c r="D12" s="40">
        <v>42</v>
      </c>
      <c r="E12" s="15">
        <v>54.414999999999999</v>
      </c>
      <c r="F12" s="15">
        <v>44.625</v>
      </c>
      <c r="G12" s="15">
        <v>51.600999999999999</v>
      </c>
      <c r="H12" s="42">
        <v>47.822000000000003</v>
      </c>
      <c r="I12" s="42">
        <v>60.423000000000002</v>
      </c>
      <c r="J12" s="42">
        <v>78.180000000000007</v>
      </c>
      <c r="K12" s="42">
        <v>47.65</v>
      </c>
      <c r="L12" s="42">
        <v>52.618000000000002</v>
      </c>
      <c r="M12" s="42">
        <v>46.853999999999999</v>
      </c>
      <c r="N12" s="42">
        <v>45.875999999999998</v>
      </c>
      <c r="O12" s="42">
        <v>44.283000000000001</v>
      </c>
      <c r="P12" s="42">
        <v>45.904000000000003</v>
      </c>
      <c r="Q12" s="42">
        <v>46.743000000000002</v>
      </c>
      <c r="R12" s="42">
        <v>56.247999999999998</v>
      </c>
      <c r="S12" s="42">
        <v>56.972999999999999</v>
      </c>
      <c r="T12" s="42">
        <v>46.698</v>
      </c>
      <c r="U12" s="42">
        <v>46.122</v>
      </c>
      <c r="V12" s="42">
        <v>50.006</v>
      </c>
      <c r="W12" s="42">
        <v>49.796999999999997</v>
      </c>
      <c r="X12" s="42">
        <v>50.15</v>
      </c>
      <c r="Y12" s="42">
        <v>54.395000000000003</v>
      </c>
      <c r="Z12" s="42">
        <v>43.902000000000001</v>
      </c>
      <c r="AA12" s="42">
        <v>45.88</v>
      </c>
      <c r="AB12" s="42">
        <v>57.098999999999997</v>
      </c>
      <c r="AC12" s="42">
        <v>51.607999999999997</v>
      </c>
      <c r="AD12" s="42">
        <v>63.552</v>
      </c>
      <c r="AE12" s="42">
        <v>53.517000000000003</v>
      </c>
      <c r="AF12" s="42">
        <v>47.451000000000001</v>
      </c>
      <c r="AG12" s="42">
        <v>48.095999999999997</v>
      </c>
      <c r="AH12" s="39">
        <v>46.758000000000003</v>
      </c>
    </row>
    <row r="13" spans="1:39" ht="14.5" x14ac:dyDescent="0.35">
      <c r="A13" s="54">
        <v>45323</v>
      </c>
      <c r="B13" s="7"/>
      <c r="C13" s="7">
        <v>42</v>
      </c>
      <c r="D13" s="40">
        <v>43</v>
      </c>
      <c r="E13" s="15">
        <v>57.005000000000003</v>
      </c>
      <c r="F13" s="15">
        <v>45.308999999999997</v>
      </c>
      <c r="G13" s="15">
        <v>50.554000000000002</v>
      </c>
      <c r="H13" s="42">
        <v>67.450999999999993</v>
      </c>
      <c r="I13" s="42">
        <v>74.778000000000006</v>
      </c>
      <c r="J13" s="42">
        <v>62.265999999999998</v>
      </c>
      <c r="K13" s="42">
        <v>46.966999999999999</v>
      </c>
      <c r="L13" s="42">
        <v>54.302999999999997</v>
      </c>
      <c r="M13" s="42">
        <v>53.981000000000002</v>
      </c>
      <c r="N13" s="42">
        <v>45.76</v>
      </c>
      <c r="O13" s="42">
        <v>44.716999999999999</v>
      </c>
      <c r="P13" s="42">
        <v>57.42</v>
      </c>
      <c r="Q13" s="42">
        <v>47.79</v>
      </c>
      <c r="R13" s="42">
        <v>55.098999999999997</v>
      </c>
      <c r="S13" s="42">
        <v>54.228000000000002</v>
      </c>
      <c r="T13" s="42">
        <v>51.381</v>
      </c>
      <c r="U13" s="42">
        <v>44.622</v>
      </c>
      <c r="V13" s="42">
        <v>53.295999999999999</v>
      </c>
      <c r="W13" s="42">
        <v>47.98</v>
      </c>
      <c r="X13" s="42">
        <v>52.078000000000003</v>
      </c>
      <c r="Y13" s="42">
        <v>55.347000000000001</v>
      </c>
      <c r="Z13" s="42">
        <v>44.343000000000004</v>
      </c>
      <c r="AA13" s="42">
        <v>56.375</v>
      </c>
      <c r="AB13" s="42">
        <v>67.959999999999994</v>
      </c>
      <c r="AC13" s="42">
        <v>66.838999999999999</v>
      </c>
      <c r="AD13" s="42">
        <v>108.364</v>
      </c>
      <c r="AE13" s="42">
        <v>56.953000000000003</v>
      </c>
      <c r="AF13" s="42">
        <v>49.518000000000001</v>
      </c>
      <c r="AG13" s="42">
        <v>47.968000000000004</v>
      </c>
      <c r="AH13" s="39">
        <v>53.113999999999997</v>
      </c>
    </row>
    <row r="14" spans="1:39" ht="14.5" x14ac:dyDescent="0.35">
      <c r="A14" s="54">
        <v>45352</v>
      </c>
      <c r="B14" s="7"/>
      <c r="C14" s="7">
        <v>68</v>
      </c>
      <c r="D14" s="40">
        <v>85</v>
      </c>
      <c r="E14" s="15">
        <v>135.69300000000001</v>
      </c>
      <c r="F14" s="15">
        <v>113.905</v>
      </c>
      <c r="G14" s="15">
        <v>114.381</v>
      </c>
      <c r="H14" s="42">
        <v>124.254</v>
      </c>
      <c r="I14" s="42">
        <v>107.82</v>
      </c>
      <c r="J14" s="42">
        <v>122.29</v>
      </c>
      <c r="K14" s="42">
        <v>94.944999999999993</v>
      </c>
      <c r="L14" s="42">
        <v>96.385999999999996</v>
      </c>
      <c r="M14" s="42">
        <v>77.736000000000004</v>
      </c>
      <c r="N14" s="42">
        <v>81.527000000000001</v>
      </c>
      <c r="O14" s="42">
        <v>67.111000000000004</v>
      </c>
      <c r="P14" s="42">
        <v>82.1</v>
      </c>
      <c r="Q14" s="42">
        <v>117.547</v>
      </c>
      <c r="R14" s="42">
        <v>104.185</v>
      </c>
      <c r="S14" s="42">
        <v>80.977999999999994</v>
      </c>
      <c r="T14" s="42">
        <v>109.363</v>
      </c>
      <c r="U14" s="42">
        <v>65.682000000000002</v>
      </c>
      <c r="V14" s="42">
        <v>92.096000000000004</v>
      </c>
      <c r="W14" s="42">
        <v>72.456999999999994</v>
      </c>
      <c r="X14" s="42">
        <v>81.546999999999997</v>
      </c>
      <c r="Y14" s="42">
        <v>110.29600000000001</v>
      </c>
      <c r="Z14" s="42">
        <v>75.997</v>
      </c>
      <c r="AA14" s="42">
        <v>86.126999999999995</v>
      </c>
      <c r="AB14" s="42">
        <v>112.119</v>
      </c>
      <c r="AC14" s="42">
        <v>108.515</v>
      </c>
      <c r="AD14" s="42">
        <v>374.13600000000002</v>
      </c>
      <c r="AE14" s="42">
        <v>79.394000000000005</v>
      </c>
      <c r="AF14" s="42">
        <v>85.733000000000004</v>
      </c>
      <c r="AG14" s="42">
        <v>107.373</v>
      </c>
      <c r="AH14" s="39">
        <v>71.918999999999997</v>
      </c>
    </row>
    <row r="15" spans="1:39" ht="14.5" x14ac:dyDescent="0.35">
      <c r="A15" s="54">
        <v>45383</v>
      </c>
      <c r="B15" s="7"/>
      <c r="C15" s="7">
        <v>91</v>
      </c>
      <c r="D15" s="40">
        <v>111</v>
      </c>
      <c r="E15" s="15">
        <v>136.87799999999999</v>
      </c>
      <c r="F15" s="15">
        <v>173.87700000000001</v>
      </c>
      <c r="G15" s="15">
        <v>142.214</v>
      </c>
      <c r="H15" s="42">
        <v>105.01900000000001</v>
      </c>
      <c r="I15" s="42">
        <v>163.99600000000001</v>
      </c>
      <c r="J15" s="42">
        <v>146.71199999999999</v>
      </c>
      <c r="K15" s="42">
        <v>159.399</v>
      </c>
      <c r="L15" s="42">
        <v>123.715</v>
      </c>
      <c r="M15" s="42">
        <v>111.938</v>
      </c>
      <c r="N15" s="42">
        <v>118.765</v>
      </c>
      <c r="O15" s="42">
        <v>99.936000000000007</v>
      </c>
      <c r="P15" s="42">
        <v>107.18600000000001</v>
      </c>
      <c r="Q15" s="42">
        <v>166.04300000000001</v>
      </c>
      <c r="R15" s="42">
        <v>140.643</v>
      </c>
      <c r="S15" s="42">
        <v>146.655</v>
      </c>
      <c r="T15" s="42">
        <v>105.39700000000001</v>
      </c>
      <c r="U15" s="42">
        <v>66.965999999999994</v>
      </c>
      <c r="V15" s="42">
        <v>138.541</v>
      </c>
      <c r="W15" s="42">
        <v>95.783000000000001</v>
      </c>
      <c r="X15" s="42">
        <v>219.124</v>
      </c>
      <c r="Y15" s="42">
        <v>181.529</v>
      </c>
      <c r="Z15" s="42">
        <v>79.715999999999994</v>
      </c>
      <c r="AA15" s="42">
        <v>109.649</v>
      </c>
      <c r="AB15" s="42">
        <v>119.136</v>
      </c>
      <c r="AC15" s="42">
        <v>165.47200000000001</v>
      </c>
      <c r="AD15" s="42">
        <v>568.82799999999997</v>
      </c>
      <c r="AE15" s="42">
        <v>104.867</v>
      </c>
      <c r="AF15" s="42">
        <v>286.53699999999998</v>
      </c>
      <c r="AG15" s="42">
        <v>135.12899999999999</v>
      </c>
      <c r="AH15" s="39">
        <v>91.24</v>
      </c>
    </row>
    <row r="16" spans="1:39" ht="14.5" x14ac:dyDescent="0.35">
      <c r="A16" s="54">
        <v>45413</v>
      </c>
      <c r="B16" s="7"/>
      <c r="C16" s="7">
        <v>165</v>
      </c>
      <c r="D16" s="40">
        <v>239</v>
      </c>
      <c r="E16" s="15">
        <v>222.137</v>
      </c>
      <c r="F16" s="15">
        <v>382.97</v>
      </c>
      <c r="G16" s="15">
        <v>242.90700000000001</v>
      </c>
      <c r="H16" s="42">
        <v>172.78700000000001</v>
      </c>
      <c r="I16" s="42">
        <v>259.899</v>
      </c>
      <c r="J16" s="42">
        <v>472.20800000000003</v>
      </c>
      <c r="K16" s="42">
        <v>247.13200000000001</v>
      </c>
      <c r="L16" s="42">
        <v>366.27800000000002</v>
      </c>
      <c r="M16" s="42">
        <v>184.49299999999999</v>
      </c>
      <c r="N16" s="42">
        <v>192.745</v>
      </c>
      <c r="O16" s="42">
        <v>78.738</v>
      </c>
      <c r="P16" s="42">
        <v>108.99</v>
      </c>
      <c r="Q16" s="42">
        <v>148.964</v>
      </c>
      <c r="R16" s="42">
        <v>317.75200000000001</v>
      </c>
      <c r="S16" s="42">
        <v>314.53300000000002</v>
      </c>
      <c r="T16" s="42">
        <v>220.05799999999999</v>
      </c>
      <c r="U16" s="42">
        <v>158.65799999999999</v>
      </c>
      <c r="V16" s="42">
        <v>226.94900000000001</v>
      </c>
      <c r="W16" s="42">
        <v>73.441999999999993</v>
      </c>
      <c r="X16" s="42">
        <v>383.03800000000001</v>
      </c>
      <c r="Y16" s="42">
        <v>216.95599999999999</v>
      </c>
      <c r="Z16" s="42">
        <v>103.973</v>
      </c>
      <c r="AA16" s="42">
        <v>258.20299999999997</v>
      </c>
      <c r="AB16" s="42">
        <v>255.78800000000001</v>
      </c>
      <c r="AC16" s="42">
        <v>449.03699999999998</v>
      </c>
      <c r="AD16" s="42">
        <v>615.44299999999998</v>
      </c>
      <c r="AE16" s="42">
        <v>285.63299999999998</v>
      </c>
      <c r="AF16" s="42">
        <v>190.03800000000001</v>
      </c>
      <c r="AG16" s="42">
        <v>183.678</v>
      </c>
      <c r="AH16" s="39">
        <v>123.28700000000001</v>
      </c>
    </row>
    <row r="17" spans="1:34" ht="14.5" x14ac:dyDescent="0.35">
      <c r="A17" s="54">
        <v>45444</v>
      </c>
      <c r="B17" s="7"/>
      <c r="C17" s="7">
        <v>249</v>
      </c>
      <c r="D17" s="40">
        <v>389</v>
      </c>
      <c r="E17" s="15">
        <v>85.646000000000001</v>
      </c>
      <c r="F17" s="15">
        <v>532.42700000000002</v>
      </c>
      <c r="G17" s="15">
        <v>190.167</v>
      </c>
      <c r="H17" s="42">
        <v>643.26900000000001</v>
      </c>
      <c r="I17" s="42">
        <v>691.84900000000005</v>
      </c>
      <c r="J17" s="42">
        <v>854.10199999999998</v>
      </c>
      <c r="K17" s="42">
        <v>455.387</v>
      </c>
      <c r="L17" s="42">
        <v>769.16899999999998</v>
      </c>
      <c r="M17" s="42">
        <v>237.58699999999999</v>
      </c>
      <c r="N17" s="42">
        <v>165.869</v>
      </c>
      <c r="O17" s="42">
        <v>218.65</v>
      </c>
      <c r="P17" s="42">
        <v>304.93099999999998</v>
      </c>
      <c r="Q17" s="42">
        <v>272.738</v>
      </c>
      <c r="R17" s="42">
        <v>520.95399999999995</v>
      </c>
      <c r="S17" s="42">
        <v>328.81700000000001</v>
      </c>
      <c r="T17" s="42">
        <v>82.21</v>
      </c>
      <c r="U17" s="42">
        <v>394.11900000000003</v>
      </c>
      <c r="V17" s="42">
        <v>573.98599999999999</v>
      </c>
      <c r="W17" s="42">
        <v>305.476</v>
      </c>
      <c r="X17" s="42">
        <v>729.88800000000003</v>
      </c>
      <c r="Y17" s="42">
        <v>210.11500000000001</v>
      </c>
      <c r="Z17" s="42">
        <v>115.598</v>
      </c>
      <c r="AA17" s="42">
        <v>540.83900000000006</v>
      </c>
      <c r="AB17" s="42">
        <v>357.327</v>
      </c>
      <c r="AC17" s="42">
        <v>469.69099999999997</v>
      </c>
      <c r="AD17" s="42">
        <v>890.673</v>
      </c>
      <c r="AE17" s="42">
        <v>468.75099999999998</v>
      </c>
      <c r="AF17" s="42">
        <v>372.69900000000001</v>
      </c>
      <c r="AG17" s="42">
        <v>407.98899999999998</v>
      </c>
      <c r="AH17" s="39">
        <v>434.911</v>
      </c>
    </row>
    <row r="18" spans="1:34" ht="14.5" x14ac:dyDescent="0.35">
      <c r="A18" s="54">
        <v>45474</v>
      </c>
      <c r="B18" s="7"/>
      <c r="C18" s="7">
        <v>92</v>
      </c>
      <c r="D18" s="40">
        <v>161</v>
      </c>
      <c r="E18" s="15">
        <v>45.963000000000001</v>
      </c>
      <c r="F18" s="15">
        <v>273.69600000000003</v>
      </c>
      <c r="G18" s="15">
        <v>38.122999999999998</v>
      </c>
      <c r="H18" s="42">
        <v>579.95100000000002</v>
      </c>
      <c r="I18" s="42">
        <v>319.75799999999998</v>
      </c>
      <c r="J18" s="42">
        <v>337.73599999999999</v>
      </c>
      <c r="K18" s="42">
        <v>429.36</v>
      </c>
      <c r="L18" s="42">
        <v>396.86700000000002</v>
      </c>
      <c r="M18" s="42">
        <v>72.697999999999993</v>
      </c>
      <c r="N18" s="42">
        <v>44.348999999999997</v>
      </c>
      <c r="O18" s="42">
        <v>92.421000000000006</v>
      </c>
      <c r="P18" s="42">
        <v>113.108</v>
      </c>
      <c r="Q18" s="42">
        <v>191.434</v>
      </c>
      <c r="R18" s="42">
        <v>302.94099999999997</v>
      </c>
      <c r="S18" s="42">
        <v>86.337999999999994</v>
      </c>
      <c r="T18" s="42">
        <v>14.419</v>
      </c>
      <c r="U18" s="42">
        <v>248.50700000000001</v>
      </c>
      <c r="V18" s="42">
        <v>393.42599999999999</v>
      </c>
      <c r="W18" s="42">
        <v>212.66900000000001</v>
      </c>
      <c r="X18" s="42">
        <v>827.15599999999995</v>
      </c>
      <c r="Y18" s="42">
        <v>81.093000000000004</v>
      </c>
      <c r="Z18" s="42">
        <v>44.167000000000002</v>
      </c>
      <c r="AA18" s="42">
        <v>306.55599999999998</v>
      </c>
      <c r="AB18" s="42">
        <v>156.73099999999999</v>
      </c>
      <c r="AC18" s="42">
        <v>135.51300000000001</v>
      </c>
      <c r="AD18" s="42">
        <v>406.41500000000002</v>
      </c>
      <c r="AE18" s="42">
        <v>199.50899999999999</v>
      </c>
      <c r="AF18" s="42">
        <v>256.66800000000001</v>
      </c>
      <c r="AG18" s="42">
        <v>191.28899999999999</v>
      </c>
      <c r="AH18" s="39">
        <v>198.19</v>
      </c>
    </row>
    <row r="19" spans="1:34" ht="14.5" x14ac:dyDescent="0.35">
      <c r="A19" s="54">
        <v>45505</v>
      </c>
      <c r="B19" s="7"/>
      <c r="C19" s="7">
        <v>45</v>
      </c>
      <c r="D19" s="40">
        <v>66</v>
      </c>
      <c r="E19" s="15">
        <v>31.256</v>
      </c>
      <c r="F19" s="15">
        <v>200.20699999999999</v>
      </c>
      <c r="G19" s="15">
        <v>34.704999999999998</v>
      </c>
      <c r="H19" s="42">
        <v>181.88900000000001</v>
      </c>
      <c r="I19" s="42">
        <v>104.473</v>
      </c>
      <c r="J19" s="42">
        <v>170.42400000000001</v>
      </c>
      <c r="K19" s="42">
        <v>137.97300000000001</v>
      </c>
      <c r="L19" s="42">
        <v>135.52600000000001</v>
      </c>
      <c r="M19" s="42">
        <v>41.56</v>
      </c>
      <c r="N19" s="42">
        <v>30.498999999999999</v>
      </c>
      <c r="O19" s="42">
        <v>42.820999999999998</v>
      </c>
      <c r="P19" s="42">
        <v>48.027999999999999</v>
      </c>
      <c r="Q19" s="42">
        <v>77.385000000000005</v>
      </c>
      <c r="R19" s="42">
        <v>99.978999999999999</v>
      </c>
      <c r="S19" s="42">
        <v>52.682000000000002</v>
      </c>
      <c r="T19" s="42">
        <v>32.654000000000003</v>
      </c>
      <c r="U19" s="42">
        <v>76.902000000000001</v>
      </c>
      <c r="V19" s="42">
        <v>121.965</v>
      </c>
      <c r="W19" s="42">
        <v>71.058000000000007</v>
      </c>
      <c r="X19" s="42">
        <v>216.965</v>
      </c>
      <c r="Y19" s="42">
        <v>42.061999999999998</v>
      </c>
      <c r="Z19" s="42">
        <v>29.477</v>
      </c>
      <c r="AA19" s="42">
        <v>114.059</v>
      </c>
      <c r="AB19" s="42">
        <v>60.997</v>
      </c>
      <c r="AC19" s="42">
        <v>69.269000000000005</v>
      </c>
      <c r="AD19" s="42">
        <v>146.61799999999999</v>
      </c>
      <c r="AE19" s="42">
        <v>74.11</v>
      </c>
      <c r="AF19" s="42">
        <v>97.248000000000005</v>
      </c>
      <c r="AG19" s="42">
        <v>71.078999999999994</v>
      </c>
      <c r="AH19" s="39">
        <v>89.908000000000001</v>
      </c>
    </row>
    <row r="20" spans="1:34" ht="14.5" x14ac:dyDescent="0.35">
      <c r="A20" s="54">
        <v>45536</v>
      </c>
      <c r="B20" s="7"/>
      <c r="C20" s="7">
        <v>34</v>
      </c>
      <c r="D20" s="40">
        <v>43</v>
      </c>
      <c r="E20" s="15">
        <v>31.818000000000001</v>
      </c>
      <c r="F20" s="15">
        <v>81.513999999999996</v>
      </c>
      <c r="G20" s="15">
        <v>30.571999999999999</v>
      </c>
      <c r="H20" s="42">
        <v>76.933000000000007</v>
      </c>
      <c r="I20" s="42">
        <v>64.533000000000001</v>
      </c>
      <c r="J20" s="42">
        <v>110.075</v>
      </c>
      <c r="K20" s="42">
        <v>64.614999999999995</v>
      </c>
      <c r="L20" s="42">
        <v>95.936999999999998</v>
      </c>
      <c r="M20" s="42">
        <v>47.707000000000001</v>
      </c>
      <c r="N20" s="42">
        <v>25.64</v>
      </c>
      <c r="O20" s="42">
        <v>41.116</v>
      </c>
      <c r="P20" s="42">
        <v>44.27</v>
      </c>
      <c r="Q20" s="42">
        <v>62.093000000000004</v>
      </c>
      <c r="R20" s="42">
        <v>57.454000000000001</v>
      </c>
      <c r="S20" s="42">
        <v>43.081000000000003</v>
      </c>
      <c r="T20" s="42">
        <v>31.736000000000001</v>
      </c>
      <c r="U20" s="42">
        <v>61.118000000000002</v>
      </c>
      <c r="V20" s="42">
        <v>58.960999999999999</v>
      </c>
      <c r="W20" s="42">
        <v>45.767000000000003</v>
      </c>
      <c r="X20" s="42">
        <v>95.004999999999995</v>
      </c>
      <c r="Y20" s="42">
        <v>31.888000000000002</v>
      </c>
      <c r="Z20" s="42">
        <v>35.06</v>
      </c>
      <c r="AA20" s="42">
        <v>78.372</v>
      </c>
      <c r="AB20" s="42">
        <v>43.225999999999999</v>
      </c>
      <c r="AC20" s="42">
        <v>67.343000000000004</v>
      </c>
      <c r="AD20" s="42">
        <v>101.97199999999999</v>
      </c>
      <c r="AE20" s="42">
        <v>45.095999999999997</v>
      </c>
      <c r="AF20" s="42">
        <v>69.167000000000002</v>
      </c>
      <c r="AG20" s="42">
        <v>49.588999999999999</v>
      </c>
      <c r="AH20" s="39">
        <v>72.221999999999994</v>
      </c>
    </row>
    <row r="21" spans="1:34" ht="14.5" x14ac:dyDescent="0.35">
      <c r="A21" s="54">
        <v>45566</v>
      </c>
      <c r="B21" s="7"/>
      <c r="C21" s="7">
        <v>45</v>
      </c>
      <c r="D21" s="40">
        <v>52</v>
      </c>
      <c r="E21" s="15">
        <v>32.293999999999997</v>
      </c>
      <c r="F21" s="15">
        <v>69.784999999999997</v>
      </c>
      <c r="G21" s="15">
        <v>60.878</v>
      </c>
      <c r="H21" s="42">
        <v>68.738</v>
      </c>
      <c r="I21" s="42">
        <v>62.37</v>
      </c>
      <c r="J21" s="42">
        <v>98.122</v>
      </c>
      <c r="K21" s="42">
        <v>65.936999999999998</v>
      </c>
      <c r="L21" s="42">
        <v>65.415999999999997</v>
      </c>
      <c r="M21" s="42">
        <v>49.484999999999999</v>
      </c>
      <c r="N21" s="42">
        <v>30.001000000000001</v>
      </c>
      <c r="O21" s="42">
        <v>43.616999999999997</v>
      </c>
      <c r="P21" s="42">
        <v>37.674999999999997</v>
      </c>
      <c r="Q21" s="42">
        <v>63.4</v>
      </c>
      <c r="R21" s="42">
        <v>56.438000000000002</v>
      </c>
      <c r="S21" s="42">
        <v>64.278000000000006</v>
      </c>
      <c r="T21" s="42">
        <v>57.982999999999997</v>
      </c>
      <c r="U21" s="42">
        <v>51.521000000000001</v>
      </c>
      <c r="V21" s="42">
        <v>61.595999999999997</v>
      </c>
      <c r="W21" s="42">
        <v>40.109000000000002</v>
      </c>
      <c r="X21" s="42">
        <v>87.91</v>
      </c>
      <c r="Y21" s="42">
        <v>36.651000000000003</v>
      </c>
      <c r="Z21" s="42">
        <v>53.801000000000002</v>
      </c>
      <c r="AA21" s="42">
        <v>131.494</v>
      </c>
      <c r="AB21" s="42">
        <v>53.19</v>
      </c>
      <c r="AC21" s="42">
        <v>104.645</v>
      </c>
      <c r="AD21" s="42">
        <v>111.47</v>
      </c>
      <c r="AE21" s="42">
        <v>53.999000000000002</v>
      </c>
      <c r="AF21" s="42">
        <v>64.622</v>
      </c>
      <c r="AG21" s="42">
        <v>47.378999999999998</v>
      </c>
      <c r="AH21" s="39">
        <v>49.46</v>
      </c>
    </row>
    <row r="22" spans="1:34" ht="14.5" x14ac:dyDescent="0.35">
      <c r="A22" s="54">
        <v>45597</v>
      </c>
      <c r="B22" s="7"/>
      <c r="C22" s="7">
        <v>47</v>
      </c>
      <c r="D22" s="40">
        <v>50</v>
      </c>
      <c r="E22" s="15">
        <v>40.323</v>
      </c>
      <c r="F22" s="15">
        <v>63.198999999999998</v>
      </c>
      <c r="G22" s="15">
        <v>48.994999999999997</v>
      </c>
      <c r="H22" s="42">
        <v>66.236999999999995</v>
      </c>
      <c r="I22" s="42">
        <v>68.783000000000001</v>
      </c>
      <c r="J22" s="42">
        <v>73.974999999999994</v>
      </c>
      <c r="K22" s="42">
        <v>60.033999999999999</v>
      </c>
      <c r="L22" s="42">
        <v>62.741999999999997</v>
      </c>
      <c r="M22" s="42">
        <v>44.692999999999998</v>
      </c>
      <c r="N22" s="42">
        <v>42.850999999999999</v>
      </c>
      <c r="O22" s="42">
        <v>40.277999999999999</v>
      </c>
      <c r="P22" s="42">
        <v>42.802</v>
      </c>
      <c r="Q22" s="42">
        <v>84.224000000000004</v>
      </c>
      <c r="R22" s="42">
        <v>56.058999999999997</v>
      </c>
      <c r="S22" s="42">
        <v>54.609000000000002</v>
      </c>
      <c r="T22" s="42">
        <v>47.337000000000003</v>
      </c>
      <c r="U22" s="42">
        <v>55.985999999999997</v>
      </c>
      <c r="V22" s="42">
        <v>62.430999999999997</v>
      </c>
      <c r="W22" s="42">
        <v>46.576999999999998</v>
      </c>
      <c r="X22" s="42">
        <v>77.52</v>
      </c>
      <c r="Y22" s="42">
        <v>46.831000000000003</v>
      </c>
      <c r="Z22" s="42">
        <v>41.694000000000003</v>
      </c>
      <c r="AA22" s="42">
        <v>74.367000000000004</v>
      </c>
      <c r="AB22" s="42">
        <v>49.543999999999997</v>
      </c>
      <c r="AC22" s="42">
        <v>102.10299999999999</v>
      </c>
      <c r="AD22" s="42">
        <v>92.085999999999999</v>
      </c>
      <c r="AE22" s="42">
        <v>55.665999999999997</v>
      </c>
      <c r="AF22" s="42">
        <v>57.923000000000002</v>
      </c>
      <c r="AG22" s="42">
        <v>55.305</v>
      </c>
      <c r="AH22" s="39">
        <v>59.612000000000002</v>
      </c>
    </row>
    <row r="23" spans="1:34" ht="14.5" x14ac:dyDescent="0.35">
      <c r="A23" s="54">
        <v>45627</v>
      </c>
      <c r="B23" s="7"/>
      <c r="C23" s="7">
        <v>34</v>
      </c>
      <c r="D23" s="40">
        <v>34</v>
      </c>
      <c r="E23" s="15">
        <v>33.353000000000002</v>
      </c>
      <c r="F23" s="15">
        <v>53.996000000000002</v>
      </c>
      <c r="G23" s="15">
        <v>38.456000000000003</v>
      </c>
      <c r="H23" s="42">
        <v>65.355000000000004</v>
      </c>
      <c r="I23" s="42">
        <v>64.784999999999997</v>
      </c>
      <c r="J23" s="42">
        <v>61.627000000000002</v>
      </c>
      <c r="K23" s="42">
        <v>53.901000000000003</v>
      </c>
      <c r="L23" s="42">
        <v>56.347999999999999</v>
      </c>
      <c r="M23" s="42">
        <v>36.021999999999998</v>
      </c>
      <c r="N23" s="42">
        <v>34.643000000000001</v>
      </c>
      <c r="O23" s="42">
        <v>33.732999999999997</v>
      </c>
      <c r="P23" s="42">
        <v>35.991999999999997</v>
      </c>
      <c r="Q23" s="42">
        <v>53.296999999999997</v>
      </c>
      <c r="R23" s="42">
        <v>50.578000000000003</v>
      </c>
      <c r="S23" s="42">
        <v>46.804000000000002</v>
      </c>
      <c r="T23" s="42">
        <v>34.616</v>
      </c>
      <c r="U23" s="42">
        <v>46.581000000000003</v>
      </c>
      <c r="V23" s="42">
        <v>51.652000000000001</v>
      </c>
      <c r="W23" s="42">
        <v>40.689</v>
      </c>
      <c r="X23" s="42">
        <v>66.962999999999994</v>
      </c>
      <c r="Y23" s="42">
        <v>39.584000000000003</v>
      </c>
      <c r="Z23" s="42">
        <v>32.761000000000003</v>
      </c>
      <c r="AA23" s="42">
        <v>58.835000000000001</v>
      </c>
      <c r="AB23" s="42">
        <v>42.856999999999999</v>
      </c>
      <c r="AC23" s="42">
        <v>65.647999999999996</v>
      </c>
      <c r="AD23" s="42">
        <v>83.347999999999999</v>
      </c>
      <c r="AE23" s="42">
        <v>46.131999999999998</v>
      </c>
      <c r="AF23" s="42">
        <v>50.56</v>
      </c>
      <c r="AG23" s="42">
        <v>48.296999999999997</v>
      </c>
      <c r="AH23" s="39">
        <v>50.036000000000001</v>
      </c>
    </row>
    <row r="24" spans="1:34" ht="14.5" x14ac:dyDescent="0.35">
      <c r="A24" s="54">
        <v>45658</v>
      </c>
      <c r="B24" s="7"/>
      <c r="C24" s="7">
        <v>42</v>
      </c>
      <c r="D24" s="40">
        <v>42</v>
      </c>
      <c r="E24" s="15">
        <v>29.754999999999999</v>
      </c>
      <c r="F24" s="15">
        <v>48.917000000000002</v>
      </c>
      <c r="G24" s="15">
        <v>35.728000000000002</v>
      </c>
      <c r="H24" s="42">
        <v>55.156999999999996</v>
      </c>
      <c r="I24" s="42">
        <v>78.998999999999995</v>
      </c>
      <c r="J24" s="42">
        <v>54.533999999999999</v>
      </c>
      <c r="K24" s="42">
        <v>47.600999999999999</v>
      </c>
      <c r="L24" s="42">
        <v>51.033999999999999</v>
      </c>
      <c r="M24" s="42">
        <v>32.018000000000001</v>
      </c>
      <c r="N24" s="42">
        <v>29.736999999999998</v>
      </c>
      <c r="O24" s="42">
        <v>30.475999999999999</v>
      </c>
      <c r="P24" s="42">
        <v>32.747999999999998</v>
      </c>
      <c r="Q24" s="42">
        <v>47.101999999999997</v>
      </c>
      <c r="R24" s="42">
        <v>50.88</v>
      </c>
      <c r="S24" s="42">
        <v>43.546999999999997</v>
      </c>
      <c r="T24" s="42">
        <v>29.312000000000001</v>
      </c>
      <c r="U24" s="42">
        <v>43.146999999999998</v>
      </c>
      <c r="V24" s="42">
        <v>45.536000000000001</v>
      </c>
      <c r="W24" s="42">
        <v>37.566000000000003</v>
      </c>
      <c r="X24" s="42">
        <v>62.212000000000003</v>
      </c>
      <c r="Y24" s="42">
        <v>33.981999999999999</v>
      </c>
      <c r="Z24" s="42">
        <v>29.651</v>
      </c>
      <c r="AA24" s="42">
        <v>55.033999999999999</v>
      </c>
      <c r="AB24" s="42">
        <v>37.418999999999997</v>
      </c>
      <c r="AC24" s="42">
        <v>55.48</v>
      </c>
      <c r="AD24" s="42">
        <v>73.317999999999998</v>
      </c>
      <c r="AE24" s="42">
        <v>38.92</v>
      </c>
      <c r="AF24" s="42">
        <v>45.348999999999997</v>
      </c>
      <c r="AG24" s="42">
        <v>42.442999999999998</v>
      </c>
      <c r="AH24" s="39">
        <v>43.771000000000001</v>
      </c>
    </row>
    <row r="25" spans="1:34" ht="14.5" x14ac:dyDescent="0.35">
      <c r="A25" s="54">
        <v>45689</v>
      </c>
      <c r="B25" s="7"/>
      <c r="C25" s="7">
        <v>43</v>
      </c>
      <c r="D25" s="40">
        <v>43</v>
      </c>
      <c r="E25" s="15">
        <v>31.175999999999998</v>
      </c>
      <c r="F25" s="15">
        <v>46.41</v>
      </c>
      <c r="G25" s="15">
        <v>54.165999999999997</v>
      </c>
      <c r="H25" s="42">
        <v>66.772000000000006</v>
      </c>
      <c r="I25" s="42">
        <v>60.811999999999998</v>
      </c>
      <c r="J25" s="42">
        <v>50.66</v>
      </c>
      <c r="K25" s="42">
        <v>47.805999999999997</v>
      </c>
      <c r="L25" s="42">
        <v>55.418999999999997</v>
      </c>
      <c r="M25" s="42">
        <v>32.241999999999997</v>
      </c>
      <c r="N25" s="42">
        <v>30.227</v>
      </c>
      <c r="O25" s="42">
        <v>42.1</v>
      </c>
      <c r="P25" s="42">
        <v>34.127000000000002</v>
      </c>
      <c r="Q25" s="42">
        <v>43.42</v>
      </c>
      <c r="R25" s="42">
        <v>47.518999999999998</v>
      </c>
      <c r="S25" s="42">
        <v>46.768999999999998</v>
      </c>
      <c r="T25" s="42">
        <v>28.963000000000001</v>
      </c>
      <c r="U25" s="42">
        <v>44.664000000000001</v>
      </c>
      <c r="V25" s="42">
        <v>42.704999999999998</v>
      </c>
      <c r="W25" s="42">
        <v>39.161999999999999</v>
      </c>
      <c r="X25" s="42">
        <v>58.781999999999996</v>
      </c>
      <c r="Y25" s="42">
        <v>34.241</v>
      </c>
      <c r="Z25" s="42">
        <v>40.420999999999999</v>
      </c>
      <c r="AA25" s="42">
        <v>63.752000000000002</v>
      </c>
      <c r="AB25" s="42">
        <v>50.628999999999998</v>
      </c>
      <c r="AC25" s="42">
        <v>95.656999999999996</v>
      </c>
      <c r="AD25" s="42">
        <v>71.344999999999999</v>
      </c>
      <c r="AE25" s="42">
        <v>39.636000000000003</v>
      </c>
      <c r="AF25" s="42">
        <v>43.936</v>
      </c>
      <c r="AG25" s="42">
        <v>45.715000000000003</v>
      </c>
      <c r="AH25" s="39">
        <v>44.542999999999999</v>
      </c>
    </row>
    <row r="26" spans="1:34" ht="14.5" x14ac:dyDescent="0.35">
      <c r="A26" s="54">
        <v>45717</v>
      </c>
      <c r="B26" s="7"/>
      <c r="C26" s="7">
        <v>85</v>
      </c>
      <c r="D26" s="40">
        <v>85</v>
      </c>
      <c r="E26" s="15">
        <v>95.02</v>
      </c>
      <c r="F26" s="15">
        <v>110.54300000000001</v>
      </c>
      <c r="G26" s="15">
        <v>113.06699999999999</v>
      </c>
      <c r="H26" s="42">
        <v>102.102</v>
      </c>
      <c r="I26" s="42">
        <v>118.72799999999999</v>
      </c>
      <c r="J26" s="42">
        <v>102.58</v>
      </c>
      <c r="K26" s="42">
        <v>87.557000000000002</v>
      </c>
      <c r="L26" s="42">
        <v>81.218000000000004</v>
      </c>
      <c r="M26" s="42">
        <v>68.043999999999997</v>
      </c>
      <c r="N26" s="42">
        <v>55.506999999999998</v>
      </c>
      <c r="O26" s="42">
        <v>68.784999999999997</v>
      </c>
      <c r="P26" s="42">
        <v>101.992</v>
      </c>
      <c r="Q26" s="42">
        <v>90.888999999999996</v>
      </c>
      <c r="R26" s="42">
        <v>76.203000000000003</v>
      </c>
      <c r="S26" s="42">
        <v>105.489</v>
      </c>
      <c r="T26" s="42">
        <v>51.463999999999999</v>
      </c>
      <c r="U26" s="42">
        <v>83.113</v>
      </c>
      <c r="V26" s="42">
        <v>68.855000000000004</v>
      </c>
      <c r="W26" s="42">
        <v>66.546000000000006</v>
      </c>
      <c r="X26" s="42">
        <v>116.384</v>
      </c>
      <c r="Y26" s="42">
        <v>67.238</v>
      </c>
      <c r="Z26" s="42">
        <v>71.033000000000001</v>
      </c>
      <c r="AA26" s="42">
        <v>109.093</v>
      </c>
      <c r="AB26" s="42">
        <v>93.606999999999999</v>
      </c>
      <c r="AC26" s="42">
        <v>342.66</v>
      </c>
      <c r="AD26" s="42">
        <v>96.361000000000004</v>
      </c>
      <c r="AE26" s="42">
        <v>77.007000000000005</v>
      </c>
      <c r="AF26" s="42">
        <v>103.89400000000001</v>
      </c>
      <c r="AG26" s="42">
        <v>65.271000000000001</v>
      </c>
      <c r="AH26" s="39">
        <v>121.67700000000001</v>
      </c>
    </row>
    <row r="27" spans="1:34" ht="14.5" x14ac:dyDescent="0.35">
      <c r="A27" s="54">
        <v>45748</v>
      </c>
      <c r="B27" s="7"/>
      <c r="C27" s="7">
        <v>111</v>
      </c>
      <c r="D27" s="40">
        <v>111</v>
      </c>
      <c r="E27" s="15">
        <v>164.34899999999999</v>
      </c>
      <c r="F27" s="15">
        <v>144.95699999999999</v>
      </c>
      <c r="G27" s="15">
        <v>97.82</v>
      </c>
      <c r="H27" s="42">
        <v>160.517</v>
      </c>
      <c r="I27" s="42">
        <v>141.99</v>
      </c>
      <c r="J27" s="42">
        <v>167.107</v>
      </c>
      <c r="K27" s="42">
        <v>117.425</v>
      </c>
      <c r="L27" s="42">
        <v>118.27500000000001</v>
      </c>
      <c r="M27" s="42">
        <v>103.517</v>
      </c>
      <c r="N27" s="42">
        <v>87.748000000000005</v>
      </c>
      <c r="O27" s="42">
        <v>95.245000000000005</v>
      </c>
      <c r="P27" s="42">
        <v>154.08799999999999</v>
      </c>
      <c r="Q27" s="42">
        <v>129.001</v>
      </c>
      <c r="R27" s="42">
        <v>141.29300000000001</v>
      </c>
      <c r="S27" s="42">
        <v>103.35299999999999</v>
      </c>
      <c r="T27" s="42">
        <v>56.192</v>
      </c>
      <c r="U27" s="42">
        <v>124.93600000000001</v>
      </c>
      <c r="V27" s="42">
        <v>92.2</v>
      </c>
      <c r="W27" s="42">
        <v>203.232</v>
      </c>
      <c r="X27" s="42">
        <v>193.32300000000001</v>
      </c>
      <c r="Y27" s="42">
        <v>71.634</v>
      </c>
      <c r="Z27" s="42">
        <v>95.296999999999997</v>
      </c>
      <c r="AA27" s="42">
        <v>112.072</v>
      </c>
      <c r="AB27" s="42">
        <v>146.33699999999999</v>
      </c>
      <c r="AC27" s="42">
        <v>546.21400000000006</v>
      </c>
      <c r="AD27" s="42">
        <v>123.72499999999999</v>
      </c>
      <c r="AE27" s="42">
        <v>274.34699999999998</v>
      </c>
      <c r="AF27" s="42">
        <v>131.50800000000001</v>
      </c>
      <c r="AG27" s="42">
        <v>86.007999999999996</v>
      </c>
      <c r="AH27" s="39">
        <v>119.181</v>
      </c>
    </row>
    <row r="28" spans="1:34" ht="14.5" x14ac:dyDescent="0.35">
      <c r="A28" s="54">
        <v>45778</v>
      </c>
      <c r="B28" s="7"/>
      <c r="C28" s="7">
        <v>239</v>
      </c>
      <c r="D28" s="40">
        <v>239</v>
      </c>
      <c r="E28" s="15">
        <v>314.07600000000002</v>
      </c>
      <c r="F28" s="15">
        <v>245.726</v>
      </c>
      <c r="G28" s="15">
        <v>161.523</v>
      </c>
      <c r="H28" s="42">
        <v>252.66300000000001</v>
      </c>
      <c r="I28" s="42">
        <v>469.916</v>
      </c>
      <c r="J28" s="42">
        <v>264.40199999999999</v>
      </c>
      <c r="K28" s="42">
        <v>352.33699999999999</v>
      </c>
      <c r="L28" s="42">
        <v>197.79</v>
      </c>
      <c r="M28" s="42">
        <v>165.69399999999999</v>
      </c>
      <c r="N28" s="42">
        <v>63.317999999999998</v>
      </c>
      <c r="O28" s="42">
        <v>85.671999999999997</v>
      </c>
      <c r="P28" s="42">
        <v>127.084</v>
      </c>
      <c r="Q28" s="42">
        <v>271.61599999999999</v>
      </c>
      <c r="R28" s="42">
        <v>306.51600000000002</v>
      </c>
      <c r="S28" s="42">
        <v>213.32900000000001</v>
      </c>
      <c r="T28" s="42">
        <v>133.13900000000001</v>
      </c>
      <c r="U28" s="42">
        <v>196.72900000000001</v>
      </c>
      <c r="V28" s="42">
        <v>67.352000000000004</v>
      </c>
      <c r="W28" s="42">
        <v>351.35</v>
      </c>
      <c r="X28" s="42">
        <v>236.238</v>
      </c>
      <c r="Y28" s="42">
        <v>92.281999999999996</v>
      </c>
      <c r="Z28" s="42">
        <v>210.61</v>
      </c>
      <c r="AA28" s="42">
        <v>252.49199999999999</v>
      </c>
      <c r="AB28" s="42">
        <v>401.09699999999998</v>
      </c>
      <c r="AC28" s="42">
        <v>576.95000000000005</v>
      </c>
      <c r="AD28" s="42">
        <v>336.709</v>
      </c>
      <c r="AE28" s="42">
        <v>180.005</v>
      </c>
      <c r="AF28" s="42">
        <v>172.166</v>
      </c>
      <c r="AG28" s="42">
        <v>111.721</v>
      </c>
      <c r="AH28" s="39">
        <v>201.95500000000001</v>
      </c>
    </row>
    <row r="29" spans="1:34" ht="14.5" x14ac:dyDescent="0.35">
      <c r="A29" s="54">
        <v>45809</v>
      </c>
      <c r="B29" s="7"/>
      <c r="C29" s="7">
        <v>389</v>
      </c>
      <c r="D29" s="40">
        <v>389</v>
      </c>
      <c r="E29" s="15">
        <v>479.98</v>
      </c>
      <c r="F29" s="15">
        <v>189.01900000000001</v>
      </c>
      <c r="G29" s="15">
        <v>597.04200000000003</v>
      </c>
      <c r="H29" s="42">
        <v>689.21</v>
      </c>
      <c r="I29" s="42">
        <v>854.91</v>
      </c>
      <c r="J29" s="42">
        <v>471.541</v>
      </c>
      <c r="K29" s="42">
        <v>754.86300000000006</v>
      </c>
      <c r="L29" s="42">
        <v>244.14400000000001</v>
      </c>
      <c r="M29" s="42">
        <v>154.732</v>
      </c>
      <c r="N29" s="42">
        <v>199.67400000000001</v>
      </c>
      <c r="O29" s="42">
        <v>259.041</v>
      </c>
      <c r="P29" s="42">
        <v>258.43099999999998</v>
      </c>
      <c r="Q29" s="42">
        <v>471.75099999999998</v>
      </c>
      <c r="R29" s="42">
        <v>323.839</v>
      </c>
      <c r="S29" s="42">
        <v>79.734999999999999</v>
      </c>
      <c r="T29" s="42">
        <v>323.976</v>
      </c>
      <c r="U29" s="42">
        <v>552.98900000000003</v>
      </c>
      <c r="V29" s="42">
        <v>295.03199999999998</v>
      </c>
      <c r="W29" s="42">
        <v>677.24800000000005</v>
      </c>
      <c r="X29" s="42">
        <v>218.56700000000001</v>
      </c>
      <c r="Y29" s="42">
        <v>105.047</v>
      </c>
      <c r="Z29" s="42">
        <v>490.05200000000002</v>
      </c>
      <c r="AA29" s="42">
        <v>358.21</v>
      </c>
      <c r="AB29" s="42">
        <v>427.25299999999999</v>
      </c>
      <c r="AC29" s="42">
        <v>872.63</v>
      </c>
      <c r="AD29" s="42">
        <v>496.70499999999998</v>
      </c>
      <c r="AE29" s="42">
        <v>349.78500000000003</v>
      </c>
      <c r="AF29" s="42">
        <v>396.94200000000001</v>
      </c>
      <c r="AG29" s="42">
        <v>403.72699999999998</v>
      </c>
      <c r="AH29" s="39">
        <v>76.507000000000005</v>
      </c>
    </row>
    <row r="30" spans="1:34" ht="14.5" x14ac:dyDescent="0.35">
      <c r="A30" s="54">
        <v>45839</v>
      </c>
      <c r="B30" s="7"/>
      <c r="C30" s="7">
        <v>161</v>
      </c>
      <c r="D30" s="40">
        <v>161</v>
      </c>
      <c r="E30" s="15">
        <v>264.91300000000001</v>
      </c>
      <c r="F30" s="15">
        <v>35.814999999999998</v>
      </c>
      <c r="G30" s="15">
        <v>564.91800000000001</v>
      </c>
      <c r="H30" s="42">
        <v>314.69200000000001</v>
      </c>
      <c r="I30" s="42">
        <v>348.142</v>
      </c>
      <c r="J30" s="42">
        <v>433.11</v>
      </c>
      <c r="K30" s="42">
        <v>390.666</v>
      </c>
      <c r="L30" s="42">
        <v>73.224000000000004</v>
      </c>
      <c r="M30" s="42">
        <v>39.546999999999997</v>
      </c>
      <c r="N30" s="42">
        <v>83.076999999999998</v>
      </c>
      <c r="O30" s="42">
        <v>100.99</v>
      </c>
      <c r="P30" s="42">
        <v>183.548</v>
      </c>
      <c r="Q30" s="42">
        <v>310.55099999999999</v>
      </c>
      <c r="R30" s="42">
        <v>82.227000000000004</v>
      </c>
      <c r="S30" s="42">
        <v>11.406000000000001</v>
      </c>
      <c r="T30" s="42">
        <v>229.416</v>
      </c>
      <c r="U30" s="42">
        <v>398.827</v>
      </c>
      <c r="V30" s="42">
        <v>208.37899999999999</v>
      </c>
      <c r="W30" s="42">
        <v>803.11199999999997</v>
      </c>
      <c r="X30" s="42">
        <v>82.286000000000001</v>
      </c>
      <c r="Y30" s="42">
        <v>38.997</v>
      </c>
      <c r="Z30" s="42">
        <v>295.81900000000002</v>
      </c>
      <c r="AA30" s="42">
        <v>153.827</v>
      </c>
      <c r="AB30" s="42">
        <v>126.33499999999999</v>
      </c>
      <c r="AC30" s="42">
        <v>413.916</v>
      </c>
      <c r="AD30" s="42">
        <v>207.48699999999999</v>
      </c>
      <c r="AE30" s="42">
        <v>248.81299999999999</v>
      </c>
      <c r="AF30" s="42">
        <v>186.94399999999999</v>
      </c>
      <c r="AG30" s="42">
        <v>196.57300000000001</v>
      </c>
      <c r="AH30" s="39">
        <v>39.182000000000002</v>
      </c>
    </row>
    <row r="31" spans="1:34" ht="14.5" x14ac:dyDescent="0.35">
      <c r="A31" s="54">
        <v>45870</v>
      </c>
      <c r="B31" s="7"/>
      <c r="C31" s="7">
        <v>66</v>
      </c>
      <c r="D31" s="40">
        <v>66</v>
      </c>
      <c r="E31" s="15">
        <v>200.13399999999999</v>
      </c>
      <c r="F31" s="15">
        <v>33.466000000000001</v>
      </c>
      <c r="G31" s="15">
        <v>176.90600000000001</v>
      </c>
      <c r="H31" s="42">
        <v>101.539</v>
      </c>
      <c r="I31" s="42">
        <v>171.92599999999999</v>
      </c>
      <c r="J31" s="42">
        <v>139.94499999999999</v>
      </c>
      <c r="K31" s="42">
        <v>133.10300000000001</v>
      </c>
      <c r="L31" s="42">
        <v>42.526000000000003</v>
      </c>
      <c r="M31" s="42">
        <v>25.398</v>
      </c>
      <c r="N31" s="42">
        <v>37.374000000000002</v>
      </c>
      <c r="O31" s="42">
        <v>41.997999999999998</v>
      </c>
      <c r="P31" s="42">
        <v>72.677000000000007</v>
      </c>
      <c r="Q31" s="42">
        <v>98.088999999999999</v>
      </c>
      <c r="R31" s="42">
        <v>50.16</v>
      </c>
      <c r="S31" s="42">
        <v>30.831</v>
      </c>
      <c r="T31" s="42">
        <v>69.938000000000002</v>
      </c>
      <c r="U31" s="42">
        <v>124.35</v>
      </c>
      <c r="V31" s="42">
        <v>68.793999999999997</v>
      </c>
      <c r="W31" s="42">
        <v>210.88900000000001</v>
      </c>
      <c r="X31" s="42">
        <v>43.765999999999998</v>
      </c>
      <c r="Y31" s="42">
        <v>25.69</v>
      </c>
      <c r="Z31" s="42">
        <v>108.422</v>
      </c>
      <c r="AA31" s="42">
        <v>59.247</v>
      </c>
      <c r="AB31" s="42">
        <v>64.027000000000001</v>
      </c>
      <c r="AC31" s="42">
        <v>148.208</v>
      </c>
      <c r="AD31" s="42">
        <v>80.617000000000004</v>
      </c>
      <c r="AE31" s="42">
        <v>94.277000000000001</v>
      </c>
      <c r="AF31" s="42">
        <v>69.629000000000005</v>
      </c>
      <c r="AG31" s="42">
        <v>91.144999999999996</v>
      </c>
      <c r="AH31" s="39">
        <v>26.53</v>
      </c>
    </row>
    <row r="32" spans="1:34" ht="14.5" x14ac:dyDescent="0.35">
      <c r="A32" s="54">
        <v>45901</v>
      </c>
      <c r="B32" s="7"/>
      <c r="C32" s="7">
        <v>43</v>
      </c>
      <c r="D32" s="40">
        <v>43</v>
      </c>
      <c r="E32" s="15">
        <v>79.923000000000002</v>
      </c>
      <c r="F32" s="15">
        <v>29.866</v>
      </c>
      <c r="G32" s="15">
        <v>74.316999999999993</v>
      </c>
      <c r="H32" s="42">
        <v>62.475999999999999</v>
      </c>
      <c r="I32" s="42">
        <v>108.739</v>
      </c>
      <c r="J32" s="42">
        <v>66.388000000000005</v>
      </c>
      <c r="K32" s="42">
        <v>94.433000000000007</v>
      </c>
      <c r="L32" s="42">
        <v>49.12</v>
      </c>
      <c r="M32" s="42">
        <v>21.992999999999999</v>
      </c>
      <c r="N32" s="42">
        <v>35.034999999999997</v>
      </c>
      <c r="O32" s="42">
        <v>39.655999999999999</v>
      </c>
      <c r="P32" s="42">
        <v>58.381999999999998</v>
      </c>
      <c r="Q32" s="42">
        <v>55.401000000000003</v>
      </c>
      <c r="R32" s="42">
        <v>41.17</v>
      </c>
      <c r="S32" s="42">
        <v>29.433</v>
      </c>
      <c r="T32" s="42">
        <v>55.652999999999999</v>
      </c>
      <c r="U32" s="42">
        <v>57.308999999999997</v>
      </c>
      <c r="V32" s="42">
        <v>44.231000000000002</v>
      </c>
      <c r="W32" s="42">
        <v>91.864999999999995</v>
      </c>
      <c r="X32" s="42">
        <v>33.667999999999999</v>
      </c>
      <c r="Y32" s="42">
        <v>30.015999999999998</v>
      </c>
      <c r="Z32" s="42">
        <v>74.239999999999995</v>
      </c>
      <c r="AA32" s="42">
        <v>42.076000000000001</v>
      </c>
      <c r="AB32" s="42">
        <v>63.146999999999998</v>
      </c>
      <c r="AC32" s="42">
        <v>100.06</v>
      </c>
      <c r="AD32" s="42">
        <v>51.052</v>
      </c>
      <c r="AE32" s="42">
        <v>66.891999999999996</v>
      </c>
      <c r="AF32" s="42">
        <v>48.963999999999999</v>
      </c>
      <c r="AG32" s="42">
        <v>71.233999999999995</v>
      </c>
      <c r="AH32" s="39">
        <v>28.120999999999999</v>
      </c>
    </row>
    <row r="33" spans="1:34" ht="14.5" x14ac:dyDescent="0.35">
      <c r="A33" s="54">
        <v>45931</v>
      </c>
      <c r="B33" s="11"/>
      <c r="C33" s="11">
        <v>45</v>
      </c>
      <c r="D33" s="40">
        <v>52</v>
      </c>
      <c r="E33" s="15">
        <v>67.408000000000001</v>
      </c>
      <c r="F33" s="15">
        <v>58.999000000000002</v>
      </c>
      <c r="G33" s="15">
        <v>66.364000000000004</v>
      </c>
      <c r="H33" s="42">
        <v>60.5</v>
      </c>
      <c r="I33" s="42">
        <v>99.451999999999998</v>
      </c>
      <c r="J33" s="42">
        <v>67.372</v>
      </c>
      <c r="K33" s="42">
        <v>64.051000000000002</v>
      </c>
      <c r="L33" s="42">
        <v>50.652999999999999</v>
      </c>
      <c r="M33" s="42">
        <v>26.353000000000002</v>
      </c>
      <c r="N33" s="42">
        <v>39.901000000000003</v>
      </c>
      <c r="O33" s="42">
        <v>32.337000000000003</v>
      </c>
      <c r="P33" s="42">
        <v>59.625</v>
      </c>
      <c r="Q33" s="42">
        <v>54.070999999999998</v>
      </c>
      <c r="R33" s="42">
        <v>62.405999999999999</v>
      </c>
      <c r="S33" s="42">
        <v>56.078000000000003</v>
      </c>
      <c r="T33" s="42">
        <v>46.78</v>
      </c>
      <c r="U33" s="42">
        <v>59.15</v>
      </c>
      <c r="V33" s="42">
        <v>38.554000000000002</v>
      </c>
      <c r="W33" s="42">
        <v>84.974000000000004</v>
      </c>
      <c r="X33" s="42">
        <v>38.134999999999998</v>
      </c>
      <c r="Y33" s="42">
        <v>51.805</v>
      </c>
      <c r="Z33" s="42">
        <v>127.08</v>
      </c>
      <c r="AA33" s="42">
        <v>52.078000000000003</v>
      </c>
      <c r="AB33" s="42">
        <v>100.17700000000001</v>
      </c>
      <c r="AC33" s="42">
        <v>111.441</v>
      </c>
      <c r="AD33" s="42">
        <v>59.371000000000002</v>
      </c>
      <c r="AE33" s="42">
        <v>62.515999999999998</v>
      </c>
      <c r="AF33" s="42">
        <v>46.686999999999998</v>
      </c>
      <c r="AG33" s="42">
        <v>48.26</v>
      </c>
      <c r="AH33" s="39">
        <v>27.344000000000001</v>
      </c>
    </row>
    <row r="34" spans="1:34" ht="14.5" x14ac:dyDescent="0.35">
      <c r="A34" s="54">
        <v>45962</v>
      </c>
      <c r="B34" s="7"/>
      <c r="C34" s="7">
        <v>47</v>
      </c>
      <c r="D34" s="40">
        <v>50</v>
      </c>
      <c r="E34" s="15">
        <v>61.36</v>
      </c>
      <c r="F34" s="15">
        <v>48.226999999999997</v>
      </c>
      <c r="G34" s="15">
        <v>64.176000000000002</v>
      </c>
      <c r="H34" s="42">
        <v>66.927999999999997</v>
      </c>
      <c r="I34" s="42">
        <v>73.647000000000006</v>
      </c>
      <c r="J34" s="42">
        <v>61.235999999999997</v>
      </c>
      <c r="K34" s="42">
        <v>61.457999999999998</v>
      </c>
      <c r="L34" s="42">
        <v>45.945999999999998</v>
      </c>
      <c r="M34" s="42">
        <v>39.197000000000003</v>
      </c>
      <c r="N34" s="42">
        <v>36.761000000000003</v>
      </c>
      <c r="O34" s="42">
        <v>37.606000000000002</v>
      </c>
      <c r="P34" s="42">
        <v>80.513999999999996</v>
      </c>
      <c r="Q34" s="42">
        <v>54.137999999999998</v>
      </c>
      <c r="R34" s="42">
        <v>52.898000000000003</v>
      </c>
      <c r="S34" s="42">
        <v>45.957000000000001</v>
      </c>
      <c r="T34" s="42">
        <v>51.857999999999997</v>
      </c>
      <c r="U34" s="42">
        <v>60.866</v>
      </c>
      <c r="V34" s="42">
        <v>45.228999999999999</v>
      </c>
      <c r="W34" s="42">
        <v>75.135999999999996</v>
      </c>
      <c r="X34" s="42">
        <v>50.866</v>
      </c>
      <c r="Y34" s="42">
        <v>39.884</v>
      </c>
      <c r="Z34" s="42">
        <v>71.299000000000007</v>
      </c>
      <c r="AA34" s="42">
        <v>48.368000000000002</v>
      </c>
      <c r="AB34" s="42">
        <v>98.355000000000004</v>
      </c>
      <c r="AC34" s="42">
        <v>91.608999999999995</v>
      </c>
      <c r="AD34" s="42">
        <v>60.393999999999998</v>
      </c>
      <c r="AE34" s="42">
        <v>55.991999999999997</v>
      </c>
      <c r="AF34" s="42">
        <v>54.737000000000002</v>
      </c>
      <c r="AG34" s="42">
        <v>58.343000000000004</v>
      </c>
      <c r="AH34" s="39">
        <v>34.155000000000001</v>
      </c>
    </row>
    <row r="35" spans="1:34" ht="14.5" x14ac:dyDescent="0.35">
      <c r="A35" s="54">
        <v>45992</v>
      </c>
      <c r="B35" s="7"/>
      <c r="C35" s="7">
        <v>34</v>
      </c>
      <c r="D35" s="40">
        <v>34</v>
      </c>
      <c r="E35" s="15">
        <v>52.168999999999997</v>
      </c>
      <c r="F35" s="15">
        <v>37.917000000000002</v>
      </c>
      <c r="G35" s="15">
        <v>63.067</v>
      </c>
      <c r="H35" s="42">
        <v>63.253</v>
      </c>
      <c r="I35" s="42">
        <v>61.261000000000003</v>
      </c>
      <c r="J35" s="42">
        <v>55.165999999999997</v>
      </c>
      <c r="K35" s="42">
        <v>55.375</v>
      </c>
      <c r="L35" s="42">
        <v>37.079000000000001</v>
      </c>
      <c r="M35" s="42">
        <v>31.693000000000001</v>
      </c>
      <c r="N35" s="42">
        <v>30.606000000000002</v>
      </c>
      <c r="O35" s="42">
        <v>32.593000000000004</v>
      </c>
      <c r="P35" s="42">
        <v>47.448999999999998</v>
      </c>
      <c r="Q35" s="42">
        <v>48.8</v>
      </c>
      <c r="R35" s="42">
        <v>45.405000000000001</v>
      </c>
      <c r="S35" s="42">
        <v>33.542000000000002</v>
      </c>
      <c r="T35" s="42">
        <v>43.024999999999999</v>
      </c>
      <c r="U35" s="42">
        <v>50.213000000000001</v>
      </c>
      <c r="V35" s="42">
        <v>39.613</v>
      </c>
      <c r="W35" s="42">
        <v>64.540000000000006</v>
      </c>
      <c r="X35" s="42">
        <v>42.427999999999997</v>
      </c>
      <c r="Y35" s="42">
        <v>30.893999999999998</v>
      </c>
      <c r="Z35" s="42">
        <v>56.167000000000002</v>
      </c>
      <c r="AA35" s="42">
        <v>41.892000000000003</v>
      </c>
      <c r="AB35" s="42">
        <v>62.789000000000001</v>
      </c>
      <c r="AC35" s="42">
        <v>83.417000000000002</v>
      </c>
      <c r="AD35" s="42">
        <v>50.624000000000002</v>
      </c>
      <c r="AE35" s="42">
        <v>48.890999999999998</v>
      </c>
      <c r="AF35" s="42">
        <v>47.954000000000001</v>
      </c>
      <c r="AG35" s="42">
        <v>49.392000000000003</v>
      </c>
      <c r="AH35" s="39">
        <v>29.681999999999999</v>
      </c>
    </row>
    <row r="36" spans="1:34" ht="14.5" x14ac:dyDescent="0.35">
      <c r="A36" s="54">
        <v>46023</v>
      </c>
      <c r="B36" s="12"/>
      <c r="C36" s="12">
        <v>42</v>
      </c>
      <c r="D36" s="40">
        <v>42</v>
      </c>
      <c r="E36" s="42">
        <v>47.231999999999999</v>
      </c>
      <c r="F36" s="42">
        <v>35.218000000000004</v>
      </c>
      <c r="G36" s="42">
        <v>53.59</v>
      </c>
      <c r="H36" s="42">
        <v>77.525000000000006</v>
      </c>
      <c r="I36" s="42">
        <v>54.069000000000003</v>
      </c>
      <c r="J36" s="42">
        <v>48.667999999999999</v>
      </c>
      <c r="K36" s="42">
        <v>50.149000000000001</v>
      </c>
      <c r="L36" s="42">
        <v>32.953000000000003</v>
      </c>
      <c r="M36" s="42">
        <v>26.97</v>
      </c>
      <c r="N36" s="42">
        <v>27.626000000000001</v>
      </c>
      <c r="O36" s="42">
        <v>29.651</v>
      </c>
      <c r="P36" s="42">
        <v>41.874000000000002</v>
      </c>
      <c r="Q36" s="42">
        <v>49.497999999999998</v>
      </c>
      <c r="R36" s="42">
        <v>42.268999999999998</v>
      </c>
      <c r="S36" s="42">
        <v>28.306999999999999</v>
      </c>
      <c r="T36" s="42">
        <v>39.914000000000001</v>
      </c>
      <c r="U36" s="42">
        <v>44.143000000000001</v>
      </c>
      <c r="V36" s="42">
        <v>36.57</v>
      </c>
      <c r="W36" s="42">
        <v>60.377000000000002</v>
      </c>
      <c r="X36" s="42">
        <v>35.173000000000002</v>
      </c>
      <c r="Y36" s="42">
        <v>27.92</v>
      </c>
      <c r="Z36" s="42">
        <v>52.575000000000003</v>
      </c>
      <c r="AA36" s="42">
        <v>35.999000000000002</v>
      </c>
      <c r="AB36" s="42">
        <v>52.914000000000001</v>
      </c>
      <c r="AC36" s="42">
        <v>73.05</v>
      </c>
      <c r="AD36" s="42">
        <v>43.534999999999997</v>
      </c>
      <c r="AE36" s="39">
        <v>43.798999999999999</v>
      </c>
      <c r="AF36" s="42">
        <v>42.125999999999998</v>
      </c>
      <c r="AG36" s="42">
        <v>42.963000000000001</v>
      </c>
      <c r="AH36" s="42">
        <v>27.088999999999999</v>
      </c>
    </row>
    <row r="37" spans="1:34" ht="14.5" x14ac:dyDescent="0.35">
      <c r="A37" s="54">
        <v>46054</v>
      </c>
      <c r="B37" s="12"/>
      <c r="C37" s="12">
        <v>43</v>
      </c>
      <c r="D37" s="40">
        <v>43</v>
      </c>
      <c r="E37" s="42">
        <v>44.77</v>
      </c>
      <c r="F37" s="42">
        <v>53.652000000000001</v>
      </c>
      <c r="G37" s="42">
        <v>65.382000000000005</v>
      </c>
      <c r="H37" s="42">
        <v>59.683999999999997</v>
      </c>
      <c r="I37" s="42">
        <v>50.265999999999998</v>
      </c>
      <c r="J37" s="42">
        <v>48.033999999999999</v>
      </c>
      <c r="K37" s="42">
        <v>54.656999999999996</v>
      </c>
      <c r="L37" s="42">
        <v>33.012999999999998</v>
      </c>
      <c r="M37" s="42">
        <v>27.783000000000001</v>
      </c>
      <c r="N37" s="42">
        <v>39.667999999999999</v>
      </c>
      <c r="O37" s="42">
        <v>31.571999999999999</v>
      </c>
      <c r="P37" s="42">
        <v>41.097000000000001</v>
      </c>
      <c r="Q37" s="42">
        <v>46.084000000000003</v>
      </c>
      <c r="R37" s="42">
        <v>45.680999999999997</v>
      </c>
      <c r="S37" s="42">
        <v>28.132999999999999</v>
      </c>
      <c r="T37" s="42">
        <v>40.344999999999999</v>
      </c>
      <c r="U37" s="42">
        <v>41.576999999999998</v>
      </c>
      <c r="V37" s="42">
        <v>37.726999999999997</v>
      </c>
      <c r="W37" s="42">
        <v>57.295000000000002</v>
      </c>
      <c r="X37" s="42">
        <v>35.212000000000003</v>
      </c>
      <c r="Y37" s="42">
        <v>38.209000000000003</v>
      </c>
      <c r="Z37" s="42">
        <v>61.588999999999999</v>
      </c>
      <c r="AA37" s="42">
        <v>49.673999999999999</v>
      </c>
      <c r="AB37" s="42">
        <v>93.16</v>
      </c>
      <c r="AC37" s="42">
        <v>71.096000000000004</v>
      </c>
      <c r="AD37" s="42">
        <v>43.003999999999998</v>
      </c>
      <c r="AE37" s="39">
        <v>42.648000000000003</v>
      </c>
      <c r="AF37" s="42">
        <v>44.518000000000001</v>
      </c>
      <c r="AG37" s="42">
        <v>42.857999999999997</v>
      </c>
      <c r="AH37" s="42">
        <v>28.992999999999999</v>
      </c>
    </row>
    <row r="38" spans="1:34" ht="14.5" x14ac:dyDescent="0.35">
      <c r="A38" s="54">
        <v>46082</v>
      </c>
      <c r="B38" s="12"/>
      <c r="C38" s="12">
        <v>85</v>
      </c>
      <c r="D38" s="40">
        <v>85</v>
      </c>
      <c r="E38" s="42">
        <v>108.14100000000001</v>
      </c>
      <c r="F38" s="42">
        <v>112.41</v>
      </c>
      <c r="G38" s="42">
        <v>100.631</v>
      </c>
      <c r="H38" s="42">
        <v>116.41200000000001</v>
      </c>
      <c r="I38" s="42">
        <v>97.837999999999994</v>
      </c>
      <c r="J38" s="42">
        <v>89.016999999999996</v>
      </c>
      <c r="K38" s="42">
        <v>80.451999999999998</v>
      </c>
      <c r="L38" s="42">
        <v>68.775000000000006</v>
      </c>
      <c r="M38" s="42">
        <v>52.478000000000002</v>
      </c>
      <c r="N38" s="42">
        <v>66.165999999999997</v>
      </c>
      <c r="O38" s="42">
        <v>98.664000000000001</v>
      </c>
      <c r="P38" s="42">
        <v>88.13</v>
      </c>
      <c r="Q38" s="42">
        <v>73.888999999999996</v>
      </c>
      <c r="R38" s="42">
        <v>104.047</v>
      </c>
      <c r="S38" s="42">
        <v>50.533000000000001</v>
      </c>
      <c r="T38" s="42">
        <v>79.918000000000006</v>
      </c>
      <c r="U38" s="42">
        <v>66.896000000000001</v>
      </c>
      <c r="V38" s="42">
        <v>65.522000000000006</v>
      </c>
      <c r="W38" s="42">
        <v>114.55800000000001</v>
      </c>
      <c r="X38" s="42">
        <v>68.275999999999996</v>
      </c>
      <c r="Y38" s="42">
        <v>69.424000000000007</v>
      </c>
      <c r="Z38" s="42">
        <v>106.61799999999999</v>
      </c>
      <c r="AA38" s="42">
        <v>92.481999999999999</v>
      </c>
      <c r="AB38" s="42">
        <v>338.28899999999999</v>
      </c>
      <c r="AC38" s="42">
        <v>95.27</v>
      </c>
      <c r="AD38" s="42">
        <v>80.77</v>
      </c>
      <c r="AE38" s="39">
        <v>101.35299999999999</v>
      </c>
      <c r="AF38" s="42">
        <v>64.914000000000001</v>
      </c>
      <c r="AG38" s="42">
        <v>119.182</v>
      </c>
      <c r="AH38" s="42">
        <v>92.302999999999997</v>
      </c>
    </row>
    <row r="39" spans="1:34" ht="14.5" x14ac:dyDescent="0.35">
      <c r="A39" s="54">
        <v>46113</v>
      </c>
      <c r="B39" s="12"/>
      <c r="C39" s="12">
        <v>111</v>
      </c>
      <c r="D39" s="40">
        <v>111</v>
      </c>
      <c r="E39" s="42">
        <v>138.58199999999999</v>
      </c>
      <c r="F39" s="42">
        <v>97.396000000000001</v>
      </c>
      <c r="G39" s="42">
        <v>158.59399999999999</v>
      </c>
      <c r="H39" s="42">
        <v>140.387</v>
      </c>
      <c r="I39" s="42">
        <v>163.709</v>
      </c>
      <c r="J39" s="42">
        <v>118.483</v>
      </c>
      <c r="K39" s="42">
        <v>116.994</v>
      </c>
      <c r="L39" s="42">
        <v>104.191</v>
      </c>
      <c r="M39" s="42">
        <v>83.837000000000003</v>
      </c>
      <c r="N39" s="42">
        <v>92.465000000000003</v>
      </c>
      <c r="O39" s="42">
        <v>150.733</v>
      </c>
      <c r="P39" s="42">
        <v>126.17400000000001</v>
      </c>
      <c r="Q39" s="42">
        <v>135.5</v>
      </c>
      <c r="R39" s="42">
        <v>102.268</v>
      </c>
      <c r="S39" s="42">
        <v>55.215000000000003</v>
      </c>
      <c r="T39" s="42">
        <v>121.179</v>
      </c>
      <c r="U39" s="42">
        <v>86.822000000000003</v>
      </c>
      <c r="V39" s="42">
        <v>201.53700000000001</v>
      </c>
      <c r="W39" s="42">
        <v>191.13499999999999</v>
      </c>
      <c r="X39" s="42">
        <v>72.731999999999999</v>
      </c>
      <c r="Y39" s="42">
        <v>90.88</v>
      </c>
      <c r="Z39" s="42">
        <v>107.553</v>
      </c>
      <c r="AA39" s="42">
        <v>145.03200000000001</v>
      </c>
      <c r="AB39" s="42">
        <v>539.26300000000003</v>
      </c>
      <c r="AC39" s="42">
        <v>120.417</v>
      </c>
      <c r="AD39" s="42">
        <v>280.16800000000001</v>
      </c>
      <c r="AE39" s="39">
        <v>129.38499999999999</v>
      </c>
      <c r="AF39" s="42">
        <v>85.408000000000001</v>
      </c>
      <c r="AG39" s="42">
        <v>116.929</v>
      </c>
      <c r="AH39" s="42">
        <v>161.29900000000001</v>
      </c>
    </row>
    <row r="40" spans="1:34" ht="14.5" x14ac:dyDescent="0.35">
      <c r="A40" s="54">
        <v>46143</v>
      </c>
      <c r="B40" s="12"/>
      <c r="C40" s="12">
        <v>239</v>
      </c>
      <c r="D40" s="40">
        <v>239</v>
      </c>
      <c r="E40" s="42">
        <v>235.667</v>
      </c>
      <c r="F40" s="42">
        <v>161.072</v>
      </c>
      <c r="G40" s="42">
        <v>249.637</v>
      </c>
      <c r="H40" s="42">
        <v>467.30799999999999</v>
      </c>
      <c r="I40" s="42">
        <v>253.08099999999999</v>
      </c>
      <c r="J40" s="42">
        <v>354.137</v>
      </c>
      <c r="K40" s="42">
        <v>196.208</v>
      </c>
      <c r="L40" s="42">
        <v>167.19300000000001</v>
      </c>
      <c r="M40" s="42">
        <v>56.585999999999999</v>
      </c>
      <c r="N40" s="42">
        <v>83.167000000000002</v>
      </c>
      <c r="O40" s="42">
        <v>123.548</v>
      </c>
      <c r="P40" s="42">
        <v>266.34899999999999</v>
      </c>
      <c r="Q40" s="42">
        <v>287.81400000000002</v>
      </c>
      <c r="R40" s="42">
        <v>211.471</v>
      </c>
      <c r="S40" s="42">
        <v>132.43600000000001</v>
      </c>
      <c r="T40" s="42">
        <v>188.72499999999999</v>
      </c>
      <c r="U40" s="42">
        <v>63.271999999999998</v>
      </c>
      <c r="V40" s="42">
        <v>349.81700000000001</v>
      </c>
      <c r="W40" s="42">
        <v>234.36</v>
      </c>
      <c r="X40" s="42">
        <v>93.777000000000001</v>
      </c>
      <c r="Y40" s="42">
        <v>191.374</v>
      </c>
      <c r="Z40" s="42">
        <v>244.512</v>
      </c>
      <c r="AA40" s="42">
        <v>397.94799999999998</v>
      </c>
      <c r="AB40" s="42">
        <v>570.10699999999997</v>
      </c>
      <c r="AC40" s="42">
        <v>318.42700000000002</v>
      </c>
      <c r="AD40" s="42">
        <v>184.12899999999999</v>
      </c>
      <c r="AE40" s="39">
        <v>169.78299999999999</v>
      </c>
      <c r="AF40" s="42">
        <v>111.04</v>
      </c>
      <c r="AG40" s="42">
        <v>184.13499999999999</v>
      </c>
      <c r="AH40" s="42">
        <v>309.37700000000001</v>
      </c>
    </row>
    <row r="41" spans="1:34" ht="14.5" x14ac:dyDescent="0.35">
      <c r="A41" s="54">
        <v>46174</v>
      </c>
      <c r="B41" s="12"/>
      <c r="C41" s="12">
        <v>389</v>
      </c>
      <c r="D41" s="40">
        <v>389</v>
      </c>
      <c r="E41" s="42">
        <v>194.46</v>
      </c>
      <c r="F41" s="42">
        <v>595.596</v>
      </c>
      <c r="G41" s="42">
        <v>687.37300000000005</v>
      </c>
      <c r="H41" s="42">
        <v>854.06299999999999</v>
      </c>
      <c r="I41" s="42">
        <v>466.839</v>
      </c>
      <c r="J41" s="42">
        <v>756.61099999999999</v>
      </c>
      <c r="K41" s="42">
        <v>243.63499999999999</v>
      </c>
      <c r="L41" s="42">
        <v>155.696</v>
      </c>
      <c r="M41" s="42">
        <v>187.75899999999999</v>
      </c>
      <c r="N41" s="42">
        <v>255.536</v>
      </c>
      <c r="O41" s="42">
        <v>254.928</v>
      </c>
      <c r="P41" s="42">
        <v>464.65</v>
      </c>
      <c r="Q41" s="42">
        <v>333.68599999999998</v>
      </c>
      <c r="R41" s="42">
        <v>79.007999999999996</v>
      </c>
      <c r="S41" s="42">
        <v>322.036</v>
      </c>
      <c r="T41" s="42">
        <v>537.06600000000003</v>
      </c>
      <c r="U41" s="42">
        <v>282.26</v>
      </c>
      <c r="V41" s="42">
        <v>674.69500000000005</v>
      </c>
      <c r="W41" s="42">
        <v>217.37899999999999</v>
      </c>
      <c r="X41" s="42">
        <v>105.86</v>
      </c>
      <c r="Y41" s="42">
        <v>491.30900000000003</v>
      </c>
      <c r="Z41" s="42">
        <v>354.88400000000001</v>
      </c>
      <c r="AA41" s="42">
        <v>425.18799999999999</v>
      </c>
      <c r="AB41" s="42">
        <v>870.30100000000004</v>
      </c>
      <c r="AC41" s="42">
        <v>504.892</v>
      </c>
      <c r="AD41" s="42">
        <v>353.274</v>
      </c>
      <c r="AE41" s="39">
        <v>395.67399999999998</v>
      </c>
      <c r="AF41" s="42">
        <v>402.863</v>
      </c>
      <c r="AG41" s="42">
        <v>80.837000000000003</v>
      </c>
      <c r="AH41" s="42">
        <v>474.858</v>
      </c>
    </row>
    <row r="42" spans="1:34" ht="14.5" x14ac:dyDescent="0.35">
      <c r="A42" s="54">
        <v>46204</v>
      </c>
      <c r="B42" s="12"/>
      <c r="C42" s="12">
        <v>161</v>
      </c>
      <c r="D42" s="40">
        <v>161</v>
      </c>
      <c r="E42" s="42">
        <v>38.045999999999999</v>
      </c>
      <c r="F42" s="42">
        <v>564.39</v>
      </c>
      <c r="G42" s="42">
        <v>313.95299999999997</v>
      </c>
      <c r="H42" s="42">
        <v>347.59699999999998</v>
      </c>
      <c r="I42" s="42">
        <v>440.08199999999999</v>
      </c>
      <c r="J42" s="42">
        <v>391.22800000000001</v>
      </c>
      <c r="K42" s="42">
        <v>72.878</v>
      </c>
      <c r="L42" s="42">
        <v>40.097000000000001</v>
      </c>
      <c r="M42" s="42">
        <v>87.03</v>
      </c>
      <c r="N42" s="42">
        <v>99.122</v>
      </c>
      <c r="O42" s="42">
        <v>182.18799999999999</v>
      </c>
      <c r="P42" s="42">
        <v>308.72899999999998</v>
      </c>
      <c r="Q42" s="42">
        <v>86.399000000000001</v>
      </c>
      <c r="R42" s="42">
        <v>11.058</v>
      </c>
      <c r="S42" s="42">
        <v>228.88300000000001</v>
      </c>
      <c r="T42" s="42">
        <v>396.80900000000003</v>
      </c>
      <c r="U42" s="42">
        <v>219.41300000000001</v>
      </c>
      <c r="V42" s="42">
        <v>802.71299999999997</v>
      </c>
      <c r="W42" s="42">
        <v>81.522999999999996</v>
      </c>
      <c r="X42" s="42">
        <v>39.402000000000001</v>
      </c>
      <c r="Y42" s="42">
        <v>303.43599999999998</v>
      </c>
      <c r="Z42" s="42">
        <v>152.65899999999999</v>
      </c>
      <c r="AA42" s="42">
        <v>125.994</v>
      </c>
      <c r="AB42" s="42">
        <v>412.99200000000002</v>
      </c>
      <c r="AC42" s="42">
        <v>215.10900000000001</v>
      </c>
      <c r="AD42" s="42">
        <v>250.245</v>
      </c>
      <c r="AE42" s="39">
        <v>186.27099999999999</v>
      </c>
      <c r="AF42" s="42">
        <v>196.423</v>
      </c>
      <c r="AG42" s="42">
        <v>40.293999999999997</v>
      </c>
      <c r="AH42" s="42">
        <v>263.64600000000002</v>
      </c>
    </row>
    <row r="43" spans="1:34" ht="14.5" x14ac:dyDescent="0.35">
      <c r="A43" s="54">
        <v>46235</v>
      </c>
      <c r="B43" s="12"/>
      <c r="C43" s="12">
        <v>66</v>
      </c>
      <c r="D43" s="40">
        <v>66</v>
      </c>
      <c r="E43" s="42">
        <v>33.140999999999998</v>
      </c>
      <c r="F43" s="42">
        <v>176.75899999999999</v>
      </c>
      <c r="G43" s="42">
        <v>101.01300000000001</v>
      </c>
      <c r="H43" s="42">
        <v>171.40899999999999</v>
      </c>
      <c r="I43" s="42">
        <v>145.393</v>
      </c>
      <c r="J43" s="42">
        <v>133.393</v>
      </c>
      <c r="K43" s="42">
        <v>42.195999999999998</v>
      </c>
      <c r="L43" s="42">
        <v>25.858000000000001</v>
      </c>
      <c r="M43" s="42">
        <v>36.9</v>
      </c>
      <c r="N43" s="42">
        <v>40.935000000000002</v>
      </c>
      <c r="O43" s="42">
        <v>71.631</v>
      </c>
      <c r="P43" s="42">
        <v>97.1</v>
      </c>
      <c r="Q43" s="42">
        <v>50.161000000000001</v>
      </c>
      <c r="R43" s="42">
        <v>30.395</v>
      </c>
      <c r="S43" s="42">
        <v>69.442999999999998</v>
      </c>
      <c r="T43" s="42">
        <v>123.175</v>
      </c>
      <c r="U43" s="42">
        <v>69.659000000000006</v>
      </c>
      <c r="V43" s="42">
        <v>210.53800000000001</v>
      </c>
      <c r="W43" s="42">
        <v>43.072000000000003</v>
      </c>
      <c r="X43" s="42">
        <v>26.3</v>
      </c>
      <c r="Y43" s="42">
        <v>108.809</v>
      </c>
      <c r="Z43" s="42">
        <v>58.295000000000002</v>
      </c>
      <c r="AA43" s="42">
        <v>63.692</v>
      </c>
      <c r="AB43" s="42">
        <v>147.60499999999999</v>
      </c>
      <c r="AC43" s="42">
        <v>82.296999999999997</v>
      </c>
      <c r="AD43" s="42">
        <v>95.944000000000003</v>
      </c>
      <c r="AE43" s="39">
        <v>68.906999999999996</v>
      </c>
      <c r="AF43" s="42">
        <v>91.114000000000004</v>
      </c>
      <c r="AG43" s="42">
        <v>26.721</v>
      </c>
      <c r="AH43" s="42">
        <v>199.18899999999999</v>
      </c>
    </row>
    <row r="44" spans="1:34" ht="14.5" x14ac:dyDescent="0.35">
      <c r="A44" s="54">
        <v>46266</v>
      </c>
      <c r="B44" s="12"/>
      <c r="C44" s="12">
        <v>43</v>
      </c>
      <c r="D44" s="40">
        <v>43</v>
      </c>
      <c r="E44" s="42">
        <v>29.456</v>
      </c>
      <c r="F44" s="42">
        <v>74.203000000000003</v>
      </c>
      <c r="G44" s="42">
        <v>62.034999999999997</v>
      </c>
      <c r="H44" s="42">
        <v>108.298</v>
      </c>
      <c r="I44" s="42">
        <v>66.825000000000003</v>
      </c>
      <c r="J44" s="42">
        <v>94.661000000000001</v>
      </c>
      <c r="K44" s="42">
        <v>48.823999999999998</v>
      </c>
      <c r="L44" s="42">
        <v>22.408999999999999</v>
      </c>
      <c r="M44" s="42">
        <v>34.148000000000003</v>
      </c>
      <c r="N44" s="42">
        <v>38.551000000000002</v>
      </c>
      <c r="O44" s="42">
        <v>57.444000000000003</v>
      </c>
      <c r="P44" s="42">
        <v>54.576000000000001</v>
      </c>
      <c r="Q44" s="42">
        <v>40.479999999999997</v>
      </c>
      <c r="R44" s="42">
        <v>28.928000000000001</v>
      </c>
      <c r="S44" s="42">
        <v>55.13</v>
      </c>
      <c r="T44" s="42">
        <v>56.317999999999998</v>
      </c>
      <c r="U44" s="42">
        <v>44.430999999999997</v>
      </c>
      <c r="V44" s="42">
        <v>91.566999999999993</v>
      </c>
      <c r="W44" s="42">
        <v>33.061</v>
      </c>
      <c r="X44" s="42">
        <v>30.332999999999998</v>
      </c>
      <c r="Y44" s="42">
        <v>74.864000000000004</v>
      </c>
      <c r="Z44" s="42">
        <v>41.255000000000003</v>
      </c>
      <c r="AA44" s="42">
        <v>62.825000000000003</v>
      </c>
      <c r="AB44" s="42">
        <v>99.561000000000007</v>
      </c>
      <c r="AC44" s="42">
        <v>51.423000000000002</v>
      </c>
      <c r="AD44" s="42">
        <v>68.36</v>
      </c>
      <c r="AE44" s="39">
        <v>48.277999999999999</v>
      </c>
      <c r="AF44" s="42">
        <v>71.2</v>
      </c>
      <c r="AG44" s="42">
        <v>27.355</v>
      </c>
      <c r="AH44" s="42">
        <v>79.177999999999997</v>
      </c>
    </row>
    <row r="45" spans="1:34" ht="14.5" x14ac:dyDescent="0.35">
      <c r="A45" s="54">
        <v>46296</v>
      </c>
      <c r="B45" s="12"/>
      <c r="C45" s="12">
        <v>45</v>
      </c>
      <c r="D45" s="40">
        <v>52</v>
      </c>
      <c r="E45" s="42">
        <v>57.247</v>
      </c>
      <c r="F45" s="42">
        <v>66.262</v>
      </c>
      <c r="G45" s="42">
        <v>60.113</v>
      </c>
      <c r="H45" s="42">
        <v>99.058999999999997</v>
      </c>
      <c r="I45" s="42">
        <v>67.260000000000005</v>
      </c>
      <c r="J45" s="42">
        <v>64.263000000000005</v>
      </c>
      <c r="K45" s="42">
        <v>50.378</v>
      </c>
      <c r="L45" s="42">
        <v>26.742000000000001</v>
      </c>
      <c r="M45" s="42">
        <v>38.954000000000001</v>
      </c>
      <c r="N45" s="42">
        <v>31.189</v>
      </c>
      <c r="O45" s="42">
        <v>58.667000000000002</v>
      </c>
      <c r="P45" s="42">
        <v>53.301000000000002</v>
      </c>
      <c r="Q45" s="42">
        <v>62.088999999999999</v>
      </c>
      <c r="R45" s="42">
        <v>55.616</v>
      </c>
      <c r="S45" s="42">
        <v>46.371000000000002</v>
      </c>
      <c r="T45" s="42">
        <v>58.215000000000003</v>
      </c>
      <c r="U45" s="42">
        <v>38.073999999999998</v>
      </c>
      <c r="V45" s="42">
        <v>84.683000000000007</v>
      </c>
      <c r="W45" s="42">
        <v>37.573</v>
      </c>
      <c r="X45" s="42">
        <v>52.122</v>
      </c>
      <c r="Y45" s="42">
        <v>127.17700000000001</v>
      </c>
      <c r="Z45" s="42">
        <v>51.354999999999997</v>
      </c>
      <c r="AA45" s="42">
        <v>99.872</v>
      </c>
      <c r="AB45" s="42">
        <v>110.956</v>
      </c>
      <c r="AC45" s="42">
        <v>59.018999999999998</v>
      </c>
      <c r="AD45" s="42">
        <v>63.883000000000003</v>
      </c>
      <c r="AE45" s="39">
        <v>46.067</v>
      </c>
      <c r="AF45" s="42">
        <v>48.228999999999999</v>
      </c>
      <c r="AG45" s="42">
        <v>26.951000000000001</v>
      </c>
      <c r="AH45" s="42">
        <v>66.694999999999993</v>
      </c>
    </row>
    <row r="46" spans="1:34" ht="14.5" x14ac:dyDescent="0.35">
      <c r="A46" s="54">
        <v>46327</v>
      </c>
      <c r="B46" s="12"/>
      <c r="C46" s="12">
        <v>47</v>
      </c>
      <c r="D46" s="40">
        <v>50</v>
      </c>
      <c r="E46" s="42">
        <v>48.511000000000003</v>
      </c>
      <c r="F46" s="42">
        <v>64.087000000000003</v>
      </c>
      <c r="G46" s="42">
        <v>66.552999999999997</v>
      </c>
      <c r="H46" s="42">
        <v>73.292000000000002</v>
      </c>
      <c r="I46" s="42">
        <v>61.368000000000002</v>
      </c>
      <c r="J46" s="42">
        <v>61.637999999999998</v>
      </c>
      <c r="K46" s="42">
        <v>45.456000000000003</v>
      </c>
      <c r="L46" s="42">
        <v>39.539000000000001</v>
      </c>
      <c r="M46" s="42">
        <v>36.143999999999998</v>
      </c>
      <c r="N46" s="42">
        <v>36.779000000000003</v>
      </c>
      <c r="O46" s="42">
        <v>78.412000000000006</v>
      </c>
      <c r="P46" s="42">
        <v>53.459000000000003</v>
      </c>
      <c r="Q46" s="42">
        <v>52.981999999999999</v>
      </c>
      <c r="R46" s="42">
        <v>45.564</v>
      </c>
      <c r="S46" s="42">
        <v>51.494999999999997</v>
      </c>
      <c r="T46" s="42">
        <v>60.040999999999997</v>
      </c>
      <c r="U46" s="42">
        <v>44.831000000000003</v>
      </c>
      <c r="V46" s="42">
        <v>74.896000000000001</v>
      </c>
      <c r="W46" s="42">
        <v>50.36</v>
      </c>
      <c r="X46" s="42">
        <v>40.218000000000004</v>
      </c>
      <c r="Y46" s="42">
        <v>72.278999999999996</v>
      </c>
      <c r="Z46" s="42">
        <v>47.686999999999998</v>
      </c>
      <c r="AA46" s="42">
        <v>98.131</v>
      </c>
      <c r="AB46" s="42">
        <v>91.212999999999994</v>
      </c>
      <c r="AC46" s="42">
        <v>60.83</v>
      </c>
      <c r="AD46" s="42">
        <v>57.179000000000002</v>
      </c>
      <c r="AE46" s="39">
        <v>54.183999999999997</v>
      </c>
      <c r="AF46" s="42">
        <v>58.35</v>
      </c>
      <c r="AG46" s="42">
        <v>33.820999999999998</v>
      </c>
      <c r="AH46" s="42">
        <v>60.743000000000002</v>
      </c>
    </row>
    <row r="47" spans="1:34" ht="14.5" x14ac:dyDescent="0.35">
      <c r="A47" s="54">
        <v>46357</v>
      </c>
      <c r="B47" s="12"/>
      <c r="C47" s="12">
        <v>34</v>
      </c>
      <c r="D47" s="40">
        <v>34</v>
      </c>
      <c r="E47" s="42">
        <v>37.71</v>
      </c>
      <c r="F47" s="42">
        <v>62.987000000000002</v>
      </c>
      <c r="G47" s="42">
        <v>62.911000000000001</v>
      </c>
      <c r="H47" s="42">
        <v>60.933999999999997</v>
      </c>
      <c r="I47" s="42">
        <v>55.134999999999998</v>
      </c>
      <c r="J47" s="42">
        <v>55.543999999999997</v>
      </c>
      <c r="K47" s="42">
        <v>36.853000000000002</v>
      </c>
      <c r="L47" s="42">
        <v>31.994</v>
      </c>
      <c r="M47" s="42">
        <v>29.86</v>
      </c>
      <c r="N47" s="42">
        <v>31.814</v>
      </c>
      <c r="O47" s="42">
        <v>46.582999999999998</v>
      </c>
      <c r="P47" s="42">
        <v>48.158999999999999</v>
      </c>
      <c r="Q47" s="42">
        <v>45.197000000000003</v>
      </c>
      <c r="R47" s="42">
        <v>33.183999999999997</v>
      </c>
      <c r="S47" s="42">
        <v>42.683999999999997</v>
      </c>
      <c r="T47" s="42">
        <v>49.462000000000003</v>
      </c>
      <c r="U47" s="42">
        <v>39.270000000000003</v>
      </c>
      <c r="V47" s="42">
        <v>64.316999999999993</v>
      </c>
      <c r="W47" s="42">
        <v>41.439</v>
      </c>
      <c r="X47" s="42">
        <v>31.202000000000002</v>
      </c>
      <c r="Y47" s="42">
        <v>56.22</v>
      </c>
      <c r="Z47" s="42">
        <v>41.250999999999998</v>
      </c>
      <c r="AA47" s="42">
        <v>62.55</v>
      </c>
      <c r="AB47" s="42">
        <v>83.049000000000007</v>
      </c>
      <c r="AC47" s="42">
        <v>50.725999999999999</v>
      </c>
      <c r="AD47" s="42">
        <v>50.002000000000002</v>
      </c>
      <c r="AE47" s="39">
        <v>47.426000000000002</v>
      </c>
      <c r="AF47" s="42">
        <v>49.384</v>
      </c>
      <c r="AG47" s="42">
        <v>29.474</v>
      </c>
      <c r="AH47" s="42">
        <v>51.600999999999999</v>
      </c>
    </row>
    <row r="48" spans="1:34" ht="14.5" x14ac:dyDescent="0.35">
      <c r="A48" s="54">
        <v>46388</v>
      </c>
      <c r="B48" s="12"/>
      <c r="C48" s="12">
        <v>42</v>
      </c>
      <c r="D48" s="41">
        <v>42</v>
      </c>
      <c r="E48" s="42">
        <v>35.011000000000003</v>
      </c>
      <c r="F48" s="42">
        <v>53.517000000000003</v>
      </c>
      <c r="G48" s="42">
        <v>77.203999999999994</v>
      </c>
      <c r="H48" s="42">
        <v>53.774000000000001</v>
      </c>
      <c r="I48" s="42">
        <v>48.61</v>
      </c>
      <c r="J48" s="42">
        <v>50.301000000000002</v>
      </c>
      <c r="K48" s="42">
        <v>32.750999999999998</v>
      </c>
      <c r="L48" s="42">
        <v>27.242999999999999</v>
      </c>
      <c r="M48" s="42">
        <v>26.771999999999998</v>
      </c>
      <c r="N48" s="42">
        <v>28.94</v>
      </c>
      <c r="O48" s="42">
        <v>41.110999999999997</v>
      </c>
      <c r="P48" s="42">
        <v>48.9</v>
      </c>
      <c r="Q48" s="42">
        <v>42.219000000000001</v>
      </c>
      <c r="R48" s="42">
        <v>27.986000000000001</v>
      </c>
      <c r="S48" s="42">
        <v>39.598999999999997</v>
      </c>
      <c r="T48" s="42">
        <v>43.463999999999999</v>
      </c>
      <c r="U48" s="42">
        <v>36.183999999999997</v>
      </c>
      <c r="V48" s="42">
        <v>60.171999999999997</v>
      </c>
      <c r="W48" s="42">
        <v>34.75</v>
      </c>
      <c r="X48" s="42">
        <v>28.198</v>
      </c>
      <c r="Y48" s="42">
        <v>52.389000000000003</v>
      </c>
      <c r="Z48" s="42">
        <v>35.137</v>
      </c>
      <c r="AA48" s="42">
        <v>52.692999999999998</v>
      </c>
      <c r="AB48" s="42">
        <v>72.715999999999994</v>
      </c>
      <c r="AC48" s="42">
        <v>43.703000000000003</v>
      </c>
      <c r="AD48" s="42">
        <v>44.807000000000002</v>
      </c>
      <c r="AE48" s="39">
        <v>41.643999999999998</v>
      </c>
      <c r="AF48" s="42">
        <v>42.956000000000003</v>
      </c>
      <c r="AG48" s="42">
        <v>26.91</v>
      </c>
      <c r="AH48" s="42">
        <v>46.712000000000003</v>
      </c>
    </row>
    <row r="49" spans="1:1005" ht="14.5" x14ac:dyDescent="0.35">
      <c r="A49" s="54">
        <v>46419</v>
      </c>
      <c r="B49" s="12"/>
      <c r="C49" s="12">
        <v>43</v>
      </c>
      <c r="D49" s="41">
        <v>43</v>
      </c>
      <c r="E49" s="42">
        <v>51.981000000000002</v>
      </c>
      <c r="F49" s="42">
        <v>65.31</v>
      </c>
      <c r="G49" s="42">
        <v>59.43</v>
      </c>
      <c r="H49" s="42">
        <v>50.021000000000001</v>
      </c>
      <c r="I49" s="42">
        <v>48.314999999999998</v>
      </c>
      <c r="J49" s="42">
        <v>54.773000000000003</v>
      </c>
      <c r="K49" s="42">
        <v>32.845999999999997</v>
      </c>
      <c r="L49" s="42">
        <v>28.009</v>
      </c>
      <c r="M49" s="42">
        <v>39.061999999999998</v>
      </c>
      <c r="N49" s="42">
        <v>30.978999999999999</v>
      </c>
      <c r="O49" s="42">
        <v>40.470999999999997</v>
      </c>
      <c r="P49" s="42">
        <v>45.591000000000001</v>
      </c>
      <c r="Q49" s="42">
        <v>45.338999999999999</v>
      </c>
      <c r="R49" s="42">
        <v>27.87</v>
      </c>
      <c r="S49" s="42">
        <v>39.991999999999997</v>
      </c>
      <c r="T49" s="42">
        <v>41.017000000000003</v>
      </c>
      <c r="U49" s="42">
        <v>37.286999999999999</v>
      </c>
      <c r="V49" s="42">
        <v>57.13</v>
      </c>
      <c r="W49" s="42">
        <v>34.863</v>
      </c>
      <c r="X49" s="42">
        <v>38.442</v>
      </c>
      <c r="Y49" s="42">
        <v>61.473999999999997</v>
      </c>
      <c r="Z49" s="42">
        <v>49.11</v>
      </c>
      <c r="AA49" s="42">
        <v>92.89</v>
      </c>
      <c r="AB49" s="42">
        <v>70.808000000000007</v>
      </c>
      <c r="AC49" s="42">
        <v>42.895000000000003</v>
      </c>
      <c r="AD49" s="42">
        <v>43.481000000000002</v>
      </c>
      <c r="AE49" s="39">
        <v>43.904000000000003</v>
      </c>
      <c r="AF49" s="42">
        <v>42.643999999999998</v>
      </c>
      <c r="AG49" s="42">
        <v>28.841999999999999</v>
      </c>
      <c r="AH49" s="42">
        <v>44.338999999999999</v>
      </c>
    </row>
    <row r="50" spans="1:1005" ht="14.5" x14ac:dyDescent="0.35">
      <c r="A50" s="54">
        <v>46447</v>
      </c>
      <c r="B50" s="12"/>
      <c r="C50" s="12">
        <v>85</v>
      </c>
      <c r="D50" s="41">
        <v>85</v>
      </c>
      <c r="E50" s="42">
        <v>112.63500000000001</v>
      </c>
      <c r="F50" s="42">
        <v>100.547</v>
      </c>
      <c r="G50" s="42">
        <v>115.88800000000001</v>
      </c>
      <c r="H50" s="42">
        <v>97.519000000000005</v>
      </c>
      <c r="I50" s="42">
        <v>87.694000000000003</v>
      </c>
      <c r="J50" s="42">
        <v>80.575999999999993</v>
      </c>
      <c r="K50" s="42">
        <v>68.572999999999993</v>
      </c>
      <c r="L50" s="42">
        <v>52.692999999999998</v>
      </c>
      <c r="M50" s="42">
        <v>64.78</v>
      </c>
      <c r="N50" s="42">
        <v>97.89</v>
      </c>
      <c r="O50" s="42">
        <v>87.397999999999996</v>
      </c>
      <c r="P50" s="42">
        <v>73.108000000000004</v>
      </c>
      <c r="Q50" s="42">
        <v>101.61</v>
      </c>
      <c r="R50" s="42">
        <v>50.253</v>
      </c>
      <c r="S50" s="42">
        <v>79.596000000000004</v>
      </c>
      <c r="T50" s="42">
        <v>66.287000000000006</v>
      </c>
      <c r="U50" s="42">
        <v>64.787999999999997</v>
      </c>
      <c r="V50" s="42">
        <v>114.351</v>
      </c>
      <c r="W50" s="42">
        <v>67.881</v>
      </c>
      <c r="X50" s="42">
        <v>69.682000000000002</v>
      </c>
      <c r="Y50" s="42">
        <v>104.482</v>
      </c>
      <c r="Z50" s="42">
        <v>91.823999999999998</v>
      </c>
      <c r="AA50" s="42">
        <v>337.76900000000001</v>
      </c>
      <c r="AB50" s="42">
        <v>94.965000000000003</v>
      </c>
      <c r="AC50" s="42">
        <v>77.634</v>
      </c>
      <c r="AD50" s="42">
        <v>102.47499999999999</v>
      </c>
      <c r="AE50" s="39">
        <v>64.453999999999994</v>
      </c>
      <c r="AF50" s="42">
        <v>119.17100000000001</v>
      </c>
      <c r="AG50" s="42">
        <v>85.902000000000001</v>
      </c>
      <c r="AH50" s="42">
        <v>107.584</v>
      </c>
    </row>
    <row r="51" spans="1:1005" ht="14.5" x14ac:dyDescent="0.35">
      <c r="A51" s="54">
        <v>46478</v>
      </c>
      <c r="B51" s="12"/>
      <c r="C51" s="12">
        <v>111</v>
      </c>
      <c r="D51" s="41">
        <v>111</v>
      </c>
      <c r="E51" s="42">
        <v>95.275000000000006</v>
      </c>
      <c r="F51" s="42">
        <v>158.441</v>
      </c>
      <c r="G51" s="42">
        <v>140.00299999999999</v>
      </c>
      <c r="H51" s="42">
        <v>163.27799999999999</v>
      </c>
      <c r="I51" s="42">
        <v>107.38200000000001</v>
      </c>
      <c r="J51" s="42">
        <v>117.333</v>
      </c>
      <c r="K51" s="42">
        <v>103.971</v>
      </c>
      <c r="L51" s="42">
        <v>84.091999999999999</v>
      </c>
      <c r="M51" s="42">
        <v>90.197000000000003</v>
      </c>
      <c r="N51" s="42">
        <v>149.95099999999999</v>
      </c>
      <c r="O51" s="42">
        <v>125.401</v>
      </c>
      <c r="P51" s="42">
        <v>134.75700000000001</v>
      </c>
      <c r="Q51" s="42">
        <v>101.351</v>
      </c>
      <c r="R51" s="42">
        <v>54.88</v>
      </c>
      <c r="S51" s="42">
        <v>120.81</v>
      </c>
      <c r="T51" s="42">
        <v>85.734999999999999</v>
      </c>
      <c r="U51" s="42">
        <v>197.65100000000001</v>
      </c>
      <c r="V51" s="42">
        <v>190.935</v>
      </c>
      <c r="W51" s="42">
        <v>72.343999999999994</v>
      </c>
      <c r="X51" s="42">
        <v>91.228999999999999</v>
      </c>
      <c r="Y51" s="42">
        <v>107.78</v>
      </c>
      <c r="Z51" s="42">
        <v>144.25</v>
      </c>
      <c r="AA51" s="42">
        <v>538.69399999999996</v>
      </c>
      <c r="AB51" s="42">
        <v>120.066</v>
      </c>
      <c r="AC51" s="42">
        <v>272.19900000000001</v>
      </c>
      <c r="AD51" s="42">
        <v>130.399</v>
      </c>
      <c r="AE51" s="39">
        <v>84.882000000000005</v>
      </c>
      <c r="AF51" s="42">
        <v>116.76600000000001</v>
      </c>
      <c r="AG51" s="42">
        <v>162.06700000000001</v>
      </c>
      <c r="AH51" s="42">
        <v>137.88800000000001</v>
      </c>
    </row>
    <row r="52" spans="1:1005" ht="14.5" x14ac:dyDescent="0.35">
      <c r="A52" s="54">
        <v>46508</v>
      </c>
      <c r="B52" s="12"/>
      <c r="C52" s="12">
        <v>239</v>
      </c>
      <c r="D52" s="41">
        <v>239</v>
      </c>
      <c r="E52" s="42">
        <v>150.90899999999999</v>
      </c>
      <c r="F52" s="42">
        <v>249.50899999999999</v>
      </c>
      <c r="G52" s="42">
        <v>466.78899999999999</v>
      </c>
      <c r="H52" s="42">
        <v>252.79400000000001</v>
      </c>
      <c r="I52" s="42">
        <v>336.505</v>
      </c>
      <c r="J52" s="42">
        <v>196.417</v>
      </c>
      <c r="K52" s="42">
        <v>167.08099999999999</v>
      </c>
      <c r="L52" s="42">
        <v>56.88</v>
      </c>
      <c r="M52" s="42">
        <v>72.412000000000006</v>
      </c>
      <c r="N52" s="42">
        <v>122.932</v>
      </c>
      <c r="O52" s="42">
        <v>264.87799999999999</v>
      </c>
      <c r="P52" s="42">
        <v>286.95400000000001</v>
      </c>
      <c r="Q52" s="42">
        <v>207.49</v>
      </c>
      <c r="R52" s="42">
        <v>132.215</v>
      </c>
      <c r="S52" s="42">
        <v>188.39699999999999</v>
      </c>
      <c r="T52" s="42">
        <v>62.719000000000001</v>
      </c>
      <c r="U52" s="42">
        <v>331.04300000000001</v>
      </c>
      <c r="V52" s="42">
        <v>234.18</v>
      </c>
      <c r="W52" s="42">
        <v>93.391000000000005</v>
      </c>
      <c r="X52" s="42">
        <v>192.09200000000001</v>
      </c>
      <c r="Y52" s="42">
        <v>230.22200000000001</v>
      </c>
      <c r="Z52" s="42">
        <v>396.57900000000001</v>
      </c>
      <c r="AA52" s="42">
        <v>569.82899999999995</v>
      </c>
      <c r="AB52" s="42">
        <v>317.91000000000003</v>
      </c>
      <c r="AC52" s="42">
        <v>181.53399999999999</v>
      </c>
      <c r="AD52" s="42">
        <v>170.75700000000001</v>
      </c>
      <c r="AE52" s="39">
        <v>110.682</v>
      </c>
      <c r="AF52" s="42">
        <v>183.07499999999999</v>
      </c>
      <c r="AG52" s="42">
        <v>292.01900000000001</v>
      </c>
      <c r="AH52" s="42">
        <v>235.15100000000001</v>
      </c>
    </row>
    <row r="53" spans="1:1005" ht="14.5" x14ac:dyDescent="0.35">
      <c r="A53" s="54">
        <v>46539</v>
      </c>
      <c r="B53" s="12"/>
      <c r="C53" s="12">
        <v>389</v>
      </c>
      <c r="D53" s="41">
        <v>389</v>
      </c>
      <c r="E53" s="42">
        <v>577.41800000000001</v>
      </c>
      <c r="F53" s="42">
        <v>687.31700000000001</v>
      </c>
      <c r="G53" s="42">
        <v>853.69899999999996</v>
      </c>
      <c r="H53" s="42">
        <v>466.58800000000002</v>
      </c>
      <c r="I53" s="42">
        <v>757.12199999999996</v>
      </c>
      <c r="J53" s="42">
        <v>243.76</v>
      </c>
      <c r="K53" s="42">
        <v>155.61799999999999</v>
      </c>
      <c r="L53" s="42">
        <v>188.04400000000001</v>
      </c>
      <c r="M53" s="42">
        <v>256.71100000000001</v>
      </c>
      <c r="N53" s="42">
        <v>254.31399999999999</v>
      </c>
      <c r="O53" s="42">
        <v>463.089</v>
      </c>
      <c r="P53" s="42">
        <v>333.37200000000001</v>
      </c>
      <c r="Q53" s="42">
        <v>82.242999999999995</v>
      </c>
      <c r="R53" s="42">
        <v>321.78899999999999</v>
      </c>
      <c r="S53" s="42">
        <v>542.59400000000005</v>
      </c>
      <c r="T53" s="42">
        <v>281.30099999999999</v>
      </c>
      <c r="U53" s="42">
        <v>651.35500000000002</v>
      </c>
      <c r="V53" s="42">
        <v>217.28399999999999</v>
      </c>
      <c r="W53" s="42">
        <v>105.625</v>
      </c>
      <c r="X53" s="42">
        <v>491.834</v>
      </c>
      <c r="Y53" s="42">
        <v>355.39800000000002</v>
      </c>
      <c r="Z53" s="42">
        <v>424.57400000000001</v>
      </c>
      <c r="AA53" s="42">
        <v>870.27800000000002</v>
      </c>
      <c r="AB53" s="42">
        <v>504.69900000000001</v>
      </c>
      <c r="AC53" s="42">
        <v>349.92399999999998</v>
      </c>
      <c r="AD53" s="42">
        <v>396.495</v>
      </c>
      <c r="AE53" s="39">
        <v>402.26600000000002</v>
      </c>
      <c r="AF53" s="42">
        <v>80.825999999999993</v>
      </c>
      <c r="AG53" s="42">
        <v>470.34399999999999</v>
      </c>
      <c r="AH53" s="42">
        <v>194.17699999999999</v>
      </c>
    </row>
    <row r="54" spans="1:1005" ht="14.5" x14ac:dyDescent="0.35">
      <c r="A54" s="54">
        <v>46569</v>
      </c>
      <c r="B54" s="12"/>
      <c r="C54" s="12">
        <v>161</v>
      </c>
      <c r="D54" s="41">
        <v>161</v>
      </c>
      <c r="E54" s="42">
        <v>578.07600000000002</v>
      </c>
      <c r="F54" s="42">
        <v>313.92599999999999</v>
      </c>
      <c r="G54" s="42">
        <v>347.45800000000003</v>
      </c>
      <c r="H54" s="42">
        <v>439.93299999999999</v>
      </c>
      <c r="I54" s="42">
        <v>408.34199999999998</v>
      </c>
      <c r="J54" s="42">
        <v>72.97</v>
      </c>
      <c r="K54" s="42">
        <v>40.04</v>
      </c>
      <c r="L54" s="42">
        <v>87.197000000000003</v>
      </c>
      <c r="M54" s="42">
        <v>102.399</v>
      </c>
      <c r="N54" s="42">
        <v>181.92099999999999</v>
      </c>
      <c r="O54" s="42">
        <v>308.32299999999998</v>
      </c>
      <c r="P54" s="42">
        <v>86.212000000000003</v>
      </c>
      <c r="Q54" s="42">
        <v>11.582000000000001</v>
      </c>
      <c r="R54" s="42">
        <v>228.71299999999999</v>
      </c>
      <c r="S54" s="42">
        <v>396.61700000000002</v>
      </c>
      <c r="T54" s="42">
        <v>219.01499999999999</v>
      </c>
      <c r="U54" s="42">
        <v>826.15099999999995</v>
      </c>
      <c r="V54" s="42">
        <v>81.436000000000007</v>
      </c>
      <c r="W54" s="42">
        <v>39.222999999999999</v>
      </c>
      <c r="X54" s="42">
        <v>303.53800000000001</v>
      </c>
      <c r="Y54" s="42">
        <v>157.76599999999999</v>
      </c>
      <c r="Z54" s="42">
        <v>125.741</v>
      </c>
      <c r="AA54" s="42">
        <v>412.88200000000001</v>
      </c>
      <c r="AB54" s="42">
        <v>214.98099999999999</v>
      </c>
      <c r="AC54" s="42">
        <v>255.541</v>
      </c>
      <c r="AD54" s="42">
        <v>186.81100000000001</v>
      </c>
      <c r="AE54" s="39">
        <v>196.16</v>
      </c>
      <c r="AF54" s="42">
        <v>40.299999999999997</v>
      </c>
      <c r="AG54" s="42">
        <v>267.59699999999998</v>
      </c>
      <c r="AH54" s="42">
        <v>37.871000000000002</v>
      </c>
    </row>
    <row r="55" spans="1:1005" ht="14.5" x14ac:dyDescent="0.35">
      <c r="A55" s="54">
        <v>46600</v>
      </c>
      <c r="B55" s="12"/>
      <c r="C55" s="12">
        <v>66</v>
      </c>
      <c r="D55" s="41">
        <v>66</v>
      </c>
      <c r="E55" s="42">
        <v>183.00200000000001</v>
      </c>
      <c r="F55" s="42">
        <v>100.98</v>
      </c>
      <c r="G55" s="42">
        <v>171.298</v>
      </c>
      <c r="H55" s="42">
        <v>145.25899999999999</v>
      </c>
      <c r="I55" s="42">
        <v>137.00700000000001</v>
      </c>
      <c r="J55" s="42">
        <v>42.271000000000001</v>
      </c>
      <c r="K55" s="42">
        <v>25.786000000000001</v>
      </c>
      <c r="L55" s="42">
        <v>37.048000000000002</v>
      </c>
      <c r="M55" s="42">
        <v>41.308</v>
      </c>
      <c r="N55" s="42">
        <v>71.397999999999996</v>
      </c>
      <c r="O55" s="42">
        <v>96.823999999999998</v>
      </c>
      <c r="P55" s="42">
        <v>49.951000000000001</v>
      </c>
      <c r="Q55" s="42">
        <v>31.08</v>
      </c>
      <c r="R55" s="42">
        <v>69.298000000000002</v>
      </c>
      <c r="S55" s="42">
        <v>123.023</v>
      </c>
      <c r="T55" s="42">
        <v>69.343000000000004</v>
      </c>
      <c r="U55" s="42">
        <v>219.1</v>
      </c>
      <c r="V55" s="42">
        <v>42.981999999999999</v>
      </c>
      <c r="W55" s="42">
        <v>26.135000000000002</v>
      </c>
      <c r="X55" s="42">
        <v>108.87</v>
      </c>
      <c r="Y55" s="42">
        <v>59.676000000000002</v>
      </c>
      <c r="Z55" s="42">
        <v>63.475000000000001</v>
      </c>
      <c r="AA55" s="42">
        <v>147.505</v>
      </c>
      <c r="AB55" s="42">
        <v>82.141999999999996</v>
      </c>
      <c r="AC55" s="42">
        <v>98.617000000000004</v>
      </c>
      <c r="AD55" s="42">
        <v>69.385999999999996</v>
      </c>
      <c r="AE55" s="39">
        <v>90.870999999999995</v>
      </c>
      <c r="AF55" s="42">
        <v>26.73</v>
      </c>
      <c r="AG55" s="42">
        <v>202.77799999999999</v>
      </c>
      <c r="AH55" s="42">
        <v>32.941000000000003</v>
      </c>
    </row>
    <row r="56" spans="1:1005" ht="14.5" x14ac:dyDescent="0.35">
      <c r="A56" s="54">
        <v>46631</v>
      </c>
      <c r="B56" s="12"/>
      <c r="C56" s="12">
        <v>43</v>
      </c>
      <c r="D56" s="41">
        <v>43</v>
      </c>
      <c r="E56" s="42">
        <v>75.578999999999994</v>
      </c>
      <c r="F56" s="42">
        <v>62.006</v>
      </c>
      <c r="G56" s="42">
        <v>108.19799999999999</v>
      </c>
      <c r="H56" s="42">
        <v>66.707999999999998</v>
      </c>
      <c r="I56" s="42">
        <v>94.605999999999995</v>
      </c>
      <c r="J56" s="42">
        <v>48.884999999999998</v>
      </c>
      <c r="K56" s="42">
        <v>22.359000000000002</v>
      </c>
      <c r="L56" s="42">
        <v>34.277000000000001</v>
      </c>
      <c r="M56" s="42">
        <v>38.017000000000003</v>
      </c>
      <c r="N56" s="42">
        <v>57.226999999999997</v>
      </c>
      <c r="O56" s="42">
        <v>54.35</v>
      </c>
      <c r="P56" s="42">
        <v>40.26</v>
      </c>
      <c r="Q56" s="42">
        <v>28.353000000000002</v>
      </c>
      <c r="R56" s="42">
        <v>54.98</v>
      </c>
      <c r="S56" s="42">
        <v>56.18</v>
      </c>
      <c r="T56" s="42">
        <v>44.15</v>
      </c>
      <c r="U56" s="42">
        <v>93.045000000000002</v>
      </c>
      <c r="V56" s="42">
        <v>32.981000000000002</v>
      </c>
      <c r="W56" s="42">
        <v>30.173999999999999</v>
      </c>
      <c r="X56" s="42">
        <v>74.915000000000006</v>
      </c>
      <c r="Y56" s="42">
        <v>40.96</v>
      </c>
      <c r="Z56" s="42">
        <v>62.621000000000002</v>
      </c>
      <c r="AA56" s="42">
        <v>99.474999999999994</v>
      </c>
      <c r="AB56" s="42">
        <v>51.286000000000001</v>
      </c>
      <c r="AC56" s="42">
        <v>68.012</v>
      </c>
      <c r="AD56" s="42">
        <v>48.709000000000003</v>
      </c>
      <c r="AE56" s="39">
        <v>70.980999999999995</v>
      </c>
      <c r="AF56" s="42">
        <v>27.248000000000001</v>
      </c>
      <c r="AG56" s="42">
        <v>80.694999999999993</v>
      </c>
      <c r="AH56" s="42">
        <v>29.026</v>
      </c>
    </row>
    <row r="57" spans="1:1005" ht="14.5" x14ac:dyDescent="0.35">
      <c r="A57" s="54">
        <v>46661</v>
      </c>
      <c r="B57" s="12"/>
      <c r="C57" s="12">
        <v>45</v>
      </c>
      <c r="D57" s="41">
        <v>52</v>
      </c>
      <c r="E57" s="42">
        <v>66.33</v>
      </c>
      <c r="F57" s="42">
        <v>60.088000000000001</v>
      </c>
      <c r="G57" s="42">
        <v>98.965000000000003</v>
      </c>
      <c r="H57" s="42">
        <v>67.147000000000006</v>
      </c>
      <c r="I57" s="42">
        <v>64.816000000000003</v>
      </c>
      <c r="J57" s="42">
        <v>50.43</v>
      </c>
      <c r="K57" s="42">
        <v>26.690999999999999</v>
      </c>
      <c r="L57" s="42">
        <v>39.073</v>
      </c>
      <c r="M57" s="42">
        <v>31.126000000000001</v>
      </c>
      <c r="N57" s="42">
        <v>58.424999999999997</v>
      </c>
      <c r="O57" s="42">
        <v>53.088999999999999</v>
      </c>
      <c r="P57" s="42">
        <v>61.851999999999997</v>
      </c>
      <c r="Q57" s="42">
        <v>55.186</v>
      </c>
      <c r="R57" s="42">
        <v>46.250999999999998</v>
      </c>
      <c r="S57" s="42">
        <v>58.087000000000003</v>
      </c>
      <c r="T57" s="42">
        <v>37.82</v>
      </c>
      <c r="U57" s="42">
        <v>84.165000000000006</v>
      </c>
      <c r="V57" s="42">
        <v>37.499000000000002</v>
      </c>
      <c r="W57" s="42">
        <v>51.944000000000003</v>
      </c>
      <c r="X57" s="42">
        <v>127.252</v>
      </c>
      <c r="Y57" s="42">
        <v>51.652999999999999</v>
      </c>
      <c r="Z57" s="42">
        <v>99.668000000000006</v>
      </c>
      <c r="AA57" s="42">
        <v>110.871</v>
      </c>
      <c r="AB57" s="42">
        <v>58.884999999999998</v>
      </c>
      <c r="AC57" s="42">
        <v>64.171000000000006</v>
      </c>
      <c r="AD57" s="42">
        <v>46.468000000000004</v>
      </c>
      <c r="AE57" s="39">
        <v>48.036000000000001</v>
      </c>
      <c r="AF57" s="42">
        <v>26.940999999999999</v>
      </c>
      <c r="AG57" s="42">
        <v>66.728999999999999</v>
      </c>
      <c r="AH57" s="42">
        <v>56.978000000000002</v>
      </c>
    </row>
    <row r="58" spans="1:1005" ht="14.5" x14ac:dyDescent="0.35">
      <c r="A58" s="54">
        <v>46692</v>
      </c>
      <c r="B58" s="12"/>
      <c r="C58" s="12">
        <v>47</v>
      </c>
      <c r="D58" s="41">
        <v>50</v>
      </c>
      <c r="E58" s="42">
        <v>63.765999999999998</v>
      </c>
      <c r="F58" s="42">
        <v>66.527000000000001</v>
      </c>
      <c r="G58" s="42">
        <v>73.207999999999998</v>
      </c>
      <c r="H58" s="42">
        <v>61.268000000000001</v>
      </c>
      <c r="I58" s="42">
        <v>61.633000000000003</v>
      </c>
      <c r="J58" s="42">
        <v>45.552999999999997</v>
      </c>
      <c r="K58" s="42">
        <v>39.478000000000002</v>
      </c>
      <c r="L58" s="42">
        <v>36.24</v>
      </c>
      <c r="M58" s="42">
        <v>36.53</v>
      </c>
      <c r="N58" s="42">
        <v>77.718000000000004</v>
      </c>
      <c r="O58" s="42">
        <v>53.271999999999998</v>
      </c>
      <c r="P58" s="42">
        <v>52.767000000000003</v>
      </c>
      <c r="Q58" s="42">
        <v>46.32</v>
      </c>
      <c r="R58" s="42">
        <v>51.387</v>
      </c>
      <c r="S58" s="42">
        <v>59.923999999999999</v>
      </c>
      <c r="T58" s="42">
        <v>44.595999999999997</v>
      </c>
      <c r="U58" s="42">
        <v>75.332999999999998</v>
      </c>
      <c r="V58" s="42">
        <v>50.292999999999999</v>
      </c>
      <c r="W58" s="42">
        <v>40.070999999999998</v>
      </c>
      <c r="X58" s="42">
        <v>72.325999999999993</v>
      </c>
      <c r="Y58" s="42">
        <v>47.884999999999998</v>
      </c>
      <c r="Z58" s="42">
        <v>97.96</v>
      </c>
      <c r="AA58" s="42">
        <v>91.141000000000005</v>
      </c>
      <c r="AB58" s="42">
        <v>60.712000000000003</v>
      </c>
      <c r="AC58" s="42">
        <v>57.451999999999998</v>
      </c>
      <c r="AD58" s="42">
        <v>54.543999999999997</v>
      </c>
      <c r="AE58" s="39">
        <v>58.161999999999999</v>
      </c>
      <c r="AF58" s="42">
        <v>33.817</v>
      </c>
      <c r="AG58" s="42">
        <v>61.118000000000002</v>
      </c>
      <c r="AH58" s="42">
        <v>48.308</v>
      </c>
    </row>
    <row r="59" spans="1:1005" ht="14.5" x14ac:dyDescent="0.35">
      <c r="A59" s="54">
        <v>46722</v>
      </c>
      <c r="B59" s="12"/>
      <c r="C59" s="12">
        <v>34</v>
      </c>
      <c r="D59" s="41">
        <v>34</v>
      </c>
      <c r="E59" s="42">
        <v>63.552999999999997</v>
      </c>
      <c r="F59" s="42">
        <v>62.887</v>
      </c>
      <c r="G59" s="42">
        <v>60.856999999999999</v>
      </c>
      <c r="H59" s="42">
        <v>55.040999999999997</v>
      </c>
      <c r="I59" s="42">
        <v>55.445999999999998</v>
      </c>
      <c r="J59" s="42">
        <v>36.901000000000003</v>
      </c>
      <c r="K59" s="42">
        <v>31.931999999999999</v>
      </c>
      <c r="L59" s="42">
        <v>29.951000000000001</v>
      </c>
      <c r="M59" s="42">
        <v>31.597000000000001</v>
      </c>
      <c r="N59" s="42">
        <v>46.348999999999997</v>
      </c>
      <c r="O59" s="42">
        <v>47.981000000000002</v>
      </c>
      <c r="P59" s="42">
        <v>44.999000000000002</v>
      </c>
      <c r="Q59" s="42">
        <v>33.338999999999999</v>
      </c>
      <c r="R59" s="42">
        <v>42.582999999999998</v>
      </c>
      <c r="S59" s="42">
        <v>49.354999999999997</v>
      </c>
      <c r="T59" s="42">
        <v>39.048999999999999</v>
      </c>
      <c r="U59" s="42">
        <v>64.682000000000002</v>
      </c>
      <c r="V59" s="42">
        <v>41.323999999999998</v>
      </c>
      <c r="W59" s="42">
        <v>31.065999999999999</v>
      </c>
      <c r="X59" s="42">
        <v>56.262999999999998</v>
      </c>
      <c r="Y59" s="42">
        <v>41.28</v>
      </c>
      <c r="Z59" s="42">
        <v>62.399000000000001</v>
      </c>
      <c r="AA59" s="42">
        <v>82.98</v>
      </c>
      <c r="AB59" s="42">
        <v>50.618000000000002</v>
      </c>
      <c r="AC59" s="42">
        <v>50.021000000000001</v>
      </c>
      <c r="AD59" s="42">
        <v>47.765999999999998</v>
      </c>
      <c r="AE59" s="39">
        <v>49.209000000000003</v>
      </c>
      <c r="AF59" s="42">
        <v>29.466999999999999</v>
      </c>
      <c r="AG59" s="42">
        <v>51.582000000000001</v>
      </c>
      <c r="AH59" s="42">
        <v>37.524000000000001</v>
      </c>
    </row>
    <row r="60" spans="1:1005" ht="14.5" x14ac:dyDescent="0.35">
      <c r="A60" s="54">
        <v>46753</v>
      </c>
      <c r="B60" s="12"/>
      <c r="C60" s="12">
        <v>42</v>
      </c>
      <c r="D60" s="41">
        <v>42</v>
      </c>
      <c r="E60" s="42">
        <v>53.63</v>
      </c>
      <c r="F60" s="42">
        <v>77.183999999999997</v>
      </c>
      <c r="G60" s="42">
        <v>53.704000000000001</v>
      </c>
      <c r="H60" s="42">
        <v>48.524000000000001</v>
      </c>
      <c r="I60" s="42">
        <v>50.183999999999997</v>
      </c>
      <c r="J60" s="42">
        <v>32.793999999999997</v>
      </c>
      <c r="K60" s="42">
        <v>27.187000000000001</v>
      </c>
      <c r="L60" s="42">
        <v>26.856000000000002</v>
      </c>
      <c r="M60" s="42">
        <v>28.702999999999999</v>
      </c>
      <c r="N60" s="42">
        <v>40.890999999999998</v>
      </c>
      <c r="O60" s="42">
        <v>48.734000000000002</v>
      </c>
      <c r="P60" s="42">
        <v>42.037999999999997</v>
      </c>
      <c r="Q60" s="42">
        <v>27.988</v>
      </c>
      <c r="R60" s="42">
        <v>39.506</v>
      </c>
      <c r="S60" s="42">
        <v>43.365000000000002</v>
      </c>
      <c r="T60" s="42">
        <v>35.981000000000002</v>
      </c>
      <c r="U60" s="42">
        <v>60.018999999999998</v>
      </c>
      <c r="V60" s="42">
        <v>34.692999999999998</v>
      </c>
      <c r="W60" s="42">
        <v>28.074000000000002</v>
      </c>
      <c r="X60" s="42">
        <v>52.427</v>
      </c>
      <c r="Y60" s="42">
        <v>35.158999999999999</v>
      </c>
      <c r="Z60" s="42">
        <v>52.557000000000002</v>
      </c>
      <c r="AA60" s="42">
        <v>72.650999999999996</v>
      </c>
      <c r="AB60" s="42">
        <v>43.621000000000002</v>
      </c>
      <c r="AC60" s="42">
        <v>44.789000000000001</v>
      </c>
      <c r="AD60" s="42">
        <v>41.954000000000001</v>
      </c>
      <c r="AE60" s="39">
        <v>42.796999999999997</v>
      </c>
      <c r="AF60" s="42">
        <v>26.902999999999999</v>
      </c>
      <c r="AG60" s="42">
        <v>46.652999999999999</v>
      </c>
      <c r="AH60" s="42">
        <v>34.838999999999999</v>
      </c>
    </row>
    <row r="61" spans="1:1005" ht="14.5" x14ac:dyDescent="0.35">
      <c r="A61" s="54">
        <v>46784</v>
      </c>
      <c r="B61" s="12"/>
      <c r="C61" s="12">
        <v>43</v>
      </c>
      <c r="D61" s="41">
        <v>43</v>
      </c>
      <c r="E61" s="42">
        <v>67.509</v>
      </c>
      <c r="F61" s="42">
        <v>61.588000000000001</v>
      </c>
      <c r="G61" s="42">
        <v>51.933</v>
      </c>
      <c r="H61" s="42">
        <v>50.351999999999997</v>
      </c>
      <c r="I61" s="42">
        <v>56.618000000000002</v>
      </c>
      <c r="J61" s="42">
        <v>34.405000000000001</v>
      </c>
      <c r="K61" s="42">
        <v>29.353000000000002</v>
      </c>
      <c r="L61" s="42">
        <v>40.587000000000003</v>
      </c>
      <c r="M61" s="42">
        <v>32.095999999999997</v>
      </c>
      <c r="N61" s="42">
        <v>41.968000000000004</v>
      </c>
      <c r="O61" s="42">
        <v>47.451000000000001</v>
      </c>
      <c r="P61" s="42">
        <v>47.06</v>
      </c>
      <c r="Q61" s="42">
        <v>29.068999999999999</v>
      </c>
      <c r="R61" s="42">
        <v>42.058999999999997</v>
      </c>
      <c r="S61" s="42">
        <v>42.603999999999999</v>
      </c>
      <c r="T61" s="42">
        <v>38.542000000000002</v>
      </c>
      <c r="U61" s="42">
        <v>59.384999999999998</v>
      </c>
      <c r="V61" s="42">
        <v>36.280999999999999</v>
      </c>
      <c r="W61" s="42">
        <v>40.389000000000003</v>
      </c>
      <c r="X61" s="42">
        <v>63.792999999999999</v>
      </c>
      <c r="Y61" s="42">
        <v>50.75</v>
      </c>
      <c r="Z61" s="42">
        <v>97.290999999999997</v>
      </c>
      <c r="AA61" s="42">
        <v>73.271000000000001</v>
      </c>
      <c r="AB61" s="42">
        <v>44.709000000000003</v>
      </c>
      <c r="AC61" s="42">
        <v>45.215000000000003</v>
      </c>
      <c r="AD61" s="42">
        <v>46.284999999999997</v>
      </c>
      <c r="AE61" s="39">
        <v>44.408999999999999</v>
      </c>
      <c r="AF61" s="42">
        <v>30.100999999999999</v>
      </c>
      <c r="AG61" s="42">
        <v>46.100999999999999</v>
      </c>
      <c r="AH61" s="42">
        <v>55.207999999999998</v>
      </c>
    </row>
    <row r="62" spans="1:1005" ht="14.5" x14ac:dyDescent="0.35">
      <c r="A62" s="54">
        <v>46813</v>
      </c>
      <c r="B62" s="12"/>
      <c r="C62" s="12">
        <v>85</v>
      </c>
      <c r="D62" s="41">
        <v>85</v>
      </c>
      <c r="E62" s="42">
        <v>100.32299999999999</v>
      </c>
      <c r="F62" s="42">
        <v>118.042</v>
      </c>
      <c r="G62" s="42">
        <v>101.6</v>
      </c>
      <c r="H62" s="42">
        <v>88.659000000000006</v>
      </c>
      <c r="I62" s="42">
        <v>80.293999999999997</v>
      </c>
      <c r="J62" s="42">
        <v>69.876999999999995</v>
      </c>
      <c r="K62" s="42">
        <v>53.179000000000002</v>
      </c>
      <c r="L62" s="42">
        <v>65.486999999999995</v>
      </c>
      <c r="M62" s="42">
        <v>97.644000000000005</v>
      </c>
      <c r="N62" s="42">
        <v>89.123000000000005</v>
      </c>
      <c r="O62" s="42">
        <v>73.694999999999993</v>
      </c>
      <c r="P62" s="42">
        <v>103.458</v>
      </c>
      <c r="Q62" s="42">
        <v>50.25</v>
      </c>
      <c r="R62" s="42">
        <v>79.510999999999996</v>
      </c>
      <c r="S62" s="42">
        <v>66.841999999999999</v>
      </c>
      <c r="T62" s="42">
        <v>64.923000000000002</v>
      </c>
      <c r="U62" s="42">
        <v>114.18300000000001</v>
      </c>
      <c r="V62" s="42">
        <v>68.540000000000006</v>
      </c>
      <c r="W62" s="42">
        <v>69.418999999999997</v>
      </c>
      <c r="X62" s="42">
        <v>106.58799999999999</v>
      </c>
      <c r="Y62" s="42">
        <v>91.707999999999998</v>
      </c>
      <c r="Z62" s="42">
        <v>353.18299999999999</v>
      </c>
      <c r="AA62" s="42">
        <v>95.448999999999998</v>
      </c>
      <c r="AB62" s="42">
        <v>80.843000000000004</v>
      </c>
      <c r="AC62" s="42">
        <v>102.386</v>
      </c>
      <c r="AD62" s="42">
        <v>64.543999999999997</v>
      </c>
      <c r="AE62" s="39">
        <v>120.45399999999999</v>
      </c>
      <c r="AF62" s="42">
        <v>92.153999999999996</v>
      </c>
      <c r="AG62" s="42">
        <v>107.568</v>
      </c>
      <c r="AH62" s="42">
        <v>112.047</v>
      </c>
    </row>
    <row r="63" spans="1:1005" ht="14.5" x14ac:dyDescent="0.35">
      <c r="A63" s="54">
        <v>46844</v>
      </c>
      <c r="B63" s="12"/>
      <c r="C63" s="12">
        <v>111</v>
      </c>
      <c r="D63" s="41">
        <v>111</v>
      </c>
      <c r="E63" s="42">
        <v>157.43899999999999</v>
      </c>
      <c r="F63" s="42">
        <v>143.035</v>
      </c>
      <c r="G63" s="42">
        <v>164.52</v>
      </c>
      <c r="H63" s="42">
        <v>117.342</v>
      </c>
      <c r="I63" s="42">
        <v>115.827</v>
      </c>
      <c r="J63" s="42">
        <v>106.852</v>
      </c>
      <c r="K63" s="42">
        <v>84.305999999999997</v>
      </c>
      <c r="L63" s="42">
        <v>90.635999999999996</v>
      </c>
      <c r="M63" s="42">
        <v>148.62</v>
      </c>
      <c r="N63" s="42">
        <v>127.00700000000001</v>
      </c>
      <c r="O63" s="42">
        <v>136.66800000000001</v>
      </c>
      <c r="P63" s="42">
        <v>100.71899999999999</v>
      </c>
      <c r="Q63" s="42">
        <v>53.918999999999997</v>
      </c>
      <c r="R63" s="42">
        <v>124.236</v>
      </c>
      <c r="S63" s="42">
        <v>87.027000000000001</v>
      </c>
      <c r="T63" s="42">
        <v>200.12100000000001</v>
      </c>
      <c r="U63" s="42">
        <v>189.99299999999999</v>
      </c>
      <c r="V63" s="42">
        <v>73.697999999999993</v>
      </c>
      <c r="W63" s="42">
        <v>92.878</v>
      </c>
      <c r="X63" s="42">
        <v>107.358</v>
      </c>
      <c r="Y63" s="42">
        <v>142.86699999999999</v>
      </c>
      <c r="Z63" s="42">
        <v>534.38099999999997</v>
      </c>
      <c r="AA63" s="42">
        <v>121.90900000000001</v>
      </c>
      <c r="AB63" s="42">
        <v>279.19</v>
      </c>
      <c r="AC63" s="42">
        <v>129.17599999999999</v>
      </c>
      <c r="AD63" s="42">
        <v>86.206999999999994</v>
      </c>
      <c r="AE63" s="39">
        <v>116.773</v>
      </c>
      <c r="AF63" s="42">
        <v>160.227</v>
      </c>
      <c r="AG63" s="42">
        <v>137.23699999999999</v>
      </c>
      <c r="AH63" s="42">
        <v>95.933000000000007</v>
      </c>
    </row>
    <row r="64" spans="1:1005" ht="14.5" x14ac:dyDescent="0.35">
      <c r="A64" s="54">
        <v>46874</v>
      </c>
      <c r="B64" s="12"/>
      <c r="C64" s="12">
        <v>239</v>
      </c>
      <c r="D64" s="41">
        <v>239</v>
      </c>
      <c r="E64" s="42">
        <v>249.50899999999999</v>
      </c>
      <c r="F64" s="42">
        <v>466.78899999999999</v>
      </c>
      <c r="G64" s="42">
        <v>252.79400000000001</v>
      </c>
      <c r="H64" s="42">
        <v>336.505</v>
      </c>
      <c r="I64" s="42">
        <v>196.417</v>
      </c>
      <c r="J64" s="42">
        <v>167.08099999999999</v>
      </c>
      <c r="K64" s="42">
        <v>56.88</v>
      </c>
      <c r="L64" s="42">
        <v>72.412000000000006</v>
      </c>
      <c r="M64" s="42">
        <v>122.932</v>
      </c>
      <c r="N64" s="42">
        <v>264.87799999999999</v>
      </c>
      <c r="O64" s="42">
        <v>286.95400000000001</v>
      </c>
      <c r="P64" s="42">
        <v>207.49</v>
      </c>
      <c r="Q64" s="42">
        <v>132.215</v>
      </c>
      <c r="R64" s="42">
        <v>188.39699999999999</v>
      </c>
      <c r="S64" s="42">
        <v>62.719000000000001</v>
      </c>
      <c r="T64" s="42">
        <v>331.04300000000001</v>
      </c>
      <c r="U64" s="42">
        <v>234.18</v>
      </c>
      <c r="V64" s="42">
        <v>93.391000000000005</v>
      </c>
      <c r="W64" s="42">
        <v>192.09200000000001</v>
      </c>
      <c r="X64" s="42">
        <v>230.22200000000001</v>
      </c>
      <c r="Y64" s="42">
        <v>396.57900000000001</v>
      </c>
      <c r="Z64" s="42">
        <v>569.82899999999995</v>
      </c>
      <c r="AA64" s="42">
        <v>317.91000000000003</v>
      </c>
      <c r="AB64" s="42">
        <v>181.53399999999999</v>
      </c>
      <c r="AC64" s="42">
        <v>170.75700000000001</v>
      </c>
      <c r="AD64" s="42">
        <v>110.682</v>
      </c>
      <c r="AE64" s="39">
        <v>183.07499999999999</v>
      </c>
      <c r="AF64" s="42">
        <v>292.01900000000001</v>
      </c>
      <c r="AG64" s="42">
        <v>235.15100000000001</v>
      </c>
      <c r="AH64" s="42">
        <v>235.15100000000001</v>
      </c>
      <c r="ALQ64" s="3" t="e">
        <v>#N/A</v>
      </c>
    </row>
    <row r="65" spans="1:1005" ht="14.5" x14ac:dyDescent="0.35">
      <c r="A65" s="54">
        <v>46905</v>
      </c>
      <c r="B65" s="12"/>
      <c r="C65" s="12">
        <v>389</v>
      </c>
      <c r="D65" s="41">
        <v>389</v>
      </c>
      <c r="E65" s="42">
        <v>687.31700000000001</v>
      </c>
      <c r="F65" s="42">
        <v>853.69899999999996</v>
      </c>
      <c r="G65" s="42">
        <v>466.58800000000002</v>
      </c>
      <c r="H65" s="42">
        <v>757.12199999999996</v>
      </c>
      <c r="I65" s="42">
        <v>243.76</v>
      </c>
      <c r="J65" s="42">
        <v>155.61799999999999</v>
      </c>
      <c r="K65" s="42">
        <v>188.04400000000001</v>
      </c>
      <c r="L65" s="42">
        <v>256.71100000000001</v>
      </c>
      <c r="M65" s="42">
        <v>254.31399999999999</v>
      </c>
      <c r="N65" s="42">
        <v>463.089</v>
      </c>
      <c r="O65" s="42">
        <v>333.37200000000001</v>
      </c>
      <c r="P65" s="42">
        <v>82.242999999999995</v>
      </c>
      <c r="Q65" s="42">
        <v>321.78899999999999</v>
      </c>
      <c r="R65" s="42">
        <v>542.59400000000005</v>
      </c>
      <c r="S65" s="42">
        <v>281.30099999999999</v>
      </c>
      <c r="T65" s="42">
        <v>651.35500000000002</v>
      </c>
      <c r="U65" s="42">
        <v>217.28399999999999</v>
      </c>
      <c r="V65" s="42">
        <v>105.625</v>
      </c>
      <c r="W65" s="42">
        <v>491.834</v>
      </c>
      <c r="X65" s="42">
        <v>355.39800000000002</v>
      </c>
      <c r="Y65" s="42">
        <v>424.57400000000001</v>
      </c>
      <c r="Z65" s="42">
        <v>870.27800000000002</v>
      </c>
      <c r="AA65" s="42">
        <v>504.69900000000001</v>
      </c>
      <c r="AB65" s="42">
        <v>349.92399999999998</v>
      </c>
      <c r="AC65" s="42">
        <v>396.495</v>
      </c>
      <c r="AD65" s="42">
        <v>402.26600000000002</v>
      </c>
      <c r="AE65" s="39">
        <v>80.825999999999993</v>
      </c>
      <c r="AF65" s="42">
        <v>470.34399999999999</v>
      </c>
      <c r="AG65" s="42">
        <v>194.17699999999999</v>
      </c>
      <c r="AH65" s="42">
        <v>194.17699999999999</v>
      </c>
      <c r="ALQ65" s="3" t="e">
        <v>#N/A</v>
      </c>
    </row>
    <row r="66" spans="1:1005" ht="14.5" x14ac:dyDescent="0.35">
      <c r="A66" s="54">
        <v>46935</v>
      </c>
      <c r="B66" s="12"/>
      <c r="C66" s="12">
        <v>161</v>
      </c>
      <c r="D66" s="41">
        <v>161</v>
      </c>
      <c r="E66" s="42">
        <v>313.92599999999999</v>
      </c>
      <c r="F66" s="42">
        <v>347.45800000000003</v>
      </c>
      <c r="G66" s="42">
        <v>439.93299999999999</v>
      </c>
      <c r="H66" s="42">
        <v>408.34199999999998</v>
      </c>
      <c r="I66" s="42">
        <v>72.97</v>
      </c>
      <c r="J66" s="42">
        <v>40.04</v>
      </c>
      <c r="K66" s="42">
        <v>87.197000000000003</v>
      </c>
      <c r="L66" s="42">
        <v>102.399</v>
      </c>
      <c r="M66" s="42">
        <v>181.92099999999999</v>
      </c>
      <c r="N66" s="42">
        <v>308.32299999999998</v>
      </c>
      <c r="O66" s="42">
        <v>86.212000000000003</v>
      </c>
      <c r="P66" s="42">
        <v>11.582000000000001</v>
      </c>
      <c r="Q66" s="42">
        <v>228.71299999999999</v>
      </c>
      <c r="R66" s="42">
        <v>396.61700000000002</v>
      </c>
      <c r="S66" s="42">
        <v>219.01499999999999</v>
      </c>
      <c r="T66" s="42">
        <v>826.15099999999995</v>
      </c>
      <c r="U66" s="42">
        <v>81.436000000000007</v>
      </c>
      <c r="V66" s="42">
        <v>39.222999999999999</v>
      </c>
      <c r="W66" s="42">
        <v>303.53800000000001</v>
      </c>
      <c r="X66" s="42">
        <v>157.76599999999999</v>
      </c>
      <c r="Y66" s="42">
        <v>125.741</v>
      </c>
      <c r="Z66" s="42">
        <v>412.88200000000001</v>
      </c>
      <c r="AA66" s="42">
        <v>214.98099999999999</v>
      </c>
      <c r="AB66" s="42">
        <v>255.541</v>
      </c>
      <c r="AC66" s="42">
        <v>186.81100000000001</v>
      </c>
      <c r="AD66" s="42">
        <v>196.16</v>
      </c>
      <c r="AE66" s="39">
        <v>40.299999999999997</v>
      </c>
      <c r="AF66" s="42">
        <v>267.59699999999998</v>
      </c>
      <c r="AG66" s="42">
        <v>37.871000000000002</v>
      </c>
      <c r="AH66" s="42">
        <v>37.871000000000002</v>
      </c>
      <c r="ALQ66" s="3" t="e">
        <v>#N/A</v>
      </c>
    </row>
    <row r="67" spans="1:1005" ht="14.5" x14ac:dyDescent="0.35">
      <c r="A67" s="54">
        <v>46966</v>
      </c>
      <c r="B67" s="12"/>
      <c r="C67" s="12">
        <v>66</v>
      </c>
      <c r="D67" s="41">
        <v>66</v>
      </c>
      <c r="E67" s="42">
        <v>100.98</v>
      </c>
      <c r="F67" s="42">
        <v>171.298</v>
      </c>
      <c r="G67" s="42">
        <v>145.25899999999999</v>
      </c>
      <c r="H67" s="42">
        <v>137.00700000000001</v>
      </c>
      <c r="I67" s="42">
        <v>42.271000000000001</v>
      </c>
      <c r="J67" s="42">
        <v>25.786000000000001</v>
      </c>
      <c r="K67" s="42">
        <v>37.048000000000002</v>
      </c>
      <c r="L67" s="42">
        <v>41.308</v>
      </c>
      <c r="M67" s="42">
        <v>71.397999999999996</v>
      </c>
      <c r="N67" s="42">
        <v>96.823999999999998</v>
      </c>
      <c r="O67" s="42">
        <v>49.951000000000001</v>
      </c>
      <c r="P67" s="42">
        <v>31.08</v>
      </c>
      <c r="Q67" s="42">
        <v>69.298000000000002</v>
      </c>
      <c r="R67" s="42">
        <v>123.023</v>
      </c>
      <c r="S67" s="42">
        <v>69.343000000000004</v>
      </c>
      <c r="T67" s="42">
        <v>219.1</v>
      </c>
      <c r="U67" s="42">
        <v>42.981999999999999</v>
      </c>
      <c r="V67" s="42">
        <v>26.135000000000002</v>
      </c>
      <c r="W67" s="42">
        <v>108.87</v>
      </c>
      <c r="X67" s="42">
        <v>59.676000000000002</v>
      </c>
      <c r="Y67" s="42">
        <v>63.475000000000001</v>
      </c>
      <c r="Z67" s="42">
        <v>147.505</v>
      </c>
      <c r="AA67" s="42">
        <v>82.141999999999996</v>
      </c>
      <c r="AB67" s="42">
        <v>98.617000000000004</v>
      </c>
      <c r="AC67" s="42">
        <v>69.385999999999996</v>
      </c>
      <c r="AD67" s="42">
        <v>90.870999999999995</v>
      </c>
      <c r="AE67" s="39">
        <v>26.73</v>
      </c>
      <c r="AF67" s="42">
        <v>202.77799999999999</v>
      </c>
      <c r="AG67" s="42">
        <v>32.941000000000003</v>
      </c>
      <c r="AH67" s="42">
        <v>32.941000000000003</v>
      </c>
      <c r="ALQ67" s="3" t="e">
        <v>#N/A</v>
      </c>
    </row>
    <row r="68" spans="1:1005" ht="14.5" x14ac:dyDescent="0.35">
      <c r="A68" s="54">
        <v>46997</v>
      </c>
      <c r="B68" s="12"/>
      <c r="C68" s="12">
        <v>43</v>
      </c>
      <c r="D68" s="41">
        <v>43</v>
      </c>
      <c r="E68" s="42">
        <v>62.006</v>
      </c>
      <c r="F68" s="42">
        <v>108.19799999999999</v>
      </c>
      <c r="G68" s="42">
        <v>66.707999999999998</v>
      </c>
      <c r="H68" s="42">
        <v>94.605999999999995</v>
      </c>
      <c r="I68" s="42">
        <v>48.884999999999998</v>
      </c>
      <c r="J68" s="42">
        <v>22.359000000000002</v>
      </c>
      <c r="K68" s="42">
        <v>34.277000000000001</v>
      </c>
      <c r="L68" s="42">
        <v>38.017000000000003</v>
      </c>
      <c r="M68" s="42">
        <v>57.226999999999997</v>
      </c>
      <c r="N68" s="42">
        <v>54.35</v>
      </c>
      <c r="O68" s="42">
        <v>40.26</v>
      </c>
      <c r="P68" s="42">
        <v>28.353000000000002</v>
      </c>
      <c r="Q68" s="42">
        <v>54.98</v>
      </c>
      <c r="R68" s="42">
        <v>56.18</v>
      </c>
      <c r="S68" s="42">
        <v>44.15</v>
      </c>
      <c r="T68" s="42">
        <v>93.045000000000002</v>
      </c>
      <c r="U68" s="42">
        <v>32.981000000000002</v>
      </c>
      <c r="V68" s="42">
        <v>30.173999999999999</v>
      </c>
      <c r="W68" s="42">
        <v>74.915000000000006</v>
      </c>
      <c r="X68" s="42">
        <v>40.96</v>
      </c>
      <c r="Y68" s="42">
        <v>62.621000000000002</v>
      </c>
      <c r="Z68" s="42">
        <v>99.474999999999994</v>
      </c>
      <c r="AA68" s="42">
        <v>51.286000000000001</v>
      </c>
      <c r="AB68" s="42">
        <v>68.012</v>
      </c>
      <c r="AC68" s="42">
        <v>48.709000000000003</v>
      </c>
      <c r="AD68" s="42">
        <v>70.980999999999995</v>
      </c>
      <c r="AE68" s="39">
        <v>27.248000000000001</v>
      </c>
      <c r="AF68" s="42">
        <v>80.694999999999993</v>
      </c>
      <c r="AG68" s="42">
        <v>29.026</v>
      </c>
      <c r="AH68" s="42">
        <v>29.026</v>
      </c>
      <c r="ALQ68" s="3" t="e">
        <v>#N/A</v>
      </c>
    </row>
    <row r="69" spans="1:1005" ht="14.5" x14ac:dyDescent="0.35">
      <c r="A69" s="54"/>
      <c r="B69" s="12"/>
      <c r="C69" s="12"/>
      <c r="D69" s="41"/>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39"/>
      <c r="AF69" s="42"/>
      <c r="AG69" s="42"/>
      <c r="AH69" s="42"/>
      <c r="ALQ69" s="3" t="e">
        <v>#N/A</v>
      </c>
    </row>
    <row r="70" spans="1:1005" ht="14.5" x14ac:dyDescent="0.35">
      <c r="A70" s="54"/>
      <c r="B70" s="12"/>
      <c r="C70" s="12"/>
      <c r="D70" s="41"/>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39"/>
      <c r="AF70" s="42"/>
      <c r="AG70" s="42"/>
      <c r="AH70" s="42"/>
      <c r="ALQ70" s="3" t="e">
        <v>#N/A</v>
      </c>
    </row>
    <row r="71" spans="1:1005" ht="14.5" x14ac:dyDescent="0.35">
      <c r="A71" s="54"/>
      <c r="B71" s="12"/>
      <c r="C71" s="12"/>
      <c r="D71" s="41"/>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39"/>
      <c r="AF71" s="42"/>
      <c r="AG71" s="42"/>
      <c r="AH71" s="42"/>
      <c r="ALQ71" s="3" t="e">
        <v>#N/A</v>
      </c>
    </row>
    <row r="72" spans="1:1005" ht="14.5" x14ac:dyDescent="0.35">
      <c r="A72" s="54"/>
      <c r="B72" s="12"/>
      <c r="C72" s="12"/>
      <c r="D72" s="13"/>
      <c r="ALQ72" s="3" t="e">
        <v>#N/A</v>
      </c>
    </row>
    <row r="73" spans="1:1005" ht="14.5" x14ac:dyDescent="0.35">
      <c r="A73" s="54"/>
      <c r="B73" s="12"/>
      <c r="C73" s="12"/>
      <c r="D73" s="13"/>
    </row>
    <row r="74" spans="1:1005" ht="14.5" x14ac:dyDescent="0.35">
      <c r="A74" s="54"/>
      <c r="B74" s="12"/>
      <c r="C74" s="12"/>
      <c r="D74" s="13"/>
    </row>
    <row r="75" spans="1:1005" ht="14.5" x14ac:dyDescent="0.35">
      <c r="A75" s="54"/>
      <c r="B75" s="12"/>
      <c r="C75" s="12"/>
      <c r="D75" s="13"/>
    </row>
    <row r="76" spans="1:1005" ht="14.5" x14ac:dyDescent="0.35">
      <c r="A76" s="54"/>
      <c r="B76" s="12"/>
      <c r="C76" s="12"/>
      <c r="D76" s="13"/>
    </row>
    <row r="77" spans="1:1005" ht="14.5" x14ac:dyDescent="0.35">
      <c r="A77" s="54"/>
      <c r="B77" s="12"/>
      <c r="C77" s="12"/>
      <c r="D77" s="13"/>
    </row>
    <row r="78" spans="1:1005" ht="14.5" x14ac:dyDescent="0.35">
      <c r="A78" s="54"/>
      <c r="B78" s="12"/>
      <c r="C78" s="12"/>
      <c r="D78" s="13"/>
    </row>
    <row r="79" spans="1:1005" ht="14.5" x14ac:dyDescent="0.35">
      <c r="A79" s="54"/>
      <c r="B79" s="12"/>
      <c r="C79" s="12"/>
      <c r="D79" s="13"/>
    </row>
    <row r="80" spans="1:1005" ht="14.5" x14ac:dyDescent="0.35">
      <c r="A80" s="54"/>
      <c r="B80" s="12"/>
      <c r="C80" s="12"/>
      <c r="D80" s="13"/>
    </row>
    <row r="81" spans="1:4" ht="12.75" customHeight="1" x14ac:dyDescent="0.35">
      <c r="A81" s="54"/>
      <c r="B81" s="12"/>
      <c r="C81" s="12"/>
      <c r="D81" s="13"/>
    </row>
    <row r="82" spans="1:4" ht="12.75" customHeight="1" x14ac:dyDescent="0.35">
      <c r="A82" s="54"/>
      <c r="B82" s="12"/>
      <c r="C82" s="12"/>
      <c r="D82" s="13"/>
    </row>
    <row r="83" spans="1:4" ht="12.75" customHeight="1" x14ac:dyDescent="0.35">
      <c r="A83" s="54"/>
      <c r="B83" s="12"/>
      <c r="C83" s="12"/>
      <c r="D83" s="13"/>
    </row>
    <row r="84" spans="1:4" ht="12.75" customHeight="1" x14ac:dyDescent="0.35">
      <c r="A84" s="54"/>
      <c r="B84" s="12"/>
      <c r="C84" s="12"/>
      <c r="D84" s="13"/>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7283-9AAB-4CCC-9617-FEA3F7E8C45E}">
  <sheetPr codeName="Sheet10">
    <tabColor rgb="FFFCCDE5"/>
  </sheetPr>
  <dimension ref="A1:ALQ84"/>
  <sheetViews>
    <sheetView topLeftCell="A43" workbookViewId="0">
      <selection activeCell="D4" sqref="D4"/>
    </sheetView>
  </sheetViews>
  <sheetFormatPr defaultColWidth="18.6328125" defaultRowHeight="12.75" customHeight="1" x14ac:dyDescent="0.35"/>
  <cols>
    <col min="1" max="4" width="7.54296875" style="2" customWidth="1"/>
    <col min="5" max="30" width="8" style="3" customWidth="1"/>
    <col min="31" max="31" width="8.08984375" style="3" customWidth="1"/>
    <col min="32" max="54" width="8.90625" style="3" customWidth="1"/>
    <col min="55" max="16384" width="18.6328125" style="3"/>
  </cols>
  <sheetData>
    <row r="1" spans="1:39" ht="14.5" x14ac:dyDescent="0.35">
      <c r="A1" s="55" t="s">
        <v>36</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2"/>
      <c r="AJ1" s="2"/>
      <c r="AK1" s="2"/>
      <c r="AL1" s="2"/>
      <c r="AM1" s="2"/>
    </row>
    <row r="2" spans="1:39" s="2" customFormat="1" ht="14.5" x14ac:dyDescent="0.35">
      <c r="A2" s="55"/>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6">
        <v>2017</v>
      </c>
      <c r="AF2" s="56">
        <v>2018</v>
      </c>
      <c r="AG2" s="56">
        <v>2019</v>
      </c>
      <c r="AH2" s="56">
        <v>2020</v>
      </c>
    </row>
    <row r="3" spans="1:39" s="2" customFormat="1" ht="14.5" x14ac:dyDescent="0.35">
      <c r="A3" s="57"/>
      <c r="B3" s="58" t="s">
        <v>3</v>
      </c>
      <c r="C3" s="58" t="s">
        <v>4</v>
      </c>
      <c r="D3" s="58" t="s">
        <v>5</v>
      </c>
      <c r="E3" s="58" t="s">
        <v>6</v>
      </c>
      <c r="F3" s="58" t="s">
        <v>7</v>
      </c>
      <c r="G3" s="58" t="s">
        <v>8</v>
      </c>
      <c r="H3" s="58" t="s">
        <v>9</v>
      </c>
      <c r="I3" s="58" t="s">
        <v>10</v>
      </c>
      <c r="J3" s="58" t="s">
        <v>11</v>
      </c>
      <c r="K3" s="58" t="s">
        <v>12</v>
      </c>
      <c r="L3" s="58" t="s">
        <v>13</v>
      </c>
      <c r="M3" s="58" t="s">
        <v>14</v>
      </c>
      <c r="N3" s="58" t="s">
        <v>15</v>
      </c>
      <c r="O3" s="58" t="s">
        <v>16</v>
      </c>
      <c r="P3" s="58" t="s">
        <v>17</v>
      </c>
      <c r="Q3" s="58" t="s">
        <v>18</v>
      </c>
      <c r="R3" s="58" t="s">
        <v>19</v>
      </c>
      <c r="S3" s="58" t="s">
        <v>20</v>
      </c>
      <c r="T3" s="58" t="s">
        <v>21</v>
      </c>
      <c r="U3" s="58" t="s">
        <v>22</v>
      </c>
      <c r="V3" s="58" t="s">
        <v>23</v>
      </c>
      <c r="W3" s="58" t="s">
        <v>24</v>
      </c>
      <c r="X3" s="58" t="s">
        <v>25</v>
      </c>
      <c r="Y3" s="58" t="s">
        <v>26</v>
      </c>
      <c r="Z3" s="58" t="s">
        <v>27</v>
      </c>
      <c r="AA3" s="58" t="s">
        <v>28</v>
      </c>
      <c r="AB3" s="58" t="s">
        <v>29</v>
      </c>
      <c r="AC3" s="58" t="s">
        <v>30</v>
      </c>
      <c r="AD3" s="58" t="s">
        <v>31</v>
      </c>
      <c r="AE3" s="58" t="s">
        <v>32</v>
      </c>
      <c r="AF3" s="58" t="s">
        <v>33</v>
      </c>
      <c r="AG3" s="58" t="s">
        <v>34</v>
      </c>
      <c r="AH3" s="58" t="s">
        <v>35</v>
      </c>
    </row>
    <row r="4" spans="1:39" ht="14.5" x14ac:dyDescent="0.35">
      <c r="A4" s="59">
        <v>45047</v>
      </c>
      <c r="B4" s="27"/>
      <c r="C4" s="28">
        <v>250</v>
      </c>
      <c r="D4" s="38">
        <v>280</v>
      </c>
      <c r="E4" s="15">
        <v>219.303</v>
      </c>
      <c r="F4" s="15">
        <v>368.33100000000002</v>
      </c>
      <c r="G4" s="15">
        <v>275.70499999999998</v>
      </c>
      <c r="H4" s="42">
        <v>291.113</v>
      </c>
      <c r="I4" s="42">
        <v>228.51300000000001</v>
      </c>
      <c r="J4" s="42">
        <v>341.30200000000002</v>
      </c>
      <c r="K4" s="42">
        <v>288.62200000000001</v>
      </c>
      <c r="L4" s="42">
        <v>231.35</v>
      </c>
      <c r="M4" s="42">
        <v>270.12799999999999</v>
      </c>
      <c r="N4" s="42">
        <v>357.12799999999999</v>
      </c>
      <c r="O4" s="42">
        <v>377.06799999999998</v>
      </c>
      <c r="P4" s="42">
        <v>233.696</v>
      </c>
      <c r="Q4" s="42">
        <v>284.29500000000002</v>
      </c>
      <c r="R4" s="42">
        <v>321.22500000000002</v>
      </c>
      <c r="S4" s="42">
        <v>307.93700000000001</v>
      </c>
      <c r="T4" s="42">
        <v>309.11700000000002</v>
      </c>
      <c r="U4" s="42">
        <v>303.93200000000002</v>
      </c>
      <c r="V4" s="42">
        <v>216.34800000000001</v>
      </c>
      <c r="W4" s="42">
        <v>360.911</v>
      </c>
      <c r="X4" s="42">
        <v>195.16499999999999</v>
      </c>
      <c r="Y4" s="42">
        <v>193.274</v>
      </c>
      <c r="Z4" s="42">
        <v>330.82100000000003</v>
      </c>
      <c r="AA4" s="42">
        <v>264.447</v>
      </c>
      <c r="AB4" s="42">
        <v>252.94300000000001</v>
      </c>
      <c r="AC4" s="42">
        <v>239.46</v>
      </c>
      <c r="AD4" s="42">
        <v>243.65199999999999</v>
      </c>
      <c r="AE4" s="42">
        <v>261.64600000000002</v>
      </c>
      <c r="AF4" s="42">
        <v>374.92099999999999</v>
      </c>
      <c r="AG4" s="42">
        <v>185.381</v>
      </c>
      <c r="AH4" s="42">
        <v>335.45600000000002</v>
      </c>
    </row>
    <row r="5" spans="1:39" ht="14.5" x14ac:dyDescent="0.35">
      <c r="A5" s="59">
        <v>45078</v>
      </c>
      <c r="B5" s="30"/>
      <c r="C5" s="7">
        <v>344</v>
      </c>
      <c r="D5" s="40">
        <v>385</v>
      </c>
      <c r="E5" s="15">
        <v>391.108</v>
      </c>
      <c r="F5" s="15">
        <v>382.62200000000001</v>
      </c>
      <c r="G5" s="15">
        <v>384.46600000000001</v>
      </c>
      <c r="H5" s="42">
        <v>385.53399999999999</v>
      </c>
      <c r="I5" s="42">
        <v>508.35300000000001</v>
      </c>
      <c r="J5" s="42">
        <v>310.899</v>
      </c>
      <c r="K5" s="42">
        <v>440.32499999999999</v>
      </c>
      <c r="L5" s="42">
        <v>295.46499999999997</v>
      </c>
      <c r="M5" s="42">
        <v>396.56200000000001</v>
      </c>
      <c r="N5" s="42">
        <v>361.00400000000002</v>
      </c>
      <c r="O5" s="42">
        <v>379.40199999999999</v>
      </c>
      <c r="P5" s="42">
        <v>364.03100000000001</v>
      </c>
      <c r="Q5" s="42">
        <v>431.86700000000002</v>
      </c>
      <c r="R5" s="42">
        <v>300.904</v>
      </c>
      <c r="S5" s="42">
        <v>350.28</v>
      </c>
      <c r="T5" s="42">
        <v>337.822</v>
      </c>
      <c r="U5" s="42">
        <v>362.46300000000002</v>
      </c>
      <c r="V5" s="42">
        <v>398.02600000000001</v>
      </c>
      <c r="W5" s="42">
        <v>321.13900000000001</v>
      </c>
      <c r="X5" s="42">
        <v>436.315</v>
      </c>
      <c r="Y5" s="42">
        <v>412.12</v>
      </c>
      <c r="Z5" s="42">
        <v>315.029</v>
      </c>
      <c r="AA5" s="42">
        <v>401.71699999999998</v>
      </c>
      <c r="AB5" s="42">
        <v>414.00299999999999</v>
      </c>
      <c r="AC5" s="42">
        <v>602.01199999999994</v>
      </c>
      <c r="AD5" s="42">
        <v>449.64499999999998</v>
      </c>
      <c r="AE5" s="42">
        <v>423.91</v>
      </c>
      <c r="AF5" s="42">
        <v>297.85700000000003</v>
      </c>
      <c r="AG5" s="42">
        <v>411.37599999999998</v>
      </c>
      <c r="AH5" s="42">
        <v>360.41199999999998</v>
      </c>
    </row>
    <row r="6" spans="1:39" ht="14.5" x14ac:dyDescent="0.35">
      <c r="A6" s="59">
        <v>45108</v>
      </c>
      <c r="B6" s="30"/>
      <c r="C6" s="7">
        <v>125</v>
      </c>
      <c r="D6" s="40">
        <v>140</v>
      </c>
      <c r="E6" s="15">
        <v>190.36199999999999</v>
      </c>
      <c r="F6" s="15">
        <v>182.19499999999999</v>
      </c>
      <c r="G6" s="15">
        <v>170.05699999999999</v>
      </c>
      <c r="H6" s="42">
        <v>107.14400000000001</v>
      </c>
      <c r="I6" s="42">
        <v>379.22199999999998</v>
      </c>
      <c r="J6" s="42">
        <v>110.657</v>
      </c>
      <c r="K6" s="42">
        <v>148.81</v>
      </c>
      <c r="L6" s="42">
        <v>165.04499999999999</v>
      </c>
      <c r="M6" s="42">
        <v>246.58500000000001</v>
      </c>
      <c r="N6" s="42">
        <v>102.312</v>
      </c>
      <c r="O6" s="42">
        <v>120.268</v>
      </c>
      <c r="P6" s="42">
        <v>95.866</v>
      </c>
      <c r="Q6" s="42">
        <v>118.431</v>
      </c>
      <c r="R6" s="42">
        <v>111.437</v>
      </c>
      <c r="S6" s="42">
        <v>140.798</v>
      </c>
      <c r="T6" s="42">
        <v>112.875</v>
      </c>
      <c r="U6" s="42">
        <v>142.09299999999999</v>
      </c>
      <c r="V6" s="42">
        <v>174.453</v>
      </c>
      <c r="W6" s="42">
        <v>167.47499999999999</v>
      </c>
      <c r="X6" s="42">
        <v>126.429</v>
      </c>
      <c r="Y6" s="42">
        <v>206.97800000000001</v>
      </c>
      <c r="Z6" s="42">
        <v>93.777000000000001</v>
      </c>
      <c r="AA6" s="42">
        <v>135.74700000000001</v>
      </c>
      <c r="AB6" s="42">
        <v>138.029</v>
      </c>
      <c r="AC6" s="42">
        <v>263.04700000000003</v>
      </c>
      <c r="AD6" s="42">
        <v>143.767</v>
      </c>
      <c r="AE6" s="42">
        <v>139.202</v>
      </c>
      <c r="AF6" s="42">
        <v>81.423000000000002</v>
      </c>
      <c r="AG6" s="42">
        <v>259.86900000000003</v>
      </c>
      <c r="AH6" s="42">
        <v>100.62</v>
      </c>
    </row>
    <row r="7" spans="1:39" ht="14.5" x14ac:dyDescent="0.35">
      <c r="A7" s="59">
        <v>45139</v>
      </c>
      <c r="B7" s="30"/>
      <c r="C7" s="7">
        <v>69</v>
      </c>
      <c r="D7" s="40">
        <v>67</v>
      </c>
      <c r="E7" s="15">
        <v>74.366</v>
      </c>
      <c r="F7" s="15">
        <v>92.47</v>
      </c>
      <c r="G7" s="15">
        <v>65.950999999999993</v>
      </c>
      <c r="H7" s="42">
        <v>55.841000000000001</v>
      </c>
      <c r="I7" s="42">
        <v>117.52500000000001</v>
      </c>
      <c r="J7" s="42">
        <v>52.103000000000002</v>
      </c>
      <c r="K7" s="42">
        <v>75.457999999999998</v>
      </c>
      <c r="L7" s="42">
        <v>63.524999999999999</v>
      </c>
      <c r="M7" s="42">
        <v>100.666</v>
      </c>
      <c r="N7" s="42">
        <v>62.814</v>
      </c>
      <c r="O7" s="42">
        <v>74.819000000000003</v>
      </c>
      <c r="P7" s="42">
        <v>49.548000000000002</v>
      </c>
      <c r="Q7" s="42">
        <v>63.436999999999998</v>
      </c>
      <c r="R7" s="42">
        <v>54.433999999999997</v>
      </c>
      <c r="S7" s="42">
        <v>66.867000000000004</v>
      </c>
      <c r="T7" s="42">
        <v>64.478999999999999</v>
      </c>
      <c r="U7" s="42">
        <v>69.983000000000004</v>
      </c>
      <c r="V7" s="42">
        <v>70.757999999999996</v>
      </c>
      <c r="W7" s="42">
        <v>63.213999999999999</v>
      </c>
      <c r="X7" s="42">
        <v>67.132000000000005</v>
      </c>
      <c r="Y7" s="42">
        <v>69.292000000000002</v>
      </c>
      <c r="Z7" s="42">
        <v>53.539000000000001</v>
      </c>
      <c r="AA7" s="42">
        <v>69.182000000000002</v>
      </c>
      <c r="AB7" s="42">
        <v>67.822000000000003</v>
      </c>
      <c r="AC7" s="42">
        <v>87.620999999999995</v>
      </c>
      <c r="AD7" s="42">
        <v>67.739999999999995</v>
      </c>
      <c r="AE7" s="42">
        <v>66.3</v>
      </c>
      <c r="AF7" s="42">
        <v>47.109000000000002</v>
      </c>
      <c r="AG7" s="42">
        <v>82.411000000000001</v>
      </c>
      <c r="AH7" s="42">
        <v>53.448999999999998</v>
      </c>
    </row>
    <row r="8" spans="1:39" ht="14.5" x14ac:dyDescent="0.35">
      <c r="A8" s="59">
        <v>45170</v>
      </c>
      <c r="B8" s="30"/>
      <c r="C8" s="7">
        <v>59</v>
      </c>
      <c r="D8" s="40">
        <v>40</v>
      </c>
      <c r="E8" s="15">
        <v>39.790999999999997</v>
      </c>
      <c r="F8" s="15">
        <v>52.402000000000001</v>
      </c>
      <c r="G8" s="15">
        <v>43.887</v>
      </c>
      <c r="H8" s="42">
        <v>38.999000000000002</v>
      </c>
      <c r="I8" s="42">
        <v>54.78</v>
      </c>
      <c r="J8" s="42">
        <v>34.692999999999998</v>
      </c>
      <c r="K8" s="42">
        <v>48.656999999999996</v>
      </c>
      <c r="L8" s="42">
        <v>34.936999999999998</v>
      </c>
      <c r="M8" s="42">
        <v>48.683999999999997</v>
      </c>
      <c r="N8" s="42">
        <v>40.209000000000003</v>
      </c>
      <c r="O8" s="42">
        <v>39.247</v>
      </c>
      <c r="P8" s="42">
        <v>36.466000000000001</v>
      </c>
      <c r="Q8" s="42">
        <v>67.942999999999998</v>
      </c>
      <c r="R8" s="42">
        <v>40.988</v>
      </c>
      <c r="S8" s="42">
        <v>39.353999999999999</v>
      </c>
      <c r="T8" s="42">
        <v>41.478000000000002</v>
      </c>
      <c r="U8" s="42">
        <v>50.494999999999997</v>
      </c>
      <c r="V8" s="42">
        <v>38.301000000000002</v>
      </c>
      <c r="W8" s="42">
        <v>37.682000000000002</v>
      </c>
      <c r="X8" s="42">
        <v>35.192</v>
      </c>
      <c r="Y8" s="42">
        <v>37.695999999999998</v>
      </c>
      <c r="Z8" s="42">
        <v>35.215000000000003</v>
      </c>
      <c r="AA8" s="42">
        <v>70.421000000000006</v>
      </c>
      <c r="AB8" s="42">
        <v>52.767000000000003</v>
      </c>
      <c r="AC8" s="42">
        <v>50.991999999999997</v>
      </c>
      <c r="AD8" s="42">
        <v>39.765999999999998</v>
      </c>
      <c r="AE8" s="42">
        <v>36.823999999999998</v>
      </c>
      <c r="AF8" s="42">
        <v>31.631</v>
      </c>
      <c r="AG8" s="42">
        <v>40.524999999999999</v>
      </c>
      <c r="AH8" s="42">
        <v>42.823</v>
      </c>
    </row>
    <row r="9" spans="1:39" ht="14.5" x14ac:dyDescent="0.35">
      <c r="A9" s="59">
        <v>45200</v>
      </c>
      <c r="B9" s="30"/>
      <c r="C9" s="7">
        <v>33</v>
      </c>
      <c r="D9" s="40">
        <v>37</v>
      </c>
      <c r="E9" s="15">
        <v>36.475000000000001</v>
      </c>
      <c r="F9" s="15">
        <v>41.713999999999999</v>
      </c>
      <c r="G9" s="15">
        <v>44.122</v>
      </c>
      <c r="H9" s="42">
        <v>49.091000000000001</v>
      </c>
      <c r="I9" s="42">
        <v>59.828000000000003</v>
      </c>
      <c r="J9" s="42">
        <v>47.258000000000003</v>
      </c>
      <c r="K9" s="42">
        <v>57.453000000000003</v>
      </c>
      <c r="L9" s="42">
        <v>47.539000000000001</v>
      </c>
      <c r="M9" s="42">
        <v>43.268000000000001</v>
      </c>
      <c r="N9" s="42">
        <v>39.304000000000002</v>
      </c>
      <c r="O9" s="42">
        <v>39.668999999999997</v>
      </c>
      <c r="P9" s="42">
        <v>49.024000000000001</v>
      </c>
      <c r="Q9" s="42">
        <v>46.372999999999998</v>
      </c>
      <c r="R9" s="42">
        <v>41.01</v>
      </c>
      <c r="S9" s="42">
        <v>56.552999999999997</v>
      </c>
      <c r="T9" s="42">
        <v>74.709999999999994</v>
      </c>
      <c r="U9" s="42">
        <v>54.906999999999996</v>
      </c>
      <c r="V9" s="42">
        <v>39.216999999999999</v>
      </c>
      <c r="W9" s="42">
        <v>42.792999999999999</v>
      </c>
      <c r="X9" s="42">
        <v>38.478000000000002</v>
      </c>
      <c r="Y9" s="42">
        <v>41.213999999999999</v>
      </c>
      <c r="Z9" s="42">
        <v>34.975999999999999</v>
      </c>
      <c r="AA9" s="42">
        <v>68.986999999999995</v>
      </c>
      <c r="AB9" s="42">
        <v>67.623999999999995</v>
      </c>
      <c r="AC9" s="42">
        <v>45.783999999999999</v>
      </c>
      <c r="AD9" s="42">
        <v>37.712000000000003</v>
      </c>
      <c r="AE9" s="42">
        <v>41.795000000000002</v>
      </c>
      <c r="AF9" s="42">
        <v>36.159999999999997</v>
      </c>
      <c r="AG9" s="42">
        <v>38.920999999999999</v>
      </c>
      <c r="AH9" s="42">
        <v>44.018000000000001</v>
      </c>
    </row>
    <row r="10" spans="1:39" ht="14.5" x14ac:dyDescent="0.35">
      <c r="A10" s="59">
        <v>45231</v>
      </c>
      <c r="B10" s="30"/>
      <c r="C10" s="7">
        <v>31</v>
      </c>
      <c r="D10" s="40">
        <v>33</v>
      </c>
      <c r="E10" s="15">
        <v>34.04</v>
      </c>
      <c r="F10" s="15">
        <v>35.168999999999997</v>
      </c>
      <c r="G10" s="15">
        <v>35.877000000000002</v>
      </c>
      <c r="H10" s="42">
        <v>38.253999999999998</v>
      </c>
      <c r="I10" s="42">
        <v>44.04</v>
      </c>
      <c r="J10" s="42">
        <v>39.628</v>
      </c>
      <c r="K10" s="42">
        <v>43.591000000000001</v>
      </c>
      <c r="L10" s="42">
        <v>39.82</v>
      </c>
      <c r="M10" s="42">
        <v>34.591000000000001</v>
      </c>
      <c r="N10" s="42">
        <v>34.101999999999997</v>
      </c>
      <c r="O10" s="42">
        <v>37.871000000000002</v>
      </c>
      <c r="P10" s="42">
        <v>33.14</v>
      </c>
      <c r="Q10" s="42">
        <v>34.585999999999999</v>
      </c>
      <c r="R10" s="42">
        <v>37.326999999999998</v>
      </c>
      <c r="S10" s="42">
        <v>43.701000000000001</v>
      </c>
      <c r="T10" s="42">
        <v>53.360999999999997</v>
      </c>
      <c r="U10" s="42">
        <v>44.828000000000003</v>
      </c>
      <c r="V10" s="42">
        <v>33.774000000000001</v>
      </c>
      <c r="W10" s="42">
        <v>38.228999999999999</v>
      </c>
      <c r="X10" s="42">
        <v>37.948999999999998</v>
      </c>
      <c r="Y10" s="42">
        <v>34.159999999999997</v>
      </c>
      <c r="Z10" s="42">
        <v>29.928000000000001</v>
      </c>
      <c r="AA10" s="42">
        <v>47.067</v>
      </c>
      <c r="AB10" s="42">
        <v>42.161999999999999</v>
      </c>
      <c r="AC10" s="42">
        <v>40.069000000000003</v>
      </c>
      <c r="AD10" s="42">
        <v>32.209000000000003</v>
      </c>
      <c r="AE10" s="42">
        <v>35.469000000000001</v>
      </c>
      <c r="AF10" s="42">
        <v>33.298000000000002</v>
      </c>
      <c r="AG10" s="42">
        <v>33.805</v>
      </c>
      <c r="AH10" s="42">
        <v>45.985999999999997</v>
      </c>
    </row>
    <row r="11" spans="1:39" ht="14.5" x14ac:dyDescent="0.35">
      <c r="A11" s="59">
        <v>45261</v>
      </c>
      <c r="B11" s="30"/>
      <c r="C11" s="7">
        <v>27</v>
      </c>
      <c r="D11" s="40">
        <v>27</v>
      </c>
      <c r="E11" s="15">
        <v>30.946999999999999</v>
      </c>
      <c r="F11" s="15">
        <v>31.53</v>
      </c>
      <c r="G11" s="15">
        <v>30.277999999999999</v>
      </c>
      <c r="H11" s="42">
        <v>31.286999999999999</v>
      </c>
      <c r="I11" s="42">
        <v>40.351999999999997</v>
      </c>
      <c r="J11" s="42">
        <v>32.768999999999998</v>
      </c>
      <c r="K11" s="42">
        <v>34.146000000000001</v>
      </c>
      <c r="L11" s="42">
        <v>36.146999999999998</v>
      </c>
      <c r="M11" s="42">
        <v>30.684000000000001</v>
      </c>
      <c r="N11" s="42">
        <v>29.956</v>
      </c>
      <c r="O11" s="42">
        <v>31.324999999999999</v>
      </c>
      <c r="P11" s="42">
        <v>28.978999999999999</v>
      </c>
      <c r="Q11" s="42">
        <v>31.376000000000001</v>
      </c>
      <c r="R11" s="42">
        <v>30.234999999999999</v>
      </c>
      <c r="S11" s="42">
        <v>32.896000000000001</v>
      </c>
      <c r="T11" s="42">
        <v>37.121000000000002</v>
      </c>
      <c r="U11" s="42">
        <v>32.887999999999998</v>
      </c>
      <c r="V11" s="42">
        <v>29.824000000000002</v>
      </c>
      <c r="W11" s="42">
        <v>31.265999999999998</v>
      </c>
      <c r="X11" s="42">
        <v>32.107999999999997</v>
      </c>
      <c r="Y11" s="42">
        <v>29.917999999999999</v>
      </c>
      <c r="Z11" s="42">
        <v>27.088000000000001</v>
      </c>
      <c r="AA11" s="42">
        <v>35.642000000000003</v>
      </c>
      <c r="AB11" s="42">
        <v>34.171999999999997</v>
      </c>
      <c r="AC11" s="42">
        <v>35.612000000000002</v>
      </c>
      <c r="AD11" s="42">
        <v>29.605</v>
      </c>
      <c r="AE11" s="42">
        <v>32.863</v>
      </c>
      <c r="AF11" s="42">
        <v>27.611999999999998</v>
      </c>
      <c r="AG11" s="42">
        <v>31.064</v>
      </c>
      <c r="AH11" s="42">
        <v>36.78</v>
      </c>
    </row>
    <row r="12" spans="1:39" ht="14.5" x14ac:dyDescent="0.35">
      <c r="A12" s="59">
        <v>45292</v>
      </c>
      <c r="B12" s="30"/>
      <c r="C12" s="7">
        <v>26</v>
      </c>
      <c r="D12" s="40">
        <v>26</v>
      </c>
      <c r="E12" s="15">
        <v>27.760999999999999</v>
      </c>
      <c r="F12" s="15">
        <v>29.175000000000001</v>
      </c>
      <c r="G12" s="15">
        <v>27.603999999999999</v>
      </c>
      <c r="H12" s="42">
        <v>28.295000000000002</v>
      </c>
      <c r="I12" s="42">
        <v>34.197000000000003</v>
      </c>
      <c r="J12" s="42">
        <v>27.956</v>
      </c>
      <c r="K12" s="42">
        <v>30.373999999999999</v>
      </c>
      <c r="L12" s="42">
        <v>30.916</v>
      </c>
      <c r="M12" s="42">
        <v>30.196000000000002</v>
      </c>
      <c r="N12" s="42">
        <v>27.542000000000002</v>
      </c>
      <c r="O12" s="42">
        <v>27.545000000000002</v>
      </c>
      <c r="P12" s="42">
        <v>26.920999999999999</v>
      </c>
      <c r="Q12" s="42">
        <v>28.274000000000001</v>
      </c>
      <c r="R12" s="42">
        <v>28.960999999999999</v>
      </c>
      <c r="S12" s="42">
        <v>28.658000000000001</v>
      </c>
      <c r="T12" s="42">
        <v>31.148</v>
      </c>
      <c r="U12" s="42">
        <v>27.643000000000001</v>
      </c>
      <c r="V12" s="42">
        <v>27.215</v>
      </c>
      <c r="W12" s="42">
        <v>27.777000000000001</v>
      </c>
      <c r="X12" s="42">
        <v>29.361999999999998</v>
      </c>
      <c r="Y12" s="42">
        <v>28.376999999999999</v>
      </c>
      <c r="Z12" s="42">
        <v>24.888999999999999</v>
      </c>
      <c r="AA12" s="42">
        <v>30.765000000000001</v>
      </c>
      <c r="AB12" s="42">
        <v>29.92</v>
      </c>
      <c r="AC12" s="42">
        <v>32.581000000000003</v>
      </c>
      <c r="AD12" s="42">
        <v>27.34</v>
      </c>
      <c r="AE12" s="42">
        <v>28.62</v>
      </c>
      <c r="AF12" s="42">
        <v>25.196000000000002</v>
      </c>
      <c r="AG12" s="42">
        <v>28.370999999999999</v>
      </c>
      <c r="AH12" s="42">
        <v>29.762</v>
      </c>
    </row>
    <row r="13" spans="1:39" ht="14.5" x14ac:dyDescent="0.35">
      <c r="A13" s="59">
        <v>45323</v>
      </c>
      <c r="B13" s="30"/>
      <c r="C13" s="7">
        <v>25</v>
      </c>
      <c r="D13" s="40">
        <v>25</v>
      </c>
      <c r="E13" s="15">
        <v>25.866</v>
      </c>
      <c r="F13" s="15">
        <v>26.902000000000001</v>
      </c>
      <c r="G13" s="15">
        <v>24.062000000000001</v>
      </c>
      <c r="H13" s="42">
        <v>30.981000000000002</v>
      </c>
      <c r="I13" s="42">
        <v>34.200000000000003</v>
      </c>
      <c r="J13" s="42">
        <v>23.603999999999999</v>
      </c>
      <c r="K13" s="42">
        <v>26.907</v>
      </c>
      <c r="L13" s="42">
        <v>29.971</v>
      </c>
      <c r="M13" s="42">
        <v>30.77</v>
      </c>
      <c r="N13" s="42">
        <v>26.332999999999998</v>
      </c>
      <c r="O13" s="42">
        <v>23.88</v>
      </c>
      <c r="P13" s="42">
        <v>28.812999999999999</v>
      </c>
      <c r="Q13" s="42">
        <v>24.88</v>
      </c>
      <c r="R13" s="42">
        <v>26.068000000000001</v>
      </c>
      <c r="S13" s="42">
        <v>24.254000000000001</v>
      </c>
      <c r="T13" s="42">
        <v>29.413</v>
      </c>
      <c r="U13" s="42">
        <v>23.254000000000001</v>
      </c>
      <c r="V13" s="42">
        <v>24.893999999999998</v>
      </c>
      <c r="W13" s="42">
        <v>23.721</v>
      </c>
      <c r="X13" s="42">
        <v>25.129000000000001</v>
      </c>
      <c r="Y13" s="42">
        <v>24.431999999999999</v>
      </c>
      <c r="Z13" s="42">
        <v>22.058</v>
      </c>
      <c r="AA13" s="42">
        <v>30.19</v>
      </c>
      <c r="AB13" s="42">
        <v>35.31</v>
      </c>
      <c r="AC13" s="42">
        <v>30.614999999999998</v>
      </c>
      <c r="AD13" s="42">
        <v>32.927999999999997</v>
      </c>
      <c r="AE13" s="42">
        <v>30.271000000000001</v>
      </c>
      <c r="AF13" s="42">
        <v>22.251999999999999</v>
      </c>
      <c r="AG13" s="42">
        <v>25.66</v>
      </c>
      <c r="AH13" s="42">
        <v>28.123999999999999</v>
      </c>
    </row>
    <row r="14" spans="1:39" ht="14.5" x14ac:dyDescent="0.35">
      <c r="A14" s="59">
        <v>45352</v>
      </c>
      <c r="B14" s="30"/>
      <c r="C14" s="7">
        <v>37</v>
      </c>
      <c r="D14" s="40">
        <v>40</v>
      </c>
      <c r="E14" s="15">
        <v>40.122999999999998</v>
      </c>
      <c r="F14" s="15">
        <v>43.948999999999998</v>
      </c>
      <c r="G14" s="15">
        <v>42.853000000000002</v>
      </c>
      <c r="H14" s="42">
        <v>54.844999999999999</v>
      </c>
      <c r="I14" s="42">
        <v>43.712000000000003</v>
      </c>
      <c r="J14" s="42">
        <v>47.75</v>
      </c>
      <c r="K14" s="42">
        <v>44.503999999999998</v>
      </c>
      <c r="L14" s="42">
        <v>42.932000000000002</v>
      </c>
      <c r="M14" s="42">
        <v>36.585000000000001</v>
      </c>
      <c r="N14" s="42">
        <v>37.789000000000001</v>
      </c>
      <c r="O14" s="42">
        <v>29.161000000000001</v>
      </c>
      <c r="P14" s="42">
        <v>40.954000000000001</v>
      </c>
      <c r="Q14" s="42">
        <v>58.281999999999996</v>
      </c>
      <c r="R14" s="42">
        <v>31.853000000000002</v>
      </c>
      <c r="S14" s="42">
        <v>33.566000000000003</v>
      </c>
      <c r="T14" s="42">
        <v>65.775999999999996</v>
      </c>
      <c r="U14" s="42">
        <v>24.244</v>
      </c>
      <c r="V14" s="42">
        <v>44.012999999999998</v>
      </c>
      <c r="W14" s="42">
        <v>27.414000000000001</v>
      </c>
      <c r="X14" s="42">
        <v>38.345999999999997</v>
      </c>
      <c r="Y14" s="42">
        <v>42.326000000000001</v>
      </c>
      <c r="Z14" s="42">
        <v>30.158999999999999</v>
      </c>
      <c r="AA14" s="42">
        <v>37.213000000000001</v>
      </c>
      <c r="AB14" s="42">
        <v>58.859000000000002</v>
      </c>
      <c r="AC14" s="42">
        <v>48.131</v>
      </c>
      <c r="AD14" s="42">
        <v>71.366</v>
      </c>
      <c r="AE14" s="42">
        <v>32.100999999999999</v>
      </c>
      <c r="AF14" s="42">
        <v>29.204999999999998</v>
      </c>
      <c r="AG14" s="42">
        <v>38.222000000000001</v>
      </c>
      <c r="AH14" s="42">
        <v>34.765999999999998</v>
      </c>
    </row>
    <row r="15" spans="1:39" ht="14.5" x14ac:dyDescent="0.35">
      <c r="A15" s="59">
        <v>45383</v>
      </c>
      <c r="B15" s="30"/>
      <c r="C15" s="7">
        <v>72</v>
      </c>
      <c r="D15" s="40">
        <v>89</v>
      </c>
      <c r="E15" s="15">
        <v>85.180999999999997</v>
      </c>
      <c r="F15" s="15">
        <v>88.710999999999999</v>
      </c>
      <c r="G15" s="15">
        <v>79.042000000000002</v>
      </c>
      <c r="H15" s="42">
        <v>69.820999999999998</v>
      </c>
      <c r="I15" s="42">
        <v>103.22499999999999</v>
      </c>
      <c r="J15" s="42">
        <v>90.908000000000001</v>
      </c>
      <c r="K15" s="42">
        <v>68.106999999999999</v>
      </c>
      <c r="L15" s="42">
        <v>64.046999999999997</v>
      </c>
      <c r="M15" s="42">
        <v>99.471999999999994</v>
      </c>
      <c r="N15" s="42">
        <v>79.903999999999996</v>
      </c>
      <c r="O15" s="42">
        <v>69.796999999999997</v>
      </c>
      <c r="P15" s="42">
        <v>72.501999999999995</v>
      </c>
      <c r="Q15" s="42">
        <v>121.35</v>
      </c>
      <c r="R15" s="42">
        <v>79.754000000000005</v>
      </c>
      <c r="S15" s="42">
        <v>104.95</v>
      </c>
      <c r="T15" s="42">
        <v>114.45099999999999</v>
      </c>
      <c r="U15" s="42">
        <v>61.502000000000002</v>
      </c>
      <c r="V15" s="42">
        <v>69.015000000000001</v>
      </c>
      <c r="W15" s="42">
        <v>64.045000000000002</v>
      </c>
      <c r="X15" s="42">
        <v>80.197999999999993</v>
      </c>
      <c r="Y15" s="42">
        <v>92.091999999999999</v>
      </c>
      <c r="Z15" s="42">
        <v>52.774000000000001</v>
      </c>
      <c r="AA15" s="42">
        <v>87.832999999999998</v>
      </c>
      <c r="AB15" s="42">
        <v>90.334999999999994</v>
      </c>
      <c r="AC15" s="42">
        <v>79.376000000000005</v>
      </c>
      <c r="AD15" s="42">
        <v>129.648</v>
      </c>
      <c r="AE15" s="42">
        <v>54.353000000000002</v>
      </c>
      <c r="AF15" s="42">
        <v>99.629000000000005</v>
      </c>
      <c r="AG15" s="42">
        <v>56.37</v>
      </c>
      <c r="AH15" s="42">
        <v>61.320999999999998</v>
      </c>
    </row>
    <row r="16" spans="1:39" ht="14.5" x14ac:dyDescent="0.35">
      <c r="A16" s="59">
        <v>45413</v>
      </c>
      <c r="B16" s="30"/>
      <c r="C16" s="7">
        <v>176</v>
      </c>
      <c r="D16" s="40">
        <v>226</v>
      </c>
      <c r="E16" s="15">
        <v>231.52500000000001</v>
      </c>
      <c r="F16" s="15">
        <v>338.61700000000002</v>
      </c>
      <c r="G16" s="15">
        <v>227.02699999999999</v>
      </c>
      <c r="H16" s="42">
        <v>288.92200000000003</v>
      </c>
      <c r="I16" s="42">
        <v>376.03199999999998</v>
      </c>
      <c r="J16" s="42">
        <v>354.38200000000001</v>
      </c>
      <c r="K16" s="42">
        <v>213.09399999999999</v>
      </c>
      <c r="L16" s="42">
        <v>250.197</v>
      </c>
      <c r="M16" s="42">
        <v>268.59399999999999</v>
      </c>
      <c r="N16" s="42">
        <v>288.23</v>
      </c>
      <c r="O16" s="42">
        <v>111.021</v>
      </c>
      <c r="P16" s="42">
        <v>206.76</v>
      </c>
      <c r="Q16" s="42">
        <v>254.05199999999999</v>
      </c>
      <c r="R16" s="42">
        <v>305.26</v>
      </c>
      <c r="S16" s="42">
        <v>258.858</v>
      </c>
      <c r="T16" s="42">
        <v>253.483</v>
      </c>
      <c r="U16" s="42">
        <v>298.26900000000001</v>
      </c>
      <c r="V16" s="42">
        <v>318.26100000000002</v>
      </c>
      <c r="W16" s="42">
        <v>141.17500000000001</v>
      </c>
      <c r="X16" s="42">
        <v>191.93700000000001</v>
      </c>
      <c r="Y16" s="42">
        <v>154.49100000000001</v>
      </c>
      <c r="Z16" s="42">
        <v>137.97300000000001</v>
      </c>
      <c r="AA16" s="42">
        <v>294.85599999999999</v>
      </c>
      <c r="AB16" s="42">
        <v>181.399</v>
      </c>
      <c r="AC16" s="42">
        <v>197.58699999999999</v>
      </c>
      <c r="AD16" s="42">
        <v>287.87599999999998</v>
      </c>
      <c r="AE16" s="42">
        <v>174.31899999999999</v>
      </c>
      <c r="AF16" s="42">
        <v>239.738</v>
      </c>
      <c r="AG16" s="42">
        <v>195.01900000000001</v>
      </c>
      <c r="AH16" s="42">
        <v>156.017</v>
      </c>
    </row>
    <row r="17" spans="1:34" ht="14.5" x14ac:dyDescent="0.35">
      <c r="A17" s="59">
        <v>45444</v>
      </c>
      <c r="B17" s="30"/>
      <c r="C17" s="7">
        <v>173</v>
      </c>
      <c r="D17" s="40">
        <v>265</v>
      </c>
      <c r="E17" s="15">
        <v>176.74299999999999</v>
      </c>
      <c r="F17" s="15">
        <v>445.089</v>
      </c>
      <c r="G17" s="15">
        <v>221.45</v>
      </c>
      <c r="H17" s="42">
        <v>618.75300000000004</v>
      </c>
      <c r="I17" s="42">
        <v>321.39499999999998</v>
      </c>
      <c r="J17" s="42">
        <v>509.399</v>
      </c>
      <c r="K17" s="42">
        <v>219.67099999999999</v>
      </c>
      <c r="L17" s="42">
        <v>355.6</v>
      </c>
      <c r="M17" s="42">
        <v>165.01</v>
      </c>
      <c r="N17" s="42">
        <v>202.93700000000001</v>
      </c>
      <c r="O17" s="42">
        <v>63.753</v>
      </c>
      <c r="P17" s="42">
        <v>231.15</v>
      </c>
      <c r="Q17" s="42">
        <v>153.36799999999999</v>
      </c>
      <c r="R17" s="42">
        <v>303.15100000000001</v>
      </c>
      <c r="S17" s="42">
        <v>193.99</v>
      </c>
      <c r="T17" s="42">
        <v>182.87200000000001</v>
      </c>
      <c r="U17" s="42">
        <v>528.14599999999996</v>
      </c>
      <c r="V17" s="42">
        <v>268.99799999999999</v>
      </c>
      <c r="W17" s="42">
        <v>280.84100000000001</v>
      </c>
      <c r="X17" s="42">
        <v>464.52</v>
      </c>
      <c r="Y17" s="42">
        <v>59.140999999999998</v>
      </c>
      <c r="Z17" s="42">
        <v>172.626</v>
      </c>
      <c r="AA17" s="42">
        <v>362.46800000000002</v>
      </c>
      <c r="AB17" s="42">
        <v>370.86399999999998</v>
      </c>
      <c r="AC17" s="42">
        <v>315.58300000000003</v>
      </c>
      <c r="AD17" s="42">
        <v>414.79899999999998</v>
      </c>
      <c r="AE17" s="42">
        <v>78.099999999999994</v>
      </c>
      <c r="AF17" s="42">
        <v>455.37</v>
      </c>
      <c r="AG17" s="42">
        <v>201.92</v>
      </c>
      <c r="AH17" s="42">
        <v>291.09300000000002</v>
      </c>
    </row>
    <row r="18" spans="1:34" ht="14.5" x14ac:dyDescent="0.35">
      <c r="A18" s="59">
        <v>45474</v>
      </c>
      <c r="B18" s="30"/>
      <c r="C18" s="7">
        <v>54</v>
      </c>
      <c r="D18" s="40">
        <v>90</v>
      </c>
      <c r="E18" s="15">
        <v>71.188999999999993</v>
      </c>
      <c r="F18" s="15">
        <v>190.54</v>
      </c>
      <c r="G18" s="15">
        <v>66.994</v>
      </c>
      <c r="H18" s="42">
        <v>446.399</v>
      </c>
      <c r="I18" s="42">
        <v>114.176</v>
      </c>
      <c r="J18" s="42">
        <v>172.25899999999999</v>
      </c>
      <c r="K18" s="42">
        <v>103.72199999999999</v>
      </c>
      <c r="L18" s="42">
        <v>224.196</v>
      </c>
      <c r="M18" s="42">
        <v>54.959000000000003</v>
      </c>
      <c r="N18" s="42">
        <v>63.786000000000001</v>
      </c>
      <c r="O18" s="42">
        <v>29.106999999999999</v>
      </c>
      <c r="P18" s="42">
        <v>63.6</v>
      </c>
      <c r="Q18" s="42">
        <v>59.834000000000003</v>
      </c>
      <c r="R18" s="42">
        <v>116.628</v>
      </c>
      <c r="S18" s="42">
        <v>75.094999999999999</v>
      </c>
      <c r="T18" s="42">
        <v>69.796999999999997</v>
      </c>
      <c r="U18" s="42">
        <v>225.06100000000001</v>
      </c>
      <c r="V18" s="42">
        <v>133.78100000000001</v>
      </c>
      <c r="W18" s="42">
        <v>74.790999999999997</v>
      </c>
      <c r="X18" s="42">
        <v>233.767</v>
      </c>
      <c r="Y18" s="42">
        <v>30.684000000000001</v>
      </c>
      <c r="Z18" s="42">
        <v>63.110999999999997</v>
      </c>
      <c r="AA18" s="42">
        <v>109.56100000000001</v>
      </c>
      <c r="AB18" s="42">
        <v>122.583</v>
      </c>
      <c r="AC18" s="42">
        <v>101.453</v>
      </c>
      <c r="AD18" s="42">
        <v>135.41399999999999</v>
      </c>
      <c r="AE18" s="42">
        <v>34.406999999999996</v>
      </c>
      <c r="AF18" s="42">
        <v>270.06400000000002</v>
      </c>
      <c r="AG18" s="42">
        <v>62.924999999999997</v>
      </c>
      <c r="AH18" s="42">
        <v>126.36199999999999</v>
      </c>
    </row>
    <row r="19" spans="1:34" ht="14.5" x14ac:dyDescent="0.35">
      <c r="A19" s="59">
        <v>45505</v>
      </c>
      <c r="B19" s="30"/>
      <c r="C19" s="7">
        <v>43</v>
      </c>
      <c r="D19" s="40">
        <v>56</v>
      </c>
      <c r="E19" s="15">
        <v>58.38</v>
      </c>
      <c r="F19" s="15">
        <v>73.948999999999998</v>
      </c>
      <c r="G19" s="15">
        <v>44.078000000000003</v>
      </c>
      <c r="H19" s="42">
        <v>129.23699999999999</v>
      </c>
      <c r="I19" s="42">
        <v>56.084000000000003</v>
      </c>
      <c r="J19" s="42">
        <v>84.188999999999993</v>
      </c>
      <c r="K19" s="42">
        <v>52.639000000000003</v>
      </c>
      <c r="L19" s="42">
        <v>92.956999999999994</v>
      </c>
      <c r="M19" s="42">
        <v>48.295000000000002</v>
      </c>
      <c r="N19" s="42">
        <v>56.848999999999997</v>
      </c>
      <c r="O19" s="42">
        <v>25.917000000000002</v>
      </c>
      <c r="P19" s="42">
        <v>47.381999999999998</v>
      </c>
      <c r="Q19" s="42">
        <v>42.118000000000002</v>
      </c>
      <c r="R19" s="42">
        <v>61.994999999999997</v>
      </c>
      <c r="S19" s="42">
        <v>53.444000000000003</v>
      </c>
      <c r="T19" s="42">
        <v>51.372</v>
      </c>
      <c r="U19" s="42">
        <v>84.619</v>
      </c>
      <c r="V19" s="42">
        <v>55.588000000000001</v>
      </c>
      <c r="W19" s="42">
        <v>53.09</v>
      </c>
      <c r="X19" s="42">
        <v>74.92</v>
      </c>
      <c r="Y19" s="42">
        <v>30.757000000000001</v>
      </c>
      <c r="Z19" s="42">
        <v>44.982999999999997</v>
      </c>
      <c r="AA19" s="42">
        <v>63.067999999999998</v>
      </c>
      <c r="AB19" s="42">
        <v>56.765999999999998</v>
      </c>
      <c r="AC19" s="42">
        <v>58.561999999999998</v>
      </c>
      <c r="AD19" s="42">
        <v>67.316999999999993</v>
      </c>
      <c r="AE19" s="42">
        <v>28.369</v>
      </c>
      <c r="AF19" s="42">
        <v>88</v>
      </c>
      <c r="AG19" s="42">
        <v>41.808999999999997</v>
      </c>
      <c r="AH19" s="42">
        <v>59.493000000000002</v>
      </c>
    </row>
    <row r="20" spans="1:34" ht="14.5" x14ac:dyDescent="0.35">
      <c r="A20" s="59">
        <v>45536</v>
      </c>
      <c r="B20" s="30"/>
      <c r="C20" s="7">
        <v>30</v>
      </c>
      <c r="D20" s="40">
        <v>36</v>
      </c>
      <c r="E20" s="15">
        <v>42.601999999999997</v>
      </c>
      <c r="F20" s="15">
        <v>53.01</v>
      </c>
      <c r="G20" s="15">
        <v>35.884999999999998</v>
      </c>
      <c r="H20" s="42">
        <v>67.751999999999995</v>
      </c>
      <c r="I20" s="42">
        <v>41.076000000000001</v>
      </c>
      <c r="J20" s="42">
        <v>58.73</v>
      </c>
      <c r="K20" s="42">
        <v>34.274000000000001</v>
      </c>
      <c r="L20" s="42">
        <v>50.76</v>
      </c>
      <c r="M20" s="42">
        <v>36.133000000000003</v>
      </c>
      <c r="N20" s="42">
        <v>34.097999999999999</v>
      </c>
      <c r="O20" s="42">
        <v>24.715</v>
      </c>
      <c r="P20" s="42">
        <v>62.401000000000003</v>
      </c>
      <c r="Q20" s="42">
        <v>38.314</v>
      </c>
      <c r="R20" s="42">
        <v>40.883000000000003</v>
      </c>
      <c r="S20" s="42">
        <v>40.030999999999999</v>
      </c>
      <c r="T20" s="42">
        <v>45.015000000000001</v>
      </c>
      <c r="U20" s="42">
        <v>49.033000000000001</v>
      </c>
      <c r="V20" s="42">
        <v>37.615000000000002</v>
      </c>
      <c r="W20" s="42">
        <v>31.227</v>
      </c>
      <c r="X20" s="42">
        <v>43.896000000000001</v>
      </c>
      <c r="Y20" s="42">
        <v>25.132999999999999</v>
      </c>
      <c r="Z20" s="42">
        <v>60.104999999999997</v>
      </c>
      <c r="AA20" s="42">
        <v>58.048000000000002</v>
      </c>
      <c r="AB20" s="42">
        <v>41.195999999999998</v>
      </c>
      <c r="AC20" s="42">
        <v>39.284999999999997</v>
      </c>
      <c r="AD20" s="42">
        <v>42.3</v>
      </c>
      <c r="AE20" s="42">
        <v>23.289000000000001</v>
      </c>
      <c r="AF20" s="42">
        <v>47.649000000000001</v>
      </c>
      <c r="AG20" s="42">
        <v>38.57</v>
      </c>
      <c r="AH20" s="42">
        <v>37.06</v>
      </c>
    </row>
    <row r="21" spans="1:34" ht="14.5" x14ac:dyDescent="0.35">
      <c r="A21" s="59">
        <v>45566</v>
      </c>
      <c r="B21" s="30"/>
      <c r="C21" s="7">
        <v>33</v>
      </c>
      <c r="D21" s="40">
        <v>37</v>
      </c>
      <c r="E21" s="15">
        <v>31.420999999999999</v>
      </c>
      <c r="F21" s="15">
        <v>48.744999999999997</v>
      </c>
      <c r="G21" s="15">
        <v>43.07</v>
      </c>
      <c r="H21" s="42">
        <v>61.691000000000003</v>
      </c>
      <c r="I21" s="42">
        <v>50.121000000000002</v>
      </c>
      <c r="J21" s="42">
        <v>61.192</v>
      </c>
      <c r="K21" s="42">
        <v>45.075000000000003</v>
      </c>
      <c r="L21" s="42">
        <v>40.838999999999999</v>
      </c>
      <c r="M21" s="42">
        <v>32.743000000000002</v>
      </c>
      <c r="N21" s="42">
        <v>32.591000000000001</v>
      </c>
      <c r="O21" s="42">
        <v>33.432000000000002</v>
      </c>
      <c r="P21" s="42">
        <v>38.079000000000001</v>
      </c>
      <c r="Q21" s="42">
        <v>36.036000000000001</v>
      </c>
      <c r="R21" s="42">
        <v>53.451999999999998</v>
      </c>
      <c r="S21" s="42">
        <v>65.804000000000002</v>
      </c>
      <c r="T21" s="42">
        <v>45.877000000000002</v>
      </c>
      <c r="U21" s="42">
        <v>44.83</v>
      </c>
      <c r="V21" s="42">
        <v>39.494999999999997</v>
      </c>
      <c r="W21" s="42">
        <v>32.463000000000001</v>
      </c>
      <c r="X21" s="42">
        <v>43.201000000000001</v>
      </c>
      <c r="Y21" s="42">
        <v>24.146000000000001</v>
      </c>
      <c r="Z21" s="42">
        <v>53.253</v>
      </c>
      <c r="AA21" s="42">
        <v>64.536000000000001</v>
      </c>
      <c r="AB21" s="42">
        <v>35.887999999999998</v>
      </c>
      <c r="AC21" s="42">
        <v>34.53</v>
      </c>
      <c r="AD21" s="42">
        <v>43.27</v>
      </c>
      <c r="AE21" s="42">
        <v>25.919</v>
      </c>
      <c r="AF21" s="42">
        <v>41.475000000000001</v>
      </c>
      <c r="AG21" s="42">
        <v>37.171999999999997</v>
      </c>
      <c r="AH21" s="42">
        <v>31.7</v>
      </c>
    </row>
    <row r="22" spans="1:34" ht="14.5" x14ac:dyDescent="0.35">
      <c r="A22" s="59">
        <v>45597</v>
      </c>
      <c r="B22" s="30"/>
      <c r="C22" s="7">
        <v>30</v>
      </c>
      <c r="D22" s="40">
        <v>32</v>
      </c>
      <c r="E22" s="15">
        <v>26.959</v>
      </c>
      <c r="F22" s="15">
        <v>39.411000000000001</v>
      </c>
      <c r="G22" s="15">
        <v>33.253</v>
      </c>
      <c r="H22" s="42">
        <v>46.878999999999998</v>
      </c>
      <c r="I22" s="42">
        <v>42.286999999999999</v>
      </c>
      <c r="J22" s="42">
        <v>46.131</v>
      </c>
      <c r="K22" s="42">
        <v>37.457000000000001</v>
      </c>
      <c r="L22" s="42">
        <v>32.747999999999998</v>
      </c>
      <c r="M22" s="42">
        <v>28.922000000000001</v>
      </c>
      <c r="N22" s="42">
        <v>31.378</v>
      </c>
      <c r="O22" s="42">
        <v>22.291</v>
      </c>
      <c r="P22" s="42">
        <v>28.594000000000001</v>
      </c>
      <c r="Q22" s="42">
        <v>33.353999999999999</v>
      </c>
      <c r="R22" s="42">
        <v>40.956000000000003</v>
      </c>
      <c r="S22" s="42">
        <v>46.154000000000003</v>
      </c>
      <c r="T22" s="42">
        <v>37.198</v>
      </c>
      <c r="U22" s="42">
        <v>38.423999999999999</v>
      </c>
      <c r="V22" s="42">
        <v>35.374000000000002</v>
      </c>
      <c r="W22" s="42">
        <v>32.331000000000003</v>
      </c>
      <c r="X22" s="42">
        <v>35.500999999999998</v>
      </c>
      <c r="Y22" s="42">
        <v>20.146000000000001</v>
      </c>
      <c r="Z22" s="42">
        <v>35.325000000000003</v>
      </c>
      <c r="AA22" s="42">
        <v>41.064999999999998</v>
      </c>
      <c r="AB22" s="42">
        <v>32.220999999999997</v>
      </c>
      <c r="AC22" s="42">
        <v>29.625</v>
      </c>
      <c r="AD22" s="42">
        <v>36.939</v>
      </c>
      <c r="AE22" s="42">
        <v>24.001999999999999</v>
      </c>
      <c r="AF22" s="42">
        <v>35.758000000000003</v>
      </c>
      <c r="AG22" s="42">
        <v>39.901000000000003</v>
      </c>
      <c r="AH22" s="42">
        <v>29.905999999999999</v>
      </c>
    </row>
    <row r="23" spans="1:34" ht="14.5" x14ac:dyDescent="0.35">
      <c r="A23" s="59">
        <v>45627</v>
      </c>
      <c r="B23" s="30"/>
      <c r="C23" s="7">
        <v>27</v>
      </c>
      <c r="D23" s="40">
        <v>27</v>
      </c>
      <c r="E23" s="15">
        <v>24.172999999999998</v>
      </c>
      <c r="F23" s="15">
        <v>33.719000000000001</v>
      </c>
      <c r="G23" s="15">
        <v>27.219000000000001</v>
      </c>
      <c r="H23" s="42">
        <v>42.973999999999997</v>
      </c>
      <c r="I23" s="42">
        <v>35.171999999999997</v>
      </c>
      <c r="J23" s="42">
        <v>36.381999999999998</v>
      </c>
      <c r="K23" s="42">
        <v>33.893000000000001</v>
      </c>
      <c r="L23" s="42">
        <v>29.106000000000002</v>
      </c>
      <c r="M23" s="42">
        <v>25.303000000000001</v>
      </c>
      <c r="N23" s="42">
        <v>25.802</v>
      </c>
      <c r="O23" s="42">
        <v>19.529</v>
      </c>
      <c r="P23" s="42">
        <v>26.015999999999998</v>
      </c>
      <c r="Q23" s="42">
        <v>27.007999999999999</v>
      </c>
      <c r="R23" s="42">
        <v>30.786000000000001</v>
      </c>
      <c r="S23" s="42">
        <v>32.283000000000001</v>
      </c>
      <c r="T23" s="42">
        <v>27.09</v>
      </c>
      <c r="U23" s="42">
        <v>34.146000000000001</v>
      </c>
      <c r="V23" s="42">
        <v>28.783999999999999</v>
      </c>
      <c r="W23" s="42">
        <v>27.355</v>
      </c>
      <c r="X23" s="42">
        <v>31.222000000000001</v>
      </c>
      <c r="Y23" s="42">
        <v>18.347999999999999</v>
      </c>
      <c r="Z23" s="42">
        <v>27.137</v>
      </c>
      <c r="AA23" s="42">
        <v>33.822000000000003</v>
      </c>
      <c r="AB23" s="42">
        <v>28.611999999999998</v>
      </c>
      <c r="AC23" s="42">
        <v>27.315000000000001</v>
      </c>
      <c r="AD23" s="42">
        <v>33.993000000000002</v>
      </c>
      <c r="AE23" s="42">
        <v>19.632999999999999</v>
      </c>
      <c r="AF23" s="42">
        <v>32.930999999999997</v>
      </c>
      <c r="AG23" s="42">
        <v>31.786999999999999</v>
      </c>
      <c r="AH23" s="42">
        <v>27.167000000000002</v>
      </c>
    </row>
    <row r="24" spans="1:34" ht="14.5" x14ac:dyDescent="0.35">
      <c r="A24" s="59">
        <v>45658</v>
      </c>
      <c r="B24" s="30"/>
      <c r="C24" s="7">
        <v>26</v>
      </c>
      <c r="D24" s="40">
        <v>26</v>
      </c>
      <c r="E24" s="15">
        <v>22.574000000000002</v>
      </c>
      <c r="F24" s="15">
        <v>30.753</v>
      </c>
      <c r="G24" s="15">
        <v>24.719000000000001</v>
      </c>
      <c r="H24" s="42">
        <v>36.579000000000001</v>
      </c>
      <c r="I24" s="42">
        <v>30.068000000000001</v>
      </c>
      <c r="J24" s="42">
        <v>32.463000000000001</v>
      </c>
      <c r="K24" s="42">
        <v>29.283999999999999</v>
      </c>
      <c r="L24" s="42">
        <v>28.873999999999999</v>
      </c>
      <c r="M24" s="42">
        <v>23.378</v>
      </c>
      <c r="N24" s="42">
        <v>22.702000000000002</v>
      </c>
      <c r="O24" s="42">
        <v>18.695</v>
      </c>
      <c r="P24" s="42">
        <v>23.523</v>
      </c>
      <c r="Q24" s="42">
        <v>26.068000000000001</v>
      </c>
      <c r="R24" s="42">
        <v>26.884</v>
      </c>
      <c r="S24" s="42">
        <v>27.449000000000002</v>
      </c>
      <c r="T24" s="42">
        <v>22.844000000000001</v>
      </c>
      <c r="U24" s="42">
        <v>31.140999999999998</v>
      </c>
      <c r="V24" s="42">
        <v>25.626999999999999</v>
      </c>
      <c r="W24" s="42">
        <v>25.071000000000002</v>
      </c>
      <c r="X24" s="42">
        <v>29.600999999999999</v>
      </c>
      <c r="Y24" s="42">
        <v>17.027000000000001</v>
      </c>
      <c r="Z24" s="42">
        <v>23.765999999999998</v>
      </c>
      <c r="AA24" s="42">
        <v>29.821999999999999</v>
      </c>
      <c r="AB24" s="42">
        <v>26.323</v>
      </c>
      <c r="AC24" s="42">
        <v>25.309000000000001</v>
      </c>
      <c r="AD24" s="42">
        <v>29.83</v>
      </c>
      <c r="AE24" s="42">
        <v>18.033000000000001</v>
      </c>
      <c r="AF24" s="42">
        <v>30.085999999999999</v>
      </c>
      <c r="AG24" s="42">
        <v>25.556000000000001</v>
      </c>
      <c r="AH24" s="42">
        <v>24.510999999999999</v>
      </c>
    </row>
    <row r="25" spans="1:34" ht="14.5" x14ac:dyDescent="0.35">
      <c r="A25" s="59">
        <v>45689</v>
      </c>
      <c r="B25" s="30"/>
      <c r="C25" s="7">
        <v>25</v>
      </c>
      <c r="D25" s="40">
        <v>25</v>
      </c>
      <c r="E25" s="15">
        <v>20.533000000000001</v>
      </c>
      <c r="F25" s="15">
        <v>25.88</v>
      </c>
      <c r="G25" s="15">
        <v>26.908000000000001</v>
      </c>
      <c r="H25" s="42">
        <v>35.143000000000001</v>
      </c>
      <c r="I25" s="42">
        <v>24.558</v>
      </c>
      <c r="J25" s="42">
        <v>27.727</v>
      </c>
      <c r="K25" s="42">
        <v>27.675000000000001</v>
      </c>
      <c r="L25" s="42">
        <v>28.385999999999999</v>
      </c>
      <c r="M25" s="42">
        <v>21.962</v>
      </c>
      <c r="N25" s="42">
        <v>19.137</v>
      </c>
      <c r="O25" s="42">
        <v>20.885000000000002</v>
      </c>
      <c r="P25" s="42">
        <v>20.175000000000001</v>
      </c>
      <c r="Q25" s="42">
        <v>22.818000000000001</v>
      </c>
      <c r="R25" s="42">
        <v>22.038</v>
      </c>
      <c r="S25" s="42">
        <v>25.446999999999999</v>
      </c>
      <c r="T25" s="42">
        <v>18.623000000000001</v>
      </c>
      <c r="U25" s="42">
        <v>27.13</v>
      </c>
      <c r="V25" s="42">
        <v>21.224</v>
      </c>
      <c r="W25" s="42">
        <v>20.911000000000001</v>
      </c>
      <c r="X25" s="42">
        <v>24.616</v>
      </c>
      <c r="Y25" s="42">
        <v>14.885</v>
      </c>
      <c r="Z25" s="42">
        <v>23.507999999999999</v>
      </c>
      <c r="AA25" s="42">
        <v>34.100999999999999</v>
      </c>
      <c r="AB25" s="42">
        <v>24.407</v>
      </c>
      <c r="AC25" s="42">
        <v>29.829000000000001</v>
      </c>
      <c r="AD25" s="42">
        <v>30.446000000000002</v>
      </c>
      <c r="AE25" s="42">
        <v>15.661</v>
      </c>
      <c r="AF25" s="42">
        <v>26.291</v>
      </c>
      <c r="AG25" s="42">
        <v>23.585999999999999</v>
      </c>
      <c r="AH25" s="42">
        <v>22.29</v>
      </c>
    </row>
    <row r="26" spans="1:34" ht="14.5" x14ac:dyDescent="0.35">
      <c r="A26" s="59">
        <v>45717</v>
      </c>
      <c r="B26" s="30"/>
      <c r="C26" s="7">
        <v>40</v>
      </c>
      <c r="D26" s="40">
        <v>40</v>
      </c>
      <c r="E26" s="15">
        <v>35.704999999999998</v>
      </c>
      <c r="F26" s="15">
        <v>46.012999999999998</v>
      </c>
      <c r="G26" s="15">
        <v>50.366</v>
      </c>
      <c r="H26" s="42">
        <v>45.793999999999997</v>
      </c>
      <c r="I26" s="42">
        <v>48.387</v>
      </c>
      <c r="J26" s="42">
        <v>46.508000000000003</v>
      </c>
      <c r="K26" s="42">
        <v>40.783999999999999</v>
      </c>
      <c r="L26" s="42">
        <v>35.051000000000002</v>
      </c>
      <c r="M26" s="42">
        <v>33.225000000000001</v>
      </c>
      <c r="N26" s="42">
        <v>24.965</v>
      </c>
      <c r="O26" s="42">
        <v>32.863999999999997</v>
      </c>
      <c r="P26" s="42">
        <v>51.65</v>
      </c>
      <c r="Q26" s="42">
        <v>29.291</v>
      </c>
      <c r="R26" s="42">
        <v>32.055999999999997</v>
      </c>
      <c r="S26" s="42">
        <v>59.972000000000001</v>
      </c>
      <c r="T26" s="42">
        <v>20.417000000000002</v>
      </c>
      <c r="U26" s="42">
        <v>47.966000000000001</v>
      </c>
      <c r="V26" s="42">
        <v>25.748999999999999</v>
      </c>
      <c r="W26" s="42">
        <v>34.387</v>
      </c>
      <c r="X26" s="42">
        <v>43.529000000000003</v>
      </c>
      <c r="Y26" s="42">
        <v>22.616</v>
      </c>
      <c r="Z26" s="42">
        <v>31.295999999999999</v>
      </c>
      <c r="AA26" s="42">
        <v>57.948999999999998</v>
      </c>
      <c r="AB26" s="42">
        <v>41.743000000000002</v>
      </c>
      <c r="AC26" s="42">
        <v>66.084999999999994</v>
      </c>
      <c r="AD26" s="42">
        <v>33.262999999999998</v>
      </c>
      <c r="AE26" s="42">
        <v>23.007000000000001</v>
      </c>
      <c r="AF26" s="42">
        <v>40.174999999999997</v>
      </c>
      <c r="AG26" s="42">
        <v>30.873999999999999</v>
      </c>
      <c r="AH26" s="42">
        <v>36.762</v>
      </c>
    </row>
    <row r="27" spans="1:34" ht="14.5" x14ac:dyDescent="0.35">
      <c r="A27" s="59">
        <v>45748</v>
      </c>
      <c r="B27" s="30"/>
      <c r="C27" s="7">
        <v>89</v>
      </c>
      <c r="D27" s="40">
        <v>89</v>
      </c>
      <c r="E27" s="15">
        <v>76.191999999999993</v>
      </c>
      <c r="F27" s="15">
        <v>83.254999999999995</v>
      </c>
      <c r="G27" s="15">
        <v>64.644000000000005</v>
      </c>
      <c r="H27" s="42">
        <v>106.35</v>
      </c>
      <c r="I27" s="42">
        <v>89.724000000000004</v>
      </c>
      <c r="J27" s="42">
        <v>70.947000000000003</v>
      </c>
      <c r="K27" s="42">
        <v>61.256999999999998</v>
      </c>
      <c r="L27" s="42">
        <v>95.064999999999998</v>
      </c>
      <c r="M27" s="42">
        <v>69.302999999999997</v>
      </c>
      <c r="N27" s="42">
        <v>61.732999999999997</v>
      </c>
      <c r="O27" s="42">
        <v>59.423000000000002</v>
      </c>
      <c r="P27" s="42">
        <v>109.429</v>
      </c>
      <c r="Q27" s="42">
        <v>71.543999999999997</v>
      </c>
      <c r="R27" s="42">
        <v>101.55800000000001</v>
      </c>
      <c r="S27" s="42">
        <v>106.733</v>
      </c>
      <c r="T27" s="42">
        <v>56.155000000000001</v>
      </c>
      <c r="U27" s="42">
        <v>71.298000000000002</v>
      </c>
      <c r="V27" s="42">
        <v>61.470999999999997</v>
      </c>
      <c r="W27" s="42">
        <v>73.495000000000005</v>
      </c>
      <c r="X27" s="42">
        <v>93.873999999999995</v>
      </c>
      <c r="Y27" s="42">
        <v>42.908999999999999</v>
      </c>
      <c r="Z27" s="42">
        <v>75.022000000000006</v>
      </c>
      <c r="AA27" s="42">
        <v>87.555000000000007</v>
      </c>
      <c r="AB27" s="42">
        <v>69.480999999999995</v>
      </c>
      <c r="AC27" s="42">
        <v>124.258</v>
      </c>
      <c r="AD27" s="42">
        <v>55.506999999999998</v>
      </c>
      <c r="AE27" s="42">
        <v>86.305000000000007</v>
      </c>
      <c r="AF27" s="42">
        <v>58.704999999999998</v>
      </c>
      <c r="AG27" s="42">
        <v>55.631</v>
      </c>
      <c r="AH27" s="42">
        <v>78.965000000000003</v>
      </c>
    </row>
    <row r="28" spans="1:34" ht="14.5" x14ac:dyDescent="0.35">
      <c r="A28" s="59">
        <v>45778</v>
      </c>
      <c r="B28" s="30"/>
      <c r="C28" s="7">
        <v>226</v>
      </c>
      <c r="D28" s="40">
        <v>226</v>
      </c>
      <c r="E28" s="15">
        <v>290.73</v>
      </c>
      <c r="F28" s="15">
        <v>231.65799999999999</v>
      </c>
      <c r="G28" s="15">
        <v>268.11900000000003</v>
      </c>
      <c r="H28" s="42">
        <v>381.10300000000001</v>
      </c>
      <c r="I28" s="42">
        <v>348.48500000000001</v>
      </c>
      <c r="J28" s="42">
        <v>217.28700000000001</v>
      </c>
      <c r="K28" s="42">
        <v>237.54499999999999</v>
      </c>
      <c r="L28" s="42">
        <v>262.54199999999997</v>
      </c>
      <c r="M28" s="42">
        <v>266.327</v>
      </c>
      <c r="N28" s="42">
        <v>101.48399999999999</v>
      </c>
      <c r="O28" s="42">
        <v>177.857</v>
      </c>
      <c r="P28" s="42">
        <v>242.696</v>
      </c>
      <c r="Q28" s="42">
        <v>278.13799999999998</v>
      </c>
      <c r="R28" s="42">
        <v>253.96299999999999</v>
      </c>
      <c r="S28" s="42">
        <v>246.762</v>
      </c>
      <c r="T28" s="42">
        <v>270.37400000000002</v>
      </c>
      <c r="U28" s="42">
        <v>322.04399999999998</v>
      </c>
      <c r="V28" s="42">
        <v>136.12</v>
      </c>
      <c r="W28" s="42">
        <v>174.45699999999999</v>
      </c>
      <c r="X28" s="42">
        <v>156.07</v>
      </c>
      <c r="Y28" s="42">
        <v>109.53</v>
      </c>
      <c r="Z28" s="42">
        <v>264.50799999999998</v>
      </c>
      <c r="AA28" s="42">
        <v>179.351</v>
      </c>
      <c r="AB28" s="42">
        <v>178.363</v>
      </c>
      <c r="AC28" s="42">
        <v>266.399</v>
      </c>
      <c r="AD28" s="42">
        <v>173.364</v>
      </c>
      <c r="AE28" s="42">
        <v>209.339</v>
      </c>
      <c r="AF28" s="42">
        <v>196.905</v>
      </c>
      <c r="AG28" s="42">
        <v>137.399</v>
      </c>
      <c r="AH28" s="42">
        <v>222.26</v>
      </c>
    </row>
    <row r="29" spans="1:34" ht="14.5" x14ac:dyDescent="0.35">
      <c r="A29" s="59">
        <v>45809</v>
      </c>
      <c r="B29" s="30"/>
      <c r="C29" s="7">
        <v>265</v>
      </c>
      <c r="D29" s="40">
        <v>265</v>
      </c>
      <c r="E29" s="15">
        <v>431.34699999999998</v>
      </c>
      <c r="F29" s="15">
        <v>223.447</v>
      </c>
      <c r="G29" s="15">
        <v>604.005</v>
      </c>
      <c r="H29" s="42">
        <v>322.91000000000003</v>
      </c>
      <c r="I29" s="42">
        <v>511.44499999999999</v>
      </c>
      <c r="J29" s="42">
        <v>221.04300000000001</v>
      </c>
      <c r="K29" s="42">
        <v>348.20100000000002</v>
      </c>
      <c r="L29" s="42">
        <v>163.286</v>
      </c>
      <c r="M29" s="42">
        <v>202.83600000000001</v>
      </c>
      <c r="N29" s="42">
        <v>59.896999999999998</v>
      </c>
      <c r="O29" s="42">
        <v>216.31899999999999</v>
      </c>
      <c r="P29" s="42">
        <v>149.07400000000001</v>
      </c>
      <c r="Q29" s="42">
        <v>300.74400000000003</v>
      </c>
      <c r="R29" s="42">
        <v>191.42500000000001</v>
      </c>
      <c r="S29" s="42">
        <v>179.25299999999999</v>
      </c>
      <c r="T29" s="42">
        <v>506.58199999999999</v>
      </c>
      <c r="U29" s="42">
        <v>274.16699999999997</v>
      </c>
      <c r="V29" s="42">
        <v>276.73899999999998</v>
      </c>
      <c r="W29" s="42">
        <v>448.98</v>
      </c>
      <c r="X29" s="42">
        <v>59.634</v>
      </c>
      <c r="Y29" s="42">
        <v>158.58699999999999</v>
      </c>
      <c r="Z29" s="42">
        <v>346.024</v>
      </c>
      <c r="AA29" s="42">
        <v>369.36200000000002</v>
      </c>
      <c r="AB29" s="42">
        <v>305.69400000000002</v>
      </c>
      <c r="AC29" s="42">
        <v>409.9</v>
      </c>
      <c r="AD29" s="42">
        <v>78.055000000000007</v>
      </c>
      <c r="AE29" s="42">
        <v>430.37400000000002</v>
      </c>
      <c r="AF29" s="42">
        <v>202.834</v>
      </c>
      <c r="AG29" s="42">
        <v>281.41500000000002</v>
      </c>
      <c r="AH29" s="42">
        <v>172.90600000000001</v>
      </c>
    </row>
    <row r="30" spans="1:34" ht="14.5" x14ac:dyDescent="0.35">
      <c r="A30" s="59">
        <v>45839</v>
      </c>
      <c r="B30" s="30"/>
      <c r="C30" s="7">
        <v>90</v>
      </c>
      <c r="D30" s="40">
        <v>90</v>
      </c>
      <c r="E30" s="15">
        <v>193.72900000000001</v>
      </c>
      <c r="F30" s="15">
        <v>67.992999999999995</v>
      </c>
      <c r="G30" s="15">
        <v>442.53300000000002</v>
      </c>
      <c r="H30" s="42">
        <v>114.51900000000001</v>
      </c>
      <c r="I30" s="42">
        <v>178.61799999999999</v>
      </c>
      <c r="J30" s="42">
        <v>103.961</v>
      </c>
      <c r="K30" s="42">
        <v>221.81899999999999</v>
      </c>
      <c r="L30" s="42">
        <v>53.814</v>
      </c>
      <c r="M30" s="42">
        <v>62.402000000000001</v>
      </c>
      <c r="N30" s="42">
        <v>26.468</v>
      </c>
      <c r="O30" s="42">
        <v>59.225999999999999</v>
      </c>
      <c r="P30" s="42">
        <v>57.207000000000001</v>
      </c>
      <c r="Q30" s="42">
        <v>119.313</v>
      </c>
      <c r="R30" s="42">
        <v>73.384</v>
      </c>
      <c r="S30" s="42">
        <v>67.656000000000006</v>
      </c>
      <c r="T30" s="42">
        <v>219.911</v>
      </c>
      <c r="U30" s="42">
        <v>140.18299999999999</v>
      </c>
      <c r="V30" s="42">
        <v>73.078999999999994</v>
      </c>
      <c r="W30" s="42">
        <v>229.54599999999999</v>
      </c>
      <c r="X30" s="42">
        <v>30.902000000000001</v>
      </c>
      <c r="Y30" s="42">
        <v>58.177</v>
      </c>
      <c r="Z30" s="42">
        <v>104.38500000000001</v>
      </c>
      <c r="AA30" s="42">
        <v>121.883</v>
      </c>
      <c r="AB30" s="42">
        <v>97.665999999999997</v>
      </c>
      <c r="AC30" s="42">
        <v>137.25</v>
      </c>
      <c r="AD30" s="42">
        <v>34.478999999999999</v>
      </c>
      <c r="AE30" s="42">
        <v>263.13200000000001</v>
      </c>
      <c r="AF30" s="42">
        <v>63.451000000000001</v>
      </c>
      <c r="AG30" s="42">
        <v>127.795</v>
      </c>
      <c r="AH30" s="42">
        <v>68.908000000000001</v>
      </c>
    </row>
    <row r="31" spans="1:34" ht="14.5" x14ac:dyDescent="0.35">
      <c r="A31" s="59">
        <v>45870</v>
      </c>
      <c r="B31" s="30"/>
      <c r="C31" s="7">
        <v>56</v>
      </c>
      <c r="D31" s="40">
        <v>56</v>
      </c>
      <c r="E31" s="15">
        <v>72.340999999999994</v>
      </c>
      <c r="F31" s="15">
        <v>45.344999999999999</v>
      </c>
      <c r="G31" s="15">
        <v>127.98699999999999</v>
      </c>
      <c r="H31" s="42">
        <v>56.832000000000001</v>
      </c>
      <c r="I31" s="42">
        <v>86.700999999999993</v>
      </c>
      <c r="J31" s="42">
        <v>53.329000000000001</v>
      </c>
      <c r="K31" s="42">
        <v>92.001000000000005</v>
      </c>
      <c r="L31" s="42">
        <v>47.564</v>
      </c>
      <c r="M31" s="42">
        <v>55.204999999999998</v>
      </c>
      <c r="N31" s="42">
        <v>23.416</v>
      </c>
      <c r="O31" s="42">
        <v>44.417999999999999</v>
      </c>
      <c r="P31" s="42">
        <v>40.241</v>
      </c>
      <c r="Q31" s="42">
        <v>61.545999999999999</v>
      </c>
      <c r="R31" s="42">
        <v>52.472000000000001</v>
      </c>
      <c r="S31" s="42">
        <v>49.984999999999999</v>
      </c>
      <c r="T31" s="42">
        <v>82.2</v>
      </c>
      <c r="U31" s="42">
        <v>58.088999999999999</v>
      </c>
      <c r="V31" s="42">
        <v>52.082999999999998</v>
      </c>
      <c r="W31" s="42">
        <v>72.912999999999997</v>
      </c>
      <c r="X31" s="42">
        <v>31.297999999999998</v>
      </c>
      <c r="Y31" s="42">
        <v>42.165999999999997</v>
      </c>
      <c r="Z31" s="42">
        <v>59.969000000000001</v>
      </c>
      <c r="AA31" s="42">
        <v>56.639000000000003</v>
      </c>
      <c r="AB31" s="42">
        <v>56.05</v>
      </c>
      <c r="AC31" s="42">
        <v>67.784000000000006</v>
      </c>
      <c r="AD31" s="42">
        <v>28.856999999999999</v>
      </c>
      <c r="AE31" s="42">
        <v>85.066999999999993</v>
      </c>
      <c r="AF31" s="42">
        <v>42.610999999999997</v>
      </c>
      <c r="AG31" s="42">
        <v>58.567999999999998</v>
      </c>
      <c r="AH31" s="42">
        <v>56.789000000000001</v>
      </c>
    </row>
    <row r="32" spans="1:34" ht="14.5" x14ac:dyDescent="0.35">
      <c r="A32" s="59">
        <v>45901</v>
      </c>
      <c r="B32" s="30"/>
      <c r="C32" s="7">
        <v>36</v>
      </c>
      <c r="D32" s="40">
        <v>36</v>
      </c>
      <c r="E32" s="15">
        <v>51.619</v>
      </c>
      <c r="F32" s="15">
        <v>36.94</v>
      </c>
      <c r="G32" s="15">
        <v>66.736999999999995</v>
      </c>
      <c r="H32" s="42">
        <v>41.686</v>
      </c>
      <c r="I32" s="42">
        <v>59.347999999999999</v>
      </c>
      <c r="J32" s="42">
        <v>34.838999999999999</v>
      </c>
      <c r="K32" s="42">
        <v>49.988999999999997</v>
      </c>
      <c r="L32" s="42">
        <v>35.503999999999998</v>
      </c>
      <c r="M32" s="42">
        <v>32.936</v>
      </c>
      <c r="N32" s="42">
        <v>22.713999999999999</v>
      </c>
      <c r="O32" s="42">
        <v>59.204000000000001</v>
      </c>
      <c r="P32" s="42">
        <v>36.582000000000001</v>
      </c>
      <c r="Q32" s="42">
        <v>39.542000000000002</v>
      </c>
      <c r="R32" s="42">
        <v>39.167000000000002</v>
      </c>
      <c r="S32" s="42">
        <v>43.72</v>
      </c>
      <c r="T32" s="42">
        <v>47.142000000000003</v>
      </c>
      <c r="U32" s="42">
        <v>39.015000000000001</v>
      </c>
      <c r="V32" s="42">
        <v>30.376000000000001</v>
      </c>
      <c r="W32" s="42">
        <v>42.238999999999997</v>
      </c>
      <c r="X32" s="42">
        <v>25.544</v>
      </c>
      <c r="Y32" s="42">
        <v>55.15</v>
      </c>
      <c r="Z32" s="42">
        <v>55.189</v>
      </c>
      <c r="AA32" s="42">
        <v>41.033999999999999</v>
      </c>
      <c r="AB32" s="42">
        <v>37.149000000000001</v>
      </c>
      <c r="AC32" s="42">
        <v>41.579000000000001</v>
      </c>
      <c r="AD32" s="42">
        <v>23.649000000000001</v>
      </c>
      <c r="AE32" s="42">
        <v>45.341000000000001</v>
      </c>
      <c r="AF32" s="42">
        <v>39.261000000000003</v>
      </c>
      <c r="AG32" s="42">
        <v>35.780999999999999</v>
      </c>
      <c r="AH32" s="42">
        <v>41.241999999999997</v>
      </c>
    </row>
    <row r="33" spans="1:34" ht="14.5" x14ac:dyDescent="0.35">
      <c r="A33" s="59">
        <v>45931</v>
      </c>
      <c r="B33" s="60"/>
      <c r="C33" s="61">
        <v>33</v>
      </c>
      <c r="D33" s="40">
        <v>37</v>
      </c>
      <c r="E33" s="15">
        <v>46.902000000000001</v>
      </c>
      <c r="F33" s="15">
        <v>44.097000000000001</v>
      </c>
      <c r="G33" s="15">
        <v>60.695</v>
      </c>
      <c r="H33" s="42">
        <v>50.701000000000001</v>
      </c>
      <c r="I33" s="42">
        <v>62.085999999999999</v>
      </c>
      <c r="J33" s="42">
        <v>45.658000000000001</v>
      </c>
      <c r="K33" s="42">
        <v>40.07</v>
      </c>
      <c r="L33" s="42">
        <v>32.118000000000002</v>
      </c>
      <c r="M33" s="42">
        <v>31.155000000000001</v>
      </c>
      <c r="N33" s="42">
        <v>31.334</v>
      </c>
      <c r="O33" s="42">
        <v>35.671999999999997</v>
      </c>
      <c r="P33" s="42">
        <v>34.4</v>
      </c>
      <c r="Q33" s="42">
        <v>53.256</v>
      </c>
      <c r="R33" s="42">
        <v>64.896000000000001</v>
      </c>
      <c r="S33" s="42">
        <v>44.668999999999997</v>
      </c>
      <c r="T33" s="42">
        <v>43.037999999999997</v>
      </c>
      <c r="U33" s="42">
        <v>40.804000000000002</v>
      </c>
      <c r="V33" s="42">
        <v>31.658000000000001</v>
      </c>
      <c r="W33" s="42">
        <v>41.63</v>
      </c>
      <c r="X33" s="42">
        <v>24.550999999999998</v>
      </c>
      <c r="Y33" s="42">
        <v>51.484000000000002</v>
      </c>
      <c r="Z33" s="42">
        <v>61.848999999999997</v>
      </c>
      <c r="AA33" s="42">
        <v>35.706000000000003</v>
      </c>
      <c r="AB33" s="42">
        <v>32.518999999999998</v>
      </c>
      <c r="AC33" s="42">
        <v>42.74</v>
      </c>
      <c r="AD33" s="42">
        <v>26.315999999999999</v>
      </c>
      <c r="AE33" s="42">
        <v>39.344000000000001</v>
      </c>
      <c r="AF33" s="42">
        <v>37.787999999999997</v>
      </c>
      <c r="AG33" s="42">
        <v>30.376000000000001</v>
      </c>
      <c r="AH33" s="42">
        <v>30.346</v>
      </c>
    </row>
    <row r="34" spans="1:34" ht="14.5" x14ac:dyDescent="0.35">
      <c r="A34" s="59">
        <v>45962</v>
      </c>
      <c r="B34" s="30"/>
      <c r="C34" s="7">
        <v>30</v>
      </c>
      <c r="D34" s="40">
        <v>32</v>
      </c>
      <c r="E34" s="15">
        <v>38.207000000000001</v>
      </c>
      <c r="F34" s="15">
        <v>34.218000000000004</v>
      </c>
      <c r="G34" s="15">
        <v>46.116</v>
      </c>
      <c r="H34" s="42">
        <v>42.906999999999996</v>
      </c>
      <c r="I34" s="42">
        <v>47.05</v>
      </c>
      <c r="J34" s="42">
        <v>38.057000000000002</v>
      </c>
      <c r="K34" s="42">
        <v>32.162999999999997</v>
      </c>
      <c r="L34" s="42">
        <v>28.478000000000002</v>
      </c>
      <c r="M34" s="42">
        <v>30.48</v>
      </c>
      <c r="N34" s="42">
        <v>20.632000000000001</v>
      </c>
      <c r="O34" s="42">
        <v>26.683</v>
      </c>
      <c r="P34" s="42">
        <v>31.963000000000001</v>
      </c>
      <c r="Q34" s="42">
        <v>40.948999999999998</v>
      </c>
      <c r="R34" s="42">
        <v>45.488</v>
      </c>
      <c r="S34" s="42">
        <v>36.256999999999998</v>
      </c>
      <c r="T34" s="42">
        <v>36.945999999999998</v>
      </c>
      <c r="U34" s="42">
        <v>36.734000000000002</v>
      </c>
      <c r="V34" s="42">
        <v>31.638999999999999</v>
      </c>
      <c r="W34" s="42">
        <v>34.201000000000001</v>
      </c>
      <c r="X34" s="42">
        <v>20.545000000000002</v>
      </c>
      <c r="Y34" s="42">
        <v>33.631999999999998</v>
      </c>
      <c r="Z34" s="42">
        <v>39.064999999999998</v>
      </c>
      <c r="AA34" s="42">
        <v>32.152000000000001</v>
      </c>
      <c r="AB34" s="42">
        <v>27.954999999999998</v>
      </c>
      <c r="AC34" s="42">
        <v>36.344999999999999</v>
      </c>
      <c r="AD34" s="42">
        <v>24.379000000000001</v>
      </c>
      <c r="AE34" s="42">
        <v>33.911999999999999</v>
      </c>
      <c r="AF34" s="42">
        <v>40.570999999999998</v>
      </c>
      <c r="AG34" s="42">
        <v>28.766999999999999</v>
      </c>
      <c r="AH34" s="42">
        <v>25.917000000000002</v>
      </c>
    </row>
    <row r="35" spans="1:34" ht="14.5" x14ac:dyDescent="0.35">
      <c r="A35" s="59">
        <v>45992</v>
      </c>
      <c r="B35" s="30"/>
      <c r="C35" s="7">
        <v>27</v>
      </c>
      <c r="D35" s="40">
        <v>27</v>
      </c>
      <c r="E35" s="15">
        <v>32.39</v>
      </c>
      <c r="F35" s="15">
        <v>28.094999999999999</v>
      </c>
      <c r="G35" s="15">
        <v>42.209000000000003</v>
      </c>
      <c r="H35" s="42">
        <v>35.706000000000003</v>
      </c>
      <c r="I35" s="42">
        <v>36.997</v>
      </c>
      <c r="J35" s="42">
        <v>34.408999999999999</v>
      </c>
      <c r="K35" s="42">
        <v>28.548999999999999</v>
      </c>
      <c r="L35" s="42">
        <v>24.86</v>
      </c>
      <c r="M35" s="42">
        <v>24.856000000000002</v>
      </c>
      <c r="N35" s="42">
        <v>17.972000000000001</v>
      </c>
      <c r="O35" s="42">
        <v>24.201000000000001</v>
      </c>
      <c r="P35" s="42">
        <v>25.736000000000001</v>
      </c>
      <c r="Q35" s="42">
        <v>30.460999999999999</v>
      </c>
      <c r="R35" s="42">
        <v>31.675000000000001</v>
      </c>
      <c r="S35" s="42">
        <v>26.212</v>
      </c>
      <c r="T35" s="42">
        <v>32.738999999999997</v>
      </c>
      <c r="U35" s="42">
        <v>30.027999999999999</v>
      </c>
      <c r="V35" s="42">
        <v>26.727</v>
      </c>
      <c r="W35" s="42">
        <v>29.975999999999999</v>
      </c>
      <c r="X35" s="42">
        <v>18.715</v>
      </c>
      <c r="Y35" s="42">
        <v>25.303999999999998</v>
      </c>
      <c r="Z35" s="42">
        <v>31.908999999999999</v>
      </c>
      <c r="AA35" s="42">
        <v>28.53</v>
      </c>
      <c r="AB35" s="42">
        <v>25.716000000000001</v>
      </c>
      <c r="AC35" s="42">
        <v>33.698</v>
      </c>
      <c r="AD35" s="42">
        <v>19.978000000000002</v>
      </c>
      <c r="AE35" s="42">
        <v>31.193999999999999</v>
      </c>
      <c r="AF35" s="42">
        <v>32.378</v>
      </c>
      <c r="AG35" s="42">
        <v>26.22</v>
      </c>
      <c r="AH35" s="42">
        <v>23.228999999999999</v>
      </c>
    </row>
    <row r="36" spans="1:34" ht="14.5" x14ac:dyDescent="0.35">
      <c r="A36" s="59">
        <v>46023</v>
      </c>
      <c r="B36" s="30"/>
      <c r="C36" s="7">
        <v>26</v>
      </c>
      <c r="D36" s="41">
        <v>26</v>
      </c>
      <c r="E36" s="42">
        <v>29.507999999999999</v>
      </c>
      <c r="F36" s="42">
        <v>25.521000000000001</v>
      </c>
      <c r="G36" s="42">
        <v>35.902999999999999</v>
      </c>
      <c r="H36" s="42">
        <v>30.532</v>
      </c>
      <c r="I36" s="42">
        <v>32.901000000000003</v>
      </c>
      <c r="J36" s="42">
        <v>29.725999999999999</v>
      </c>
      <c r="K36" s="42">
        <v>28.358000000000001</v>
      </c>
      <c r="L36" s="42">
        <v>22.975999999999999</v>
      </c>
      <c r="M36" s="42">
        <v>21.768999999999998</v>
      </c>
      <c r="N36" s="42">
        <v>17.276</v>
      </c>
      <c r="O36" s="42">
        <v>21.875</v>
      </c>
      <c r="P36" s="42">
        <v>24.893999999999998</v>
      </c>
      <c r="Q36" s="42">
        <v>26.466000000000001</v>
      </c>
      <c r="R36" s="42">
        <v>26.896999999999998</v>
      </c>
      <c r="S36" s="42">
        <v>22.05</v>
      </c>
      <c r="T36" s="42">
        <v>29.853999999999999</v>
      </c>
      <c r="U36" s="42">
        <v>26.702999999999999</v>
      </c>
      <c r="V36" s="42">
        <v>24.507999999999999</v>
      </c>
      <c r="W36" s="42">
        <v>28.45</v>
      </c>
      <c r="X36" s="42">
        <v>17.364000000000001</v>
      </c>
      <c r="Y36" s="42">
        <v>22.08</v>
      </c>
      <c r="Z36" s="42">
        <v>28.082000000000001</v>
      </c>
      <c r="AA36" s="42">
        <v>26.251999999999999</v>
      </c>
      <c r="AB36" s="42">
        <v>23.849</v>
      </c>
      <c r="AC36" s="42">
        <v>29.376000000000001</v>
      </c>
      <c r="AD36" s="42">
        <v>18.352</v>
      </c>
      <c r="AE36" s="42">
        <v>28.5</v>
      </c>
      <c r="AF36" s="42">
        <v>26.076000000000001</v>
      </c>
      <c r="AG36" s="42">
        <v>23.539000000000001</v>
      </c>
      <c r="AH36" s="42">
        <v>21.704999999999998</v>
      </c>
    </row>
    <row r="37" spans="1:34" ht="14.5" x14ac:dyDescent="0.35">
      <c r="A37" s="59">
        <v>46054</v>
      </c>
      <c r="B37" s="14"/>
      <c r="C37" s="12">
        <v>25</v>
      </c>
      <c r="D37" s="41">
        <v>25</v>
      </c>
      <c r="E37" s="42">
        <v>24.745999999999999</v>
      </c>
      <c r="F37" s="42">
        <v>27.61</v>
      </c>
      <c r="G37" s="42">
        <v>34.545999999999999</v>
      </c>
      <c r="H37" s="42">
        <v>24.937999999999999</v>
      </c>
      <c r="I37" s="42">
        <v>28.010999999999999</v>
      </c>
      <c r="J37" s="42">
        <v>28.042000000000002</v>
      </c>
      <c r="K37" s="42">
        <v>27.95</v>
      </c>
      <c r="L37" s="42">
        <v>21.614000000000001</v>
      </c>
      <c r="M37" s="42">
        <v>18.326000000000001</v>
      </c>
      <c r="N37" s="42">
        <v>19.66</v>
      </c>
      <c r="O37" s="42">
        <v>18.809000000000001</v>
      </c>
      <c r="P37" s="42">
        <v>21.844000000000001</v>
      </c>
      <c r="Q37" s="42">
        <v>21.646999999999998</v>
      </c>
      <c r="R37" s="42">
        <v>24.978000000000002</v>
      </c>
      <c r="S37" s="42">
        <v>17.966000000000001</v>
      </c>
      <c r="T37" s="42">
        <v>26.056000000000001</v>
      </c>
      <c r="U37" s="42">
        <v>22.088999999999999</v>
      </c>
      <c r="V37" s="42">
        <v>20.451000000000001</v>
      </c>
      <c r="W37" s="42">
        <v>23.669</v>
      </c>
      <c r="X37" s="42">
        <v>15.166</v>
      </c>
      <c r="Y37" s="42">
        <v>21.798999999999999</v>
      </c>
      <c r="Z37" s="42">
        <v>32.502000000000002</v>
      </c>
      <c r="AA37" s="42">
        <v>24.352</v>
      </c>
      <c r="AB37" s="42">
        <v>28.503</v>
      </c>
      <c r="AC37" s="42">
        <v>29.959</v>
      </c>
      <c r="AD37" s="42">
        <v>15.93</v>
      </c>
      <c r="AE37" s="42">
        <v>24.963000000000001</v>
      </c>
      <c r="AF37" s="42">
        <v>24.044</v>
      </c>
      <c r="AG37" s="42">
        <v>21.427</v>
      </c>
      <c r="AH37" s="42">
        <v>19.802</v>
      </c>
    </row>
    <row r="38" spans="1:34" ht="14.5" x14ac:dyDescent="0.35">
      <c r="A38" s="59">
        <v>46082</v>
      </c>
      <c r="B38" s="14"/>
      <c r="C38" s="12">
        <v>40</v>
      </c>
      <c r="D38" s="41">
        <v>40</v>
      </c>
      <c r="E38" s="42">
        <v>44.228000000000002</v>
      </c>
      <c r="F38" s="42">
        <v>51.265999999999998</v>
      </c>
      <c r="G38" s="42">
        <v>45.09</v>
      </c>
      <c r="H38" s="42">
        <v>48.869</v>
      </c>
      <c r="I38" s="42">
        <v>45.935000000000002</v>
      </c>
      <c r="J38" s="42">
        <v>41.268999999999998</v>
      </c>
      <c r="K38" s="42">
        <v>34.554000000000002</v>
      </c>
      <c r="L38" s="42">
        <v>32.768999999999998</v>
      </c>
      <c r="M38" s="42">
        <v>23.617999999999999</v>
      </c>
      <c r="N38" s="42">
        <v>31.425999999999998</v>
      </c>
      <c r="O38" s="42">
        <v>49.561999999999998</v>
      </c>
      <c r="P38" s="42">
        <v>28.248000000000001</v>
      </c>
      <c r="Q38" s="42">
        <v>31.244</v>
      </c>
      <c r="R38" s="42">
        <v>59.369</v>
      </c>
      <c r="S38" s="42">
        <v>19.741</v>
      </c>
      <c r="T38" s="42">
        <v>46.677</v>
      </c>
      <c r="U38" s="42">
        <v>26.11</v>
      </c>
      <c r="V38" s="42">
        <v>33.860999999999997</v>
      </c>
      <c r="W38" s="42">
        <v>42.329000000000001</v>
      </c>
      <c r="X38" s="42">
        <v>22.914000000000001</v>
      </c>
      <c r="Y38" s="42">
        <v>29.686</v>
      </c>
      <c r="Z38" s="42">
        <v>55.883000000000003</v>
      </c>
      <c r="AA38" s="42">
        <v>41.634999999999998</v>
      </c>
      <c r="AB38" s="42">
        <v>64.09</v>
      </c>
      <c r="AC38" s="42">
        <v>32.637</v>
      </c>
      <c r="AD38" s="42">
        <v>23.324000000000002</v>
      </c>
      <c r="AE38" s="42">
        <v>38.616</v>
      </c>
      <c r="AF38" s="42">
        <v>31.391999999999999</v>
      </c>
      <c r="AG38" s="42">
        <v>35.061</v>
      </c>
      <c r="AH38" s="42">
        <v>34.768000000000001</v>
      </c>
    </row>
    <row r="39" spans="1:34" ht="14.5" x14ac:dyDescent="0.35">
      <c r="A39" s="59">
        <v>46113</v>
      </c>
      <c r="B39" s="14"/>
      <c r="C39" s="12">
        <v>89</v>
      </c>
      <c r="D39" s="41">
        <v>89</v>
      </c>
      <c r="E39" s="42">
        <v>80.459999999999994</v>
      </c>
      <c r="F39" s="42">
        <v>65.581000000000003</v>
      </c>
      <c r="G39" s="42">
        <v>105.206</v>
      </c>
      <c r="H39" s="42">
        <v>90.346000000000004</v>
      </c>
      <c r="I39" s="42">
        <v>69.231999999999999</v>
      </c>
      <c r="J39" s="42">
        <v>61.887</v>
      </c>
      <c r="K39" s="42">
        <v>94.287000000000006</v>
      </c>
      <c r="L39" s="42">
        <v>68.795000000000002</v>
      </c>
      <c r="M39" s="42">
        <v>59.460999999999999</v>
      </c>
      <c r="N39" s="42">
        <v>57.674999999999997</v>
      </c>
      <c r="O39" s="42">
        <v>106.76600000000001</v>
      </c>
      <c r="P39" s="42">
        <v>69.875</v>
      </c>
      <c r="Q39" s="42">
        <v>98.271000000000001</v>
      </c>
      <c r="R39" s="42">
        <v>106.226</v>
      </c>
      <c r="S39" s="42">
        <v>55.085999999999999</v>
      </c>
      <c r="T39" s="42">
        <v>69.822999999999993</v>
      </c>
      <c r="U39" s="42">
        <v>61.256999999999998</v>
      </c>
      <c r="V39" s="42">
        <v>72.751999999999995</v>
      </c>
      <c r="W39" s="42">
        <v>92.64</v>
      </c>
      <c r="X39" s="42">
        <v>43.243000000000002</v>
      </c>
      <c r="Y39" s="42">
        <v>70.843999999999994</v>
      </c>
      <c r="Z39" s="42">
        <v>85.558999999999997</v>
      </c>
      <c r="AA39" s="42">
        <v>69.387</v>
      </c>
      <c r="AB39" s="42">
        <v>121.803</v>
      </c>
      <c r="AC39" s="42">
        <v>52.773000000000003</v>
      </c>
      <c r="AD39" s="42">
        <v>86.838999999999999</v>
      </c>
      <c r="AE39" s="42">
        <v>56.787999999999997</v>
      </c>
      <c r="AF39" s="42">
        <v>56.25</v>
      </c>
      <c r="AG39" s="42">
        <v>74.150000000000006</v>
      </c>
      <c r="AH39" s="42">
        <v>74.885000000000005</v>
      </c>
    </row>
    <row r="40" spans="1:34" ht="14.5" x14ac:dyDescent="0.35">
      <c r="A40" s="59">
        <v>46143</v>
      </c>
      <c r="B40" s="14"/>
      <c r="C40" s="12">
        <v>226</v>
      </c>
      <c r="D40" s="41">
        <v>226</v>
      </c>
      <c r="E40" s="42">
        <v>222.49</v>
      </c>
      <c r="F40" s="42">
        <v>270.09699999999998</v>
      </c>
      <c r="G40" s="42">
        <v>380.03300000000002</v>
      </c>
      <c r="H40" s="42">
        <v>349.36200000000002</v>
      </c>
      <c r="I40" s="42">
        <v>210.26400000000001</v>
      </c>
      <c r="J40" s="42">
        <v>238.47499999999999</v>
      </c>
      <c r="K40" s="42">
        <v>261.87400000000002</v>
      </c>
      <c r="L40" s="42">
        <v>265.947</v>
      </c>
      <c r="M40" s="42">
        <v>98.338999999999999</v>
      </c>
      <c r="N40" s="42">
        <v>175.59800000000001</v>
      </c>
      <c r="O40" s="42">
        <v>239.702</v>
      </c>
      <c r="P40" s="42">
        <v>275.93299999999999</v>
      </c>
      <c r="Q40" s="42">
        <v>249.423</v>
      </c>
      <c r="R40" s="42">
        <v>246.31299999999999</v>
      </c>
      <c r="S40" s="42">
        <v>267.38799999999998</v>
      </c>
      <c r="T40" s="42">
        <v>319.88799999999998</v>
      </c>
      <c r="U40" s="42">
        <v>129.43100000000001</v>
      </c>
      <c r="V40" s="42">
        <v>173.446</v>
      </c>
      <c r="W40" s="42">
        <v>155.14099999999999</v>
      </c>
      <c r="X40" s="42">
        <v>109.91800000000001</v>
      </c>
      <c r="Y40" s="42">
        <v>246.12200000000001</v>
      </c>
      <c r="Z40" s="42">
        <v>177.15600000000001</v>
      </c>
      <c r="AA40" s="42">
        <v>178.39599999999999</v>
      </c>
      <c r="AB40" s="42">
        <v>263.73700000000002</v>
      </c>
      <c r="AC40" s="42">
        <v>171.21199999999999</v>
      </c>
      <c r="AD40" s="42">
        <v>209.816</v>
      </c>
      <c r="AE40" s="42">
        <v>194.77199999999999</v>
      </c>
      <c r="AF40" s="42">
        <v>137.88499999999999</v>
      </c>
      <c r="AG40" s="42">
        <v>217.70500000000001</v>
      </c>
      <c r="AH40" s="42">
        <v>288.02499999999998</v>
      </c>
    </row>
    <row r="41" spans="1:34" ht="14.5" x14ac:dyDescent="0.35">
      <c r="A41" s="59">
        <v>46174</v>
      </c>
      <c r="B41" s="14"/>
      <c r="C41" s="12">
        <v>265</v>
      </c>
      <c r="D41" s="41">
        <v>265</v>
      </c>
      <c r="E41" s="42">
        <v>228.17599999999999</v>
      </c>
      <c r="F41" s="42">
        <v>605.27599999999995</v>
      </c>
      <c r="G41" s="42">
        <v>322.47300000000001</v>
      </c>
      <c r="H41" s="42">
        <v>511.822</v>
      </c>
      <c r="I41" s="42">
        <v>226.018</v>
      </c>
      <c r="J41" s="42">
        <v>348.673</v>
      </c>
      <c r="K41" s="42">
        <v>162.97999999999999</v>
      </c>
      <c r="L41" s="42">
        <v>202.61699999999999</v>
      </c>
      <c r="M41" s="42">
        <v>62.164999999999999</v>
      </c>
      <c r="N41" s="42">
        <v>214.97900000000001</v>
      </c>
      <c r="O41" s="42">
        <v>147.84</v>
      </c>
      <c r="P41" s="42">
        <v>299.81599999999997</v>
      </c>
      <c r="Q41" s="42">
        <v>194.74199999999999</v>
      </c>
      <c r="R41" s="42">
        <v>178.91499999999999</v>
      </c>
      <c r="S41" s="42">
        <v>504.40100000000001</v>
      </c>
      <c r="T41" s="42">
        <v>273.25700000000001</v>
      </c>
      <c r="U41" s="42">
        <v>283.06900000000002</v>
      </c>
      <c r="V41" s="42">
        <v>448.209</v>
      </c>
      <c r="W41" s="42">
        <v>59.113999999999997</v>
      </c>
      <c r="X41" s="42">
        <v>158.89500000000001</v>
      </c>
      <c r="Y41" s="42">
        <v>351.286</v>
      </c>
      <c r="Z41" s="42">
        <v>368.02300000000002</v>
      </c>
      <c r="AA41" s="42">
        <v>305.66699999999997</v>
      </c>
      <c r="AB41" s="42">
        <v>408.51</v>
      </c>
      <c r="AC41" s="42">
        <v>80.186000000000007</v>
      </c>
      <c r="AD41" s="42">
        <v>430.44</v>
      </c>
      <c r="AE41" s="42">
        <v>201.75399999999999</v>
      </c>
      <c r="AF41" s="42">
        <v>281.81299999999999</v>
      </c>
      <c r="AG41" s="42">
        <v>174.66300000000001</v>
      </c>
      <c r="AH41" s="42">
        <v>429.95499999999998</v>
      </c>
    </row>
    <row r="42" spans="1:34" ht="14.5" x14ac:dyDescent="0.35">
      <c r="A42" s="59">
        <v>46204</v>
      </c>
      <c r="B42" s="14"/>
      <c r="C42" s="12">
        <v>90</v>
      </c>
      <c r="D42" s="41">
        <v>90</v>
      </c>
      <c r="E42" s="42">
        <v>69.340999999999994</v>
      </c>
      <c r="F42" s="42">
        <v>442.96600000000001</v>
      </c>
      <c r="G42" s="42">
        <v>114.197</v>
      </c>
      <c r="H42" s="42">
        <v>178.79400000000001</v>
      </c>
      <c r="I42" s="42">
        <v>107.57</v>
      </c>
      <c r="J42" s="42">
        <v>222.06299999999999</v>
      </c>
      <c r="K42" s="42">
        <v>53.606000000000002</v>
      </c>
      <c r="L42" s="42">
        <v>62.244999999999997</v>
      </c>
      <c r="M42" s="42">
        <v>26.408999999999999</v>
      </c>
      <c r="N42" s="42">
        <v>58.622999999999998</v>
      </c>
      <c r="O42" s="42">
        <v>56.488999999999997</v>
      </c>
      <c r="P42" s="42">
        <v>118.797</v>
      </c>
      <c r="Q42" s="42">
        <v>73.954999999999998</v>
      </c>
      <c r="R42" s="42">
        <v>67.367000000000004</v>
      </c>
      <c r="S42" s="42">
        <v>219.255</v>
      </c>
      <c r="T42" s="42">
        <v>139.56399999999999</v>
      </c>
      <c r="U42" s="42">
        <v>76.117000000000004</v>
      </c>
      <c r="V42" s="42">
        <v>229.24100000000001</v>
      </c>
      <c r="W42" s="42">
        <v>30.315000000000001</v>
      </c>
      <c r="X42" s="42">
        <v>58.369</v>
      </c>
      <c r="Y42" s="42">
        <v>106.42</v>
      </c>
      <c r="Z42" s="42">
        <v>121.057</v>
      </c>
      <c r="AA42" s="42">
        <v>97.65</v>
      </c>
      <c r="AB42" s="42">
        <v>136.53899999999999</v>
      </c>
      <c r="AC42" s="42">
        <v>34.850999999999999</v>
      </c>
      <c r="AD42" s="42">
        <v>263.26299999999998</v>
      </c>
      <c r="AE42" s="42">
        <v>62.692</v>
      </c>
      <c r="AF42" s="42">
        <v>128.102</v>
      </c>
      <c r="AG42" s="42">
        <v>69.802999999999997</v>
      </c>
      <c r="AH42" s="42">
        <v>193.24299999999999</v>
      </c>
    </row>
    <row r="43" spans="1:34" ht="14.5" x14ac:dyDescent="0.35">
      <c r="A43" s="59">
        <v>46235</v>
      </c>
      <c r="B43" s="14"/>
      <c r="C43" s="12">
        <v>56</v>
      </c>
      <c r="D43" s="41">
        <v>56</v>
      </c>
      <c r="E43" s="42">
        <v>44.994</v>
      </c>
      <c r="F43" s="42">
        <v>128.233</v>
      </c>
      <c r="G43" s="42">
        <v>56.55</v>
      </c>
      <c r="H43" s="42">
        <v>86.850999999999999</v>
      </c>
      <c r="I43" s="42">
        <v>54.44</v>
      </c>
      <c r="J43" s="42">
        <v>92.165000000000006</v>
      </c>
      <c r="K43" s="42">
        <v>47.36</v>
      </c>
      <c r="L43" s="42">
        <v>55.039000000000001</v>
      </c>
      <c r="M43" s="42">
        <v>23.02</v>
      </c>
      <c r="N43" s="42">
        <v>43.860999999999997</v>
      </c>
      <c r="O43" s="42">
        <v>39.618000000000002</v>
      </c>
      <c r="P43" s="42">
        <v>61.122</v>
      </c>
      <c r="Q43" s="42">
        <v>52.738999999999997</v>
      </c>
      <c r="R43" s="42">
        <v>49.722999999999999</v>
      </c>
      <c r="S43" s="42">
        <v>81.796999999999997</v>
      </c>
      <c r="T43" s="42">
        <v>57.564</v>
      </c>
      <c r="U43" s="42">
        <v>53.082000000000001</v>
      </c>
      <c r="V43" s="42">
        <v>72.691999999999993</v>
      </c>
      <c r="W43" s="42">
        <v>30.757999999999999</v>
      </c>
      <c r="X43" s="42">
        <v>42.328000000000003</v>
      </c>
      <c r="Y43" s="42">
        <v>60.05</v>
      </c>
      <c r="Z43" s="42">
        <v>55.942999999999998</v>
      </c>
      <c r="AA43" s="42">
        <v>56.037999999999997</v>
      </c>
      <c r="AB43" s="42">
        <v>67.206000000000003</v>
      </c>
      <c r="AC43" s="42">
        <v>28.896999999999998</v>
      </c>
      <c r="AD43" s="42">
        <v>85.188999999999993</v>
      </c>
      <c r="AE43" s="42">
        <v>41.892000000000003</v>
      </c>
      <c r="AF43" s="42">
        <v>58.841000000000001</v>
      </c>
      <c r="AG43" s="42">
        <v>56.146000000000001</v>
      </c>
      <c r="AH43" s="42">
        <v>72.013000000000005</v>
      </c>
    </row>
    <row r="44" spans="1:34" ht="14.5" x14ac:dyDescent="0.35">
      <c r="A44" s="59">
        <v>46266</v>
      </c>
      <c r="B44" s="14"/>
      <c r="C44" s="12">
        <v>36</v>
      </c>
      <c r="D44" s="41">
        <v>36</v>
      </c>
      <c r="E44" s="42">
        <v>36.497</v>
      </c>
      <c r="F44" s="42">
        <v>66.950999999999993</v>
      </c>
      <c r="G44" s="42">
        <v>41.429000000000002</v>
      </c>
      <c r="H44" s="42">
        <v>59.482999999999997</v>
      </c>
      <c r="I44" s="42">
        <v>35.201999999999998</v>
      </c>
      <c r="J44" s="42">
        <v>50.124000000000002</v>
      </c>
      <c r="K44" s="42">
        <v>35.32</v>
      </c>
      <c r="L44" s="42">
        <v>32.792000000000002</v>
      </c>
      <c r="M44" s="42">
        <v>21.946000000000002</v>
      </c>
      <c r="N44" s="42">
        <v>58.509</v>
      </c>
      <c r="O44" s="42">
        <v>36.030999999999999</v>
      </c>
      <c r="P44" s="42">
        <v>39.171999999999997</v>
      </c>
      <c r="Q44" s="42">
        <v>38.743000000000002</v>
      </c>
      <c r="R44" s="42">
        <v>43.472999999999999</v>
      </c>
      <c r="S44" s="42">
        <v>46.811</v>
      </c>
      <c r="T44" s="42">
        <v>38.552</v>
      </c>
      <c r="U44" s="42">
        <v>31.111000000000001</v>
      </c>
      <c r="V44" s="42">
        <v>42.051000000000002</v>
      </c>
      <c r="W44" s="42">
        <v>25.065000000000001</v>
      </c>
      <c r="X44" s="42">
        <v>55.305</v>
      </c>
      <c r="Y44" s="42">
        <v>53.243000000000002</v>
      </c>
      <c r="Z44" s="42">
        <v>40.401000000000003</v>
      </c>
      <c r="AA44" s="42">
        <v>37.133000000000003</v>
      </c>
      <c r="AB44" s="42">
        <v>41.088999999999999</v>
      </c>
      <c r="AC44" s="42">
        <v>23.481999999999999</v>
      </c>
      <c r="AD44" s="42">
        <v>45.448</v>
      </c>
      <c r="AE44" s="42">
        <v>38.587000000000003</v>
      </c>
      <c r="AF44" s="42">
        <v>36.015999999999998</v>
      </c>
      <c r="AG44" s="42">
        <v>41.646999999999998</v>
      </c>
      <c r="AH44" s="42">
        <v>51.337000000000003</v>
      </c>
    </row>
    <row r="45" spans="1:34" ht="14.5" x14ac:dyDescent="0.35">
      <c r="A45" s="59">
        <v>46296</v>
      </c>
      <c r="B45" s="14"/>
      <c r="C45" s="12">
        <v>33</v>
      </c>
      <c r="D45" s="41">
        <v>37</v>
      </c>
      <c r="E45" s="42">
        <v>43.472000000000001</v>
      </c>
      <c r="F45" s="42">
        <v>60.898000000000003</v>
      </c>
      <c r="G45" s="42">
        <v>50.444000000000003</v>
      </c>
      <c r="H45" s="42">
        <v>62.210999999999999</v>
      </c>
      <c r="I45" s="42">
        <v>45.563000000000002</v>
      </c>
      <c r="J45" s="42">
        <v>40.197000000000003</v>
      </c>
      <c r="K45" s="42">
        <v>31.946999999999999</v>
      </c>
      <c r="L45" s="42">
        <v>31.021999999999998</v>
      </c>
      <c r="M45" s="42">
        <v>31.456</v>
      </c>
      <c r="N45" s="42">
        <v>35.218000000000004</v>
      </c>
      <c r="O45" s="42">
        <v>33.881999999999998</v>
      </c>
      <c r="P45" s="42">
        <v>52.896000000000001</v>
      </c>
      <c r="Q45" s="42">
        <v>65.132000000000005</v>
      </c>
      <c r="R45" s="42">
        <v>44.445</v>
      </c>
      <c r="S45" s="42">
        <v>42.726999999999997</v>
      </c>
      <c r="T45" s="42">
        <v>40.366</v>
      </c>
      <c r="U45" s="42">
        <v>32.052999999999997</v>
      </c>
      <c r="V45" s="42">
        <v>41.453000000000003</v>
      </c>
      <c r="W45" s="42">
        <v>24.097999999999999</v>
      </c>
      <c r="X45" s="42">
        <v>51.628</v>
      </c>
      <c r="Y45" s="42">
        <v>63.243000000000002</v>
      </c>
      <c r="Z45" s="42">
        <v>35.110999999999997</v>
      </c>
      <c r="AA45" s="42">
        <v>32.506</v>
      </c>
      <c r="AB45" s="42">
        <v>42.276000000000003</v>
      </c>
      <c r="AC45" s="42">
        <v>25.937000000000001</v>
      </c>
      <c r="AD45" s="42">
        <v>39.447000000000003</v>
      </c>
      <c r="AE45" s="42">
        <v>37.18</v>
      </c>
      <c r="AF45" s="42">
        <v>30.600999999999999</v>
      </c>
      <c r="AG45" s="42">
        <v>30.146000000000001</v>
      </c>
      <c r="AH45" s="42">
        <v>46.628999999999998</v>
      </c>
    </row>
    <row r="46" spans="1:34" ht="14.5" x14ac:dyDescent="0.35">
      <c r="A46" s="59">
        <v>46327</v>
      </c>
      <c r="B46" s="14"/>
      <c r="C46" s="12">
        <v>30</v>
      </c>
      <c r="D46" s="41">
        <v>32</v>
      </c>
      <c r="E46" s="42">
        <v>34.255000000000003</v>
      </c>
      <c r="F46" s="42">
        <v>46.292999999999999</v>
      </c>
      <c r="G46" s="42">
        <v>42.667000000000002</v>
      </c>
      <c r="H46" s="42">
        <v>47.156999999999996</v>
      </c>
      <c r="I46" s="42">
        <v>38.524000000000001</v>
      </c>
      <c r="J46" s="42">
        <v>32.276000000000003</v>
      </c>
      <c r="K46" s="42">
        <v>28.324999999999999</v>
      </c>
      <c r="L46" s="42">
        <v>30.361999999999998</v>
      </c>
      <c r="M46" s="42">
        <v>20.568999999999999</v>
      </c>
      <c r="N46" s="42">
        <v>26.297000000000001</v>
      </c>
      <c r="O46" s="42">
        <v>31.483000000000001</v>
      </c>
      <c r="P46" s="42">
        <v>40.634999999999998</v>
      </c>
      <c r="Q46" s="42">
        <v>46.39</v>
      </c>
      <c r="R46" s="42">
        <v>36.064</v>
      </c>
      <c r="S46" s="42">
        <v>36.671999999999997</v>
      </c>
      <c r="T46" s="42">
        <v>36.341999999999999</v>
      </c>
      <c r="U46" s="42">
        <v>32.317</v>
      </c>
      <c r="V46" s="42">
        <v>34.045999999999999</v>
      </c>
      <c r="W46" s="42">
        <v>20.146000000000001</v>
      </c>
      <c r="X46" s="42">
        <v>33.747</v>
      </c>
      <c r="Y46" s="42">
        <v>39.347999999999999</v>
      </c>
      <c r="Z46" s="42">
        <v>31.623000000000001</v>
      </c>
      <c r="AA46" s="42">
        <v>27.943000000000001</v>
      </c>
      <c r="AB46" s="42">
        <v>35.930999999999997</v>
      </c>
      <c r="AC46" s="42">
        <v>24.466999999999999</v>
      </c>
      <c r="AD46" s="42">
        <v>34.003999999999998</v>
      </c>
      <c r="AE46" s="42">
        <v>39.987000000000002</v>
      </c>
      <c r="AF46" s="42">
        <v>28.978000000000002</v>
      </c>
      <c r="AG46" s="42">
        <v>25.652999999999999</v>
      </c>
      <c r="AH46" s="42">
        <v>37.969000000000001</v>
      </c>
    </row>
    <row r="47" spans="1:34" ht="14.5" x14ac:dyDescent="0.35">
      <c r="A47" s="59">
        <v>46357</v>
      </c>
      <c r="B47" s="14"/>
      <c r="C47" s="12">
        <v>27</v>
      </c>
      <c r="D47" s="41">
        <v>27</v>
      </c>
      <c r="E47" s="42">
        <v>27.861000000000001</v>
      </c>
      <c r="F47" s="42">
        <v>42.383000000000003</v>
      </c>
      <c r="G47" s="42">
        <v>35.491999999999997</v>
      </c>
      <c r="H47" s="42">
        <v>37.097000000000001</v>
      </c>
      <c r="I47" s="42">
        <v>34.981000000000002</v>
      </c>
      <c r="J47" s="42">
        <v>28.655000000000001</v>
      </c>
      <c r="K47" s="42">
        <v>24.716000000000001</v>
      </c>
      <c r="L47" s="42">
        <v>24.745999999999999</v>
      </c>
      <c r="M47" s="42">
        <v>17.817</v>
      </c>
      <c r="N47" s="42">
        <v>23.832999999999998</v>
      </c>
      <c r="O47" s="42">
        <v>25.3</v>
      </c>
      <c r="P47" s="42">
        <v>30.170999999999999</v>
      </c>
      <c r="Q47" s="42">
        <v>31.994</v>
      </c>
      <c r="R47" s="42">
        <v>26.030999999999999</v>
      </c>
      <c r="S47" s="42">
        <v>32.481000000000002</v>
      </c>
      <c r="T47" s="42">
        <v>29.661000000000001</v>
      </c>
      <c r="U47" s="42">
        <v>27.218</v>
      </c>
      <c r="V47" s="42">
        <v>29.83</v>
      </c>
      <c r="W47" s="42">
        <v>18.337</v>
      </c>
      <c r="X47" s="42">
        <v>25.411000000000001</v>
      </c>
      <c r="Y47" s="42">
        <v>31.736999999999998</v>
      </c>
      <c r="Z47" s="42">
        <v>28.024999999999999</v>
      </c>
      <c r="AA47" s="42">
        <v>25.704000000000001</v>
      </c>
      <c r="AB47" s="42">
        <v>33.301000000000002</v>
      </c>
      <c r="AC47" s="42">
        <v>19.908000000000001</v>
      </c>
      <c r="AD47" s="42">
        <v>31.282</v>
      </c>
      <c r="AE47" s="42">
        <v>31.844000000000001</v>
      </c>
      <c r="AF47" s="42">
        <v>26.422999999999998</v>
      </c>
      <c r="AG47" s="42">
        <v>22.968</v>
      </c>
      <c r="AH47" s="42">
        <v>32.167000000000002</v>
      </c>
    </row>
    <row r="48" spans="1:34" ht="14.5" x14ac:dyDescent="0.35">
      <c r="A48" s="59">
        <v>46388</v>
      </c>
      <c r="B48" s="14"/>
      <c r="C48" s="12">
        <v>26</v>
      </c>
      <c r="D48" s="41">
        <v>26</v>
      </c>
      <c r="E48" s="42">
        <v>25.242000000000001</v>
      </c>
      <c r="F48" s="42">
        <v>36.057000000000002</v>
      </c>
      <c r="G48" s="42">
        <v>30.34</v>
      </c>
      <c r="H48" s="42">
        <v>32.994999999999997</v>
      </c>
      <c r="I48" s="42">
        <v>29.957000000000001</v>
      </c>
      <c r="J48" s="42">
        <v>28.457000000000001</v>
      </c>
      <c r="K48" s="42">
        <v>22.844000000000001</v>
      </c>
      <c r="L48" s="42">
        <v>21.67</v>
      </c>
      <c r="M48" s="42">
        <v>16.96</v>
      </c>
      <c r="N48" s="42">
        <v>21.539000000000001</v>
      </c>
      <c r="O48" s="42">
        <v>24.486999999999998</v>
      </c>
      <c r="P48" s="42">
        <v>26.2</v>
      </c>
      <c r="Q48" s="42">
        <v>26.981000000000002</v>
      </c>
      <c r="R48" s="42">
        <v>21.884</v>
      </c>
      <c r="S48" s="42">
        <v>29.617000000000001</v>
      </c>
      <c r="T48" s="42">
        <v>26.364999999999998</v>
      </c>
      <c r="U48" s="42">
        <v>25.038</v>
      </c>
      <c r="V48" s="42">
        <v>28.315000000000001</v>
      </c>
      <c r="W48" s="42">
        <v>17.016999999999999</v>
      </c>
      <c r="X48" s="42">
        <v>22.177</v>
      </c>
      <c r="Y48" s="42">
        <v>27.757999999999999</v>
      </c>
      <c r="Z48" s="42">
        <v>25.783999999999999</v>
      </c>
      <c r="AA48" s="42">
        <v>23.838000000000001</v>
      </c>
      <c r="AB48" s="42">
        <v>29.016999999999999</v>
      </c>
      <c r="AC48" s="42">
        <v>18.292000000000002</v>
      </c>
      <c r="AD48" s="42">
        <v>28.581</v>
      </c>
      <c r="AE48" s="42">
        <v>25.606999999999999</v>
      </c>
      <c r="AF48" s="42">
        <v>23.725000000000001</v>
      </c>
      <c r="AG48" s="42">
        <v>21.448</v>
      </c>
      <c r="AH48" s="42">
        <v>29.300999999999998</v>
      </c>
    </row>
    <row r="49" spans="1:1005" ht="14.5" x14ac:dyDescent="0.35">
      <c r="A49" s="59">
        <v>46419</v>
      </c>
      <c r="B49" s="14"/>
      <c r="C49" s="12">
        <v>25</v>
      </c>
      <c r="D49" s="41">
        <v>25</v>
      </c>
      <c r="E49" s="42">
        <v>26.901</v>
      </c>
      <c r="F49" s="42">
        <v>34.680999999999997</v>
      </c>
      <c r="G49" s="42">
        <v>24.779</v>
      </c>
      <c r="H49" s="42">
        <v>28.088000000000001</v>
      </c>
      <c r="I49" s="42">
        <v>28.178999999999998</v>
      </c>
      <c r="J49" s="42">
        <v>28.036000000000001</v>
      </c>
      <c r="K49" s="42">
        <v>21.507000000000001</v>
      </c>
      <c r="L49" s="42">
        <v>18.245000000000001</v>
      </c>
      <c r="M49" s="42">
        <v>19.475000000000001</v>
      </c>
      <c r="N49" s="42">
        <v>18.527000000000001</v>
      </c>
      <c r="O49" s="42">
        <v>21.501999999999999</v>
      </c>
      <c r="P49" s="42">
        <v>21.428000000000001</v>
      </c>
      <c r="Q49" s="42">
        <v>24.908999999999999</v>
      </c>
      <c r="R49" s="42">
        <v>17.827999999999999</v>
      </c>
      <c r="S49" s="42">
        <v>25.856999999999999</v>
      </c>
      <c r="T49" s="42">
        <v>21.808</v>
      </c>
      <c r="U49" s="42">
        <v>20.751999999999999</v>
      </c>
      <c r="V49" s="42">
        <v>23.556999999999999</v>
      </c>
      <c r="W49" s="42">
        <v>14.875</v>
      </c>
      <c r="X49" s="42">
        <v>21.881</v>
      </c>
      <c r="Y49" s="42">
        <v>32.131999999999998</v>
      </c>
      <c r="Z49" s="42">
        <v>23.951000000000001</v>
      </c>
      <c r="AA49" s="42">
        <v>28.483000000000001</v>
      </c>
      <c r="AB49" s="42">
        <v>29.64</v>
      </c>
      <c r="AC49" s="42">
        <v>15.856999999999999</v>
      </c>
      <c r="AD49" s="42">
        <v>25.033000000000001</v>
      </c>
      <c r="AE49" s="42">
        <v>23.640999999999998</v>
      </c>
      <c r="AF49" s="42">
        <v>21.59</v>
      </c>
      <c r="AG49" s="42">
        <v>19.533999999999999</v>
      </c>
      <c r="AH49" s="42">
        <v>24.571999999999999</v>
      </c>
    </row>
    <row r="50" spans="1:1005" ht="14.5" x14ac:dyDescent="0.35">
      <c r="A50" s="59">
        <v>46447</v>
      </c>
      <c r="B50" s="14"/>
      <c r="C50" s="12">
        <v>40</v>
      </c>
      <c r="D50" s="41">
        <v>40</v>
      </c>
      <c r="E50" s="42">
        <v>50.866</v>
      </c>
      <c r="F50" s="42">
        <v>45.25</v>
      </c>
      <c r="G50" s="42">
        <v>48.634</v>
      </c>
      <c r="H50" s="42">
        <v>46.018999999999998</v>
      </c>
      <c r="I50" s="42">
        <v>40.704999999999998</v>
      </c>
      <c r="J50" s="42">
        <v>34.65</v>
      </c>
      <c r="K50" s="42">
        <v>32.639000000000003</v>
      </c>
      <c r="L50" s="42">
        <v>23.524999999999999</v>
      </c>
      <c r="M50" s="42">
        <v>30.652000000000001</v>
      </c>
      <c r="N50" s="42">
        <v>49.122999999999998</v>
      </c>
      <c r="O50" s="42">
        <v>27.87</v>
      </c>
      <c r="P50" s="42">
        <v>30.998999999999999</v>
      </c>
      <c r="Q50" s="42">
        <v>58.707000000000001</v>
      </c>
      <c r="R50" s="42">
        <v>19.597000000000001</v>
      </c>
      <c r="S50" s="42">
        <v>46.423999999999999</v>
      </c>
      <c r="T50" s="42">
        <v>25.815000000000001</v>
      </c>
      <c r="U50" s="42">
        <v>33.840000000000003</v>
      </c>
      <c r="V50" s="42">
        <v>42.191000000000003</v>
      </c>
      <c r="W50" s="42">
        <v>22.585999999999999</v>
      </c>
      <c r="X50" s="42">
        <v>29.774000000000001</v>
      </c>
      <c r="Y50" s="42">
        <v>53.515000000000001</v>
      </c>
      <c r="Z50" s="42">
        <v>41.14</v>
      </c>
      <c r="AA50" s="42">
        <v>64.034000000000006</v>
      </c>
      <c r="AB50" s="42">
        <v>32.302</v>
      </c>
      <c r="AC50" s="42">
        <v>22.609000000000002</v>
      </c>
      <c r="AD50" s="42">
        <v>38.709000000000003</v>
      </c>
      <c r="AE50" s="42">
        <v>30.946000000000002</v>
      </c>
      <c r="AF50" s="42">
        <v>35.271999999999998</v>
      </c>
      <c r="AG50" s="42">
        <v>32.841999999999999</v>
      </c>
      <c r="AH50" s="42">
        <v>44.000999999999998</v>
      </c>
    </row>
    <row r="51" spans="1:1005" ht="14.5" x14ac:dyDescent="0.35">
      <c r="A51" s="59">
        <v>46478</v>
      </c>
      <c r="B51" s="14"/>
      <c r="C51" s="12">
        <v>89</v>
      </c>
      <c r="D51" s="41">
        <v>89</v>
      </c>
      <c r="E51" s="42">
        <v>61.081000000000003</v>
      </c>
      <c r="F51" s="42">
        <v>105.54</v>
      </c>
      <c r="G51" s="42">
        <v>90.07</v>
      </c>
      <c r="H51" s="42">
        <v>69.352999999999994</v>
      </c>
      <c r="I51" s="42">
        <v>59.323999999999998</v>
      </c>
      <c r="J51" s="42">
        <v>94.465999999999994</v>
      </c>
      <c r="K51" s="42">
        <v>68.619</v>
      </c>
      <c r="L51" s="42">
        <v>59.371000000000002</v>
      </c>
      <c r="M51" s="42">
        <v>55.695999999999998</v>
      </c>
      <c r="N51" s="42">
        <v>106.26300000000001</v>
      </c>
      <c r="O51" s="42">
        <v>69.221000000000004</v>
      </c>
      <c r="P51" s="42">
        <v>97.867000000000004</v>
      </c>
      <c r="Q51" s="42">
        <v>101.184</v>
      </c>
      <c r="R51" s="42">
        <v>54.86</v>
      </c>
      <c r="S51" s="42">
        <v>69.540000000000006</v>
      </c>
      <c r="T51" s="42">
        <v>60.857999999999997</v>
      </c>
      <c r="U51" s="42">
        <v>71.718999999999994</v>
      </c>
      <c r="V51" s="42">
        <v>92.507000000000005</v>
      </c>
      <c r="W51" s="42">
        <v>42.869</v>
      </c>
      <c r="X51" s="42">
        <v>70.948999999999998</v>
      </c>
      <c r="Y51" s="42">
        <v>85.986000000000004</v>
      </c>
      <c r="Z51" s="42">
        <v>68.744</v>
      </c>
      <c r="AA51" s="42">
        <v>121.791</v>
      </c>
      <c r="AB51" s="42">
        <v>52.398000000000003</v>
      </c>
      <c r="AC51" s="42">
        <v>81.037000000000006</v>
      </c>
      <c r="AD51" s="42">
        <v>56.887</v>
      </c>
      <c r="AE51" s="42">
        <v>55.691000000000003</v>
      </c>
      <c r="AF51" s="42">
        <v>74.453999999999994</v>
      </c>
      <c r="AG51" s="42">
        <v>71.828000000000003</v>
      </c>
      <c r="AH51" s="42">
        <v>80.203000000000003</v>
      </c>
    </row>
    <row r="52" spans="1:1005" ht="14.5" x14ac:dyDescent="0.35">
      <c r="A52" s="59">
        <v>46508</v>
      </c>
      <c r="B52" s="14"/>
      <c r="C52" s="12">
        <v>226</v>
      </c>
      <c r="D52" s="41">
        <v>226</v>
      </c>
      <c r="E52" s="42">
        <v>260.23200000000003</v>
      </c>
      <c r="F52" s="42">
        <v>380.26799999999997</v>
      </c>
      <c r="G52" s="42">
        <v>349.05500000000001</v>
      </c>
      <c r="H52" s="42">
        <v>210.40899999999999</v>
      </c>
      <c r="I52" s="42">
        <v>232.083</v>
      </c>
      <c r="J52" s="42">
        <v>262.00799999999998</v>
      </c>
      <c r="K52" s="42">
        <v>265.78300000000002</v>
      </c>
      <c r="L52" s="42">
        <v>98.284000000000006</v>
      </c>
      <c r="M52" s="42">
        <v>163.24100000000001</v>
      </c>
      <c r="N52" s="42">
        <v>239.30699999999999</v>
      </c>
      <c r="O52" s="42">
        <v>275.14699999999999</v>
      </c>
      <c r="P52" s="42">
        <v>249.131</v>
      </c>
      <c r="Q52" s="42">
        <v>245.00299999999999</v>
      </c>
      <c r="R52" s="42">
        <v>267.02600000000001</v>
      </c>
      <c r="S52" s="42">
        <v>319.529</v>
      </c>
      <c r="T52" s="42">
        <v>129.09299999999999</v>
      </c>
      <c r="U52" s="42">
        <v>165.22200000000001</v>
      </c>
      <c r="V52" s="42">
        <v>155.04</v>
      </c>
      <c r="W52" s="42">
        <v>109.535</v>
      </c>
      <c r="X52" s="42">
        <v>246.274</v>
      </c>
      <c r="Y52" s="42">
        <v>171.42400000000001</v>
      </c>
      <c r="Z52" s="42">
        <v>177.721</v>
      </c>
      <c r="AA52" s="42">
        <v>263.75400000000002</v>
      </c>
      <c r="AB52" s="42">
        <v>170.92</v>
      </c>
      <c r="AC52" s="42">
        <v>209.35</v>
      </c>
      <c r="AD52" s="42">
        <v>194.846</v>
      </c>
      <c r="AE52" s="42">
        <v>137.36199999999999</v>
      </c>
      <c r="AF52" s="42">
        <v>217.86799999999999</v>
      </c>
      <c r="AG52" s="42">
        <v>274.39999999999998</v>
      </c>
      <c r="AH52" s="42">
        <v>222.25899999999999</v>
      </c>
    </row>
    <row r="53" spans="1:1005" ht="14.5" x14ac:dyDescent="0.35">
      <c r="A53" s="59">
        <v>46539</v>
      </c>
      <c r="B53" s="14"/>
      <c r="C53" s="12">
        <v>265</v>
      </c>
      <c r="D53" s="41">
        <v>265</v>
      </c>
      <c r="E53" s="42">
        <v>596.80999999999995</v>
      </c>
      <c r="F53" s="42">
        <v>322.572</v>
      </c>
      <c r="G53" s="42">
        <v>511.678</v>
      </c>
      <c r="H53" s="42">
        <v>226.07900000000001</v>
      </c>
      <c r="I53" s="42">
        <v>346.91399999999999</v>
      </c>
      <c r="J53" s="42">
        <v>163.04499999999999</v>
      </c>
      <c r="K53" s="42">
        <v>202.53399999999999</v>
      </c>
      <c r="L53" s="42">
        <v>62.131</v>
      </c>
      <c r="M53" s="42">
        <v>225.542</v>
      </c>
      <c r="N53" s="42">
        <v>147.62899999999999</v>
      </c>
      <c r="O53" s="42">
        <v>299.46100000000001</v>
      </c>
      <c r="P53" s="42">
        <v>194.572</v>
      </c>
      <c r="Q53" s="42">
        <v>182.37899999999999</v>
      </c>
      <c r="R53" s="42">
        <v>504.15</v>
      </c>
      <c r="S53" s="42">
        <v>273.09899999999999</v>
      </c>
      <c r="T53" s="42">
        <v>282.84300000000002</v>
      </c>
      <c r="U53" s="42">
        <v>444.29599999999999</v>
      </c>
      <c r="V53" s="42">
        <v>59.057000000000002</v>
      </c>
      <c r="W53" s="42">
        <v>158.65799999999999</v>
      </c>
      <c r="X53" s="42">
        <v>351.37099999999998</v>
      </c>
      <c r="Y53" s="42">
        <v>366.65600000000001</v>
      </c>
      <c r="Z53" s="42">
        <v>305.358</v>
      </c>
      <c r="AA53" s="42">
        <v>408.50299999999999</v>
      </c>
      <c r="AB53" s="42">
        <v>79.992000000000004</v>
      </c>
      <c r="AC53" s="42">
        <v>417.41399999999999</v>
      </c>
      <c r="AD53" s="42">
        <v>201.80799999999999</v>
      </c>
      <c r="AE53" s="42">
        <v>281.471</v>
      </c>
      <c r="AF53" s="42">
        <v>174.803</v>
      </c>
      <c r="AG53" s="42">
        <v>434.142</v>
      </c>
      <c r="AH53" s="42">
        <v>228.03899999999999</v>
      </c>
    </row>
    <row r="54" spans="1:1005" ht="14.5" x14ac:dyDescent="0.35">
      <c r="A54" s="59">
        <v>46569</v>
      </c>
      <c r="B54" s="14"/>
      <c r="C54" s="12">
        <v>90</v>
      </c>
      <c r="D54" s="41">
        <v>90</v>
      </c>
      <c r="E54" s="42">
        <v>455.25700000000001</v>
      </c>
      <c r="F54" s="42">
        <v>114.274</v>
      </c>
      <c r="G54" s="42">
        <v>178.702</v>
      </c>
      <c r="H54" s="42">
        <v>107.621</v>
      </c>
      <c r="I54" s="42">
        <v>229.34</v>
      </c>
      <c r="J54" s="42">
        <v>53.658999999999999</v>
      </c>
      <c r="K54" s="42">
        <v>62.186999999999998</v>
      </c>
      <c r="L54" s="42">
        <v>26.376000000000001</v>
      </c>
      <c r="M54" s="42">
        <v>59.768999999999998</v>
      </c>
      <c r="N54" s="42">
        <v>56.337000000000003</v>
      </c>
      <c r="O54" s="42">
        <v>118.60299999999999</v>
      </c>
      <c r="P54" s="42">
        <v>73.814999999999998</v>
      </c>
      <c r="Q54" s="42">
        <v>68.718000000000004</v>
      </c>
      <c r="R54" s="42">
        <v>219.15100000000001</v>
      </c>
      <c r="S54" s="42">
        <v>139.44499999999999</v>
      </c>
      <c r="T54" s="42">
        <v>75.933000000000007</v>
      </c>
      <c r="U54" s="42">
        <v>240.33</v>
      </c>
      <c r="V54" s="42">
        <v>30.244</v>
      </c>
      <c r="W54" s="42">
        <v>58.183999999999997</v>
      </c>
      <c r="X54" s="42">
        <v>106.468</v>
      </c>
      <c r="Y54" s="42">
        <v>125.383</v>
      </c>
      <c r="Z54" s="42">
        <v>97.409000000000006</v>
      </c>
      <c r="AA54" s="42">
        <v>136.54</v>
      </c>
      <c r="AB54" s="42">
        <v>34.654000000000003</v>
      </c>
      <c r="AC54" s="42">
        <v>275.95299999999997</v>
      </c>
      <c r="AD54" s="42">
        <v>62.74</v>
      </c>
      <c r="AE54" s="42">
        <v>127.84099999999999</v>
      </c>
      <c r="AF54" s="42">
        <v>69.917000000000002</v>
      </c>
      <c r="AG54" s="42">
        <v>200.73</v>
      </c>
      <c r="AH54" s="42">
        <v>69.228999999999999</v>
      </c>
    </row>
    <row r="55" spans="1:1005" ht="14.5" x14ac:dyDescent="0.35">
      <c r="A55" s="59">
        <v>46600</v>
      </c>
      <c r="B55" s="14"/>
      <c r="C55" s="12">
        <v>56</v>
      </c>
      <c r="D55" s="41">
        <v>56</v>
      </c>
      <c r="E55" s="42">
        <v>132.41499999999999</v>
      </c>
      <c r="F55" s="42">
        <v>56.619</v>
      </c>
      <c r="G55" s="42">
        <v>86.768000000000001</v>
      </c>
      <c r="H55" s="42">
        <v>54.485999999999997</v>
      </c>
      <c r="I55" s="42">
        <v>95.186000000000007</v>
      </c>
      <c r="J55" s="42">
        <v>47.411999999999999</v>
      </c>
      <c r="K55" s="42">
        <v>54.978999999999999</v>
      </c>
      <c r="L55" s="42">
        <v>22.975000000000001</v>
      </c>
      <c r="M55" s="42">
        <v>43.98</v>
      </c>
      <c r="N55" s="42">
        <v>39.472999999999999</v>
      </c>
      <c r="O55" s="42">
        <v>60.963999999999999</v>
      </c>
      <c r="P55" s="42">
        <v>52.610999999999997</v>
      </c>
      <c r="Q55" s="42">
        <v>50.320999999999998</v>
      </c>
      <c r="R55" s="42">
        <v>81.72</v>
      </c>
      <c r="S55" s="42">
        <v>57.459000000000003</v>
      </c>
      <c r="T55" s="42">
        <v>52.91</v>
      </c>
      <c r="U55" s="42">
        <v>74.488</v>
      </c>
      <c r="V55" s="42">
        <v>30.690999999999999</v>
      </c>
      <c r="W55" s="42">
        <v>42.155000000000001</v>
      </c>
      <c r="X55" s="42">
        <v>60.09</v>
      </c>
      <c r="Y55" s="42">
        <v>56.396000000000001</v>
      </c>
      <c r="Z55" s="42">
        <v>55.817999999999998</v>
      </c>
      <c r="AA55" s="42">
        <v>67.207999999999998</v>
      </c>
      <c r="AB55" s="42">
        <v>28.716999999999999</v>
      </c>
      <c r="AC55" s="42">
        <v>87.09</v>
      </c>
      <c r="AD55" s="42">
        <v>41.936</v>
      </c>
      <c r="AE55" s="42">
        <v>58.606999999999999</v>
      </c>
      <c r="AF55" s="42">
        <v>56.26</v>
      </c>
      <c r="AG55" s="42">
        <v>72.561999999999998</v>
      </c>
      <c r="AH55" s="42">
        <v>44.889000000000003</v>
      </c>
    </row>
    <row r="56" spans="1:1005" ht="14.5" x14ac:dyDescent="0.35">
      <c r="A56" s="59">
        <v>46631</v>
      </c>
      <c r="B56" s="14"/>
      <c r="C56" s="12">
        <v>36</v>
      </c>
      <c r="D56" s="41">
        <v>36</v>
      </c>
      <c r="E56" s="42">
        <v>65.893000000000001</v>
      </c>
      <c r="F56" s="42">
        <v>41.491999999999997</v>
      </c>
      <c r="G56" s="42">
        <v>59.408000000000001</v>
      </c>
      <c r="H56" s="42">
        <v>35.241999999999997</v>
      </c>
      <c r="I56" s="42">
        <v>50.865000000000002</v>
      </c>
      <c r="J56" s="42">
        <v>35.365000000000002</v>
      </c>
      <c r="K56" s="42">
        <v>32.738</v>
      </c>
      <c r="L56" s="42">
        <v>21.905999999999999</v>
      </c>
      <c r="M56" s="42">
        <v>58.29</v>
      </c>
      <c r="N56" s="42">
        <v>35.9</v>
      </c>
      <c r="O56" s="42">
        <v>39.033000000000001</v>
      </c>
      <c r="P56" s="42">
        <v>38.630000000000003</v>
      </c>
      <c r="Q56" s="42">
        <v>43.314999999999998</v>
      </c>
      <c r="R56" s="42">
        <v>46.744999999999997</v>
      </c>
      <c r="S56" s="42">
        <v>38.459000000000003</v>
      </c>
      <c r="T56" s="42">
        <v>30.960999999999999</v>
      </c>
      <c r="U56" s="42">
        <v>42.570999999999998</v>
      </c>
      <c r="V56" s="42">
        <v>25.007000000000001</v>
      </c>
      <c r="W56" s="42">
        <v>55.122</v>
      </c>
      <c r="X56" s="42">
        <v>53.281999999999996</v>
      </c>
      <c r="Y56" s="42">
        <v>40.502000000000002</v>
      </c>
      <c r="Z56" s="42">
        <v>36.936999999999998</v>
      </c>
      <c r="AA56" s="42">
        <v>41.09</v>
      </c>
      <c r="AB56" s="42">
        <v>23.321000000000002</v>
      </c>
      <c r="AC56" s="42">
        <v>45.822000000000003</v>
      </c>
      <c r="AD56" s="42">
        <v>38.628999999999998</v>
      </c>
      <c r="AE56" s="42">
        <v>35.816000000000003</v>
      </c>
      <c r="AF56" s="42">
        <v>41.747999999999998</v>
      </c>
      <c r="AG56" s="42">
        <v>52.005000000000003</v>
      </c>
      <c r="AH56" s="42">
        <v>36.402999999999999</v>
      </c>
    </row>
    <row r="57" spans="1:1005" ht="14.5" x14ac:dyDescent="0.35">
      <c r="A57" s="59">
        <v>46661</v>
      </c>
      <c r="B57" s="14"/>
      <c r="C57" s="12">
        <v>33</v>
      </c>
      <c r="D57" s="41">
        <v>37</v>
      </c>
      <c r="E57" s="42">
        <v>63.136000000000003</v>
      </c>
      <c r="F57" s="42">
        <v>50.506999999999998</v>
      </c>
      <c r="G57" s="42">
        <v>62.14</v>
      </c>
      <c r="H57" s="42">
        <v>45.606000000000002</v>
      </c>
      <c r="I57" s="42">
        <v>40.624000000000002</v>
      </c>
      <c r="J57" s="42">
        <v>31.988</v>
      </c>
      <c r="K57" s="42">
        <v>30.971</v>
      </c>
      <c r="L57" s="42">
        <v>31.420999999999999</v>
      </c>
      <c r="M57" s="42">
        <v>35.664999999999999</v>
      </c>
      <c r="N57" s="42">
        <v>33.756</v>
      </c>
      <c r="O57" s="42">
        <v>52.76</v>
      </c>
      <c r="P57" s="42">
        <v>65.016000000000005</v>
      </c>
      <c r="Q57" s="42">
        <v>44.81</v>
      </c>
      <c r="R57" s="42">
        <v>42.664999999999999</v>
      </c>
      <c r="S57" s="42">
        <v>40.277999999999999</v>
      </c>
      <c r="T57" s="42">
        <v>31.91</v>
      </c>
      <c r="U57" s="42">
        <v>41.63</v>
      </c>
      <c r="V57" s="42">
        <v>24.044</v>
      </c>
      <c r="W57" s="42">
        <v>51.472000000000001</v>
      </c>
      <c r="X57" s="42">
        <v>63.280999999999999</v>
      </c>
      <c r="Y57" s="42">
        <v>34.960999999999999</v>
      </c>
      <c r="Z57" s="42">
        <v>32.322000000000003</v>
      </c>
      <c r="AA57" s="42">
        <v>42.277000000000001</v>
      </c>
      <c r="AB57" s="42">
        <v>25.782</v>
      </c>
      <c r="AC57" s="42">
        <v>39.390999999999998</v>
      </c>
      <c r="AD57" s="42">
        <v>37.219000000000001</v>
      </c>
      <c r="AE57" s="42">
        <v>30.41</v>
      </c>
      <c r="AF57" s="42">
        <v>30.234999999999999</v>
      </c>
      <c r="AG57" s="42">
        <v>46.552999999999997</v>
      </c>
      <c r="AH57" s="42">
        <v>43.38</v>
      </c>
    </row>
    <row r="58" spans="1:1005" ht="14.5" x14ac:dyDescent="0.35">
      <c r="A58" s="59">
        <v>46692</v>
      </c>
      <c r="B58" s="14"/>
      <c r="C58" s="12">
        <v>30</v>
      </c>
      <c r="D58" s="41">
        <v>32</v>
      </c>
      <c r="E58" s="42">
        <v>46.453000000000003</v>
      </c>
      <c r="F58" s="42">
        <v>42.726999999999997</v>
      </c>
      <c r="G58" s="42">
        <v>47.094999999999999</v>
      </c>
      <c r="H58" s="42">
        <v>38.564</v>
      </c>
      <c r="I58" s="42">
        <v>32.494</v>
      </c>
      <c r="J58" s="42">
        <v>28.363</v>
      </c>
      <c r="K58" s="42">
        <v>30.315999999999999</v>
      </c>
      <c r="L58" s="42">
        <v>20.536999999999999</v>
      </c>
      <c r="M58" s="42">
        <v>26.318000000000001</v>
      </c>
      <c r="N58" s="42">
        <v>31.37</v>
      </c>
      <c r="O58" s="42">
        <v>40.514000000000003</v>
      </c>
      <c r="P58" s="42">
        <v>46.290999999999997</v>
      </c>
      <c r="Q58" s="42">
        <v>36.994</v>
      </c>
      <c r="R58" s="42">
        <v>36.616</v>
      </c>
      <c r="S58" s="42">
        <v>36.262999999999998</v>
      </c>
      <c r="T58" s="42">
        <v>32.183999999999997</v>
      </c>
      <c r="U58" s="42">
        <v>34.366999999999997</v>
      </c>
      <c r="V58" s="42">
        <v>20.097999999999999</v>
      </c>
      <c r="W58" s="42">
        <v>33.619999999999997</v>
      </c>
      <c r="X58" s="42">
        <v>39.377000000000002</v>
      </c>
      <c r="Y58" s="42">
        <v>31.657</v>
      </c>
      <c r="Z58" s="42">
        <v>27.779</v>
      </c>
      <c r="AA58" s="42">
        <v>35.932000000000002</v>
      </c>
      <c r="AB58" s="42">
        <v>24.327999999999999</v>
      </c>
      <c r="AC58" s="42">
        <v>34.128999999999998</v>
      </c>
      <c r="AD58" s="42">
        <v>40.024000000000001</v>
      </c>
      <c r="AE58" s="42">
        <v>28.798999999999999</v>
      </c>
      <c r="AF58" s="42">
        <v>25.731999999999999</v>
      </c>
      <c r="AG58" s="42">
        <v>38.316000000000003</v>
      </c>
      <c r="AH58" s="42">
        <v>34.173999999999999</v>
      </c>
    </row>
    <row r="59" spans="1:1005" ht="14.5" x14ac:dyDescent="0.35">
      <c r="A59" s="59">
        <v>46722</v>
      </c>
      <c r="B59" s="14"/>
      <c r="C59" s="12">
        <v>27</v>
      </c>
      <c r="D59" s="41">
        <v>27</v>
      </c>
      <c r="E59" s="42">
        <v>42.555999999999997</v>
      </c>
      <c r="F59" s="42">
        <v>35.545000000000002</v>
      </c>
      <c r="G59" s="42">
        <v>37.037999999999997</v>
      </c>
      <c r="H59" s="42">
        <v>35.017000000000003</v>
      </c>
      <c r="I59" s="42">
        <v>28.783000000000001</v>
      </c>
      <c r="J59" s="42">
        <v>24.751000000000001</v>
      </c>
      <c r="K59" s="42">
        <v>24.702999999999999</v>
      </c>
      <c r="L59" s="42">
        <v>17.786000000000001</v>
      </c>
      <c r="M59" s="42">
        <v>23.841999999999999</v>
      </c>
      <c r="N59" s="42">
        <v>25.193000000000001</v>
      </c>
      <c r="O59" s="42">
        <v>30.059000000000001</v>
      </c>
      <c r="P59" s="42">
        <v>31.905999999999999</v>
      </c>
      <c r="Q59" s="42">
        <v>26.335000000000001</v>
      </c>
      <c r="R59" s="42">
        <v>32.427999999999997</v>
      </c>
      <c r="S59" s="42">
        <v>29.585999999999999</v>
      </c>
      <c r="T59" s="42">
        <v>27.094999999999999</v>
      </c>
      <c r="U59" s="42">
        <v>30.071000000000002</v>
      </c>
      <c r="V59" s="42">
        <v>18.292000000000002</v>
      </c>
      <c r="W59" s="42">
        <v>25.291</v>
      </c>
      <c r="X59" s="42">
        <v>31.763999999999999</v>
      </c>
      <c r="Y59" s="42">
        <v>28.035</v>
      </c>
      <c r="Z59" s="42">
        <v>25.545999999999999</v>
      </c>
      <c r="AA59" s="42">
        <v>33.302999999999997</v>
      </c>
      <c r="AB59" s="42">
        <v>19.777000000000001</v>
      </c>
      <c r="AC59" s="42">
        <v>31.338000000000001</v>
      </c>
      <c r="AD59" s="42">
        <v>31.878</v>
      </c>
      <c r="AE59" s="42">
        <v>26.254000000000001</v>
      </c>
      <c r="AF59" s="42">
        <v>23.044</v>
      </c>
      <c r="AG59" s="42">
        <v>32.231000000000002</v>
      </c>
      <c r="AH59" s="42">
        <v>27.783999999999999</v>
      </c>
    </row>
    <row r="60" spans="1:1005" ht="14.5" x14ac:dyDescent="0.35">
      <c r="A60" s="59">
        <v>46753</v>
      </c>
      <c r="B60" s="14"/>
      <c r="C60" s="12">
        <v>26</v>
      </c>
      <c r="D60" s="41">
        <v>26</v>
      </c>
      <c r="E60" s="42">
        <v>36.090000000000003</v>
      </c>
      <c r="F60" s="42">
        <v>30.388000000000002</v>
      </c>
      <c r="G60" s="42">
        <v>32.939</v>
      </c>
      <c r="H60" s="42">
        <v>29.986999999999998</v>
      </c>
      <c r="I60" s="42">
        <v>28.393000000000001</v>
      </c>
      <c r="J60" s="42">
        <v>22.876999999999999</v>
      </c>
      <c r="K60" s="42">
        <v>21.631</v>
      </c>
      <c r="L60" s="42">
        <v>16.93</v>
      </c>
      <c r="M60" s="42">
        <v>21.521999999999998</v>
      </c>
      <c r="N60" s="42">
        <v>24.385000000000002</v>
      </c>
      <c r="O60" s="42">
        <v>26.097000000000001</v>
      </c>
      <c r="P60" s="42">
        <v>26.9</v>
      </c>
      <c r="Q60" s="42">
        <v>21.995000000000001</v>
      </c>
      <c r="R60" s="42">
        <v>29.568000000000001</v>
      </c>
      <c r="S60" s="42">
        <v>26.295999999999999</v>
      </c>
      <c r="T60" s="42">
        <v>24.923999999999999</v>
      </c>
      <c r="U60" s="42">
        <v>28.504000000000001</v>
      </c>
      <c r="V60" s="42">
        <v>16.975000000000001</v>
      </c>
      <c r="W60" s="42">
        <v>22.068000000000001</v>
      </c>
      <c r="X60" s="42">
        <v>27.783000000000001</v>
      </c>
      <c r="Y60" s="42">
        <v>25.768999999999998</v>
      </c>
      <c r="Z60" s="42">
        <v>23.692</v>
      </c>
      <c r="AA60" s="42">
        <v>29.018999999999998</v>
      </c>
      <c r="AB60" s="42">
        <v>18.170000000000002</v>
      </c>
      <c r="AC60" s="42">
        <v>28.606999999999999</v>
      </c>
      <c r="AD60" s="42">
        <v>25.637</v>
      </c>
      <c r="AE60" s="42">
        <v>23.57</v>
      </c>
      <c r="AF60" s="42">
        <v>21.52</v>
      </c>
      <c r="AG60" s="42">
        <v>29.327000000000002</v>
      </c>
      <c r="AH60" s="42">
        <v>25.17</v>
      </c>
    </row>
    <row r="61" spans="1:1005" ht="14.5" x14ac:dyDescent="0.35">
      <c r="A61" s="59">
        <v>46784</v>
      </c>
      <c r="B61" s="14"/>
      <c r="C61" s="12">
        <v>25</v>
      </c>
      <c r="D61" s="41">
        <v>25</v>
      </c>
      <c r="E61" s="42">
        <v>35.753999999999998</v>
      </c>
      <c r="F61" s="42">
        <v>25.661000000000001</v>
      </c>
      <c r="G61" s="42">
        <v>29.053999999999998</v>
      </c>
      <c r="H61" s="42">
        <v>29.184999999999999</v>
      </c>
      <c r="I61" s="42">
        <v>29.137</v>
      </c>
      <c r="J61" s="42">
        <v>22.335000000000001</v>
      </c>
      <c r="K61" s="42">
        <v>18.878</v>
      </c>
      <c r="L61" s="42">
        <v>20.084</v>
      </c>
      <c r="M61" s="42">
        <v>19.123999999999999</v>
      </c>
      <c r="N61" s="42">
        <v>22.199000000000002</v>
      </c>
      <c r="O61" s="42">
        <v>22.081</v>
      </c>
      <c r="P61" s="42">
        <v>25.72</v>
      </c>
      <c r="Q61" s="42">
        <v>18.518000000000001</v>
      </c>
      <c r="R61" s="42">
        <v>26.971</v>
      </c>
      <c r="S61" s="42">
        <v>22.492000000000001</v>
      </c>
      <c r="T61" s="42">
        <v>21.405999999999999</v>
      </c>
      <c r="U61" s="42">
        <v>24.536000000000001</v>
      </c>
      <c r="V61" s="42">
        <v>15.345000000000001</v>
      </c>
      <c r="W61" s="42">
        <v>22.78</v>
      </c>
      <c r="X61" s="42">
        <v>33.231000000000002</v>
      </c>
      <c r="Y61" s="42">
        <v>24.695</v>
      </c>
      <c r="Z61" s="42">
        <v>29.489000000000001</v>
      </c>
      <c r="AA61" s="42">
        <v>30.614999999999998</v>
      </c>
      <c r="AB61" s="42">
        <v>16.297999999999998</v>
      </c>
      <c r="AC61" s="42">
        <v>25.890999999999998</v>
      </c>
      <c r="AD61" s="42">
        <v>24.585000000000001</v>
      </c>
      <c r="AE61" s="42">
        <v>22.24</v>
      </c>
      <c r="AF61" s="42">
        <v>20.321000000000002</v>
      </c>
      <c r="AG61" s="42">
        <v>25.413</v>
      </c>
      <c r="AH61" s="42">
        <v>28.1</v>
      </c>
    </row>
    <row r="62" spans="1:1005" ht="14.5" x14ac:dyDescent="0.35">
      <c r="A62" s="59">
        <v>46813</v>
      </c>
      <c r="B62" s="14"/>
      <c r="C62" s="12">
        <v>40</v>
      </c>
      <c r="D62" s="41">
        <v>40</v>
      </c>
      <c r="E62" s="42">
        <v>45.167000000000002</v>
      </c>
      <c r="F62" s="42">
        <v>50.04</v>
      </c>
      <c r="G62" s="42">
        <v>46.898000000000003</v>
      </c>
      <c r="H62" s="42">
        <v>41.523000000000003</v>
      </c>
      <c r="I62" s="42">
        <v>34.655000000000001</v>
      </c>
      <c r="J62" s="42">
        <v>33.158999999999999</v>
      </c>
      <c r="K62" s="42">
        <v>23.908000000000001</v>
      </c>
      <c r="L62" s="42">
        <v>31.09</v>
      </c>
      <c r="M62" s="42">
        <v>49.198</v>
      </c>
      <c r="N62" s="42">
        <v>27.893000000000001</v>
      </c>
      <c r="O62" s="42">
        <v>31.245000000000001</v>
      </c>
      <c r="P62" s="42">
        <v>59.414999999999999</v>
      </c>
      <c r="Q62" s="42">
        <v>19.619</v>
      </c>
      <c r="R62" s="42">
        <v>46.671999999999997</v>
      </c>
      <c r="S62" s="42">
        <v>26.219000000000001</v>
      </c>
      <c r="T62" s="42">
        <v>34.130000000000003</v>
      </c>
      <c r="U62" s="42">
        <v>42.3</v>
      </c>
      <c r="V62" s="42">
        <v>23.177</v>
      </c>
      <c r="W62" s="42">
        <v>29.63</v>
      </c>
      <c r="X62" s="42">
        <v>55.649000000000001</v>
      </c>
      <c r="Y62" s="42">
        <v>41.054000000000002</v>
      </c>
      <c r="Z62" s="42">
        <v>65.817999999999998</v>
      </c>
      <c r="AA62" s="42">
        <v>32.387999999999998</v>
      </c>
      <c r="AB62" s="42">
        <v>23.097999999999999</v>
      </c>
      <c r="AC62" s="42">
        <v>38.588999999999999</v>
      </c>
      <c r="AD62" s="42">
        <v>31.074999999999999</v>
      </c>
      <c r="AE62" s="42">
        <v>35.712000000000003</v>
      </c>
      <c r="AF62" s="42">
        <v>34.595999999999997</v>
      </c>
      <c r="AG62" s="42">
        <v>43.902999999999999</v>
      </c>
      <c r="AH62" s="42">
        <v>50.853999999999999</v>
      </c>
    </row>
    <row r="63" spans="1:1005" ht="14.5" x14ac:dyDescent="0.35">
      <c r="A63" s="59">
        <v>46844</v>
      </c>
      <c r="B63" s="14"/>
      <c r="C63" s="12">
        <v>89</v>
      </c>
      <c r="D63" s="41">
        <v>89</v>
      </c>
      <c r="E63" s="42">
        <v>105.462</v>
      </c>
      <c r="F63" s="42">
        <v>93.191000000000003</v>
      </c>
      <c r="G63" s="42">
        <v>71.311000000000007</v>
      </c>
      <c r="H63" s="42">
        <v>62.067</v>
      </c>
      <c r="I63" s="42">
        <v>94.953999999999994</v>
      </c>
      <c r="J63" s="42">
        <v>72.093999999999994</v>
      </c>
      <c r="K63" s="42">
        <v>60.478999999999999</v>
      </c>
      <c r="L63" s="42">
        <v>57.16</v>
      </c>
      <c r="M63" s="42">
        <v>106.782</v>
      </c>
      <c r="N63" s="42">
        <v>71.244</v>
      </c>
      <c r="O63" s="42">
        <v>100.473</v>
      </c>
      <c r="P63" s="42">
        <v>106.33499999999999</v>
      </c>
      <c r="Q63" s="42">
        <v>54.716999999999999</v>
      </c>
      <c r="R63" s="42">
        <v>72.706000000000003</v>
      </c>
      <c r="S63" s="42">
        <v>62.125</v>
      </c>
      <c r="T63" s="42">
        <v>73.02</v>
      </c>
      <c r="U63" s="42">
        <v>92.7</v>
      </c>
      <c r="V63" s="42">
        <v>43.819000000000003</v>
      </c>
      <c r="W63" s="42">
        <v>72.352999999999994</v>
      </c>
      <c r="X63" s="42">
        <v>85.65</v>
      </c>
      <c r="Y63" s="42">
        <v>68.47</v>
      </c>
      <c r="Z63" s="42">
        <v>120.79900000000001</v>
      </c>
      <c r="AA63" s="42">
        <v>54.396000000000001</v>
      </c>
      <c r="AB63" s="42">
        <v>86.263999999999996</v>
      </c>
      <c r="AC63" s="42">
        <v>56.508000000000003</v>
      </c>
      <c r="AD63" s="42">
        <v>56.051000000000002</v>
      </c>
      <c r="AE63" s="42">
        <v>77.536000000000001</v>
      </c>
      <c r="AF63" s="42">
        <v>74.3</v>
      </c>
      <c r="AG63" s="42">
        <v>80.091999999999999</v>
      </c>
      <c r="AH63" s="42">
        <v>65.051000000000002</v>
      </c>
    </row>
    <row r="64" spans="1:1005" ht="14.5" x14ac:dyDescent="0.35">
      <c r="A64" s="59">
        <v>46874</v>
      </c>
      <c r="B64" s="14"/>
      <c r="C64" s="12">
        <v>226</v>
      </c>
      <c r="D64" s="41">
        <v>226</v>
      </c>
      <c r="E64" s="42">
        <v>380.26799999999997</v>
      </c>
      <c r="F64" s="42">
        <v>349.05500000000001</v>
      </c>
      <c r="G64" s="42">
        <v>210.40899999999999</v>
      </c>
      <c r="H64" s="42">
        <v>232.083</v>
      </c>
      <c r="I64" s="42">
        <v>262.00799999999998</v>
      </c>
      <c r="J64" s="42">
        <v>265.78300000000002</v>
      </c>
      <c r="K64" s="42">
        <v>98.284000000000006</v>
      </c>
      <c r="L64" s="42">
        <v>163.24100000000001</v>
      </c>
      <c r="M64" s="42">
        <v>239.30699999999999</v>
      </c>
      <c r="N64" s="42">
        <v>275.14699999999999</v>
      </c>
      <c r="O64" s="42">
        <v>249.131</v>
      </c>
      <c r="P64" s="42">
        <v>245.00299999999999</v>
      </c>
      <c r="Q64" s="42">
        <v>267.02600000000001</v>
      </c>
      <c r="R64" s="42">
        <v>319.529</v>
      </c>
      <c r="S64" s="42">
        <v>129.09299999999999</v>
      </c>
      <c r="T64" s="42">
        <v>165.22200000000001</v>
      </c>
      <c r="U64" s="42">
        <v>155.04</v>
      </c>
      <c r="V64" s="42">
        <v>109.535</v>
      </c>
      <c r="W64" s="42">
        <v>246.274</v>
      </c>
      <c r="X64" s="42">
        <v>171.42400000000001</v>
      </c>
      <c r="Y64" s="42">
        <v>177.721</v>
      </c>
      <c r="Z64" s="42">
        <v>263.75400000000002</v>
      </c>
      <c r="AA64" s="42">
        <v>170.92</v>
      </c>
      <c r="AB64" s="42">
        <v>209.35</v>
      </c>
      <c r="AC64" s="42">
        <v>194.846</v>
      </c>
      <c r="AD64" s="42">
        <v>137.36199999999999</v>
      </c>
      <c r="AE64" s="42">
        <v>217.86799999999999</v>
      </c>
      <c r="AF64" s="42">
        <v>274.39999999999998</v>
      </c>
      <c r="AG64" s="42">
        <v>222.25899999999999</v>
      </c>
      <c r="AH64" s="42">
        <v>222.25899999999999</v>
      </c>
      <c r="ALQ64" s="3" t="e">
        <v>#N/A</v>
      </c>
    </row>
    <row r="65" spans="1:1005" ht="14.5" x14ac:dyDescent="0.35">
      <c r="A65" s="59">
        <v>46905</v>
      </c>
      <c r="B65" s="14"/>
      <c r="C65" s="12">
        <v>265</v>
      </c>
      <c r="D65" s="41">
        <v>265</v>
      </c>
      <c r="E65" s="42">
        <v>322.572</v>
      </c>
      <c r="F65" s="42">
        <v>511.678</v>
      </c>
      <c r="G65" s="42">
        <v>226.07900000000001</v>
      </c>
      <c r="H65" s="42">
        <v>346.91399999999999</v>
      </c>
      <c r="I65" s="42">
        <v>163.04499999999999</v>
      </c>
      <c r="J65" s="42">
        <v>202.53399999999999</v>
      </c>
      <c r="K65" s="42">
        <v>62.131</v>
      </c>
      <c r="L65" s="42">
        <v>225.542</v>
      </c>
      <c r="M65" s="42">
        <v>147.62899999999999</v>
      </c>
      <c r="N65" s="42">
        <v>299.46100000000001</v>
      </c>
      <c r="O65" s="42">
        <v>194.572</v>
      </c>
      <c r="P65" s="42">
        <v>182.37899999999999</v>
      </c>
      <c r="Q65" s="42">
        <v>504.15</v>
      </c>
      <c r="R65" s="42">
        <v>273.09899999999999</v>
      </c>
      <c r="S65" s="42">
        <v>282.84300000000002</v>
      </c>
      <c r="T65" s="42">
        <v>444.29599999999999</v>
      </c>
      <c r="U65" s="42">
        <v>59.057000000000002</v>
      </c>
      <c r="V65" s="42">
        <v>158.65799999999999</v>
      </c>
      <c r="W65" s="42">
        <v>351.37099999999998</v>
      </c>
      <c r="X65" s="42">
        <v>366.65600000000001</v>
      </c>
      <c r="Y65" s="42">
        <v>305.358</v>
      </c>
      <c r="Z65" s="42">
        <v>408.50299999999999</v>
      </c>
      <c r="AA65" s="42">
        <v>79.992000000000004</v>
      </c>
      <c r="AB65" s="42">
        <v>417.41399999999999</v>
      </c>
      <c r="AC65" s="42">
        <v>201.80799999999999</v>
      </c>
      <c r="AD65" s="42">
        <v>281.471</v>
      </c>
      <c r="AE65" s="42">
        <v>174.803</v>
      </c>
      <c r="AF65" s="42">
        <v>434.142</v>
      </c>
      <c r="AG65" s="42">
        <v>228.03899999999999</v>
      </c>
      <c r="AH65" s="42">
        <v>228.03899999999999</v>
      </c>
      <c r="ALQ65" s="3" t="e">
        <v>#N/A</v>
      </c>
    </row>
    <row r="66" spans="1:1005" ht="14.5" x14ac:dyDescent="0.35">
      <c r="A66" s="59">
        <v>46935</v>
      </c>
      <c r="B66" s="14"/>
      <c r="C66" s="12">
        <v>90</v>
      </c>
      <c r="D66" s="41">
        <v>90</v>
      </c>
      <c r="E66" s="42">
        <v>114.274</v>
      </c>
      <c r="F66" s="42">
        <v>178.702</v>
      </c>
      <c r="G66" s="42">
        <v>107.621</v>
      </c>
      <c r="H66" s="42">
        <v>229.34</v>
      </c>
      <c r="I66" s="42">
        <v>53.658999999999999</v>
      </c>
      <c r="J66" s="42">
        <v>62.186999999999998</v>
      </c>
      <c r="K66" s="42">
        <v>26.376000000000001</v>
      </c>
      <c r="L66" s="42">
        <v>59.768999999999998</v>
      </c>
      <c r="M66" s="42">
        <v>56.337000000000003</v>
      </c>
      <c r="N66" s="42">
        <v>118.60299999999999</v>
      </c>
      <c r="O66" s="42">
        <v>73.814999999999998</v>
      </c>
      <c r="P66" s="42">
        <v>68.718000000000004</v>
      </c>
      <c r="Q66" s="42">
        <v>219.15100000000001</v>
      </c>
      <c r="R66" s="42">
        <v>139.44499999999999</v>
      </c>
      <c r="S66" s="42">
        <v>75.933000000000007</v>
      </c>
      <c r="T66" s="42">
        <v>240.33</v>
      </c>
      <c r="U66" s="42">
        <v>30.244</v>
      </c>
      <c r="V66" s="42">
        <v>58.183999999999997</v>
      </c>
      <c r="W66" s="42">
        <v>106.468</v>
      </c>
      <c r="X66" s="42">
        <v>125.383</v>
      </c>
      <c r="Y66" s="42">
        <v>97.409000000000006</v>
      </c>
      <c r="Z66" s="42">
        <v>136.54</v>
      </c>
      <c r="AA66" s="42">
        <v>34.654000000000003</v>
      </c>
      <c r="AB66" s="42">
        <v>275.95299999999997</v>
      </c>
      <c r="AC66" s="42">
        <v>62.74</v>
      </c>
      <c r="AD66" s="42">
        <v>127.84099999999999</v>
      </c>
      <c r="AE66" s="42">
        <v>69.917000000000002</v>
      </c>
      <c r="AF66" s="42">
        <v>200.73</v>
      </c>
      <c r="AG66" s="42">
        <v>69.228999999999999</v>
      </c>
      <c r="AH66" s="42">
        <v>69.228999999999999</v>
      </c>
      <c r="ALQ66" s="3" t="e">
        <v>#N/A</v>
      </c>
    </row>
    <row r="67" spans="1:1005" ht="14.5" x14ac:dyDescent="0.35">
      <c r="A67" s="59">
        <v>46966</v>
      </c>
      <c r="B67" s="14"/>
      <c r="C67" s="12">
        <v>56</v>
      </c>
      <c r="D67" s="41">
        <v>56</v>
      </c>
      <c r="E67" s="42">
        <v>56.619</v>
      </c>
      <c r="F67" s="42">
        <v>86.768000000000001</v>
      </c>
      <c r="G67" s="42">
        <v>54.485999999999997</v>
      </c>
      <c r="H67" s="42">
        <v>95.186000000000007</v>
      </c>
      <c r="I67" s="42">
        <v>47.411999999999999</v>
      </c>
      <c r="J67" s="42">
        <v>54.978999999999999</v>
      </c>
      <c r="K67" s="42">
        <v>22.975000000000001</v>
      </c>
      <c r="L67" s="42">
        <v>43.98</v>
      </c>
      <c r="M67" s="42">
        <v>39.472999999999999</v>
      </c>
      <c r="N67" s="42">
        <v>60.963999999999999</v>
      </c>
      <c r="O67" s="42">
        <v>52.610999999999997</v>
      </c>
      <c r="P67" s="42">
        <v>50.320999999999998</v>
      </c>
      <c r="Q67" s="42">
        <v>81.72</v>
      </c>
      <c r="R67" s="42">
        <v>57.459000000000003</v>
      </c>
      <c r="S67" s="42">
        <v>52.91</v>
      </c>
      <c r="T67" s="42">
        <v>74.488</v>
      </c>
      <c r="U67" s="42">
        <v>30.690999999999999</v>
      </c>
      <c r="V67" s="42">
        <v>42.155000000000001</v>
      </c>
      <c r="W67" s="42">
        <v>60.09</v>
      </c>
      <c r="X67" s="42">
        <v>56.396000000000001</v>
      </c>
      <c r="Y67" s="42">
        <v>55.817999999999998</v>
      </c>
      <c r="Z67" s="42">
        <v>67.207999999999998</v>
      </c>
      <c r="AA67" s="42">
        <v>28.716999999999999</v>
      </c>
      <c r="AB67" s="42">
        <v>87.09</v>
      </c>
      <c r="AC67" s="42">
        <v>41.936</v>
      </c>
      <c r="AD67" s="42">
        <v>58.606999999999999</v>
      </c>
      <c r="AE67" s="42">
        <v>56.26</v>
      </c>
      <c r="AF67" s="42">
        <v>72.561999999999998</v>
      </c>
      <c r="AG67" s="42">
        <v>44.889000000000003</v>
      </c>
      <c r="AH67" s="42">
        <v>44.889000000000003</v>
      </c>
      <c r="ALQ67" s="3" t="e">
        <v>#N/A</v>
      </c>
    </row>
    <row r="68" spans="1:1005" ht="14.5" x14ac:dyDescent="0.35">
      <c r="A68" s="59">
        <v>46997</v>
      </c>
      <c r="B68" s="14"/>
      <c r="C68" s="12">
        <v>36</v>
      </c>
      <c r="D68" s="41">
        <v>36</v>
      </c>
      <c r="E68" s="42">
        <v>41.491999999999997</v>
      </c>
      <c r="F68" s="42">
        <v>59.408000000000001</v>
      </c>
      <c r="G68" s="42">
        <v>35.241999999999997</v>
      </c>
      <c r="H68" s="42">
        <v>50.865000000000002</v>
      </c>
      <c r="I68" s="42">
        <v>35.365000000000002</v>
      </c>
      <c r="J68" s="42">
        <v>32.738</v>
      </c>
      <c r="K68" s="42">
        <v>21.905999999999999</v>
      </c>
      <c r="L68" s="42">
        <v>58.29</v>
      </c>
      <c r="M68" s="42">
        <v>35.9</v>
      </c>
      <c r="N68" s="42">
        <v>39.033000000000001</v>
      </c>
      <c r="O68" s="42">
        <v>38.630000000000003</v>
      </c>
      <c r="P68" s="42">
        <v>43.314999999999998</v>
      </c>
      <c r="Q68" s="42">
        <v>46.744999999999997</v>
      </c>
      <c r="R68" s="42">
        <v>38.459000000000003</v>
      </c>
      <c r="S68" s="42">
        <v>30.960999999999999</v>
      </c>
      <c r="T68" s="42">
        <v>42.570999999999998</v>
      </c>
      <c r="U68" s="42">
        <v>25.007000000000001</v>
      </c>
      <c r="V68" s="42">
        <v>55.122</v>
      </c>
      <c r="W68" s="42">
        <v>53.281999999999996</v>
      </c>
      <c r="X68" s="42">
        <v>40.502000000000002</v>
      </c>
      <c r="Y68" s="42">
        <v>36.936999999999998</v>
      </c>
      <c r="Z68" s="42">
        <v>41.09</v>
      </c>
      <c r="AA68" s="42">
        <v>23.321000000000002</v>
      </c>
      <c r="AB68" s="42">
        <v>45.822000000000003</v>
      </c>
      <c r="AC68" s="42">
        <v>38.628999999999998</v>
      </c>
      <c r="AD68" s="42">
        <v>35.816000000000003</v>
      </c>
      <c r="AE68" s="42">
        <v>41.747999999999998</v>
      </c>
      <c r="AF68" s="42">
        <v>52.005000000000003</v>
      </c>
      <c r="AG68" s="42">
        <v>36.402999999999999</v>
      </c>
      <c r="AH68" s="42">
        <v>36.402999999999999</v>
      </c>
      <c r="ALQ68" s="3" t="e">
        <v>#N/A</v>
      </c>
    </row>
    <row r="69" spans="1:1005" ht="14.5" x14ac:dyDescent="0.35">
      <c r="A69" s="59"/>
      <c r="B69" s="14"/>
      <c r="C69" s="12"/>
      <c r="D69" s="41"/>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LQ69" s="3" t="e">
        <v>#N/A</v>
      </c>
    </row>
    <row r="70" spans="1:1005" ht="14.5" x14ac:dyDescent="0.35">
      <c r="A70" s="59"/>
      <c r="B70" s="14"/>
      <c r="C70" s="12"/>
      <c r="D70" s="41"/>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LQ70" s="3" t="e">
        <v>#N/A</v>
      </c>
    </row>
    <row r="71" spans="1:1005" ht="14.5" x14ac:dyDescent="0.35">
      <c r="A71" s="59"/>
      <c r="B71" s="14"/>
      <c r="C71" s="12"/>
      <c r="D71" s="41"/>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LQ71" s="3" t="e">
        <v>#N/A</v>
      </c>
    </row>
    <row r="72" spans="1:1005" ht="14.5" x14ac:dyDescent="0.35">
      <c r="A72" s="59"/>
      <c r="B72" s="14"/>
      <c r="C72" s="12"/>
      <c r="D72" s="13"/>
      <c r="ALQ72" s="3" t="e">
        <v>#N/A</v>
      </c>
    </row>
    <row r="73" spans="1:1005" ht="14.5" x14ac:dyDescent="0.35">
      <c r="A73" s="59"/>
      <c r="B73" s="14"/>
      <c r="C73" s="12"/>
      <c r="D73" s="13"/>
    </row>
    <row r="74" spans="1:1005" ht="14.5" x14ac:dyDescent="0.35">
      <c r="A74" s="59"/>
      <c r="B74" s="14"/>
      <c r="C74" s="12"/>
      <c r="D74" s="13"/>
    </row>
    <row r="75" spans="1:1005" ht="14.5" x14ac:dyDescent="0.35">
      <c r="A75" s="59"/>
      <c r="B75" s="14"/>
      <c r="C75" s="12"/>
      <c r="D75" s="13"/>
    </row>
    <row r="76" spans="1:1005" ht="14.5" x14ac:dyDescent="0.35">
      <c r="A76" s="59"/>
      <c r="B76" s="14"/>
      <c r="C76" s="12"/>
      <c r="D76" s="13"/>
    </row>
    <row r="77" spans="1:1005" ht="14.5" x14ac:dyDescent="0.35">
      <c r="A77" s="59"/>
      <c r="B77" s="14"/>
      <c r="C77" s="12"/>
      <c r="D77" s="13"/>
    </row>
    <row r="78" spans="1:1005" ht="14.5" x14ac:dyDescent="0.35">
      <c r="A78" s="59"/>
      <c r="B78" s="14"/>
      <c r="C78" s="12"/>
      <c r="D78" s="13"/>
    </row>
    <row r="79" spans="1:1005" ht="14.5" x14ac:dyDescent="0.35">
      <c r="A79" s="59"/>
      <c r="B79" s="14"/>
      <c r="C79" s="12"/>
      <c r="D79" s="13"/>
    </row>
    <row r="80" spans="1:1005" ht="14.5" x14ac:dyDescent="0.35">
      <c r="A80" s="59"/>
      <c r="B80" s="14"/>
      <c r="C80" s="12"/>
      <c r="D80" s="13"/>
    </row>
    <row r="81" spans="1:4" ht="12.75" customHeight="1" x14ac:dyDescent="0.35">
      <c r="A81" s="59"/>
      <c r="B81" s="14"/>
      <c r="C81" s="12"/>
      <c r="D81" s="13"/>
    </row>
    <row r="82" spans="1:4" ht="12.75" customHeight="1" x14ac:dyDescent="0.35">
      <c r="A82" s="59"/>
      <c r="B82" s="14"/>
      <c r="C82" s="12"/>
      <c r="D82" s="13"/>
    </row>
    <row r="83" spans="1:4" ht="12.75" customHeight="1" x14ac:dyDescent="0.35">
      <c r="A83" s="59"/>
      <c r="B83" s="14"/>
      <c r="C83" s="12"/>
      <c r="D83" s="13"/>
    </row>
    <row r="84" spans="1:4" ht="12.75" customHeight="1" x14ac:dyDescent="0.35">
      <c r="A84" s="59"/>
      <c r="B84" s="14"/>
      <c r="C84" s="12"/>
      <c r="D84" s="13"/>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9B827-8F44-451D-B50A-62BDB5B5D655}">
  <sheetPr codeName="Sheet11">
    <tabColor rgb="FFD9D9D9"/>
  </sheetPr>
  <dimension ref="A1:ALQ84"/>
  <sheetViews>
    <sheetView topLeftCell="A46" workbookViewId="0">
      <selection activeCell="D4" sqref="D4"/>
    </sheetView>
  </sheetViews>
  <sheetFormatPr defaultColWidth="18.6328125" defaultRowHeight="12.75" customHeight="1" x14ac:dyDescent="0.35"/>
  <cols>
    <col min="1" max="4" width="7.54296875" style="2" customWidth="1"/>
    <col min="5" max="30" width="8" style="3" customWidth="1"/>
    <col min="31" max="31" width="8.453125" customWidth="1"/>
    <col min="32" max="54" width="8.90625" style="3" customWidth="1"/>
    <col min="55" max="16384" width="18.6328125" style="3"/>
  </cols>
  <sheetData>
    <row r="1" spans="1:39" ht="14.5" x14ac:dyDescent="0.35">
      <c r="A1" s="19"/>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2"/>
      <c r="AJ1" s="2"/>
      <c r="AK1" s="2"/>
      <c r="AL1" s="2"/>
      <c r="AM1" s="2"/>
    </row>
    <row r="2" spans="1:39" s="2" customFormat="1" ht="14.5" x14ac:dyDescent="0.35">
      <c r="A2" s="19"/>
      <c r="B2" s="18" t="s">
        <v>0</v>
      </c>
      <c r="C2" s="18" t="s">
        <v>1</v>
      </c>
      <c r="D2" s="18" t="s">
        <v>2</v>
      </c>
      <c r="E2" s="18">
        <v>1991</v>
      </c>
      <c r="F2" s="18">
        <v>1992</v>
      </c>
      <c r="G2" s="18">
        <v>1993</v>
      </c>
      <c r="H2" s="18">
        <v>1994</v>
      </c>
      <c r="I2" s="18">
        <v>1995</v>
      </c>
      <c r="J2" s="18">
        <v>1996</v>
      </c>
      <c r="K2" s="18">
        <v>1997</v>
      </c>
      <c r="L2" s="18">
        <v>1998</v>
      </c>
      <c r="M2" s="18">
        <v>1999</v>
      </c>
      <c r="N2" s="18">
        <v>2000</v>
      </c>
      <c r="O2" s="18">
        <v>2001</v>
      </c>
      <c r="P2" s="18">
        <v>2002</v>
      </c>
      <c r="Q2" s="18">
        <v>2003</v>
      </c>
      <c r="R2" s="18">
        <v>2004</v>
      </c>
      <c r="S2" s="18">
        <v>2005</v>
      </c>
      <c r="T2" s="18">
        <v>2006</v>
      </c>
      <c r="U2" s="18">
        <v>2007</v>
      </c>
      <c r="V2" s="18">
        <v>2008</v>
      </c>
      <c r="W2" s="18">
        <v>2009</v>
      </c>
      <c r="X2" s="18">
        <v>2010</v>
      </c>
      <c r="Y2" s="18">
        <v>2011</v>
      </c>
      <c r="Z2" s="18">
        <v>2012</v>
      </c>
      <c r="AA2" s="18">
        <v>2013</v>
      </c>
      <c r="AB2" s="18">
        <v>2014</v>
      </c>
      <c r="AC2" s="18">
        <v>2015</v>
      </c>
      <c r="AD2" s="18">
        <v>2016</v>
      </c>
      <c r="AE2" s="62">
        <v>2017</v>
      </c>
      <c r="AF2" s="18">
        <v>2018</v>
      </c>
      <c r="AG2" s="18">
        <v>2019</v>
      </c>
      <c r="AH2" s="18">
        <v>2020</v>
      </c>
    </row>
    <row r="3" spans="1:39" s="2" customFormat="1" ht="14.5" x14ac:dyDescent="0.35">
      <c r="A3" s="63"/>
      <c r="B3" s="64" t="s">
        <v>3</v>
      </c>
      <c r="C3" s="64" t="s">
        <v>4</v>
      </c>
      <c r="D3" s="64" t="s">
        <v>5</v>
      </c>
      <c r="E3" s="64" t="s">
        <v>6</v>
      </c>
      <c r="F3" s="64" t="s">
        <v>7</v>
      </c>
      <c r="G3" s="64" t="s">
        <v>8</v>
      </c>
      <c r="H3" s="64" t="s">
        <v>9</v>
      </c>
      <c r="I3" s="64" t="s">
        <v>10</v>
      </c>
      <c r="J3" s="64" t="s">
        <v>11</v>
      </c>
      <c r="K3" s="64" t="s">
        <v>12</v>
      </c>
      <c r="L3" s="64" t="s">
        <v>13</v>
      </c>
      <c r="M3" s="64" t="s">
        <v>14</v>
      </c>
      <c r="N3" s="64" t="s">
        <v>15</v>
      </c>
      <c r="O3" s="64" t="s">
        <v>16</v>
      </c>
      <c r="P3" s="64" t="s">
        <v>17</v>
      </c>
      <c r="Q3" s="64" t="s">
        <v>18</v>
      </c>
      <c r="R3" s="64" t="s">
        <v>19</v>
      </c>
      <c r="S3" s="64" t="s">
        <v>20</v>
      </c>
      <c r="T3" s="64" t="s">
        <v>21</v>
      </c>
      <c r="U3" s="64" t="s">
        <v>22</v>
      </c>
      <c r="V3" s="64" t="s">
        <v>23</v>
      </c>
      <c r="W3" s="64" t="s">
        <v>24</v>
      </c>
      <c r="X3" s="64" t="s">
        <v>25</v>
      </c>
      <c r="Y3" s="64" t="s">
        <v>26</v>
      </c>
      <c r="Z3" s="64" t="s">
        <v>27</v>
      </c>
      <c r="AA3" s="64" t="s">
        <v>28</v>
      </c>
      <c r="AB3" s="64" t="s">
        <v>29</v>
      </c>
      <c r="AC3" s="64" t="s">
        <v>30</v>
      </c>
      <c r="AD3" s="64" t="s">
        <v>31</v>
      </c>
      <c r="AE3" s="64" t="s">
        <v>32</v>
      </c>
      <c r="AF3" s="64" t="s">
        <v>33</v>
      </c>
      <c r="AG3" s="64" t="s">
        <v>34</v>
      </c>
      <c r="AH3" s="64" t="s">
        <v>35</v>
      </c>
    </row>
    <row r="4" spans="1:39" ht="14.5" x14ac:dyDescent="0.35">
      <c r="A4" s="65">
        <v>45047</v>
      </c>
      <c r="B4" s="27"/>
      <c r="C4" s="28">
        <v>400</v>
      </c>
      <c r="D4" s="8">
        <v>435</v>
      </c>
      <c r="E4">
        <v>355.76799999999997</v>
      </c>
      <c r="F4">
        <v>509.08800000000002</v>
      </c>
      <c r="G4">
        <v>435.50799999999998</v>
      </c>
      <c r="H4" s="3">
        <v>419.51100000000002</v>
      </c>
      <c r="I4" s="3">
        <v>360.38200000000001</v>
      </c>
      <c r="J4" s="3">
        <v>491.64100000000002</v>
      </c>
      <c r="K4" s="3">
        <v>444.17399999999998</v>
      </c>
      <c r="L4" s="3">
        <v>366.55700000000002</v>
      </c>
      <c r="M4" s="3">
        <v>407.834</v>
      </c>
      <c r="N4" s="3">
        <v>473.32100000000003</v>
      </c>
      <c r="O4" s="3">
        <v>525.86</v>
      </c>
      <c r="P4" s="3">
        <v>390.65</v>
      </c>
      <c r="Q4" s="3">
        <v>434.49299999999999</v>
      </c>
      <c r="R4" s="3">
        <v>454.42399999999998</v>
      </c>
      <c r="S4" s="3">
        <v>461.19</v>
      </c>
      <c r="T4" s="3">
        <v>485.39800000000002</v>
      </c>
      <c r="U4" s="3">
        <v>522.54899999999998</v>
      </c>
      <c r="V4" s="3">
        <v>372.78199999999998</v>
      </c>
      <c r="W4" s="3">
        <v>540.298</v>
      </c>
      <c r="X4" s="3">
        <v>354.798</v>
      </c>
      <c r="Y4" s="3">
        <v>351.50200000000001</v>
      </c>
      <c r="Z4" s="3">
        <v>479.86099999999999</v>
      </c>
      <c r="AA4" s="3">
        <v>415.45800000000003</v>
      </c>
      <c r="AB4" s="3">
        <v>397.48</v>
      </c>
      <c r="AC4" s="3">
        <v>483.03699999999998</v>
      </c>
      <c r="AD4" s="3">
        <v>415.43400000000003</v>
      </c>
      <c r="AE4" s="3">
        <v>419.2</v>
      </c>
      <c r="AF4" s="3">
        <v>515.51700000000005</v>
      </c>
      <c r="AG4" s="3">
        <v>365.87</v>
      </c>
      <c r="AH4">
        <v>469.00299999999999</v>
      </c>
    </row>
    <row r="5" spans="1:39" ht="14.5" x14ac:dyDescent="0.35">
      <c r="A5" s="65">
        <v>45078</v>
      </c>
      <c r="B5" s="30"/>
      <c r="C5" s="7">
        <v>230</v>
      </c>
      <c r="D5" s="10">
        <v>275</v>
      </c>
      <c r="E5">
        <v>310.13499999999999</v>
      </c>
      <c r="F5">
        <v>267.68200000000002</v>
      </c>
      <c r="G5">
        <v>280.06599999999997</v>
      </c>
      <c r="H5" s="3">
        <v>309.79199999999997</v>
      </c>
      <c r="I5" s="3">
        <v>340.452</v>
      </c>
      <c r="J5" s="3">
        <v>207.006</v>
      </c>
      <c r="K5" s="3">
        <v>313.33800000000002</v>
      </c>
      <c r="L5" s="3">
        <v>218.816</v>
      </c>
      <c r="M5" s="3">
        <v>326.98099999999999</v>
      </c>
      <c r="N5" s="3">
        <v>217.73400000000001</v>
      </c>
      <c r="O5" s="3">
        <v>228.714</v>
      </c>
      <c r="P5" s="3">
        <v>259.29899999999998</v>
      </c>
      <c r="Q5" s="3">
        <v>269.42200000000003</v>
      </c>
      <c r="R5" s="3">
        <v>205.416</v>
      </c>
      <c r="S5" s="3">
        <v>225.773</v>
      </c>
      <c r="T5" s="3">
        <v>211.857</v>
      </c>
      <c r="U5" s="3">
        <v>299.70800000000003</v>
      </c>
      <c r="V5" s="3">
        <v>291.34899999999999</v>
      </c>
      <c r="W5" s="3">
        <v>215.25</v>
      </c>
      <c r="X5" s="3">
        <v>296.435</v>
      </c>
      <c r="Y5" s="3">
        <v>329.60300000000001</v>
      </c>
      <c r="Z5" s="3">
        <v>204.90100000000001</v>
      </c>
      <c r="AA5" s="3">
        <v>269.93400000000003</v>
      </c>
      <c r="AB5" s="3">
        <v>309.08499999999998</v>
      </c>
      <c r="AC5" s="3">
        <v>517.39200000000005</v>
      </c>
      <c r="AD5" s="3">
        <v>348.65899999999999</v>
      </c>
      <c r="AE5" s="3">
        <v>295.68099999999998</v>
      </c>
      <c r="AF5" s="3">
        <v>221.03700000000001</v>
      </c>
      <c r="AG5" s="3">
        <v>356.53899999999999</v>
      </c>
      <c r="AH5">
        <v>219.24100000000001</v>
      </c>
    </row>
    <row r="6" spans="1:39" ht="14.5" x14ac:dyDescent="0.35">
      <c r="A6" s="65">
        <v>45108</v>
      </c>
      <c r="B6" s="30"/>
      <c r="C6" s="7">
        <v>30</v>
      </c>
      <c r="D6" s="10">
        <v>55</v>
      </c>
      <c r="E6">
        <v>133.73400000000001</v>
      </c>
      <c r="F6">
        <v>119.07299999999999</v>
      </c>
      <c r="G6">
        <v>73.69</v>
      </c>
      <c r="H6" s="3">
        <v>40.091000000000001</v>
      </c>
      <c r="I6" s="3">
        <v>209.81200000000001</v>
      </c>
      <c r="J6" s="3">
        <v>47.856000000000002</v>
      </c>
      <c r="K6" s="3">
        <v>75.426000000000002</v>
      </c>
      <c r="L6" s="3">
        <v>109.776</v>
      </c>
      <c r="M6" s="3">
        <v>187.322</v>
      </c>
      <c r="N6" s="3">
        <v>23.262</v>
      </c>
      <c r="O6" s="3">
        <v>38.451000000000001</v>
      </c>
      <c r="P6" s="3">
        <v>26.631</v>
      </c>
      <c r="Q6" s="3">
        <v>35.776000000000003</v>
      </c>
      <c r="R6" s="3">
        <v>46.006999999999998</v>
      </c>
      <c r="S6" s="3">
        <v>49.982999999999997</v>
      </c>
      <c r="T6" s="3">
        <v>67.575000000000003</v>
      </c>
      <c r="U6" s="3">
        <v>68.213999999999999</v>
      </c>
      <c r="V6" s="3">
        <v>75.909000000000006</v>
      </c>
      <c r="W6" s="3">
        <v>53.356000000000002</v>
      </c>
      <c r="X6" s="3">
        <v>51.784999999999997</v>
      </c>
      <c r="Y6" s="3">
        <v>90.58</v>
      </c>
      <c r="Z6" s="3">
        <v>43.179000000000002</v>
      </c>
      <c r="AA6" s="3">
        <v>56.643999999999998</v>
      </c>
      <c r="AB6" s="3">
        <v>59.648000000000003</v>
      </c>
      <c r="AC6" s="3">
        <v>149.304</v>
      </c>
      <c r="AD6" s="3">
        <v>51.472000000000001</v>
      </c>
      <c r="AE6" s="3">
        <v>47.572000000000003</v>
      </c>
      <c r="AF6" s="3">
        <v>20.808</v>
      </c>
      <c r="AG6" s="3">
        <v>124.51300000000001</v>
      </c>
      <c r="AH6">
        <v>29.954999999999998</v>
      </c>
    </row>
    <row r="7" spans="1:39" ht="14.5" x14ac:dyDescent="0.35">
      <c r="A7" s="65">
        <v>45139</v>
      </c>
      <c r="B7" s="30"/>
      <c r="C7" s="7">
        <v>20</v>
      </c>
      <c r="D7" s="10">
        <v>30</v>
      </c>
      <c r="E7">
        <v>49.767000000000003</v>
      </c>
      <c r="F7">
        <v>79.861999999999995</v>
      </c>
      <c r="G7">
        <v>74.813999999999993</v>
      </c>
      <c r="H7" s="3">
        <v>13.116</v>
      </c>
      <c r="I7" s="3">
        <v>64.17</v>
      </c>
      <c r="J7" s="3">
        <v>7.8959999999999999</v>
      </c>
      <c r="K7" s="3">
        <v>65.652000000000001</v>
      </c>
      <c r="L7" s="3">
        <v>30.102</v>
      </c>
      <c r="M7" s="3">
        <v>138.643</v>
      </c>
      <c r="N7" s="3">
        <v>5.3070000000000004</v>
      </c>
      <c r="O7" s="3">
        <v>45.115000000000002</v>
      </c>
      <c r="P7" s="3">
        <v>2.3E-2</v>
      </c>
      <c r="Q7" s="3">
        <v>12.131</v>
      </c>
      <c r="R7" s="3">
        <v>4.38</v>
      </c>
      <c r="S7" s="3">
        <v>21.228999999999999</v>
      </c>
      <c r="T7" s="3">
        <v>53.948</v>
      </c>
      <c r="U7" s="3">
        <v>62.360999999999997</v>
      </c>
      <c r="V7" s="3">
        <v>31.256</v>
      </c>
      <c r="W7" s="3">
        <v>4.2640000000000002</v>
      </c>
      <c r="X7" s="3">
        <v>34.552999999999997</v>
      </c>
      <c r="Y7" s="3">
        <v>19.763000000000002</v>
      </c>
      <c r="Z7" s="3">
        <v>1.1180000000000001</v>
      </c>
      <c r="AA7" s="3">
        <v>39.487000000000002</v>
      </c>
      <c r="AB7" s="3">
        <v>27.678000000000001</v>
      </c>
      <c r="AC7" s="3">
        <v>29.898</v>
      </c>
      <c r="AD7" s="3">
        <v>42.424999999999997</v>
      </c>
      <c r="AE7" s="3">
        <v>26.361000000000001</v>
      </c>
      <c r="AF7" s="3">
        <v>-4.6820000000000004</v>
      </c>
      <c r="AG7" s="3">
        <v>33.563000000000002</v>
      </c>
      <c r="AH7">
        <v>0.49099999999999999</v>
      </c>
    </row>
    <row r="8" spans="1:39" ht="14.5" x14ac:dyDescent="0.35">
      <c r="A8" s="65">
        <v>45170</v>
      </c>
      <c r="B8" s="30"/>
      <c r="C8" s="7">
        <v>19</v>
      </c>
      <c r="D8" s="10">
        <v>26</v>
      </c>
      <c r="E8">
        <v>73.474999999999994</v>
      </c>
      <c r="F8">
        <v>42.212000000000003</v>
      </c>
      <c r="G8">
        <v>71.954999999999998</v>
      </c>
      <c r="H8" s="3">
        <v>54.875999999999998</v>
      </c>
      <c r="I8" s="3">
        <v>33.049999999999997</v>
      </c>
      <c r="J8" s="3">
        <v>24.952999999999999</v>
      </c>
      <c r="K8" s="3">
        <v>78.302000000000007</v>
      </c>
      <c r="L8" s="3">
        <v>14.78</v>
      </c>
      <c r="M8" s="3">
        <v>81.033000000000001</v>
      </c>
      <c r="N8" s="3">
        <v>8.1590000000000007</v>
      </c>
      <c r="O8" s="3">
        <v>9.6709999999999994</v>
      </c>
      <c r="P8" s="3">
        <v>27.047000000000001</v>
      </c>
      <c r="Q8" s="3">
        <v>59.350999999999999</v>
      </c>
      <c r="R8" s="3">
        <v>57.323999999999998</v>
      </c>
      <c r="S8" s="3">
        <v>14.613</v>
      </c>
      <c r="T8" s="3">
        <v>47.305</v>
      </c>
      <c r="U8" s="3">
        <v>38.765999999999998</v>
      </c>
      <c r="V8" s="3">
        <v>31.387</v>
      </c>
      <c r="W8" s="3">
        <v>8.468</v>
      </c>
      <c r="X8" s="3">
        <v>31.39</v>
      </c>
      <c r="Y8" s="3">
        <v>18.201000000000001</v>
      </c>
      <c r="Z8" s="3">
        <v>4.8070000000000004</v>
      </c>
      <c r="AA8" s="3">
        <v>110.67700000000001</v>
      </c>
      <c r="AB8" s="3">
        <v>24.132999999999999</v>
      </c>
      <c r="AC8" s="3">
        <v>19.629000000000001</v>
      </c>
      <c r="AD8" s="3">
        <v>16.663</v>
      </c>
      <c r="AE8" s="3">
        <v>14.378</v>
      </c>
      <c r="AF8" s="3">
        <v>3.1429999999999998</v>
      </c>
      <c r="AG8" s="3">
        <v>6.3410000000000002</v>
      </c>
      <c r="AH8">
        <v>6.2720000000000002</v>
      </c>
    </row>
    <row r="9" spans="1:39" ht="14.5" x14ac:dyDescent="0.35">
      <c r="A9" s="65">
        <v>45200</v>
      </c>
      <c r="B9" s="30"/>
      <c r="C9" s="7">
        <v>25</v>
      </c>
      <c r="D9" s="10">
        <v>35</v>
      </c>
      <c r="E9">
        <v>27.85</v>
      </c>
      <c r="F9">
        <v>23.254000000000001</v>
      </c>
      <c r="G9">
        <v>33.287999999999997</v>
      </c>
      <c r="H9" s="3">
        <v>51.04</v>
      </c>
      <c r="I9" s="3">
        <v>35.241999999999997</v>
      </c>
      <c r="J9" s="3">
        <v>41.081000000000003</v>
      </c>
      <c r="K9" s="3">
        <v>101.123</v>
      </c>
      <c r="L9" s="3">
        <v>49.828000000000003</v>
      </c>
      <c r="M9" s="3">
        <v>30.998999999999999</v>
      </c>
      <c r="N9" s="3">
        <v>42.564</v>
      </c>
      <c r="O9" s="3">
        <v>15.356</v>
      </c>
      <c r="P9" s="3">
        <v>42.094000000000001</v>
      </c>
      <c r="Q9" s="3">
        <v>27.847000000000001</v>
      </c>
      <c r="R9" s="3">
        <v>71.394000000000005</v>
      </c>
      <c r="S9" s="3">
        <v>75.552000000000007</v>
      </c>
      <c r="T9" s="3">
        <v>142.904</v>
      </c>
      <c r="U9" s="3">
        <v>57.442</v>
      </c>
      <c r="V9" s="3">
        <v>28.965</v>
      </c>
      <c r="W9" s="3">
        <v>23.212</v>
      </c>
      <c r="X9" s="3">
        <v>36.828000000000003</v>
      </c>
      <c r="Y9" s="3">
        <v>72.481999999999999</v>
      </c>
      <c r="Z9" s="3">
        <v>17.87</v>
      </c>
      <c r="AA9" s="3">
        <v>67.662000000000006</v>
      </c>
      <c r="AB9" s="3">
        <v>64.043000000000006</v>
      </c>
      <c r="AC9" s="3">
        <v>35.959000000000003</v>
      </c>
      <c r="AD9" s="3">
        <v>22.026</v>
      </c>
      <c r="AE9" s="3">
        <v>42.216999999999999</v>
      </c>
      <c r="AF9" s="3">
        <v>30.466000000000001</v>
      </c>
      <c r="AG9" s="3">
        <v>14.183999999999999</v>
      </c>
      <c r="AH9">
        <v>25.216999999999999</v>
      </c>
    </row>
    <row r="10" spans="1:39" ht="14.5" x14ac:dyDescent="0.35">
      <c r="A10" s="65">
        <v>45231</v>
      </c>
      <c r="B10" s="30"/>
      <c r="C10" s="7">
        <v>29</v>
      </c>
      <c r="D10" s="10">
        <v>28</v>
      </c>
      <c r="E10">
        <v>32.845999999999997</v>
      </c>
      <c r="F10">
        <v>28.173999999999999</v>
      </c>
      <c r="G10">
        <v>30.218</v>
      </c>
      <c r="H10" s="3">
        <v>47.048000000000002</v>
      </c>
      <c r="I10" s="3">
        <v>30.414999999999999</v>
      </c>
      <c r="J10" s="3">
        <v>45.951000000000001</v>
      </c>
      <c r="K10" s="3">
        <v>46.48</v>
      </c>
      <c r="L10" s="3">
        <v>70.072000000000003</v>
      </c>
      <c r="M10" s="3">
        <v>25.587</v>
      </c>
      <c r="N10" s="3">
        <v>34.198</v>
      </c>
      <c r="O10" s="3">
        <v>22.36</v>
      </c>
      <c r="P10" s="3">
        <v>39.146999999999998</v>
      </c>
      <c r="Q10" s="3">
        <v>33.296999999999997</v>
      </c>
      <c r="R10" s="3">
        <v>50.134</v>
      </c>
      <c r="S10" s="3">
        <v>42.908999999999999</v>
      </c>
      <c r="T10" s="3">
        <v>56.823</v>
      </c>
      <c r="U10" s="3">
        <v>30.474</v>
      </c>
      <c r="V10" s="3">
        <v>35.764000000000003</v>
      </c>
      <c r="W10" s="3">
        <v>30.687999999999999</v>
      </c>
      <c r="X10" s="3">
        <v>33.250999999999998</v>
      </c>
      <c r="Y10" s="3">
        <v>40.357999999999997</v>
      </c>
      <c r="Z10" s="3">
        <v>21.573</v>
      </c>
      <c r="AA10" s="3">
        <v>40.247999999999998</v>
      </c>
      <c r="AB10" s="3">
        <v>36.277999999999999</v>
      </c>
      <c r="AC10" s="3">
        <v>39.296999999999997</v>
      </c>
      <c r="AD10" s="3">
        <v>28.210999999999999</v>
      </c>
      <c r="AE10" s="3">
        <v>30.058</v>
      </c>
      <c r="AF10" s="3">
        <v>26.504000000000001</v>
      </c>
      <c r="AG10" s="3">
        <v>22.484000000000002</v>
      </c>
      <c r="AH10">
        <v>33.347999999999999</v>
      </c>
    </row>
    <row r="11" spans="1:39" ht="14.5" x14ac:dyDescent="0.35">
      <c r="A11" s="65">
        <v>45261</v>
      </c>
      <c r="B11" s="30"/>
      <c r="C11" s="7">
        <v>24</v>
      </c>
      <c r="D11" s="10">
        <v>24</v>
      </c>
      <c r="E11">
        <v>29.245000000000001</v>
      </c>
      <c r="F11">
        <v>24.44</v>
      </c>
      <c r="G11">
        <v>25.977</v>
      </c>
      <c r="H11" s="3">
        <v>32.090000000000003</v>
      </c>
      <c r="I11" s="3">
        <v>26.428999999999998</v>
      </c>
      <c r="J11" s="3">
        <v>36.095999999999997</v>
      </c>
      <c r="K11" s="3">
        <v>32.893000000000001</v>
      </c>
      <c r="L11" s="3">
        <v>41.154000000000003</v>
      </c>
      <c r="M11" s="3">
        <v>22.808</v>
      </c>
      <c r="N11" s="3">
        <v>26.417000000000002</v>
      </c>
      <c r="O11" s="3">
        <v>21.648</v>
      </c>
      <c r="P11" s="3">
        <v>26.928000000000001</v>
      </c>
      <c r="Q11" s="3">
        <v>31.119</v>
      </c>
      <c r="R11" s="3">
        <v>35.4</v>
      </c>
      <c r="S11" s="3">
        <v>27.875</v>
      </c>
      <c r="T11" s="3">
        <v>34.008000000000003</v>
      </c>
      <c r="U11" s="3">
        <v>50.000999999999998</v>
      </c>
      <c r="V11" s="3">
        <v>27.460999999999999</v>
      </c>
      <c r="W11" s="3">
        <v>23.256</v>
      </c>
      <c r="X11" s="3">
        <v>29.361999999999998</v>
      </c>
      <c r="Y11" s="3">
        <v>28.954999999999998</v>
      </c>
      <c r="Z11" s="3">
        <v>21.081</v>
      </c>
      <c r="AA11" s="3">
        <v>32.078000000000003</v>
      </c>
      <c r="AB11" s="3">
        <v>28.202000000000002</v>
      </c>
      <c r="AC11" s="3">
        <v>30.527000000000001</v>
      </c>
      <c r="AD11" s="3">
        <v>31.204000000000001</v>
      </c>
      <c r="AE11" s="3">
        <v>26.709</v>
      </c>
      <c r="AF11" s="3">
        <v>21.768000000000001</v>
      </c>
      <c r="AG11" s="3">
        <v>24.841000000000001</v>
      </c>
      <c r="AH11">
        <v>26.225000000000001</v>
      </c>
    </row>
    <row r="12" spans="1:39" ht="14.5" x14ac:dyDescent="0.35">
      <c r="A12" s="65">
        <v>45292</v>
      </c>
      <c r="B12" s="30"/>
      <c r="C12" s="7">
        <v>24</v>
      </c>
      <c r="D12" s="10">
        <v>22</v>
      </c>
      <c r="E12">
        <v>23.975999999999999</v>
      </c>
      <c r="F12">
        <v>26.93</v>
      </c>
      <c r="G12">
        <v>25.273</v>
      </c>
      <c r="H12" s="3">
        <v>27.303999999999998</v>
      </c>
      <c r="I12" s="3">
        <v>23.693999999999999</v>
      </c>
      <c r="J12" s="3">
        <v>28.908000000000001</v>
      </c>
      <c r="K12" s="3">
        <v>30.026</v>
      </c>
      <c r="L12" s="3">
        <v>30.71</v>
      </c>
      <c r="M12" s="3">
        <v>25.096</v>
      </c>
      <c r="N12" s="3">
        <v>25.350999999999999</v>
      </c>
      <c r="O12" s="3">
        <v>20.652000000000001</v>
      </c>
      <c r="P12" s="3">
        <v>26.582000000000001</v>
      </c>
      <c r="Q12" s="3">
        <v>25.780999999999999</v>
      </c>
      <c r="R12" s="3">
        <v>44.176000000000002</v>
      </c>
      <c r="S12" s="3">
        <v>24.273</v>
      </c>
      <c r="T12" s="3">
        <v>29.08</v>
      </c>
      <c r="U12" s="3">
        <v>31.023</v>
      </c>
      <c r="V12" s="3">
        <v>24.818999999999999</v>
      </c>
      <c r="W12" s="3">
        <v>20.734000000000002</v>
      </c>
      <c r="X12" s="3">
        <v>24.864000000000001</v>
      </c>
      <c r="Y12" s="3">
        <v>30.431000000000001</v>
      </c>
      <c r="Z12" s="3">
        <v>23.509</v>
      </c>
      <c r="AA12" s="3">
        <v>28.58</v>
      </c>
      <c r="AB12" s="3">
        <v>28.37</v>
      </c>
      <c r="AC12" s="3">
        <v>24.402000000000001</v>
      </c>
      <c r="AD12" s="3">
        <v>35.052999999999997</v>
      </c>
      <c r="AE12" s="3">
        <v>22.937999999999999</v>
      </c>
      <c r="AF12" s="3">
        <v>20.364000000000001</v>
      </c>
      <c r="AG12" s="3">
        <v>23.488</v>
      </c>
      <c r="AH12">
        <v>20.82</v>
      </c>
    </row>
    <row r="13" spans="1:39" ht="14.5" x14ac:dyDescent="0.35">
      <c r="A13" s="65">
        <v>45323</v>
      </c>
      <c r="B13" s="30"/>
      <c r="C13" s="7">
        <v>27</v>
      </c>
      <c r="D13" s="10">
        <v>29</v>
      </c>
      <c r="E13">
        <v>30.241</v>
      </c>
      <c r="F13">
        <v>27.846</v>
      </c>
      <c r="G13">
        <v>25.282</v>
      </c>
      <c r="H13" s="3">
        <v>52.743000000000002</v>
      </c>
      <c r="I13" s="3">
        <v>35.295000000000002</v>
      </c>
      <c r="J13" s="3">
        <v>30.131</v>
      </c>
      <c r="K13" s="3">
        <v>28.234000000000002</v>
      </c>
      <c r="L13" s="3">
        <v>33.798999999999999</v>
      </c>
      <c r="M13" s="3">
        <v>28.54</v>
      </c>
      <c r="N13" s="3">
        <v>29.359000000000002</v>
      </c>
      <c r="O13" s="3">
        <v>20.341000000000001</v>
      </c>
      <c r="P13" s="3">
        <v>32.570999999999998</v>
      </c>
      <c r="Q13" s="3">
        <v>29.58</v>
      </c>
      <c r="R13" s="3">
        <v>55.018999999999998</v>
      </c>
      <c r="S13" s="3">
        <v>22.152000000000001</v>
      </c>
      <c r="T13" s="3">
        <v>43.094000000000001</v>
      </c>
      <c r="U13" s="3">
        <v>26.212</v>
      </c>
      <c r="V13" s="3">
        <v>33.536999999999999</v>
      </c>
      <c r="W13" s="3">
        <v>21.390999999999998</v>
      </c>
      <c r="X13" s="3">
        <v>27.09</v>
      </c>
      <c r="Y13" s="3">
        <v>29.065999999999999</v>
      </c>
      <c r="Z13" s="3">
        <v>26.567</v>
      </c>
      <c r="AA13" s="3">
        <v>37.015000000000001</v>
      </c>
      <c r="AB13" s="3">
        <v>42.683</v>
      </c>
      <c r="AC13" s="3">
        <v>44.993000000000002</v>
      </c>
      <c r="AD13" s="3">
        <v>80.105999999999995</v>
      </c>
      <c r="AE13" s="3">
        <v>23.739000000000001</v>
      </c>
      <c r="AF13" s="3">
        <v>24.108000000000001</v>
      </c>
      <c r="AG13" s="3">
        <v>24.992999999999999</v>
      </c>
      <c r="AH13">
        <v>29.143999999999998</v>
      </c>
    </row>
    <row r="14" spans="1:39" ht="14.5" x14ac:dyDescent="0.35">
      <c r="A14" s="65">
        <v>45352</v>
      </c>
      <c r="B14" s="30"/>
      <c r="C14" s="7">
        <v>74</v>
      </c>
      <c r="D14" s="10">
        <v>92</v>
      </c>
      <c r="E14">
        <v>67.373999999999995</v>
      </c>
      <c r="F14">
        <v>108.497</v>
      </c>
      <c r="G14">
        <v>71.161000000000001</v>
      </c>
      <c r="H14" s="3">
        <v>194.66900000000001</v>
      </c>
      <c r="I14" s="3">
        <v>43.514000000000003</v>
      </c>
      <c r="J14" s="3">
        <v>162.65899999999999</v>
      </c>
      <c r="K14" s="3">
        <v>73.674000000000007</v>
      </c>
      <c r="L14" s="3">
        <v>56.292999999999999</v>
      </c>
      <c r="M14" s="3">
        <v>51.719000000000001</v>
      </c>
      <c r="N14" s="3">
        <v>81.44</v>
      </c>
      <c r="O14" s="3">
        <v>30.629000000000001</v>
      </c>
      <c r="P14" s="3">
        <v>60.514000000000003</v>
      </c>
      <c r="Q14" s="3">
        <v>114.756</v>
      </c>
      <c r="R14" s="3">
        <v>119.121</v>
      </c>
      <c r="S14" s="3">
        <v>41.947000000000003</v>
      </c>
      <c r="T14" s="3">
        <v>142.18299999999999</v>
      </c>
      <c r="U14" s="3">
        <v>90.626000000000005</v>
      </c>
      <c r="V14" s="3">
        <v>69.715000000000003</v>
      </c>
      <c r="W14" s="3">
        <v>52.960999999999999</v>
      </c>
      <c r="X14" s="3">
        <v>61.539000000000001</v>
      </c>
      <c r="Y14" s="3">
        <v>72.84</v>
      </c>
      <c r="Z14" s="3">
        <v>49.953000000000003</v>
      </c>
      <c r="AA14" s="3">
        <v>65.048000000000002</v>
      </c>
      <c r="AB14" s="3">
        <v>81.403000000000006</v>
      </c>
      <c r="AC14" s="3">
        <v>68.492000000000004</v>
      </c>
      <c r="AD14" s="3">
        <v>198.73500000000001</v>
      </c>
      <c r="AE14" s="3">
        <v>35.939</v>
      </c>
      <c r="AF14" s="3">
        <v>112.166</v>
      </c>
      <c r="AG14" s="3">
        <v>48.744999999999997</v>
      </c>
      <c r="AH14">
        <v>43.2</v>
      </c>
    </row>
    <row r="15" spans="1:39" ht="14.5" x14ac:dyDescent="0.35">
      <c r="A15" s="65">
        <v>45383</v>
      </c>
      <c r="B15" s="30"/>
      <c r="C15" s="7">
        <v>110</v>
      </c>
      <c r="D15" s="10">
        <v>147</v>
      </c>
      <c r="E15">
        <v>240.113</v>
      </c>
      <c r="F15">
        <v>281.327</v>
      </c>
      <c r="G15">
        <v>168.898</v>
      </c>
      <c r="H15" s="3">
        <v>218.93100000000001</v>
      </c>
      <c r="I15" s="3">
        <v>85.106999999999999</v>
      </c>
      <c r="J15" s="3">
        <v>240.21100000000001</v>
      </c>
      <c r="K15" s="3">
        <v>145.15700000000001</v>
      </c>
      <c r="L15" s="3">
        <v>116.983</v>
      </c>
      <c r="M15" s="3">
        <v>125.383</v>
      </c>
      <c r="N15" s="3">
        <v>227.38300000000001</v>
      </c>
      <c r="O15" s="3">
        <v>61.186</v>
      </c>
      <c r="P15" s="3">
        <v>82.438000000000002</v>
      </c>
      <c r="Q15" s="3">
        <v>221.84</v>
      </c>
      <c r="R15" s="3">
        <v>325.83199999999999</v>
      </c>
      <c r="S15" s="3">
        <v>135.101</v>
      </c>
      <c r="T15" s="3">
        <v>156.17699999999999</v>
      </c>
      <c r="U15" s="3">
        <v>292.166</v>
      </c>
      <c r="V15" s="3">
        <v>123.446</v>
      </c>
      <c r="W15" s="3">
        <v>168.80699999999999</v>
      </c>
      <c r="X15" s="3">
        <v>117.036</v>
      </c>
      <c r="Y15" s="3">
        <v>165.00399999999999</v>
      </c>
      <c r="Z15" s="3">
        <v>61.688000000000002</v>
      </c>
      <c r="AA15" s="3">
        <v>105.062</v>
      </c>
      <c r="AB15" s="3">
        <v>70.587999999999994</v>
      </c>
      <c r="AC15" s="3">
        <v>107.661</v>
      </c>
      <c r="AD15" s="3">
        <v>205.67400000000001</v>
      </c>
      <c r="AE15" s="3">
        <v>69.772000000000006</v>
      </c>
      <c r="AF15" s="3">
        <v>230.126</v>
      </c>
      <c r="AG15" s="3">
        <v>68.242000000000004</v>
      </c>
      <c r="AH15">
        <v>75.938999999999993</v>
      </c>
    </row>
    <row r="16" spans="1:39" ht="14.5" x14ac:dyDescent="0.35">
      <c r="A16" s="65">
        <v>45413</v>
      </c>
      <c r="B16" s="30"/>
      <c r="C16" s="7">
        <v>190</v>
      </c>
      <c r="D16" s="10">
        <v>251</v>
      </c>
      <c r="E16">
        <v>322.83300000000003</v>
      </c>
      <c r="F16">
        <v>463.78500000000003</v>
      </c>
      <c r="G16">
        <v>299.32499999999999</v>
      </c>
      <c r="H16" s="3">
        <v>344.25200000000001</v>
      </c>
      <c r="I16" s="3">
        <v>204.28800000000001</v>
      </c>
      <c r="J16" s="3">
        <v>406.88799999999998</v>
      </c>
      <c r="K16" s="3">
        <v>261.92</v>
      </c>
      <c r="L16" s="3">
        <v>299.12299999999999</v>
      </c>
      <c r="M16" s="3">
        <v>188.55600000000001</v>
      </c>
      <c r="N16" s="3">
        <v>447.25400000000002</v>
      </c>
      <c r="O16" s="3">
        <v>61.765000000000001</v>
      </c>
      <c r="P16" s="3">
        <v>207.149</v>
      </c>
      <c r="Q16" s="3">
        <v>302.37700000000001</v>
      </c>
      <c r="R16" s="3">
        <v>550.846</v>
      </c>
      <c r="S16" s="3">
        <v>227.56800000000001</v>
      </c>
      <c r="T16" s="3">
        <v>290.53399999999999</v>
      </c>
      <c r="U16" s="3">
        <v>383.33499999999998</v>
      </c>
      <c r="V16" s="3">
        <v>380.61599999999999</v>
      </c>
      <c r="W16" s="3">
        <v>224.93100000000001</v>
      </c>
      <c r="X16" s="3">
        <v>199.435</v>
      </c>
      <c r="Y16" s="3">
        <v>209.084</v>
      </c>
      <c r="Z16" s="3">
        <v>148.48500000000001</v>
      </c>
      <c r="AA16" s="3">
        <v>209.88900000000001</v>
      </c>
      <c r="AB16" s="3">
        <v>185.70599999999999</v>
      </c>
      <c r="AC16" s="3">
        <v>206.946</v>
      </c>
      <c r="AD16" s="3">
        <v>248.011</v>
      </c>
      <c r="AE16" s="3">
        <v>131.214</v>
      </c>
      <c r="AF16" s="3">
        <v>337.03300000000002</v>
      </c>
      <c r="AG16" s="3">
        <v>175.93100000000001</v>
      </c>
      <c r="AH16">
        <v>204.98500000000001</v>
      </c>
    </row>
    <row r="17" spans="1:34" ht="14.5" x14ac:dyDescent="0.35">
      <c r="A17" s="65">
        <v>45444</v>
      </c>
      <c r="B17" s="30"/>
      <c r="C17" s="7">
        <v>102</v>
      </c>
      <c r="D17" s="10">
        <v>187</v>
      </c>
      <c r="E17">
        <v>145.61799999999999</v>
      </c>
      <c r="F17">
        <v>342.36900000000003</v>
      </c>
      <c r="G17">
        <v>206.71799999999999</v>
      </c>
      <c r="H17" s="3">
        <v>435.44400000000002</v>
      </c>
      <c r="I17" s="3">
        <v>66.141000000000005</v>
      </c>
      <c r="J17" s="3">
        <v>369.04199999999997</v>
      </c>
      <c r="K17" s="3">
        <v>164.94</v>
      </c>
      <c r="L17" s="3">
        <v>305.06700000000001</v>
      </c>
      <c r="M17" s="3">
        <v>50.497999999999998</v>
      </c>
      <c r="N17" s="3">
        <v>191.786</v>
      </c>
      <c r="O17" s="3">
        <v>10.363</v>
      </c>
      <c r="P17" s="3">
        <v>108.136</v>
      </c>
      <c r="Q17" s="3">
        <v>133.76</v>
      </c>
      <c r="R17" s="3">
        <v>354.39299999999997</v>
      </c>
      <c r="S17" s="3">
        <v>71.793000000000006</v>
      </c>
      <c r="T17" s="3">
        <v>160.64099999999999</v>
      </c>
      <c r="U17" s="3">
        <v>339.995</v>
      </c>
      <c r="V17" s="3">
        <v>156.03700000000001</v>
      </c>
      <c r="W17" s="3">
        <v>214.95</v>
      </c>
      <c r="X17" s="3">
        <v>240.99100000000001</v>
      </c>
      <c r="Y17" s="3">
        <v>65.316000000000003</v>
      </c>
      <c r="Z17" s="3">
        <v>79.304000000000002</v>
      </c>
      <c r="AA17" s="3">
        <v>169.13200000000001</v>
      </c>
      <c r="AB17" s="3">
        <v>226.81200000000001</v>
      </c>
      <c r="AC17" s="3">
        <v>223.678</v>
      </c>
      <c r="AD17" s="3">
        <v>218.4</v>
      </c>
      <c r="AE17" s="3">
        <v>21.245000000000001</v>
      </c>
      <c r="AF17" s="3">
        <v>392.55799999999999</v>
      </c>
      <c r="AG17" s="3">
        <v>63.892000000000003</v>
      </c>
      <c r="AH17">
        <v>262.83800000000002</v>
      </c>
    </row>
    <row r="18" spans="1:34" ht="14.5" x14ac:dyDescent="0.35">
      <c r="A18" s="65">
        <v>45474</v>
      </c>
      <c r="B18" s="30"/>
      <c r="C18" s="7">
        <v>9</v>
      </c>
      <c r="D18" s="10">
        <v>33</v>
      </c>
      <c r="E18">
        <v>52.838999999999999</v>
      </c>
      <c r="F18">
        <v>88.328000000000003</v>
      </c>
      <c r="G18">
        <v>18.535</v>
      </c>
      <c r="H18" s="3">
        <v>252.87</v>
      </c>
      <c r="I18" s="3">
        <v>9.7550000000000008</v>
      </c>
      <c r="J18" s="3">
        <v>96.23</v>
      </c>
      <c r="K18" s="3">
        <v>71.400999999999996</v>
      </c>
      <c r="L18" s="3">
        <v>172.934</v>
      </c>
      <c r="M18" s="3">
        <v>-7.2009999999999996</v>
      </c>
      <c r="N18" s="3">
        <v>29.75</v>
      </c>
      <c r="O18" s="3">
        <v>18.423999999999999</v>
      </c>
      <c r="P18" s="3">
        <v>-2.0150000000000001</v>
      </c>
      <c r="Q18" s="3">
        <v>25.577999999999999</v>
      </c>
      <c r="R18" s="3">
        <v>95.28</v>
      </c>
      <c r="S18" s="3">
        <v>25.706</v>
      </c>
      <c r="T18" s="3">
        <v>24.885000000000002</v>
      </c>
      <c r="U18" s="3">
        <v>88.846000000000004</v>
      </c>
      <c r="V18" s="3">
        <v>29.042000000000002</v>
      </c>
      <c r="W18" s="3">
        <v>32.360999999999997</v>
      </c>
      <c r="X18" s="3">
        <v>53.505000000000003</v>
      </c>
      <c r="Y18" s="3">
        <v>7.5839999999999996</v>
      </c>
      <c r="Z18" s="3">
        <v>23.484999999999999</v>
      </c>
      <c r="AA18" s="3">
        <v>16.675999999999998</v>
      </c>
      <c r="AB18" s="3">
        <v>35.265000000000001</v>
      </c>
      <c r="AC18" s="3">
        <v>25.404</v>
      </c>
      <c r="AD18" s="3">
        <v>35.335000000000001</v>
      </c>
      <c r="AE18" s="3">
        <v>19.315999999999999</v>
      </c>
      <c r="AF18" s="3">
        <v>131.11699999999999</v>
      </c>
      <c r="AG18" s="3">
        <v>-0.11899999999999999</v>
      </c>
      <c r="AH18">
        <v>95.846000000000004</v>
      </c>
    </row>
    <row r="19" spans="1:34" ht="14.5" x14ac:dyDescent="0.35">
      <c r="A19" s="65">
        <v>45505</v>
      </c>
      <c r="B19" s="30"/>
      <c r="C19" s="7">
        <v>2</v>
      </c>
      <c r="D19" s="10">
        <v>24</v>
      </c>
      <c r="E19">
        <v>62.207999999999998</v>
      </c>
      <c r="F19">
        <v>91.933999999999997</v>
      </c>
      <c r="G19">
        <v>8.32</v>
      </c>
      <c r="H19" s="3">
        <v>76.738</v>
      </c>
      <c r="I19" s="3">
        <v>-2.919</v>
      </c>
      <c r="J19" s="3">
        <v>63.805999999999997</v>
      </c>
      <c r="K19" s="3">
        <v>22.457000000000001</v>
      </c>
      <c r="L19" s="3">
        <v>126.416</v>
      </c>
      <c r="M19" s="3">
        <v>-3.37</v>
      </c>
      <c r="N19" s="3">
        <v>42.848999999999997</v>
      </c>
      <c r="O19" s="3">
        <v>18.344000000000001</v>
      </c>
      <c r="P19" s="3">
        <v>0.57899999999999996</v>
      </c>
      <c r="Q19" s="3">
        <v>1.1080000000000001</v>
      </c>
      <c r="R19" s="3">
        <v>34.524000000000001</v>
      </c>
      <c r="S19" s="3">
        <v>34.481999999999999</v>
      </c>
      <c r="T19" s="3">
        <v>44.523000000000003</v>
      </c>
      <c r="U19" s="3">
        <v>37.667000000000002</v>
      </c>
      <c r="V19" s="3">
        <v>-2.0680000000000001</v>
      </c>
      <c r="W19" s="3">
        <v>32.557000000000002</v>
      </c>
      <c r="X19" s="3">
        <v>11.025</v>
      </c>
      <c r="Y19" s="3">
        <v>-6.6959999999999997</v>
      </c>
      <c r="Z19" s="3">
        <v>41.911999999999999</v>
      </c>
      <c r="AA19" s="3">
        <v>11.531000000000001</v>
      </c>
      <c r="AB19" s="3">
        <v>6.8109999999999999</v>
      </c>
      <c r="AC19" s="3">
        <v>30.808</v>
      </c>
      <c r="AD19" s="3">
        <v>22.431000000000001</v>
      </c>
      <c r="AE19" s="3">
        <v>17.271999999999998</v>
      </c>
      <c r="AF19" s="3">
        <v>36.981999999999999</v>
      </c>
      <c r="AG19" s="3">
        <v>9.5879999999999992</v>
      </c>
      <c r="AH19">
        <v>38.322000000000003</v>
      </c>
    </row>
    <row r="20" spans="1:34" ht="14.5" x14ac:dyDescent="0.35">
      <c r="A20" s="65">
        <v>45536</v>
      </c>
      <c r="B20" s="30"/>
      <c r="C20" s="7">
        <v>13</v>
      </c>
      <c r="D20" s="10">
        <v>31</v>
      </c>
      <c r="E20">
        <v>40.875999999999998</v>
      </c>
      <c r="F20">
        <v>76.334999999999994</v>
      </c>
      <c r="G20">
        <v>53.281999999999996</v>
      </c>
      <c r="H20" s="3">
        <v>40.712000000000003</v>
      </c>
      <c r="I20" s="3">
        <v>22.582999999999998</v>
      </c>
      <c r="J20" s="3">
        <v>88.936999999999998</v>
      </c>
      <c r="K20" s="3">
        <v>13.544</v>
      </c>
      <c r="L20" s="3">
        <v>78.760000000000005</v>
      </c>
      <c r="M20" s="3">
        <v>18.597000000000001</v>
      </c>
      <c r="N20" s="3">
        <v>9.2639999999999993</v>
      </c>
      <c r="O20" s="3">
        <v>28.811</v>
      </c>
      <c r="P20" s="3">
        <v>54.981000000000002</v>
      </c>
      <c r="Q20" s="3">
        <v>58.633000000000003</v>
      </c>
      <c r="R20" s="3">
        <v>25.547000000000001</v>
      </c>
      <c r="S20" s="3">
        <v>42.642000000000003</v>
      </c>
      <c r="T20" s="3">
        <v>35.491999999999997</v>
      </c>
      <c r="U20" s="3">
        <v>38.244999999999997</v>
      </c>
      <c r="V20" s="3">
        <v>10.778</v>
      </c>
      <c r="W20" s="3">
        <v>43.707999999999998</v>
      </c>
      <c r="X20" s="3">
        <v>15.659000000000001</v>
      </c>
      <c r="Y20" s="3">
        <v>15.936999999999999</v>
      </c>
      <c r="Z20" s="3">
        <v>103.908</v>
      </c>
      <c r="AA20" s="3">
        <v>22.616</v>
      </c>
      <c r="AB20" s="3">
        <v>11.225</v>
      </c>
      <c r="AC20" s="3">
        <v>13.51</v>
      </c>
      <c r="AD20" s="3">
        <v>18.995999999999999</v>
      </c>
      <c r="AE20" s="3">
        <v>16.303000000000001</v>
      </c>
      <c r="AF20" s="3">
        <v>10.108000000000001</v>
      </c>
      <c r="AG20" s="3">
        <v>20.972999999999999</v>
      </c>
      <c r="AH20">
        <v>70.757000000000005</v>
      </c>
    </row>
    <row r="21" spans="1:34" ht="14.5" x14ac:dyDescent="0.35">
      <c r="A21" s="65">
        <v>45566</v>
      </c>
      <c r="B21" s="30"/>
      <c r="C21" s="7">
        <v>21</v>
      </c>
      <c r="D21" s="10">
        <v>35</v>
      </c>
      <c r="E21">
        <v>21.440999999999999</v>
      </c>
      <c r="F21">
        <v>35.831000000000003</v>
      </c>
      <c r="G21">
        <v>48.329000000000001</v>
      </c>
      <c r="H21" s="3">
        <v>34.947000000000003</v>
      </c>
      <c r="I21" s="3">
        <v>34.590000000000003</v>
      </c>
      <c r="J21" s="3">
        <v>101.02800000000001</v>
      </c>
      <c r="K21" s="3">
        <v>51.283000000000001</v>
      </c>
      <c r="L21" s="3">
        <v>28.059000000000001</v>
      </c>
      <c r="M21" s="3">
        <v>36.313000000000002</v>
      </c>
      <c r="N21" s="3">
        <v>14.817</v>
      </c>
      <c r="O21" s="3">
        <v>30.475000000000001</v>
      </c>
      <c r="P21" s="3">
        <v>24.584</v>
      </c>
      <c r="Q21" s="3">
        <v>69.334000000000003</v>
      </c>
      <c r="R21" s="3">
        <v>77.855999999999995</v>
      </c>
      <c r="S21" s="3">
        <v>127.898</v>
      </c>
      <c r="T21" s="3">
        <v>51.944000000000003</v>
      </c>
      <c r="U21" s="3">
        <v>32.262999999999998</v>
      </c>
      <c r="V21" s="3">
        <v>24.802</v>
      </c>
      <c r="W21" s="3">
        <v>35.973999999999997</v>
      </c>
      <c r="X21" s="3">
        <v>66.734999999999999</v>
      </c>
      <c r="Y21" s="3">
        <v>17.094000000000001</v>
      </c>
      <c r="Z21" s="3">
        <v>54.991</v>
      </c>
      <c r="AA21" s="3">
        <v>54.591000000000001</v>
      </c>
      <c r="AB21" s="3">
        <v>27.811</v>
      </c>
      <c r="AC21" s="3">
        <v>20.978999999999999</v>
      </c>
      <c r="AD21" s="3">
        <v>46.951999999999998</v>
      </c>
      <c r="AE21" s="3">
        <v>24.552</v>
      </c>
      <c r="AF21" s="3">
        <v>16.417999999999999</v>
      </c>
      <c r="AG21" s="3">
        <v>21.742999999999999</v>
      </c>
      <c r="AH21">
        <v>24.132999999999999</v>
      </c>
    </row>
    <row r="22" spans="1:34" ht="14.5" x14ac:dyDescent="0.35">
      <c r="A22" s="65">
        <v>45597</v>
      </c>
      <c r="B22" s="30"/>
      <c r="C22" s="7">
        <v>24</v>
      </c>
      <c r="D22" s="10">
        <v>30</v>
      </c>
      <c r="E22">
        <v>26.814</v>
      </c>
      <c r="F22">
        <v>32.590000000000003</v>
      </c>
      <c r="G22">
        <v>43.735999999999997</v>
      </c>
      <c r="H22" s="3">
        <v>31.664000000000001</v>
      </c>
      <c r="I22" s="3">
        <v>38.981999999999999</v>
      </c>
      <c r="J22" s="3">
        <v>46.554000000000002</v>
      </c>
      <c r="K22" s="3">
        <v>65.072999999999993</v>
      </c>
      <c r="L22" s="3">
        <v>23.803000000000001</v>
      </c>
      <c r="M22" s="3">
        <v>29.364999999999998</v>
      </c>
      <c r="N22" s="3">
        <v>21.702999999999999</v>
      </c>
      <c r="O22" s="3">
        <v>29.402000000000001</v>
      </c>
      <c r="P22" s="3">
        <v>28.585999999999999</v>
      </c>
      <c r="Q22" s="3">
        <v>48.557000000000002</v>
      </c>
      <c r="R22" s="3">
        <v>44.606000000000002</v>
      </c>
      <c r="S22" s="3">
        <v>48.892000000000003</v>
      </c>
      <c r="T22" s="3">
        <v>27.756</v>
      </c>
      <c r="U22" s="3">
        <v>38.581000000000003</v>
      </c>
      <c r="V22" s="3">
        <v>27.76</v>
      </c>
      <c r="W22" s="3">
        <v>31.355</v>
      </c>
      <c r="X22" s="3">
        <v>36.392000000000003</v>
      </c>
      <c r="Y22" s="3">
        <v>18.068999999999999</v>
      </c>
      <c r="Z22" s="3">
        <v>33.713000000000001</v>
      </c>
      <c r="AA22" s="3">
        <v>32.215000000000003</v>
      </c>
      <c r="AB22" s="3">
        <v>31.835000000000001</v>
      </c>
      <c r="AC22" s="3">
        <v>25.268000000000001</v>
      </c>
      <c r="AD22" s="3">
        <v>31.117999999999999</v>
      </c>
      <c r="AE22" s="3">
        <v>18.841000000000001</v>
      </c>
      <c r="AF22" s="3">
        <v>24.381</v>
      </c>
      <c r="AG22" s="3">
        <v>27.463000000000001</v>
      </c>
      <c r="AH22">
        <v>30.007999999999999</v>
      </c>
    </row>
    <row r="23" spans="1:34" ht="14.5" x14ac:dyDescent="0.35">
      <c r="A23" s="65">
        <v>45627</v>
      </c>
      <c r="B23" s="30"/>
      <c r="C23" s="7">
        <v>24</v>
      </c>
      <c r="D23" s="10">
        <v>24</v>
      </c>
      <c r="E23">
        <v>23.228000000000002</v>
      </c>
      <c r="F23">
        <v>28.515000000000001</v>
      </c>
      <c r="G23">
        <v>29.893999999999998</v>
      </c>
      <c r="H23" s="3">
        <v>27.69</v>
      </c>
      <c r="I23" s="3">
        <v>30.885999999999999</v>
      </c>
      <c r="J23" s="3">
        <v>33.825000000000003</v>
      </c>
      <c r="K23" s="3">
        <v>38.347000000000001</v>
      </c>
      <c r="L23" s="3">
        <v>21.134</v>
      </c>
      <c r="M23" s="3">
        <v>22.341999999999999</v>
      </c>
      <c r="N23" s="3">
        <v>21.071000000000002</v>
      </c>
      <c r="O23" s="3">
        <v>19.018999999999998</v>
      </c>
      <c r="P23" s="3">
        <v>26.515999999999998</v>
      </c>
      <c r="Q23" s="3">
        <v>34.512</v>
      </c>
      <c r="R23" s="3">
        <v>29.927</v>
      </c>
      <c r="S23" s="3">
        <v>29.084</v>
      </c>
      <c r="T23" s="3">
        <v>45.777999999999999</v>
      </c>
      <c r="U23" s="3">
        <v>30.225000000000001</v>
      </c>
      <c r="V23" s="3">
        <v>20.379000000000001</v>
      </c>
      <c r="W23" s="3">
        <v>28.164000000000001</v>
      </c>
      <c r="X23" s="3">
        <v>25.786000000000001</v>
      </c>
      <c r="Y23" s="3">
        <v>17.596</v>
      </c>
      <c r="Z23" s="3">
        <v>26.411999999999999</v>
      </c>
      <c r="AA23" s="3">
        <v>24.594999999999999</v>
      </c>
      <c r="AB23" s="3">
        <v>24.349</v>
      </c>
      <c r="AC23" s="3">
        <v>28.370999999999999</v>
      </c>
      <c r="AD23" s="3">
        <v>27.702000000000002</v>
      </c>
      <c r="AE23" s="3">
        <v>15.47</v>
      </c>
      <c r="AF23" s="3">
        <v>27.012</v>
      </c>
      <c r="AG23" s="3">
        <v>21.335999999999999</v>
      </c>
      <c r="AH23">
        <v>26.378</v>
      </c>
    </row>
    <row r="24" spans="1:34" ht="14.5" x14ac:dyDescent="0.35">
      <c r="A24" s="65">
        <v>45658</v>
      </c>
      <c r="B24" s="30"/>
      <c r="C24" s="7">
        <v>22</v>
      </c>
      <c r="D24" s="10">
        <v>22</v>
      </c>
      <c r="E24">
        <v>25.9</v>
      </c>
      <c r="F24">
        <v>27.898</v>
      </c>
      <c r="G24">
        <v>25.248999999999999</v>
      </c>
      <c r="H24" s="3">
        <v>25.091000000000001</v>
      </c>
      <c r="I24" s="3">
        <v>24.512</v>
      </c>
      <c r="J24" s="3">
        <v>31.164999999999999</v>
      </c>
      <c r="K24" s="3">
        <v>29.172000000000001</v>
      </c>
      <c r="L24" s="3">
        <v>23.536999999999999</v>
      </c>
      <c r="M24" s="3">
        <v>21.600999999999999</v>
      </c>
      <c r="N24" s="3">
        <v>20.14</v>
      </c>
      <c r="O24" s="3">
        <v>19.622</v>
      </c>
      <c r="P24" s="3">
        <v>22.071000000000002</v>
      </c>
      <c r="Q24" s="3">
        <v>43.601999999999997</v>
      </c>
      <c r="R24" s="3">
        <v>26.356000000000002</v>
      </c>
      <c r="S24" s="3">
        <v>25.103000000000002</v>
      </c>
      <c r="T24" s="3">
        <v>28.135000000000002</v>
      </c>
      <c r="U24" s="3">
        <v>27.59</v>
      </c>
      <c r="V24" s="3">
        <v>18.417000000000002</v>
      </c>
      <c r="W24" s="3">
        <v>23.913</v>
      </c>
      <c r="X24" s="3">
        <v>27.617000000000001</v>
      </c>
      <c r="Y24" s="3">
        <v>20.228000000000002</v>
      </c>
      <c r="Z24" s="3">
        <v>23.803999999999998</v>
      </c>
      <c r="AA24" s="3">
        <v>26.277000000000001</v>
      </c>
      <c r="AB24" s="3">
        <v>19.934000000000001</v>
      </c>
      <c r="AC24" s="3">
        <v>32.356000000000002</v>
      </c>
      <c r="AD24" s="3">
        <v>24.198</v>
      </c>
      <c r="AE24" s="3">
        <v>14.709</v>
      </c>
      <c r="AF24" s="3">
        <v>25.507999999999999</v>
      </c>
      <c r="AG24" s="3">
        <v>16.707000000000001</v>
      </c>
      <c r="AH24">
        <v>21.783999999999999</v>
      </c>
    </row>
    <row r="25" spans="1:34" ht="14.5" x14ac:dyDescent="0.35">
      <c r="A25" s="65">
        <v>45689</v>
      </c>
      <c r="B25" s="30"/>
      <c r="C25" s="7">
        <v>29</v>
      </c>
      <c r="D25" s="10">
        <v>29</v>
      </c>
      <c r="E25">
        <v>25.934000000000001</v>
      </c>
      <c r="F25">
        <v>26.709</v>
      </c>
      <c r="G25">
        <v>48.819000000000003</v>
      </c>
      <c r="H25" s="3">
        <v>36.228999999999999</v>
      </c>
      <c r="I25" s="3">
        <v>25.364000000000001</v>
      </c>
      <c r="J25" s="3">
        <v>28.402999999999999</v>
      </c>
      <c r="K25" s="3">
        <v>31.349</v>
      </c>
      <c r="L25" s="3">
        <v>26.08</v>
      </c>
      <c r="M25" s="3">
        <v>24.221</v>
      </c>
      <c r="N25" s="3">
        <v>19.274999999999999</v>
      </c>
      <c r="O25" s="3">
        <v>24.76</v>
      </c>
      <c r="P25" s="3">
        <v>25.271999999999998</v>
      </c>
      <c r="Q25" s="3">
        <v>52.917000000000002</v>
      </c>
      <c r="R25" s="3">
        <v>23.361000000000001</v>
      </c>
      <c r="S25" s="3">
        <v>37.259</v>
      </c>
      <c r="T25" s="3">
        <v>23.405999999999999</v>
      </c>
      <c r="U25" s="3">
        <v>35.548999999999999</v>
      </c>
      <c r="V25" s="3">
        <v>18.725000000000001</v>
      </c>
      <c r="W25" s="3">
        <v>25.574000000000002</v>
      </c>
      <c r="X25" s="3">
        <v>25.885999999999999</v>
      </c>
      <c r="Y25" s="3">
        <v>22.922999999999998</v>
      </c>
      <c r="Z25" s="3">
        <v>30.346</v>
      </c>
      <c r="AA25" s="3">
        <v>36.243000000000002</v>
      </c>
      <c r="AB25" s="3">
        <v>37.277999999999999</v>
      </c>
      <c r="AC25" s="3">
        <v>73.968000000000004</v>
      </c>
      <c r="AD25" s="3">
        <v>24.103999999999999</v>
      </c>
      <c r="AE25" s="3">
        <v>18.359000000000002</v>
      </c>
      <c r="AF25" s="3">
        <v>26.189</v>
      </c>
      <c r="AG25" s="3">
        <v>24.198</v>
      </c>
      <c r="AH25">
        <v>26.797999999999998</v>
      </c>
    </row>
    <row r="26" spans="1:34" ht="14.5" x14ac:dyDescent="0.35">
      <c r="A26" s="65">
        <v>45717</v>
      </c>
      <c r="B26" s="30"/>
      <c r="C26" s="7">
        <v>92</v>
      </c>
      <c r="D26" s="10">
        <v>92</v>
      </c>
      <c r="E26">
        <v>103.596</v>
      </c>
      <c r="F26">
        <v>75.515000000000001</v>
      </c>
      <c r="G26">
        <v>181.387</v>
      </c>
      <c r="H26" s="3">
        <v>45.716000000000001</v>
      </c>
      <c r="I26" s="3">
        <v>140.06200000000001</v>
      </c>
      <c r="J26" s="3">
        <v>75.850999999999999</v>
      </c>
      <c r="K26" s="3">
        <v>54.381</v>
      </c>
      <c r="L26" s="3">
        <v>48.648000000000003</v>
      </c>
      <c r="M26" s="3">
        <v>72.424000000000007</v>
      </c>
      <c r="N26" s="3">
        <v>30.041</v>
      </c>
      <c r="O26" s="3">
        <v>49.124000000000002</v>
      </c>
      <c r="P26" s="3">
        <v>102.68</v>
      </c>
      <c r="Q26" s="3">
        <v>116.253</v>
      </c>
      <c r="R26" s="3">
        <v>44.893000000000001</v>
      </c>
      <c r="S26" s="3">
        <v>128.85300000000001</v>
      </c>
      <c r="T26" s="3">
        <v>86.844999999999999</v>
      </c>
      <c r="U26" s="3">
        <v>76.028999999999996</v>
      </c>
      <c r="V26" s="3">
        <v>50.567</v>
      </c>
      <c r="W26" s="3">
        <v>59.283000000000001</v>
      </c>
      <c r="X26" s="3">
        <v>66.369</v>
      </c>
      <c r="Y26" s="3">
        <v>43.744</v>
      </c>
      <c r="Z26" s="3">
        <v>55.826999999999998</v>
      </c>
      <c r="AA26" s="3">
        <v>73.819999999999993</v>
      </c>
      <c r="AB26" s="3">
        <v>58.186999999999998</v>
      </c>
      <c r="AC26" s="3">
        <v>183.87299999999999</v>
      </c>
      <c r="AD26" s="3">
        <v>36.85</v>
      </c>
      <c r="AE26" s="3">
        <v>98.147000000000006</v>
      </c>
      <c r="AF26" s="3">
        <v>51.118000000000002</v>
      </c>
      <c r="AG26" s="3">
        <v>38.218000000000004</v>
      </c>
      <c r="AH26">
        <v>62.201000000000001</v>
      </c>
    </row>
    <row r="27" spans="1:34" ht="14.5" x14ac:dyDescent="0.35">
      <c r="A27" s="65">
        <v>45748</v>
      </c>
      <c r="B27" s="30"/>
      <c r="C27" s="7">
        <v>147</v>
      </c>
      <c r="D27" s="10">
        <v>147</v>
      </c>
      <c r="E27">
        <v>269.23</v>
      </c>
      <c r="F27">
        <v>174.45599999999999</v>
      </c>
      <c r="G27">
        <v>211.93</v>
      </c>
      <c r="H27" s="3">
        <v>87.519000000000005</v>
      </c>
      <c r="I27" s="3">
        <v>222.45599999999999</v>
      </c>
      <c r="J27" s="3">
        <v>146.96299999999999</v>
      </c>
      <c r="K27" s="3">
        <v>114.553</v>
      </c>
      <c r="L27" s="3">
        <v>120.196</v>
      </c>
      <c r="M27" s="3">
        <v>202.97900000000001</v>
      </c>
      <c r="N27" s="3">
        <v>60.372999999999998</v>
      </c>
      <c r="O27" s="3">
        <v>68.221000000000004</v>
      </c>
      <c r="P27" s="3">
        <v>208.10400000000001</v>
      </c>
      <c r="Q27" s="3">
        <v>315.14100000000002</v>
      </c>
      <c r="R27" s="3">
        <v>140.54599999999999</v>
      </c>
      <c r="S27" s="3">
        <v>148.86000000000001</v>
      </c>
      <c r="T27" s="3">
        <v>277.995</v>
      </c>
      <c r="U27" s="3">
        <v>123.64100000000001</v>
      </c>
      <c r="V27" s="3">
        <v>159.17500000000001</v>
      </c>
      <c r="W27" s="3">
        <v>112.761</v>
      </c>
      <c r="X27" s="3">
        <v>158.28700000000001</v>
      </c>
      <c r="Y27" s="3">
        <v>53.966000000000001</v>
      </c>
      <c r="Z27" s="3">
        <v>94.435000000000002</v>
      </c>
      <c r="AA27" s="3">
        <v>66.278999999999996</v>
      </c>
      <c r="AB27" s="3">
        <v>96.635999999999996</v>
      </c>
      <c r="AC27" s="3">
        <v>199.69200000000001</v>
      </c>
      <c r="AD27" s="3">
        <v>69.423000000000002</v>
      </c>
      <c r="AE27" s="3">
        <v>200.791</v>
      </c>
      <c r="AF27" s="3">
        <v>70.103999999999999</v>
      </c>
      <c r="AG27" s="3">
        <v>67.248999999999995</v>
      </c>
      <c r="AH27">
        <v>227.304</v>
      </c>
    </row>
    <row r="28" spans="1:34" ht="14.5" x14ac:dyDescent="0.35">
      <c r="A28" s="65">
        <v>45778</v>
      </c>
      <c r="B28" s="30"/>
      <c r="C28" s="7">
        <v>251</v>
      </c>
      <c r="D28" s="10">
        <v>251</v>
      </c>
      <c r="E28">
        <v>449.96600000000001</v>
      </c>
      <c r="F28">
        <v>302.99099999999999</v>
      </c>
      <c r="G28">
        <v>340.24599999999998</v>
      </c>
      <c r="H28" s="3">
        <v>207.024</v>
      </c>
      <c r="I28" s="3">
        <v>388.26799999999997</v>
      </c>
      <c r="J28" s="3">
        <v>263.64400000000001</v>
      </c>
      <c r="K28" s="3">
        <v>296.03899999999999</v>
      </c>
      <c r="L28" s="3">
        <v>185.97399999999999</v>
      </c>
      <c r="M28" s="3">
        <v>434.488</v>
      </c>
      <c r="N28" s="3">
        <v>61.723999999999997</v>
      </c>
      <c r="O28" s="3">
        <v>189.66900000000001</v>
      </c>
      <c r="P28" s="3">
        <v>295.39999999999998</v>
      </c>
      <c r="Q28" s="3">
        <v>536.74699999999996</v>
      </c>
      <c r="R28" s="3">
        <v>231.21799999999999</v>
      </c>
      <c r="S28" s="3">
        <v>284.976</v>
      </c>
      <c r="T28" s="3">
        <v>373.87599999999998</v>
      </c>
      <c r="U28" s="3">
        <v>382.17399999999998</v>
      </c>
      <c r="V28" s="3">
        <v>219.756</v>
      </c>
      <c r="W28" s="3">
        <v>195.98699999999999</v>
      </c>
      <c r="X28" s="3">
        <v>206.93100000000001</v>
      </c>
      <c r="Y28" s="3">
        <v>138.83199999999999</v>
      </c>
      <c r="Z28" s="3">
        <v>203.161</v>
      </c>
      <c r="AA28" s="3">
        <v>180.511</v>
      </c>
      <c r="AB28" s="3">
        <v>197.99700000000001</v>
      </c>
      <c r="AC28" s="3">
        <v>237.279</v>
      </c>
      <c r="AD28" s="3">
        <v>132.02600000000001</v>
      </c>
      <c r="AE28" s="3">
        <v>313.74799999999999</v>
      </c>
      <c r="AF28" s="3">
        <v>177.56700000000001</v>
      </c>
      <c r="AG28" s="3">
        <v>186.18100000000001</v>
      </c>
      <c r="AH28">
        <v>318.81799999999998</v>
      </c>
    </row>
    <row r="29" spans="1:34" ht="14.5" x14ac:dyDescent="0.35">
      <c r="A29" s="65">
        <v>45809</v>
      </c>
      <c r="B29" s="30"/>
      <c r="C29" s="7">
        <v>187</v>
      </c>
      <c r="D29" s="10">
        <v>187</v>
      </c>
      <c r="E29">
        <v>348.78899999999999</v>
      </c>
      <c r="F29">
        <v>208.375</v>
      </c>
      <c r="G29">
        <v>433.834</v>
      </c>
      <c r="H29" s="3">
        <v>67.191999999999993</v>
      </c>
      <c r="I29" s="3">
        <v>370.81400000000002</v>
      </c>
      <c r="J29" s="3">
        <v>165.39599999999999</v>
      </c>
      <c r="K29" s="3">
        <v>303.61799999999999</v>
      </c>
      <c r="L29" s="3">
        <v>49.494</v>
      </c>
      <c r="M29" s="3">
        <v>196.46299999999999</v>
      </c>
      <c r="N29" s="3">
        <v>16.518999999999998</v>
      </c>
      <c r="O29" s="3">
        <v>102.79900000000001</v>
      </c>
      <c r="P29" s="3">
        <v>132.059</v>
      </c>
      <c r="Q29" s="3">
        <v>361.20299999999997</v>
      </c>
      <c r="R29" s="3">
        <v>73.191999999999993</v>
      </c>
      <c r="S29" s="3">
        <v>158.65100000000001</v>
      </c>
      <c r="T29" s="3">
        <v>337.90499999999997</v>
      </c>
      <c r="U29" s="3">
        <v>160.46899999999999</v>
      </c>
      <c r="V29" s="3">
        <v>212.75700000000001</v>
      </c>
      <c r="W29" s="3">
        <v>239.91499999999999</v>
      </c>
      <c r="X29" s="3">
        <v>63.91</v>
      </c>
      <c r="Y29" s="3">
        <v>79.552999999999997</v>
      </c>
      <c r="Z29" s="3">
        <v>164.88800000000001</v>
      </c>
      <c r="AA29" s="3">
        <v>223.71199999999999</v>
      </c>
      <c r="AB29" s="3">
        <v>221.35400000000001</v>
      </c>
      <c r="AC29" s="3">
        <v>221.042</v>
      </c>
      <c r="AD29" s="3">
        <v>28.422000000000001</v>
      </c>
      <c r="AE29" s="3">
        <v>384.23099999999999</v>
      </c>
      <c r="AF29" s="3">
        <v>65.122</v>
      </c>
      <c r="AG29" s="3">
        <v>258.84100000000001</v>
      </c>
      <c r="AH29">
        <v>144.422</v>
      </c>
    </row>
    <row r="30" spans="1:34" ht="14.5" x14ac:dyDescent="0.35">
      <c r="A30" s="65">
        <v>45839</v>
      </c>
      <c r="B30" s="30"/>
      <c r="C30" s="7">
        <v>33</v>
      </c>
      <c r="D30" s="10">
        <v>33</v>
      </c>
      <c r="E30">
        <v>95.185000000000002</v>
      </c>
      <c r="F30">
        <v>19.939</v>
      </c>
      <c r="G30">
        <v>252.21600000000001</v>
      </c>
      <c r="H30" s="3">
        <v>10.545</v>
      </c>
      <c r="I30" s="3">
        <v>90.739000000000004</v>
      </c>
      <c r="J30" s="3">
        <v>71.816999999999993</v>
      </c>
      <c r="K30" s="3">
        <v>172.327</v>
      </c>
      <c r="L30" s="3">
        <v>-7.7729999999999997</v>
      </c>
      <c r="M30" s="3">
        <v>29.818999999999999</v>
      </c>
      <c r="N30" s="3">
        <v>18.338000000000001</v>
      </c>
      <c r="O30" s="3">
        <v>-4.173</v>
      </c>
      <c r="P30" s="3">
        <v>24.423999999999999</v>
      </c>
      <c r="Q30" s="3">
        <v>100.925</v>
      </c>
      <c r="R30" s="3">
        <v>27.184000000000001</v>
      </c>
      <c r="S30" s="3">
        <v>23.314</v>
      </c>
      <c r="T30" s="3">
        <v>88.004999999999995</v>
      </c>
      <c r="U30" s="3">
        <v>33.590000000000003</v>
      </c>
      <c r="V30" s="3">
        <v>31.06</v>
      </c>
      <c r="W30" s="3">
        <v>53.366</v>
      </c>
      <c r="X30" s="3">
        <v>6.5279999999999996</v>
      </c>
      <c r="Y30" s="3">
        <v>26.821999999999999</v>
      </c>
      <c r="Z30" s="3">
        <v>14.768000000000001</v>
      </c>
      <c r="AA30" s="3">
        <v>33.646999999999998</v>
      </c>
      <c r="AB30" s="3">
        <v>23.376999999999999</v>
      </c>
      <c r="AC30" s="3">
        <v>34.579000000000001</v>
      </c>
      <c r="AD30" s="3">
        <v>20.748000000000001</v>
      </c>
      <c r="AE30" s="3">
        <v>129.268</v>
      </c>
      <c r="AF30" s="3">
        <v>1.1910000000000001</v>
      </c>
      <c r="AG30" s="3">
        <v>97.268000000000001</v>
      </c>
      <c r="AH30">
        <v>51.716000000000001</v>
      </c>
    </row>
    <row r="31" spans="1:34" ht="14.5" x14ac:dyDescent="0.35">
      <c r="A31" s="65">
        <v>45870</v>
      </c>
      <c r="B31" s="30"/>
      <c r="C31" s="7">
        <v>24</v>
      </c>
      <c r="D31" s="10">
        <v>24</v>
      </c>
      <c r="E31">
        <v>84.186999999999998</v>
      </c>
      <c r="F31">
        <v>9.7889999999999997</v>
      </c>
      <c r="G31">
        <v>76.245000000000005</v>
      </c>
      <c r="H31" s="3">
        <v>-2.2469999999999999</v>
      </c>
      <c r="I31" s="3">
        <v>71.167000000000002</v>
      </c>
      <c r="J31" s="3">
        <v>22.734999999999999</v>
      </c>
      <c r="K31" s="3">
        <v>125.714</v>
      </c>
      <c r="L31" s="3">
        <v>-4.4009999999999998</v>
      </c>
      <c r="M31" s="3">
        <v>41.741</v>
      </c>
      <c r="N31" s="3">
        <v>18.268000000000001</v>
      </c>
      <c r="O31" s="3">
        <v>14.457000000000001</v>
      </c>
      <c r="P31" s="3">
        <v>2.9000000000000001E-2</v>
      </c>
      <c r="Q31" s="3">
        <v>35.225999999999999</v>
      </c>
      <c r="R31" s="3">
        <v>36.344999999999999</v>
      </c>
      <c r="S31" s="3">
        <v>42.512999999999998</v>
      </c>
      <c r="T31" s="3">
        <v>36.902999999999999</v>
      </c>
      <c r="U31" s="3">
        <v>-0.223</v>
      </c>
      <c r="V31" s="3">
        <v>35.082000000000001</v>
      </c>
      <c r="W31" s="3">
        <v>10.928000000000001</v>
      </c>
      <c r="X31" s="3">
        <v>-7.3120000000000003</v>
      </c>
      <c r="Y31" s="3">
        <v>39.984999999999999</v>
      </c>
      <c r="Z31" s="3">
        <v>9.4120000000000008</v>
      </c>
      <c r="AA31" s="3">
        <v>5.399</v>
      </c>
      <c r="AB31" s="3">
        <v>28.475999999999999</v>
      </c>
      <c r="AC31" s="3">
        <v>23.622</v>
      </c>
      <c r="AD31" s="3">
        <v>18.562999999999999</v>
      </c>
      <c r="AE31" s="3">
        <v>35.531999999999996</v>
      </c>
      <c r="AF31" s="3">
        <v>7.0119999999999996</v>
      </c>
      <c r="AG31" s="3">
        <v>38.377000000000002</v>
      </c>
      <c r="AH31">
        <v>60.88</v>
      </c>
    </row>
    <row r="32" spans="1:34" ht="14.5" x14ac:dyDescent="0.35">
      <c r="A32" s="65">
        <v>45901</v>
      </c>
      <c r="B32" s="30"/>
      <c r="C32" s="7">
        <v>31</v>
      </c>
      <c r="D32" s="10">
        <v>31</v>
      </c>
      <c r="E32">
        <v>83.929000000000002</v>
      </c>
      <c r="F32">
        <v>54.7</v>
      </c>
      <c r="G32">
        <v>40.024999999999999</v>
      </c>
      <c r="H32" s="3">
        <v>23.327999999999999</v>
      </c>
      <c r="I32" s="3">
        <v>85.67</v>
      </c>
      <c r="J32" s="3">
        <v>13.529</v>
      </c>
      <c r="K32" s="3">
        <v>77.900999999999996</v>
      </c>
      <c r="L32" s="3">
        <v>18.356999999999999</v>
      </c>
      <c r="M32" s="3">
        <v>8.9079999999999995</v>
      </c>
      <c r="N32" s="3">
        <v>28.565999999999999</v>
      </c>
      <c r="O32" s="3">
        <v>51.671999999999997</v>
      </c>
      <c r="P32" s="3">
        <v>56.927999999999997</v>
      </c>
      <c r="Q32" s="3">
        <v>21.608000000000001</v>
      </c>
      <c r="R32" s="3">
        <v>43.795000000000002</v>
      </c>
      <c r="S32" s="3">
        <v>33.652999999999999</v>
      </c>
      <c r="T32" s="3">
        <v>37.218000000000004</v>
      </c>
      <c r="U32" s="3">
        <v>11.352</v>
      </c>
      <c r="V32" s="3">
        <v>42.988999999999997</v>
      </c>
      <c r="W32" s="3">
        <v>15.332000000000001</v>
      </c>
      <c r="X32" s="3">
        <v>19.012</v>
      </c>
      <c r="Y32" s="3">
        <v>100.191</v>
      </c>
      <c r="Z32" s="3">
        <v>20.463999999999999</v>
      </c>
      <c r="AA32" s="3">
        <v>9.4060000000000006</v>
      </c>
      <c r="AB32" s="3">
        <v>12.082000000000001</v>
      </c>
      <c r="AC32" s="3">
        <v>16.471</v>
      </c>
      <c r="AD32" s="3">
        <v>17.484999999999999</v>
      </c>
      <c r="AE32" s="3">
        <v>8.7870000000000008</v>
      </c>
      <c r="AF32" s="3">
        <v>21.806999999999999</v>
      </c>
      <c r="AG32" s="3">
        <v>67.846000000000004</v>
      </c>
      <c r="AH32">
        <v>39.523000000000003</v>
      </c>
    </row>
    <row r="33" spans="1:34" ht="14.5" x14ac:dyDescent="0.35">
      <c r="A33" s="65">
        <v>45931</v>
      </c>
      <c r="B33" s="31"/>
      <c r="C33" s="11">
        <v>21</v>
      </c>
      <c r="D33" s="10">
        <v>35</v>
      </c>
      <c r="E33">
        <v>36.365000000000002</v>
      </c>
      <c r="F33">
        <v>49.308</v>
      </c>
      <c r="G33">
        <v>34.692999999999998</v>
      </c>
      <c r="H33" s="3">
        <v>35.048000000000002</v>
      </c>
      <c r="I33" s="3">
        <v>102.229</v>
      </c>
      <c r="J33" s="3">
        <v>52.023000000000003</v>
      </c>
      <c r="K33" s="3">
        <v>27.542000000000002</v>
      </c>
      <c r="L33" s="3">
        <v>35.350999999999999</v>
      </c>
      <c r="M33" s="3">
        <v>14.057</v>
      </c>
      <c r="N33" s="3">
        <v>30.146999999999998</v>
      </c>
      <c r="O33" s="3">
        <v>22.844000000000001</v>
      </c>
      <c r="P33" s="3">
        <v>68.162999999999997</v>
      </c>
      <c r="Q33" s="3">
        <v>81.066000000000003</v>
      </c>
      <c r="R33" s="3">
        <v>129.767</v>
      </c>
      <c r="S33" s="3">
        <v>50.570999999999998</v>
      </c>
      <c r="T33" s="3">
        <v>31.600999999999999</v>
      </c>
      <c r="U33" s="3">
        <v>26.018000000000001</v>
      </c>
      <c r="V33" s="3">
        <v>34.893999999999998</v>
      </c>
      <c r="W33" s="3">
        <v>66.093999999999994</v>
      </c>
      <c r="X33" s="3">
        <v>16.297999999999998</v>
      </c>
      <c r="Y33" s="3">
        <v>55.773000000000003</v>
      </c>
      <c r="Z33" s="3">
        <v>52.854999999999997</v>
      </c>
      <c r="AA33" s="3">
        <v>26.202999999999999</v>
      </c>
      <c r="AB33" s="3">
        <v>21.050999999999998</v>
      </c>
      <c r="AC33" s="3">
        <v>47.734999999999999</v>
      </c>
      <c r="AD33" s="3">
        <v>25.59</v>
      </c>
      <c r="AE33" s="3">
        <v>15.58</v>
      </c>
      <c r="AF33" s="3">
        <v>22.536999999999999</v>
      </c>
      <c r="AG33" s="3">
        <v>23.324999999999999</v>
      </c>
      <c r="AH33">
        <v>20.681999999999999</v>
      </c>
    </row>
    <row r="34" spans="1:34" ht="14.5" x14ac:dyDescent="0.35">
      <c r="A34" s="65">
        <v>45962</v>
      </c>
      <c r="B34" s="30"/>
      <c r="C34" s="7">
        <v>24</v>
      </c>
      <c r="D34" s="10">
        <v>30</v>
      </c>
      <c r="E34">
        <v>32.939</v>
      </c>
      <c r="F34">
        <v>45.078000000000003</v>
      </c>
      <c r="G34">
        <v>31.393000000000001</v>
      </c>
      <c r="H34" s="3">
        <v>39.962000000000003</v>
      </c>
      <c r="I34" s="3">
        <v>47.106000000000002</v>
      </c>
      <c r="J34" s="3">
        <v>65.718999999999994</v>
      </c>
      <c r="K34" s="3">
        <v>23.472000000000001</v>
      </c>
      <c r="L34" s="3">
        <v>28.491</v>
      </c>
      <c r="M34" s="3">
        <v>21.254000000000001</v>
      </c>
      <c r="N34" s="3">
        <v>29.189</v>
      </c>
      <c r="O34" s="3">
        <v>26.373999999999999</v>
      </c>
      <c r="P34" s="3">
        <v>47.618000000000002</v>
      </c>
      <c r="Q34" s="3">
        <v>45.570999999999998</v>
      </c>
      <c r="R34" s="3">
        <v>49.811999999999998</v>
      </c>
      <c r="S34" s="3">
        <v>26.702000000000002</v>
      </c>
      <c r="T34" s="3">
        <v>38.155999999999999</v>
      </c>
      <c r="U34" s="3">
        <v>29.125</v>
      </c>
      <c r="V34" s="3">
        <v>30.541</v>
      </c>
      <c r="W34" s="3">
        <v>36.185000000000002</v>
      </c>
      <c r="X34" s="3">
        <v>17.186</v>
      </c>
      <c r="Y34" s="3">
        <v>32.933999999999997</v>
      </c>
      <c r="Z34" s="3">
        <v>30.879000000000001</v>
      </c>
      <c r="AA34" s="3">
        <v>30.603999999999999</v>
      </c>
      <c r="AB34" s="3">
        <v>23.809000000000001</v>
      </c>
      <c r="AC34" s="3">
        <v>30.859000000000002</v>
      </c>
      <c r="AD34" s="3">
        <v>19.713999999999999</v>
      </c>
      <c r="AE34" s="3">
        <v>23.657</v>
      </c>
      <c r="AF34" s="3">
        <v>28.337</v>
      </c>
      <c r="AG34" s="3">
        <v>28.821999999999999</v>
      </c>
      <c r="AH34">
        <v>26.140999999999998</v>
      </c>
    </row>
    <row r="35" spans="1:34" ht="14.5" x14ac:dyDescent="0.35">
      <c r="A35" s="65">
        <v>45992</v>
      </c>
      <c r="B35" s="30"/>
      <c r="C35" s="7">
        <v>24</v>
      </c>
      <c r="D35" s="10">
        <v>24</v>
      </c>
      <c r="E35">
        <v>28.757000000000001</v>
      </c>
      <c r="F35">
        <v>31.143000000000001</v>
      </c>
      <c r="G35">
        <v>27.527999999999999</v>
      </c>
      <c r="H35" s="3">
        <v>31.818999999999999</v>
      </c>
      <c r="I35" s="3">
        <v>33.694000000000003</v>
      </c>
      <c r="J35" s="3">
        <v>38.817</v>
      </c>
      <c r="K35" s="3">
        <v>20.905000000000001</v>
      </c>
      <c r="L35" s="3">
        <v>21.686</v>
      </c>
      <c r="M35" s="3">
        <v>20.617999999999999</v>
      </c>
      <c r="N35" s="3">
        <v>18.876000000000001</v>
      </c>
      <c r="O35" s="3">
        <v>24.443999999999999</v>
      </c>
      <c r="P35" s="3">
        <v>33.765000000000001</v>
      </c>
      <c r="Q35" s="3">
        <v>30.251999999999999</v>
      </c>
      <c r="R35" s="3">
        <v>30.042000000000002</v>
      </c>
      <c r="S35" s="3">
        <v>44.484000000000002</v>
      </c>
      <c r="T35" s="3">
        <v>29.901</v>
      </c>
      <c r="U35" s="3">
        <v>22.033000000000001</v>
      </c>
      <c r="V35" s="3">
        <v>27.43</v>
      </c>
      <c r="W35" s="3">
        <v>25.72</v>
      </c>
      <c r="X35" s="3">
        <v>16.756</v>
      </c>
      <c r="Y35" s="3">
        <v>25.693999999999999</v>
      </c>
      <c r="Z35" s="3">
        <v>23.379000000000001</v>
      </c>
      <c r="AA35" s="3">
        <v>23.271000000000001</v>
      </c>
      <c r="AB35" s="3">
        <v>26.981999999999999</v>
      </c>
      <c r="AC35" s="3">
        <v>27.608000000000001</v>
      </c>
      <c r="AD35" s="3">
        <v>16.401</v>
      </c>
      <c r="AE35" s="3">
        <v>26.300999999999998</v>
      </c>
      <c r="AF35" s="3">
        <v>22.245000000000001</v>
      </c>
      <c r="AG35" s="3">
        <v>25.44</v>
      </c>
      <c r="AH35">
        <v>22.677</v>
      </c>
    </row>
    <row r="36" spans="1:34" ht="14.5" x14ac:dyDescent="0.35">
      <c r="A36" s="65">
        <v>46023</v>
      </c>
      <c r="B36" s="30"/>
      <c r="C36" s="12">
        <v>22</v>
      </c>
      <c r="D36" s="13">
        <v>22</v>
      </c>
      <c r="E36" s="3">
        <v>27.971</v>
      </c>
      <c r="F36" s="3">
        <v>26.359000000000002</v>
      </c>
      <c r="G36" s="3">
        <v>24.934999999999999</v>
      </c>
      <c r="H36" s="3">
        <v>25.347000000000001</v>
      </c>
      <c r="I36" s="3">
        <v>30.870999999999999</v>
      </c>
      <c r="J36" s="3">
        <v>29.588000000000001</v>
      </c>
      <c r="K36" s="3">
        <v>23.327000000000002</v>
      </c>
      <c r="L36" s="3">
        <v>20.988</v>
      </c>
      <c r="M36" s="3">
        <v>19.683</v>
      </c>
      <c r="N36" s="3">
        <v>19.527999999999999</v>
      </c>
      <c r="O36" s="3">
        <v>20.282</v>
      </c>
      <c r="P36" s="3">
        <v>42.677999999999997</v>
      </c>
      <c r="Q36" s="3">
        <v>26.484999999999999</v>
      </c>
      <c r="R36" s="3">
        <v>26.055</v>
      </c>
      <c r="S36" s="3">
        <v>27.033999999999999</v>
      </c>
      <c r="T36" s="3">
        <v>27.280999999999999</v>
      </c>
      <c r="U36" s="3">
        <v>19.684999999999999</v>
      </c>
      <c r="V36" s="3">
        <v>23.227</v>
      </c>
      <c r="W36" s="3">
        <v>27.606999999999999</v>
      </c>
      <c r="X36" s="3">
        <v>19.411000000000001</v>
      </c>
      <c r="Y36" s="3">
        <v>22.748999999999999</v>
      </c>
      <c r="Z36" s="3">
        <v>25.067</v>
      </c>
      <c r="AA36" s="3">
        <v>19.012</v>
      </c>
      <c r="AB36" s="3">
        <v>30.937000000000001</v>
      </c>
      <c r="AC36" s="3">
        <v>23.85</v>
      </c>
      <c r="AD36" s="3">
        <v>15.614000000000001</v>
      </c>
      <c r="AE36">
        <v>24.818000000000001</v>
      </c>
      <c r="AF36" s="3">
        <v>17.565000000000001</v>
      </c>
      <c r="AG36" s="3">
        <v>20.56</v>
      </c>
      <c r="AH36" s="3">
        <v>25.398</v>
      </c>
    </row>
    <row r="37" spans="1:34" ht="14.5" x14ac:dyDescent="0.35">
      <c r="A37" s="65">
        <v>46054</v>
      </c>
      <c r="B37" s="14"/>
      <c r="C37" s="12">
        <v>29</v>
      </c>
      <c r="D37" s="13">
        <v>29</v>
      </c>
      <c r="E37" s="3">
        <v>26.407</v>
      </c>
      <c r="F37" s="3">
        <v>50.542000000000002</v>
      </c>
      <c r="G37" s="3">
        <v>36.034999999999997</v>
      </c>
      <c r="H37" s="3">
        <v>26.210999999999999</v>
      </c>
      <c r="I37" s="3">
        <v>28.006</v>
      </c>
      <c r="J37" s="3">
        <v>31.798999999999999</v>
      </c>
      <c r="K37" s="3">
        <v>25.923999999999999</v>
      </c>
      <c r="L37" s="3">
        <v>23.681000000000001</v>
      </c>
      <c r="M37" s="3">
        <v>18.739000000000001</v>
      </c>
      <c r="N37" s="3">
        <v>24.702000000000002</v>
      </c>
      <c r="O37" s="3">
        <v>23.495999999999999</v>
      </c>
      <c r="P37" s="3">
        <v>52.167999999999999</v>
      </c>
      <c r="Q37" s="3">
        <v>22.984000000000002</v>
      </c>
      <c r="R37" s="3">
        <v>38.646000000000001</v>
      </c>
      <c r="S37" s="3">
        <v>22.56</v>
      </c>
      <c r="T37" s="3">
        <v>35.267000000000003</v>
      </c>
      <c r="U37" s="3">
        <v>19.774999999999999</v>
      </c>
      <c r="V37" s="3">
        <v>24.978999999999999</v>
      </c>
      <c r="W37" s="3">
        <v>25.978999999999999</v>
      </c>
      <c r="X37" s="3">
        <v>22.172000000000001</v>
      </c>
      <c r="Y37" s="3">
        <v>28.494</v>
      </c>
      <c r="Z37" s="3">
        <v>34.844999999999999</v>
      </c>
      <c r="AA37" s="3">
        <v>36.076999999999998</v>
      </c>
      <c r="AB37" s="3">
        <v>72.034000000000006</v>
      </c>
      <c r="AC37" s="3">
        <v>23.629000000000001</v>
      </c>
      <c r="AD37" s="3">
        <v>19.356000000000002</v>
      </c>
      <c r="AE37">
        <v>25.507999999999999</v>
      </c>
      <c r="AF37" s="3">
        <v>25.116</v>
      </c>
      <c r="AG37" s="3">
        <v>25.856999999999999</v>
      </c>
      <c r="AH37" s="3">
        <v>25.495000000000001</v>
      </c>
    </row>
    <row r="38" spans="1:34" ht="14.5" x14ac:dyDescent="0.35">
      <c r="A38" s="65">
        <v>46082</v>
      </c>
      <c r="B38" s="14"/>
      <c r="C38" s="12">
        <v>92</v>
      </c>
      <c r="D38" s="13">
        <v>92</v>
      </c>
      <c r="E38" s="3">
        <v>75.741</v>
      </c>
      <c r="F38" s="3">
        <v>185.40299999999999</v>
      </c>
      <c r="G38" s="3">
        <v>45.478999999999999</v>
      </c>
      <c r="H38" s="3">
        <v>142.75299999999999</v>
      </c>
      <c r="I38" s="3">
        <v>74.019000000000005</v>
      </c>
      <c r="J38" s="3">
        <v>54.725999999999999</v>
      </c>
      <c r="K38" s="3">
        <v>48.292000000000002</v>
      </c>
      <c r="L38" s="3">
        <v>71.063999999999993</v>
      </c>
      <c r="M38" s="3">
        <v>28.559000000000001</v>
      </c>
      <c r="N38" s="3">
        <v>49.037999999999997</v>
      </c>
      <c r="O38" s="3">
        <v>98.108000000000004</v>
      </c>
      <c r="P38" s="3">
        <v>114.89</v>
      </c>
      <c r="Q38" s="3">
        <v>44.488999999999997</v>
      </c>
      <c r="R38" s="3">
        <v>130.965</v>
      </c>
      <c r="S38" s="3">
        <v>84.697999999999993</v>
      </c>
      <c r="T38" s="3">
        <v>75.474000000000004</v>
      </c>
      <c r="U38" s="3">
        <v>51.439</v>
      </c>
      <c r="V38" s="3">
        <v>58.137999999999998</v>
      </c>
      <c r="W38" s="3">
        <v>66.02</v>
      </c>
      <c r="X38" s="3">
        <v>42.624000000000002</v>
      </c>
      <c r="Y38" s="3">
        <v>55.222999999999999</v>
      </c>
      <c r="Z38" s="3">
        <v>71.766000000000005</v>
      </c>
      <c r="AA38" s="3">
        <v>56.542999999999999</v>
      </c>
      <c r="AB38" s="3">
        <v>179.07400000000001</v>
      </c>
      <c r="AC38" s="3">
        <v>35.996000000000002</v>
      </c>
      <c r="AD38" s="3">
        <v>103.562</v>
      </c>
      <c r="AE38">
        <v>49.970999999999997</v>
      </c>
      <c r="AF38" s="3">
        <v>39.869</v>
      </c>
      <c r="AG38" s="3">
        <v>58.039000000000001</v>
      </c>
      <c r="AH38" s="3">
        <v>102.256</v>
      </c>
    </row>
    <row r="39" spans="1:34" ht="14.5" x14ac:dyDescent="0.35">
      <c r="A39" s="65">
        <v>46113</v>
      </c>
      <c r="B39" s="14"/>
      <c r="C39" s="12">
        <v>147</v>
      </c>
      <c r="D39" s="13">
        <v>147</v>
      </c>
      <c r="E39" s="3">
        <v>170.19200000000001</v>
      </c>
      <c r="F39" s="3">
        <v>213.77</v>
      </c>
      <c r="G39" s="3">
        <v>87.334000000000003</v>
      </c>
      <c r="H39" s="3">
        <v>224.60300000000001</v>
      </c>
      <c r="I39" s="3">
        <v>143.62899999999999</v>
      </c>
      <c r="J39" s="3">
        <v>115.297</v>
      </c>
      <c r="K39" s="3">
        <v>119.86799999999999</v>
      </c>
      <c r="L39" s="3">
        <v>201</v>
      </c>
      <c r="M39" s="3">
        <v>59.994999999999997</v>
      </c>
      <c r="N39" s="3">
        <v>68.218000000000004</v>
      </c>
      <c r="O39" s="3">
        <v>203.114</v>
      </c>
      <c r="P39" s="3">
        <v>312.56599999999997</v>
      </c>
      <c r="Q39" s="3">
        <v>138.059</v>
      </c>
      <c r="R39" s="3">
        <v>150.21199999999999</v>
      </c>
      <c r="S39" s="3">
        <v>272.45499999999998</v>
      </c>
      <c r="T39" s="3">
        <v>123.18</v>
      </c>
      <c r="U39" s="3">
        <v>160.72800000000001</v>
      </c>
      <c r="V39" s="3">
        <v>111.66</v>
      </c>
      <c r="W39" s="3">
        <v>158.102</v>
      </c>
      <c r="X39" s="3">
        <v>52.896000000000001</v>
      </c>
      <c r="Y39" s="3">
        <v>93.171999999999997</v>
      </c>
      <c r="Z39" s="3">
        <v>65.149000000000001</v>
      </c>
      <c r="AA39" s="3">
        <v>95.47</v>
      </c>
      <c r="AB39" s="3">
        <v>196.14</v>
      </c>
      <c r="AC39" s="3">
        <v>66.099000000000004</v>
      </c>
      <c r="AD39" s="3">
        <v>201.95400000000001</v>
      </c>
      <c r="AE39">
        <v>68.974999999999994</v>
      </c>
      <c r="AF39" s="3">
        <v>68.284000000000006</v>
      </c>
      <c r="AG39" s="3">
        <v>217.279</v>
      </c>
      <c r="AH39" s="3">
        <v>266.32</v>
      </c>
    </row>
    <row r="40" spans="1:34" ht="14.5" x14ac:dyDescent="0.35">
      <c r="A40" s="65">
        <v>46143</v>
      </c>
      <c r="B40" s="14"/>
      <c r="C40" s="12">
        <v>251</v>
      </c>
      <c r="D40" s="13">
        <v>251</v>
      </c>
      <c r="E40" s="3">
        <v>298.22899999999998</v>
      </c>
      <c r="F40" s="3">
        <v>341.375</v>
      </c>
      <c r="G40" s="3">
        <v>206.88900000000001</v>
      </c>
      <c r="H40" s="3">
        <v>389.44200000000001</v>
      </c>
      <c r="I40" s="3">
        <v>257.86500000000001</v>
      </c>
      <c r="J40" s="3">
        <v>296.49400000000003</v>
      </c>
      <c r="K40" s="3">
        <v>185.78899999999999</v>
      </c>
      <c r="L40" s="3">
        <v>433.7</v>
      </c>
      <c r="M40" s="3">
        <v>61.119</v>
      </c>
      <c r="N40" s="3">
        <v>189.458</v>
      </c>
      <c r="O40" s="3">
        <v>293.28800000000001</v>
      </c>
      <c r="P40" s="3">
        <v>535.56299999999999</v>
      </c>
      <c r="Q40" s="3">
        <v>230.744</v>
      </c>
      <c r="R40" s="3">
        <v>285.95800000000003</v>
      </c>
      <c r="S40" s="3">
        <v>373.02600000000001</v>
      </c>
      <c r="T40" s="3">
        <v>381.82499999999999</v>
      </c>
      <c r="U40" s="3">
        <v>215.69300000000001</v>
      </c>
      <c r="V40" s="3">
        <v>195.15899999999999</v>
      </c>
      <c r="W40" s="3">
        <v>206.93</v>
      </c>
      <c r="X40" s="3">
        <v>138.096</v>
      </c>
      <c r="Y40" s="3">
        <v>191.89400000000001</v>
      </c>
      <c r="Z40" s="3">
        <v>178.98699999999999</v>
      </c>
      <c r="AA40" s="3">
        <v>197.00299999999999</v>
      </c>
      <c r="AB40" s="3">
        <v>236.154</v>
      </c>
      <c r="AC40" s="3">
        <v>133.179</v>
      </c>
      <c r="AD40" s="3">
        <v>313.87299999999999</v>
      </c>
      <c r="AE40">
        <v>176.83</v>
      </c>
      <c r="AF40" s="3">
        <v>186.87799999999999</v>
      </c>
      <c r="AG40" s="3">
        <v>318.43</v>
      </c>
      <c r="AH40" s="3">
        <v>448.71100000000001</v>
      </c>
    </row>
    <row r="41" spans="1:34" ht="14.5" x14ac:dyDescent="0.35">
      <c r="A41" s="65">
        <v>46174</v>
      </c>
      <c r="B41" s="14"/>
      <c r="C41" s="12">
        <v>187</v>
      </c>
      <c r="D41" s="13">
        <v>187</v>
      </c>
      <c r="E41" s="3">
        <v>214.07599999999999</v>
      </c>
      <c r="F41" s="3">
        <v>434.41500000000002</v>
      </c>
      <c r="G41" s="3">
        <v>67.093000000000004</v>
      </c>
      <c r="H41" s="3">
        <v>371.20699999999999</v>
      </c>
      <c r="I41" s="3">
        <v>170.46100000000001</v>
      </c>
      <c r="J41" s="3">
        <v>303.86900000000003</v>
      </c>
      <c r="K41" s="3">
        <v>49.363999999999997</v>
      </c>
      <c r="L41" s="3">
        <v>196.20500000000001</v>
      </c>
      <c r="M41" s="3">
        <v>18.425000000000001</v>
      </c>
      <c r="N41" s="3">
        <v>102.729</v>
      </c>
      <c r="O41" s="3">
        <v>131.27500000000001</v>
      </c>
      <c r="P41" s="3">
        <v>361.012</v>
      </c>
      <c r="Q41" s="3">
        <v>75.834000000000003</v>
      </c>
      <c r="R41" s="3">
        <v>159.22800000000001</v>
      </c>
      <c r="S41" s="3">
        <v>336.32499999999999</v>
      </c>
      <c r="T41" s="3">
        <v>160.28</v>
      </c>
      <c r="U41" s="3">
        <v>220.09899999999999</v>
      </c>
      <c r="V41" s="3">
        <v>239.505</v>
      </c>
      <c r="W41" s="3">
        <v>63.991</v>
      </c>
      <c r="X41" s="3">
        <v>79.091999999999999</v>
      </c>
      <c r="Y41" s="3">
        <v>173.28100000000001</v>
      </c>
      <c r="Z41" s="3">
        <v>222.94499999999999</v>
      </c>
      <c r="AA41" s="3">
        <v>220.86</v>
      </c>
      <c r="AB41" s="3">
        <v>220.54300000000001</v>
      </c>
      <c r="AC41" s="3">
        <v>30.187000000000001</v>
      </c>
      <c r="AD41" s="3">
        <v>384.59399999999999</v>
      </c>
      <c r="AE41">
        <v>64.722999999999999</v>
      </c>
      <c r="AF41" s="3">
        <v>259.44</v>
      </c>
      <c r="AG41" s="3">
        <v>147.93199999999999</v>
      </c>
      <c r="AH41" s="3">
        <v>348.57900000000001</v>
      </c>
    </row>
    <row r="42" spans="1:34" ht="14.5" x14ac:dyDescent="0.35">
      <c r="A42" s="65">
        <v>46204</v>
      </c>
      <c r="B42" s="14"/>
      <c r="C42" s="12">
        <v>33</v>
      </c>
      <c r="D42" s="13">
        <v>33</v>
      </c>
      <c r="E42" s="3">
        <v>21.963999999999999</v>
      </c>
      <c r="F42" s="3">
        <v>252.74299999999999</v>
      </c>
      <c r="G42" s="3">
        <v>10.448</v>
      </c>
      <c r="H42" s="3">
        <v>91.055000000000007</v>
      </c>
      <c r="I42" s="3">
        <v>73.031999999999996</v>
      </c>
      <c r="J42" s="3">
        <v>172.60300000000001</v>
      </c>
      <c r="K42" s="3">
        <v>-7.8140000000000001</v>
      </c>
      <c r="L42" s="3">
        <v>29.638000000000002</v>
      </c>
      <c r="M42" s="3">
        <v>18.195</v>
      </c>
      <c r="N42" s="3">
        <v>-4.1360000000000001</v>
      </c>
      <c r="O42" s="3">
        <v>23.783999999999999</v>
      </c>
      <c r="P42" s="3">
        <v>100.881</v>
      </c>
      <c r="Q42" s="3">
        <v>26.303999999999998</v>
      </c>
      <c r="R42" s="3">
        <v>23.885999999999999</v>
      </c>
      <c r="S42" s="3">
        <v>87.683000000000007</v>
      </c>
      <c r="T42" s="3">
        <v>33.43</v>
      </c>
      <c r="U42" s="3">
        <v>32.503999999999998</v>
      </c>
      <c r="V42" s="3">
        <v>53.018999999999998</v>
      </c>
      <c r="W42" s="3">
        <v>6.6769999999999996</v>
      </c>
      <c r="X42" s="3">
        <v>26.623000000000001</v>
      </c>
      <c r="Y42" s="3">
        <v>14.595000000000001</v>
      </c>
      <c r="Z42" s="3">
        <v>33.018999999999998</v>
      </c>
      <c r="AA42" s="3">
        <v>22.937999999999999</v>
      </c>
      <c r="AB42" s="3">
        <v>34.176000000000002</v>
      </c>
      <c r="AC42" s="3">
        <v>20.738</v>
      </c>
      <c r="AD42" s="3">
        <v>129.767</v>
      </c>
      <c r="AE42">
        <v>0.82599999999999996</v>
      </c>
      <c r="AF42" s="3">
        <v>97.891999999999996</v>
      </c>
      <c r="AG42" s="3">
        <v>51.634</v>
      </c>
      <c r="AH42" s="3">
        <v>95.12</v>
      </c>
    </row>
    <row r="43" spans="1:34" ht="14.5" x14ac:dyDescent="0.35">
      <c r="A43" s="65">
        <v>46235</v>
      </c>
      <c r="B43" s="14"/>
      <c r="C43" s="12">
        <v>24</v>
      </c>
      <c r="D43" s="13">
        <v>24</v>
      </c>
      <c r="E43" s="3">
        <v>9.8849999999999998</v>
      </c>
      <c r="F43" s="3">
        <v>76.852999999999994</v>
      </c>
      <c r="G43" s="3">
        <v>-2.3239999999999998</v>
      </c>
      <c r="H43" s="3">
        <v>71.552999999999997</v>
      </c>
      <c r="I43" s="3">
        <v>24.364999999999998</v>
      </c>
      <c r="J43" s="3">
        <v>126.04300000000001</v>
      </c>
      <c r="K43" s="3">
        <v>-4.5380000000000003</v>
      </c>
      <c r="L43" s="3">
        <v>41.493000000000002</v>
      </c>
      <c r="M43" s="3">
        <v>18.123000000000001</v>
      </c>
      <c r="N43" s="3">
        <v>15.099</v>
      </c>
      <c r="O43" s="3">
        <v>-0.53</v>
      </c>
      <c r="P43" s="3">
        <v>35.182000000000002</v>
      </c>
      <c r="Q43" s="3">
        <v>37.256999999999998</v>
      </c>
      <c r="R43" s="3">
        <v>43.098999999999997</v>
      </c>
      <c r="S43" s="3">
        <v>36.606000000000002</v>
      </c>
      <c r="T43" s="3">
        <v>-0.32400000000000001</v>
      </c>
      <c r="U43" s="3">
        <v>35.363999999999997</v>
      </c>
      <c r="V43" s="3">
        <v>10.592000000000001</v>
      </c>
      <c r="W43" s="3">
        <v>-6.0570000000000004</v>
      </c>
      <c r="X43" s="3">
        <v>39.613</v>
      </c>
      <c r="Y43" s="3">
        <v>9.8930000000000007</v>
      </c>
      <c r="Z43" s="3">
        <v>4.9619999999999997</v>
      </c>
      <c r="AA43" s="3">
        <v>27.931999999999999</v>
      </c>
      <c r="AB43" s="3">
        <v>23.260999999999999</v>
      </c>
      <c r="AC43" s="3">
        <v>18.405999999999999</v>
      </c>
      <c r="AD43" s="3">
        <v>36.04</v>
      </c>
      <c r="AE43">
        <v>10.253</v>
      </c>
      <c r="AF43" s="3">
        <v>39.072000000000003</v>
      </c>
      <c r="AG43" s="3">
        <v>59.6</v>
      </c>
      <c r="AH43" s="3">
        <v>84.113</v>
      </c>
    </row>
    <row r="44" spans="1:34" ht="14.5" x14ac:dyDescent="0.35">
      <c r="A44" s="65">
        <v>46266</v>
      </c>
      <c r="B44" s="14"/>
      <c r="C44" s="12">
        <v>31</v>
      </c>
      <c r="D44" s="13">
        <v>31</v>
      </c>
      <c r="E44" s="3">
        <v>54.024000000000001</v>
      </c>
      <c r="F44" s="3">
        <v>40.524000000000001</v>
      </c>
      <c r="G44" s="3">
        <v>23.283000000000001</v>
      </c>
      <c r="H44" s="3">
        <v>86.174000000000007</v>
      </c>
      <c r="I44" s="3">
        <v>13.539</v>
      </c>
      <c r="J44" s="3">
        <v>78.152000000000001</v>
      </c>
      <c r="K44" s="3">
        <v>18.311</v>
      </c>
      <c r="L44" s="3">
        <v>8.7439999999999998</v>
      </c>
      <c r="M44" s="3">
        <v>27.713999999999999</v>
      </c>
      <c r="N44" s="3">
        <v>51.712000000000003</v>
      </c>
      <c r="O44" s="3">
        <v>56.158999999999999</v>
      </c>
      <c r="P44" s="3">
        <v>21.568000000000001</v>
      </c>
      <c r="Q44" s="3">
        <v>42.68</v>
      </c>
      <c r="R44" s="3">
        <v>34.185000000000002</v>
      </c>
      <c r="S44" s="3">
        <v>36.951000000000001</v>
      </c>
      <c r="T44" s="3">
        <v>11.29</v>
      </c>
      <c r="U44" s="3">
        <v>45.512</v>
      </c>
      <c r="V44" s="3">
        <v>15.071</v>
      </c>
      <c r="W44" s="3">
        <v>20.562000000000001</v>
      </c>
      <c r="X44" s="3">
        <v>99.47</v>
      </c>
      <c r="Y44" s="3">
        <v>16.567</v>
      </c>
      <c r="Z44" s="3">
        <v>8.7880000000000003</v>
      </c>
      <c r="AA44" s="3">
        <v>12.414</v>
      </c>
      <c r="AB44" s="3">
        <v>16.224</v>
      </c>
      <c r="AC44" s="3">
        <v>17.34</v>
      </c>
      <c r="AD44" s="3">
        <v>9.218</v>
      </c>
      <c r="AE44">
        <v>21.628</v>
      </c>
      <c r="AF44" s="3">
        <v>68.647000000000006</v>
      </c>
      <c r="AG44" s="3">
        <v>40.895000000000003</v>
      </c>
      <c r="AH44" s="3">
        <v>83.847999999999999</v>
      </c>
    </row>
    <row r="45" spans="1:34" ht="14.5" x14ac:dyDescent="0.35">
      <c r="A45" s="65">
        <v>46296</v>
      </c>
      <c r="B45" s="14"/>
      <c r="C45" s="12">
        <v>21</v>
      </c>
      <c r="D45" s="13">
        <v>35</v>
      </c>
      <c r="E45" s="3">
        <v>49.670999999999999</v>
      </c>
      <c r="F45" s="3">
        <v>35.082000000000001</v>
      </c>
      <c r="G45" s="3">
        <v>34.968000000000004</v>
      </c>
      <c r="H45" s="3">
        <v>102.578</v>
      </c>
      <c r="I45" s="3">
        <v>48.088999999999999</v>
      </c>
      <c r="J45" s="3">
        <v>27.695</v>
      </c>
      <c r="K45" s="3">
        <v>35.24</v>
      </c>
      <c r="L45" s="3">
        <v>13.927</v>
      </c>
      <c r="M45" s="3">
        <v>30.327000000000002</v>
      </c>
      <c r="N45" s="3">
        <v>22.829000000000001</v>
      </c>
      <c r="O45" s="3">
        <v>67.494</v>
      </c>
      <c r="P45" s="3">
        <v>81.02</v>
      </c>
      <c r="Q45" s="3">
        <v>130.35499999999999</v>
      </c>
      <c r="R45" s="3">
        <v>51.024000000000001</v>
      </c>
      <c r="S45" s="3">
        <v>31.405000000000001</v>
      </c>
      <c r="T45" s="3">
        <v>25.966999999999999</v>
      </c>
      <c r="U45" s="3">
        <v>35.950000000000003</v>
      </c>
      <c r="V45" s="3">
        <v>65.644999999999996</v>
      </c>
      <c r="W45" s="3">
        <v>16.43</v>
      </c>
      <c r="X45" s="3">
        <v>55.265999999999998</v>
      </c>
      <c r="Y45" s="3">
        <v>55.655999999999999</v>
      </c>
      <c r="Z45" s="3">
        <v>25.638999999999999</v>
      </c>
      <c r="AA45" s="3">
        <v>20.745000000000001</v>
      </c>
      <c r="AB45" s="3">
        <v>47.438000000000002</v>
      </c>
      <c r="AC45" s="3">
        <v>24.917000000000002</v>
      </c>
      <c r="AD45" s="3">
        <v>15.994</v>
      </c>
      <c r="AE45">
        <v>22.292999999999999</v>
      </c>
      <c r="AF45" s="3">
        <v>23.806999999999999</v>
      </c>
      <c r="AG45" s="3">
        <v>20.66</v>
      </c>
      <c r="AH45" s="3">
        <v>36.322000000000003</v>
      </c>
    </row>
    <row r="46" spans="1:34" ht="14.5" x14ac:dyDescent="0.35">
      <c r="A46" s="65">
        <v>46327</v>
      </c>
      <c r="B46" s="14"/>
      <c r="C46" s="12">
        <v>24</v>
      </c>
      <c r="D46" s="13">
        <v>30</v>
      </c>
      <c r="E46" s="3">
        <v>46.087000000000003</v>
      </c>
      <c r="F46" s="3">
        <v>31.765000000000001</v>
      </c>
      <c r="G46" s="3">
        <v>39.857999999999997</v>
      </c>
      <c r="H46" s="3">
        <v>47.341999999999999</v>
      </c>
      <c r="I46" s="3">
        <v>68.653000000000006</v>
      </c>
      <c r="J46" s="3">
        <v>23.620999999999999</v>
      </c>
      <c r="K46" s="3">
        <v>28.385999999999999</v>
      </c>
      <c r="L46" s="3">
        <v>21.134</v>
      </c>
      <c r="M46" s="3">
        <v>29.498999999999999</v>
      </c>
      <c r="N46" s="3">
        <v>26.37</v>
      </c>
      <c r="O46" s="3">
        <v>47.121000000000002</v>
      </c>
      <c r="P46" s="3">
        <v>45.542000000000002</v>
      </c>
      <c r="Q46" s="3">
        <v>51.709000000000003</v>
      </c>
      <c r="R46" s="3">
        <v>27.123000000000001</v>
      </c>
      <c r="S46" s="3">
        <v>37.976999999999997</v>
      </c>
      <c r="T46" s="3">
        <v>29.027999999999999</v>
      </c>
      <c r="U46" s="3">
        <v>31.684999999999999</v>
      </c>
      <c r="V46" s="3">
        <v>35.899000000000001</v>
      </c>
      <c r="W46" s="3">
        <v>17.260000000000002</v>
      </c>
      <c r="X46" s="3">
        <v>32.558999999999997</v>
      </c>
      <c r="Y46" s="3">
        <v>31.152999999999999</v>
      </c>
      <c r="Z46" s="3">
        <v>30.099</v>
      </c>
      <c r="AA46" s="3">
        <v>23.451000000000001</v>
      </c>
      <c r="AB46" s="3">
        <v>30.596</v>
      </c>
      <c r="AC46" s="3">
        <v>20.164000000000001</v>
      </c>
      <c r="AD46" s="3">
        <v>24.042999999999999</v>
      </c>
      <c r="AE46">
        <v>28.036000000000001</v>
      </c>
      <c r="AF46" s="3">
        <v>29.361000000000001</v>
      </c>
      <c r="AG46" s="3">
        <v>26.166</v>
      </c>
      <c r="AH46" s="3">
        <v>32.902999999999999</v>
      </c>
    </row>
    <row r="47" spans="1:34" ht="14.5" x14ac:dyDescent="0.35">
      <c r="A47" s="65">
        <v>46357</v>
      </c>
      <c r="B47" s="14"/>
      <c r="C47" s="12">
        <v>24</v>
      </c>
      <c r="D47" s="13">
        <v>24</v>
      </c>
      <c r="E47" s="3">
        <v>31.404</v>
      </c>
      <c r="F47" s="3">
        <v>27.905999999999999</v>
      </c>
      <c r="G47" s="3">
        <v>31.721</v>
      </c>
      <c r="H47" s="3">
        <v>33.981000000000002</v>
      </c>
      <c r="I47" s="3">
        <v>39.911000000000001</v>
      </c>
      <c r="J47" s="3">
        <v>21.082000000000001</v>
      </c>
      <c r="K47" s="3">
        <v>21.599</v>
      </c>
      <c r="L47" s="3">
        <v>20.492999999999999</v>
      </c>
      <c r="M47" s="3">
        <v>19.024999999999999</v>
      </c>
      <c r="N47" s="3">
        <v>24.457000000000001</v>
      </c>
      <c r="O47" s="3">
        <v>33.274000000000001</v>
      </c>
      <c r="P47" s="3">
        <v>30.221</v>
      </c>
      <c r="Q47" s="3">
        <v>30.634</v>
      </c>
      <c r="R47" s="3">
        <v>45.140999999999998</v>
      </c>
      <c r="S47" s="3">
        <v>29.716000000000001</v>
      </c>
      <c r="T47" s="3">
        <v>21.925000000000001</v>
      </c>
      <c r="U47" s="3">
        <v>28.175999999999998</v>
      </c>
      <c r="V47" s="3">
        <v>25.454999999999998</v>
      </c>
      <c r="W47" s="3">
        <v>16.821000000000002</v>
      </c>
      <c r="X47" s="3">
        <v>25.318999999999999</v>
      </c>
      <c r="Y47" s="3">
        <v>23.446000000000002</v>
      </c>
      <c r="Z47" s="3">
        <v>22.797999999999998</v>
      </c>
      <c r="AA47" s="3">
        <v>26.617000000000001</v>
      </c>
      <c r="AB47" s="3">
        <v>27.344999999999999</v>
      </c>
      <c r="AC47" s="3">
        <v>16.335999999999999</v>
      </c>
      <c r="AD47" s="3">
        <v>26.748999999999999</v>
      </c>
      <c r="AE47">
        <v>21.939</v>
      </c>
      <c r="AF47" s="3">
        <v>25.954999999999998</v>
      </c>
      <c r="AG47" s="3">
        <v>22.498000000000001</v>
      </c>
      <c r="AH47" s="3">
        <v>28.713000000000001</v>
      </c>
    </row>
    <row r="48" spans="1:34" ht="14.5" x14ac:dyDescent="0.35">
      <c r="A48" s="65">
        <v>46388</v>
      </c>
      <c r="B48" s="14"/>
      <c r="C48" s="12">
        <v>22</v>
      </c>
      <c r="D48" s="13">
        <v>22</v>
      </c>
      <c r="E48" s="3">
        <v>26.725999999999999</v>
      </c>
      <c r="F48" s="3">
        <v>25.295000000000002</v>
      </c>
      <c r="G48" s="3">
        <v>25.259</v>
      </c>
      <c r="H48" s="3">
        <v>31.18</v>
      </c>
      <c r="I48" s="3">
        <v>29.675000000000001</v>
      </c>
      <c r="J48" s="3">
        <v>23.498999999999999</v>
      </c>
      <c r="K48" s="3">
        <v>20.91</v>
      </c>
      <c r="L48" s="3">
        <v>19.564</v>
      </c>
      <c r="M48" s="3">
        <v>19.204999999999998</v>
      </c>
      <c r="N48" s="3">
        <v>20.292999999999999</v>
      </c>
      <c r="O48" s="3">
        <v>42.066000000000003</v>
      </c>
      <c r="P48" s="3">
        <v>26.456</v>
      </c>
      <c r="Q48" s="3">
        <v>26.273</v>
      </c>
      <c r="R48" s="3">
        <v>27.512</v>
      </c>
      <c r="S48" s="3">
        <v>27.099</v>
      </c>
      <c r="T48" s="3">
        <v>19.582999999999998</v>
      </c>
      <c r="U48" s="3">
        <v>23.908999999999999</v>
      </c>
      <c r="V48" s="3">
        <v>27.349</v>
      </c>
      <c r="W48" s="3">
        <v>19.491</v>
      </c>
      <c r="X48" s="3">
        <v>22.405000000000001</v>
      </c>
      <c r="Y48" s="3">
        <v>23.641999999999999</v>
      </c>
      <c r="Z48" s="3">
        <v>18.606000000000002</v>
      </c>
      <c r="AA48" s="3">
        <v>30.561</v>
      </c>
      <c r="AB48" s="3">
        <v>23.600999999999999</v>
      </c>
      <c r="AC48" s="3">
        <v>15.43</v>
      </c>
      <c r="AD48" s="3">
        <v>25.236000000000001</v>
      </c>
      <c r="AE48">
        <v>17.283999999999999</v>
      </c>
      <c r="AF48" s="3">
        <v>20.99</v>
      </c>
      <c r="AG48" s="3">
        <v>25.219000000000001</v>
      </c>
      <c r="AH48" s="3">
        <v>27.925999999999998</v>
      </c>
    </row>
    <row r="49" spans="1:1005" ht="14.5" x14ac:dyDescent="0.35">
      <c r="A49" s="65">
        <v>46419</v>
      </c>
      <c r="B49" s="14"/>
      <c r="C49" s="12">
        <v>29</v>
      </c>
      <c r="D49" s="13">
        <v>29</v>
      </c>
      <c r="E49" s="3">
        <v>48.628999999999998</v>
      </c>
      <c r="F49" s="3">
        <v>36.427999999999997</v>
      </c>
      <c r="G49" s="3">
        <v>26.126000000000001</v>
      </c>
      <c r="H49" s="3">
        <v>28.289000000000001</v>
      </c>
      <c r="I49" s="3">
        <v>31.53</v>
      </c>
      <c r="J49" s="3">
        <v>26.113</v>
      </c>
      <c r="K49" s="3">
        <v>23.611999999999998</v>
      </c>
      <c r="L49" s="3">
        <v>18.635999999999999</v>
      </c>
      <c r="M49" s="3">
        <v>24.452000000000002</v>
      </c>
      <c r="N49" s="3">
        <v>23.532</v>
      </c>
      <c r="O49" s="3">
        <v>51.552999999999997</v>
      </c>
      <c r="P49" s="3">
        <v>22.957999999999998</v>
      </c>
      <c r="Q49" s="3">
        <v>38.554000000000002</v>
      </c>
      <c r="R49" s="3">
        <v>23.004999999999999</v>
      </c>
      <c r="S49" s="3">
        <v>35.048999999999999</v>
      </c>
      <c r="T49" s="3">
        <v>19.692</v>
      </c>
      <c r="U49" s="3">
        <v>25.571000000000002</v>
      </c>
      <c r="V49" s="3">
        <v>25.768000000000001</v>
      </c>
      <c r="W49" s="3">
        <v>22.283999999999999</v>
      </c>
      <c r="X49" s="3">
        <v>28.109000000000002</v>
      </c>
      <c r="Y49" s="3">
        <v>35.633000000000003</v>
      </c>
      <c r="Z49" s="3">
        <v>35.545999999999999</v>
      </c>
      <c r="AA49" s="3">
        <v>71.497</v>
      </c>
      <c r="AB49" s="3">
        <v>23.398</v>
      </c>
      <c r="AC49" s="3">
        <v>18.997</v>
      </c>
      <c r="AD49" s="3">
        <v>25.914999999999999</v>
      </c>
      <c r="AE49">
        <v>24.81</v>
      </c>
      <c r="AF49" s="3">
        <v>26.36</v>
      </c>
      <c r="AG49" s="3">
        <v>25.329000000000001</v>
      </c>
      <c r="AH49" s="3">
        <v>26.367999999999999</v>
      </c>
    </row>
    <row r="50" spans="1:1005" ht="14.5" x14ac:dyDescent="0.35">
      <c r="A50" s="65">
        <v>46447</v>
      </c>
      <c r="B50" s="14"/>
      <c r="C50" s="12">
        <v>92</v>
      </c>
      <c r="D50" s="13">
        <v>92</v>
      </c>
      <c r="E50" s="3">
        <v>188.739</v>
      </c>
      <c r="F50" s="3">
        <v>45.902000000000001</v>
      </c>
      <c r="G50" s="3">
        <v>142.43899999999999</v>
      </c>
      <c r="H50" s="3">
        <v>74.471999999999994</v>
      </c>
      <c r="I50" s="3">
        <v>53.908000000000001</v>
      </c>
      <c r="J50" s="3">
        <v>48.572000000000003</v>
      </c>
      <c r="K50" s="3">
        <v>70.894999999999996</v>
      </c>
      <c r="L50" s="3">
        <v>28.439</v>
      </c>
      <c r="M50" s="3">
        <v>48.781999999999996</v>
      </c>
      <c r="N50" s="3">
        <v>98.135000000000005</v>
      </c>
      <c r="O50" s="3">
        <v>113.648</v>
      </c>
      <c r="P50" s="3">
        <v>44.453000000000003</v>
      </c>
      <c r="Q50" s="3">
        <v>129.74</v>
      </c>
      <c r="R50" s="3">
        <v>86.694999999999993</v>
      </c>
      <c r="S50" s="3">
        <v>75.078999999999994</v>
      </c>
      <c r="T50" s="3">
        <v>51.37</v>
      </c>
      <c r="U50" s="3">
        <v>58.265000000000001</v>
      </c>
      <c r="V50" s="3">
        <v>65.555999999999997</v>
      </c>
      <c r="W50" s="3">
        <v>42.77</v>
      </c>
      <c r="X50" s="3">
        <v>54.804000000000002</v>
      </c>
      <c r="Y50" s="3">
        <v>69.231999999999999</v>
      </c>
      <c r="Z50" s="3">
        <v>55.82</v>
      </c>
      <c r="AA50" s="3">
        <v>177.85</v>
      </c>
      <c r="AB50" s="3">
        <v>35.71</v>
      </c>
      <c r="AC50" s="3">
        <v>100.83799999999999</v>
      </c>
      <c r="AD50" s="3">
        <v>50.396999999999998</v>
      </c>
      <c r="AE50">
        <v>39.424999999999997</v>
      </c>
      <c r="AF50" s="3">
        <v>58.887</v>
      </c>
      <c r="AG50" s="3">
        <v>96.772000000000006</v>
      </c>
      <c r="AH50" s="3">
        <v>75.650000000000006</v>
      </c>
    </row>
    <row r="51" spans="1:1005" ht="14.5" x14ac:dyDescent="0.35">
      <c r="A51" s="65">
        <v>46478</v>
      </c>
      <c r="B51" s="14"/>
      <c r="C51" s="12">
        <v>147</v>
      </c>
      <c r="D51" s="13">
        <v>147</v>
      </c>
      <c r="E51" s="3">
        <v>207.22</v>
      </c>
      <c r="F51" s="3">
        <v>87.641000000000005</v>
      </c>
      <c r="G51" s="3">
        <v>224.416</v>
      </c>
      <c r="H51" s="3">
        <v>144.00899999999999</v>
      </c>
      <c r="I51" s="3">
        <v>110.169</v>
      </c>
      <c r="J51" s="3">
        <v>120.099</v>
      </c>
      <c r="K51" s="3">
        <v>200.84800000000001</v>
      </c>
      <c r="L51" s="3">
        <v>59.889000000000003</v>
      </c>
      <c r="M51" s="3">
        <v>66.364000000000004</v>
      </c>
      <c r="N51" s="3">
        <v>203.03100000000001</v>
      </c>
      <c r="O51" s="3">
        <v>310.93900000000002</v>
      </c>
      <c r="P51" s="3">
        <v>138</v>
      </c>
      <c r="Q51" s="3">
        <v>145.64500000000001</v>
      </c>
      <c r="R51" s="3">
        <v>275.101</v>
      </c>
      <c r="S51" s="3">
        <v>122.905</v>
      </c>
      <c r="T51" s="3">
        <v>160.44499999999999</v>
      </c>
      <c r="U51" s="3">
        <v>111.08499999999999</v>
      </c>
      <c r="V51" s="3">
        <v>157.851</v>
      </c>
      <c r="W51" s="3">
        <v>52.921999999999997</v>
      </c>
      <c r="X51" s="3">
        <v>92.888999999999996</v>
      </c>
      <c r="Y51" s="3">
        <v>65.861999999999995</v>
      </c>
      <c r="Z51" s="3">
        <v>94.966999999999999</v>
      </c>
      <c r="AA51" s="3">
        <v>195.31299999999999</v>
      </c>
      <c r="AB51" s="3">
        <v>65.875</v>
      </c>
      <c r="AC51" s="3">
        <v>191.39400000000001</v>
      </c>
      <c r="AD51" s="3">
        <v>69.248000000000005</v>
      </c>
      <c r="AE51">
        <v>67.863</v>
      </c>
      <c r="AF51" s="3">
        <v>218.19</v>
      </c>
      <c r="AG51" s="3">
        <v>259.46499999999997</v>
      </c>
      <c r="AH51" s="3">
        <v>170.06700000000001</v>
      </c>
    </row>
    <row r="52" spans="1:1005" ht="14.5" x14ac:dyDescent="0.35">
      <c r="A52" s="65">
        <v>46508</v>
      </c>
      <c r="B52" s="14"/>
      <c r="C52" s="12">
        <v>251</v>
      </c>
      <c r="D52" s="13">
        <v>251</v>
      </c>
      <c r="E52" s="3">
        <v>339.37700000000001</v>
      </c>
      <c r="F52" s="3">
        <v>207.173</v>
      </c>
      <c r="G52" s="3">
        <v>389.36</v>
      </c>
      <c r="H52" s="3">
        <v>258.07100000000003</v>
      </c>
      <c r="I52" s="3">
        <v>290.60500000000002</v>
      </c>
      <c r="J52" s="3">
        <v>185.92400000000001</v>
      </c>
      <c r="K52" s="3">
        <v>433.666</v>
      </c>
      <c r="L52" s="3">
        <v>61.030999999999999</v>
      </c>
      <c r="M52" s="3">
        <v>181.41300000000001</v>
      </c>
      <c r="N52" s="3">
        <v>293.27300000000002</v>
      </c>
      <c r="O52" s="3">
        <v>534.92999999999995</v>
      </c>
      <c r="P52" s="3">
        <v>230.7</v>
      </c>
      <c r="Q52" s="3">
        <v>284.23</v>
      </c>
      <c r="R52" s="3">
        <v>373.57400000000001</v>
      </c>
      <c r="S52" s="3">
        <v>381.65</v>
      </c>
      <c r="T52" s="3">
        <v>215.58099999999999</v>
      </c>
      <c r="U52" s="3">
        <v>188.97800000000001</v>
      </c>
      <c r="V52" s="3">
        <v>206.768</v>
      </c>
      <c r="W52" s="3">
        <v>138.14500000000001</v>
      </c>
      <c r="X52" s="3">
        <v>191.66499999999999</v>
      </c>
      <c r="Y52" s="3">
        <v>172.815</v>
      </c>
      <c r="Z52" s="3">
        <v>196.62</v>
      </c>
      <c r="AA52" s="3">
        <v>235.90700000000001</v>
      </c>
      <c r="AB52" s="3">
        <v>132.97900000000001</v>
      </c>
      <c r="AC52" s="3">
        <v>318.88299999999998</v>
      </c>
      <c r="AD52" s="3">
        <v>177.08600000000001</v>
      </c>
      <c r="AE52">
        <v>186.756</v>
      </c>
      <c r="AF52" s="3">
        <v>318.875</v>
      </c>
      <c r="AG52" s="3">
        <v>441.77699999999999</v>
      </c>
      <c r="AH52" s="3">
        <v>298.16399999999999</v>
      </c>
    </row>
    <row r="53" spans="1:1005" ht="14.5" x14ac:dyDescent="0.35">
      <c r="A53" s="65">
        <v>46539</v>
      </c>
      <c r="B53" s="14"/>
      <c r="C53" s="12">
        <v>187</v>
      </c>
      <c r="D53" s="13">
        <v>187</v>
      </c>
      <c r="E53" s="3">
        <v>429.99900000000002</v>
      </c>
      <c r="F53" s="3">
        <v>67.347999999999999</v>
      </c>
      <c r="G53" s="3">
        <v>371.16800000000001</v>
      </c>
      <c r="H53" s="3">
        <v>170.61799999999999</v>
      </c>
      <c r="I53" s="3">
        <v>305.084</v>
      </c>
      <c r="J53" s="3">
        <v>49.476999999999997</v>
      </c>
      <c r="K53" s="3">
        <v>196.16399999999999</v>
      </c>
      <c r="L53" s="3">
        <v>18.585999999999999</v>
      </c>
      <c r="M53" s="3">
        <v>111.191</v>
      </c>
      <c r="N53" s="3">
        <v>131.28399999999999</v>
      </c>
      <c r="O53" s="3">
        <v>360.86500000000001</v>
      </c>
      <c r="P53" s="3">
        <v>75.832999999999998</v>
      </c>
      <c r="Q53" s="3">
        <v>163.62899999999999</v>
      </c>
      <c r="R53" s="3">
        <v>336.51600000000002</v>
      </c>
      <c r="S53" s="3">
        <v>160.16200000000001</v>
      </c>
      <c r="T53" s="3">
        <v>220.04300000000001</v>
      </c>
      <c r="U53" s="3">
        <v>243.54599999999999</v>
      </c>
      <c r="V53" s="3">
        <v>63.872999999999998</v>
      </c>
      <c r="W53" s="3">
        <v>79.159000000000006</v>
      </c>
      <c r="X53" s="3">
        <v>173.09899999999999</v>
      </c>
      <c r="Y53" s="3">
        <v>226.303</v>
      </c>
      <c r="Z53" s="3">
        <v>220.64099999999999</v>
      </c>
      <c r="AA53" s="3">
        <v>220.411</v>
      </c>
      <c r="AB53" s="3">
        <v>30.308</v>
      </c>
      <c r="AC53" s="3">
        <v>377.90199999999999</v>
      </c>
      <c r="AD53" s="3">
        <v>64.972999999999999</v>
      </c>
      <c r="AE53">
        <v>259.23500000000001</v>
      </c>
      <c r="AF53" s="3">
        <v>148.214</v>
      </c>
      <c r="AG53" s="3">
        <v>356.02199999999999</v>
      </c>
      <c r="AH53" s="3">
        <v>214.047</v>
      </c>
    </row>
    <row r="54" spans="1:1005" ht="14.5" x14ac:dyDescent="0.35">
      <c r="A54" s="65">
        <v>46569</v>
      </c>
      <c r="B54" s="14"/>
      <c r="C54" s="12">
        <v>33</v>
      </c>
      <c r="D54" s="13">
        <v>33</v>
      </c>
      <c r="E54" s="3">
        <v>261.16699999999997</v>
      </c>
      <c r="F54" s="3">
        <v>10.712</v>
      </c>
      <c r="G54" s="3">
        <v>91.025000000000006</v>
      </c>
      <c r="H54" s="3">
        <v>73.192999999999998</v>
      </c>
      <c r="I54" s="3">
        <v>178.048</v>
      </c>
      <c r="J54" s="3">
        <v>-7.7050000000000001</v>
      </c>
      <c r="K54" s="3">
        <v>29.608000000000001</v>
      </c>
      <c r="L54" s="3">
        <v>18.166</v>
      </c>
      <c r="M54" s="3">
        <v>-3.8969999999999998</v>
      </c>
      <c r="N54" s="3">
        <v>23.806000000000001</v>
      </c>
      <c r="O54" s="3">
        <v>100.80200000000001</v>
      </c>
      <c r="P54" s="3">
        <v>26.277999999999999</v>
      </c>
      <c r="Q54" s="3">
        <v>24.536000000000001</v>
      </c>
      <c r="R54" s="3">
        <v>87.872</v>
      </c>
      <c r="S54" s="3">
        <v>33.320999999999998</v>
      </c>
      <c r="T54" s="3">
        <v>32.451000000000001</v>
      </c>
      <c r="U54" s="3">
        <v>56.161999999999999</v>
      </c>
      <c r="V54" s="3">
        <v>6.59</v>
      </c>
      <c r="W54" s="3">
        <v>26.760999999999999</v>
      </c>
      <c r="X54" s="3">
        <v>14.427</v>
      </c>
      <c r="Y54" s="3">
        <v>34.021000000000001</v>
      </c>
      <c r="Z54" s="3">
        <v>22.734000000000002</v>
      </c>
      <c r="AA54" s="3">
        <v>34.057000000000002</v>
      </c>
      <c r="AB54" s="3">
        <v>20.655000000000001</v>
      </c>
      <c r="AC54" s="3">
        <v>138.501</v>
      </c>
      <c r="AD54" s="3">
        <v>1.097</v>
      </c>
      <c r="AE54">
        <v>97.707999999999998</v>
      </c>
      <c r="AF54" s="3">
        <v>51.912999999999997</v>
      </c>
      <c r="AG54" s="3">
        <v>102.288</v>
      </c>
      <c r="AH54" s="3">
        <v>21.939</v>
      </c>
    </row>
    <row r="55" spans="1:1005" ht="14.5" x14ac:dyDescent="0.35">
      <c r="A55" s="65">
        <v>46600</v>
      </c>
      <c r="B55" s="14"/>
      <c r="C55" s="12">
        <v>24</v>
      </c>
      <c r="D55" s="13">
        <v>24</v>
      </c>
      <c r="E55" s="3">
        <v>77.813000000000002</v>
      </c>
      <c r="F55" s="3">
        <v>-2.0830000000000002</v>
      </c>
      <c r="G55" s="3">
        <v>71.518000000000001</v>
      </c>
      <c r="H55" s="3">
        <v>24.524000000000001</v>
      </c>
      <c r="I55" s="3">
        <v>127.021</v>
      </c>
      <c r="J55" s="3">
        <v>-4.42</v>
      </c>
      <c r="K55" s="3">
        <v>41.45</v>
      </c>
      <c r="L55" s="3">
        <v>18.082000000000001</v>
      </c>
      <c r="M55" s="3">
        <v>15.193</v>
      </c>
      <c r="N55" s="3">
        <v>-0.50600000000000001</v>
      </c>
      <c r="O55" s="3">
        <v>35.1</v>
      </c>
      <c r="P55" s="3">
        <v>37.238</v>
      </c>
      <c r="Q55" s="3">
        <v>43.887999999999998</v>
      </c>
      <c r="R55" s="3">
        <v>36.808</v>
      </c>
      <c r="S55" s="3">
        <v>-0.40600000000000003</v>
      </c>
      <c r="T55" s="3">
        <v>35.566000000000003</v>
      </c>
      <c r="U55" s="3">
        <v>12.143000000000001</v>
      </c>
      <c r="V55" s="3">
        <v>-5.6420000000000003</v>
      </c>
      <c r="W55" s="3">
        <v>39.698</v>
      </c>
      <c r="X55" s="3">
        <v>9.6950000000000003</v>
      </c>
      <c r="Y55" s="3">
        <v>5.1529999999999996</v>
      </c>
      <c r="Z55" s="3">
        <v>27.673999999999999</v>
      </c>
      <c r="AA55" s="3">
        <v>23.155999999999999</v>
      </c>
      <c r="AB55" s="3">
        <v>18.292000000000002</v>
      </c>
      <c r="AC55" s="3">
        <v>37.271999999999998</v>
      </c>
      <c r="AD55" s="3">
        <v>10.78</v>
      </c>
      <c r="AE55">
        <v>38.883000000000003</v>
      </c>
      <c r="AF55" s="3">
        <v>59.908000000000001</v>
      </c>
      <c r="AG55" s="3">
        <v>72.840999999999994</v>
      </c>
      <c r="AH55" s="3">
        <v>9.8629999999999995</v>
      </c>
    </row>
    <row r="56" spans="1:1005" ht="14.5" x14ac:dyDescent="0.35">
      <c r="A56" s="65">
        <v>46631</v>
      </c>
      <c r="B56" s="14"/>
      <c r="C56" s="12">
        <v>31</v>
      </c>
      <c r="D56" s="13">
        <v>31</v>
      </c>
      <c r="E56" s="3">
        <v>39.999000000000002</v>
      </c>
      <c r="F56" s="3">
        <v>23.488</v>
      </c>
      <c r="G56" s="3">
        <v>86.13</v>
      </c>
      <c r="H56" s="3">
        <v>13.673999999999999</v>
      </c>
      <c r="I56" s="3">
        <v>79.760000000000005</v>
      </c>
      <c r="J56" s="3">
        <v>18.375</v>
      </c>
      <c r="K56" s="3">
        <v>8.7129999999999992</v>
      </c>
      <c r="L56" s="3">
        <v>27.652000000000001</v>
      </c>
      <c r="M56" s="3">
        <v>52.018000000000001</v>
      </c>
      <c r="N56" s="3">
        <v>56.198999999999998</v>
      </c>
      <c r="O56" s="3">
        <v>21.494</v>
      </c>
      <c r="P56" s="3">
        <v>42.665999999999997</v>
      </c>
      <c r="Q56" s="3">
        <v>33.664000000000001</v>
      </c>
      <c r="R56" s="3">
        <v>37.113</v>
      </c>
      <c r="S56" s="3">
        <v>11.24</v>
      </c>
      <c r="T56" s="3">
        <v>45.494999999999997</v>
      </c>
      <c r="U56" s="3">
        <v>15.516999999999999</v>
      </c>
      <c r="V56" s="3">
        <v>20.497</v>
      </c>
      <c r="W56" s="3">
        <v>99.506</v>
      </c>
      <c r="X56" s="3">
        <v>16.420000000000002</v>
      </c>
      <c r="Y56" s="3">
        <v>8.6910000000000007</v>
      </c>
      <c r="Z56" s="3">
        <v>12.391</v>
      </c>
      <c r="AA56" s="3">
        <v>16.120999999999999</v>
      </c>
      <c r="AB56" s="3">
        <v>17.236000000000001</v>
      </c>
      <c r="AC56" s="3">
        <v>9.3070000000000004</v>
      </c>
      <c r="AD56" s="3">
        <v>21.84</v>
      </c>
      <c r="AE56">
        <v>68.406000000000006</v>
      </c>
      <c r="AF56" s="3">
        <v>41.155999999999999</v>
      </c>
      <c r="AG56" s="3">
        <v>95.396000000000001</v>
      </c>
      <c r="AH56" s="3">
        <v>54.031999999999996</v>
      </c>
    </row>
    <row r="57" spans="1:1005" ht="14.5" x14ac:dyDescent="0.35">
      <c r="A57" s="65">
        <v>46661</v>
      </c>
      <c r="B57" s="14"/>
      <c r="C57" s="12">
        <v>21</v>
      </c>
      <c r="D57" s="13">
        <v>35</v>
      </c>
      <c r="E57" s="3">
        <v>37.587000000000003</v>
      </c>
      <c r="F57" s="3">
        <v>35.176000000000002</v>
      </c>
      <c r="G57" s="3">
        <v>102.547</v>
      </c>
      <c r="H57" s="3">
        <v>48.316000000000003</v>
      </c>
      <c r="I57" s="3">
        <v>28.719000000000001</v>
      </c>
      <c r="J57" s="3">
        <v>35.325000000000003</v>
      </c>
      <c r="K57" s="3">
        <v>13.901999999999999</v>
      </c>
      <c r="L57" s="3">
        <v>30.277999999999999</v>
      </c>
      <c r="M57" s="3">
        <v>23.236999999999998</v>
      </c>
      <c r="N57" s="3">
        <v>67.513000000000005</v>
      </c>
      <c r="O57" s="3">
        <v>80.941999999999993</v>
      </c>
      <c r="P57" s="3">
        <v>130.334</v>
      </c>
      <c r="Q57" s="3">
        <v>52.244</v>
      </c>
      <c r="R57" s="3">
        <v>31.542999999999999</v>
      </c>
      <c r="S57" s="3">
        <v>25.905999999999999</v>
      </c>
      <c r="T57" s="3">
        <v>35.92</v>
      </c>
      <c r="U57" s="3">
        <v>65.613</v>
      </c>
      <c r="V57" s="3">
        <v>16.36</v>
      </c>
      <c r="W57" s="3">
        <v>55.311</v>
      </c>
      <c r="X57" s="3">
        <v>55.481999999999999</v>
      </c>
      <c r="Y57" s="3">
        <v>25.266999999999999</v>
      </c>
      <c r="Z57" s="3">
        <v>20.605</v>
      </c>
      <c r="AA57" s="3">
        <v>47.344000000000001</v>
      </c>
      <c r="AB57" s="3">
        <v>24.806999999999999</v>
      </c>
      <c r="AC57" s="3">
        <v>15.920999999999999</v>
      </c>
      <c r="AD57" s="3">
        <v>22.51</v>
      </c>
      <c r="AE57">
        <v>23.670999999999999</v>
      </c>
      <c r="AF57" s="3">
        <v>20.873999999999999</v>
      </c>
      <c r="AG57" s="3">
        <v>36.9</v>
      </c>
      <c r="AH57" s="3">
        <v>49.613</v>
      </c>
    </row>
    <row r="58" spans="1:1005" ht="14.5" x14ac:dyDescent="0.35">
      <c r="A58" s="65">
        <v>46692</v>
      </c>
      <c r="B58" s="14"/>
      <c r="C58" s="12">
        <v>24</v>
      </c>
      <c r="D58" s="13">
        <v>30</v>
      </c>
      <c r="E58" s="3">
        <v>32.189</v>
      </c>
      <c r="F58" s="3">
        <v>40.094999999999999</v>
      </c>
      <c r="G58" s="3">
        <v>47.320999999999998</v>
      </c>
      <c r="H58" s="3">
        <v>68.960999999999999</v>
      </c>
      <c r="I58" s="3">
        <v>23.803000000000001</v>
      </c>
      <c r="J58" s="3">
        <v>28.494</v>
      </c>
      <c r="K58" s="3">
        <v>21.111000000000001</v>
      </c>
      <c r="L58" s="3">
        <v>29.439</v>
      </c>
      <c r="M58" s="3">
        <v>26.315999999999999</v>
      </c>
      <c r="N58" s="3">
        <v>47.137999999999998</v>
      </c>
      <c r="O58" s="3">
        <v>45.481999999999999</v>
      </c>
      <c r="P58" s="3">
        <v>51.697000000000003</v>
      </c>
      <c r="Q58" s="3">
        <v>27.334</v>
      </c>
      <c r="R58" s="3">
        <v>38.107999999999997</v>
      </c>
      <c r="S58" s="3">
        <v>28.952000000000002</v>
      </c>
      <c r="T58" s="3">
        <v>31.651</v>
      </c>
      <c r="U58" s="3">
        <v>36.954000000000001</v>
      </c>
      <c r="V58" s="3">
        <v>17.170000000000002</v>
      </c>
      <c r="W58" s="3">
        <v>32.609000000000002</v>
      </c>
      <c r="X58" s="3">
        <v>31.024000000000001</v>
      </c>
      <c r="Y58" s="3">
        <v>30.651</v>
      </c>
      <c r="Z58" s="3">
        <v>23.283999999999999</v>
      </c>
      <c r="AA58" s="3">
        <v>30.516999999999999</v>
      </c>
      <c r="AB58" s="3">
        <v>20.039000000000001</v>
      </c>
      <c r="AC58" s="3">
        <v>24.053000000000001</v>
      </c>
      <c r="AD58" s="3">
        <v>28.231999999999999</v>
      </c>
      <c r="AE58">
        <v>29.221</v>
      </c>
      <c r="AF58" s="3">
        <v>26.37</v>
      </c>
      <c r="AG58" s="3">
        <v>33.338999999999999</v>
      </c>
      <c r="AH58" s="3">
        <v>46.057000000000002</v>
      </c>
    </row>
    <row r="59" spans="1:1005" ht="14.5" x14ac:dyDescent="0.35">
      <c r="A59" s="65">
        <v>46722</v>
      </c>
      <c r="B59" s="14"/>
      <c r="C59" s="12">
        <v>24</v>
      </c>
      <c r="D59" s="13">
        <v>24</v>
      </c>
      <c r="E59" s="3">
        <v>28.196999999999999</v>
      </c>
      <c r="F59" s="3">
        <v>31.959</v>
      </c>
      <c r="G59" s="3">
        <v>33.954999999999998</v>
      </c>
      <c r="H59" s="3">
        <v>40.069000000000003</v>
      </c>
      <c r="I59" s="3">
        <v>21.094000000000001</v>
      </c>
      <c r="J59" s="3">
        <v>21.7</v>
      </c>
      <c r="K59" s="3">
        <v>20.47</v>
      </c>
      <c r="L59" s="3">
        <v>18.966000000000001</v>
      </c>
      <c r="M59" s="3">
        <v>24.498999999999999</v>
      </c>
      <c r="N59" s="3">
        <v>33.295999999999999</v>
      </c>
      <c r="O59" s="3">
        <v>30.16</v>
      </c>
      <c r="P59" s="3">
        <v>30.620999999999999</v>
      </c>
      <c r="Q59" s="3">
        <v>45.54</v>
      </c>
      <c r="R59" s="3">
        <v>29.850999999999999</v>
      </c>
      <c r="S59" s="3">
        <v>21.844999999999999</v>
      </c>
      <c r="T59" s="3">
        <v>28.138999999999999</v>
      </c>
      <c r="U59" s="3">
        <v>26.126000000000001</v>
      </c>
      <c r="V59" s="3">
        <v>16.725999999999999</v>
      </c>
      <c r="W59" s="3">
        <v>25.376000000000001</v>
      </c>
      <c r="X59" s="3">
        <v>23.318999999999999</v>
      </c>
      <c r="Y59" s="3">
        <v>23.053999999999998</v>
      </c>
      <c r="Z59" s="3">
        <v>26.443000000000001</v>
      </c>
      <c r="AA59" s="3">
        <v>27.265000000000001</v>
      </c>
      <c r="AB59" s="3">
        <v>16.212</v>
      </c>
      <c r="AC59" s="3">
        <v>26.745999999999999</v>
      </c>
      <c r="AD59" s="3">
        <v>22.126999999999999</v>
      </c>
      <c r="AE59">
        <v>25.8</v>
      </c>
      <c r="AF59" s="3">
        <v>22.695</v>
      </c>
      <c r="AG59" s="3">
        <v>28.893999999999998</v>
      </c>
      <c r="AH59" s="3">
        <v>31.379000000000001</v>
      </c>
    </row>
    <row r="60" spans="1:1005" ht="14.5" x14ac:dyDescent="0.35">
      <c r="A60" s="65">
        <v>46753</v>
      </c>
      <c r="B60" s="14"/>
      <c r="C60" s="12">
        <v>22</v>
      </c>
      <c r="D60" s="13">
        <v>22</v>
      </c>
      <c r="E60" s="3">
        <v>25.385000000000002</v>
      </c>
      <c r="F60" s="3">
        <v>25.478000000000002</v>
      </c>
      <c r="G60" s="3">
        <v>31.152000000000001</v>
      </c>
      <c r="H60" s="3">
        <v>29.821000000000002</v>
      </c>
      <c r="I60" s="3">
        <v>23.391999999999999</v>
      </c>
      <c r="J60" s="3">
        <v>21.016999999999999</v>
      </c>
      <c r="K60" s="3">
        <v>19.542000000000002</v>
      </c>
      <c r="L60" s="3">
        <v>19.154</v>
      </c>
      <c r="M60" s="3">
        <v>20.309999999999999</v>
      </c>
      <c r="N60" s="3">
        <v>42.110999999999997</v>
      </c>
      <c r="O60" s="3">
        <v>26.396999999999998</v>
      </c>
      <c r="P60" s="3">
        <v>26.26</v>
      </c>
      <c r="Q60" s="3">
        <v>27.683</v>
      </c>
      <c r="R60" s="3">
        <v>27.236999999999998</v>
      </c>
      <c r="S60" s="3">
        <v>19.507000000000001</v>
      </c>
      <c r="T60" s="3">
        <v>23.875</v>
      </c>
      <c r="U60" s="3">
        <v>27.797000000000001</v>
      </c>
      <c r="V60" s="3">
        <v>19.399999999999999</v>
      </c>
      <c r="W60" s="3">
        <v>22.466999999999999</v>
      </c>
      <c r="X60" s="3">
        <v>23.515000000000001</v>
      </c>
      <c r="Y60" s="3">
        <v>18.323</v>
      </c>
      <c r="Z60" s="3">
        <v>30.382999999999999</v>
      </c>
      <c r="AA60" s="3">
        <v>23.524000000000001</v>
      </c>
      <c r="AB60" s="3">
        <v>15.313000000000001</v>
      </c>
      <c r="AC60" s="3">
        <v>25.228999999999999</v>
      </c>
      <c r="AD60" s="3">
        <v>17.463000000000001</v>
      </c>
      <c r="AE60">
        <v>20.859000000000002</v>
      </c>
      <c r="AF60" s="3">
        <v>25.428000000000001</v>
      </c>
      <c r="AG60" s="3">
        <v>27.914999999999999</v>
      </c>
      <c r="AH60" s="3">
        <v>26.704000000000001</v>
      </c>
    </row>
    <row r="61" spans="1:1005" ht="14.5" x14ac:dyDescent="0.35">
      <c r="A61" s="65">
        <v>46784</v>
      </c>
      <c r="B61" s="14"/>
      <c r="C61" s="12">
        <v>29</v>
      </c>
      <c r="D61" s="13">
        <v>29</v>
      </c>
      <c r="E61" s="3">
        <v>37.561999999999998</v>
      </c>
      <c r="F61" s="3">
        <v>27.170999999999999</v>
      </c>
      <c r="G61" s="3">
        <v>29.297000000000001</v>
      </c>
      <c r="H61" s="3">
        <v>32.993000000000002</v>
      </c>
      <c r="I61" s="3">
        <v>26.786999999999999</v>
      </c>
      <c r="J61" s="3">
        <v>25.513000000000002</v>
      </c>
      <c r="K61" s="3">
        <v>19.353000000000002</v>
      </c>
      <c r="L61" s="3">
        <v>25.234999999999999</v>
      </c>
      <c r="M61" s="3">
        <v>24.178999999999998</v>
      </c>
      <c r="N61" s="3">
        <v>53.363</v>
      </c>
      <c r="O61" s="3">
        <v>24.113</v>
      </c>
      <c r="P61" s="3">
        <v>39.79</v>
      </c>
      <c r="Q61" s="3">
        <v>23.786000000000001</v>
      </c>
      <c r="R61" s="3">
        <v>37.100999999999999</v>
      </c>
      <c r="S61" s="3">
        <v>20.509</v>
      </c>
      <c r="T61" s="3">
        <v>26.527999999999999</v>
      </c>
      <c r="U61" s="3">
        <v>27.11</v>
      </c>
      <c r="V61" s="3">
        <v>22.792999999999999</v>
      </c>
      <c r="W61" s="3">
        <v>29.838000000000001</v>
      </c>
      <c r="X61" s="3">
        <v>36.463000000000001</v>
      </c>
      <c r="Y61" s="3">
        <v>36.555</v>
      </c>
      <c r="Z61" s="3">
        <v>73.515000000000001</v>
      </c>
      <c r="AA61" s="3">
        <v>24.184999999999999</v>
      </c>
      <c r="AB61" s="3">
        <v>19.684000000000001</v>
      </c>
      <c r="AC61" s="3">
        <v>26.684999999999999</v>
      </c>
      <c r="AD61" s="3">
        <v>26.009</v>
      </c>
      <c r="AE61">
        <v>27.263000000000002</v>
      </c>
      <c r="AF61" s="3">
        <v>26.413</v>
      </c>
      <c r="AG61" s="3">
        <v>27.373999999999999</v>
      </c>
      <c r="AH61" s="3">
        <v>51.917999999999999</v>
      </c>
    </row>
    <row r="62" spans="1:1005" ht="14.5" x14ac:dyDescent="0.35">
      <c r="A62" s="65">
        <v>46813</v>
      </c>
      <c r="B62" s="14"/>
      <c r="C62" s="12">
        <v>92</v>
      </c>
      <c r="D62" s="13">
        <v>92</v>
      </c>
      <c r="E62" s="3">
        <v>45.994999999999997</v>
      </c>
      <c r="F62" s="3">
        <v>147.94399999999999</v>
      </c>
      <c r="G62" s="3">
        <v>75.793999999999997</v>
      </c>
      <c r="H62" s="3">
        <v>54.981000000000002</v>
      </c>
      <c r="I62" s="3">
        <v>48.627000000000002</v>
      </c>
      <c r="J62" s="3">
        <v>72.069999999999993</v>
      </c>
      <c r="K62" s="3">
        <v>29.358000000000001</v>
      </c>
      <c r="L62" s="3">
        <v>48.965000000000003</v>
      </c>
      <c r="M62" s="3">
        <v>98.59</v>
      </c>
      <c r="N62" s="3">
        <v>115.538</v>
      </c>
      <c r="O62" s="3">
        <v>45.048000000000002</v>
      </c>
      <c r="P62" s="3">
        <v>132.17500000000001</v>
      </c>
      <c r="Q62" s="3">
        <v>86.995999999999995</v>
      </c>
      <c r="R62" s="3">
        <v>75.12</v>
      </c>
      <c r="S62" s="3">
        <v>53.466000000000001</v>
      </c>
      <c r="T62" s="3">
        <v>59.247999999999998</v>
      </c>
      <c r="U62" s="3">
        <v>66.462000000000003</v>
      </c>
      <c r="V62" s="3">
        <v>43.872999999999998</v>
      </c>
      <c r="W62" s="3">
        <v>55.005000000000003</v>
      </c>
      <c r="X62" s="3">
        <v>71.558999999999997</v>
      </c>
      <c r="Y62" s="3">
        <v>56.17</v>
      </c>
      <c r="Z62" s="3">
        <v>181.488</v>
      </c>
      <c r="AA62" s="3">
        <v>35.981000000000002</v>
      </c>
      <c r="AB62" s="3">
        <v>103.126</v>
      </c>
      <c r="AC62" s="3">
        <v>50.252000000000002</v>
      </c>
      <c r="AD62" s="3">
        <v>40.165999999999997</v>
      </c>
      <c r="AE62">
        <v>60.884999999999998</v>
      </c>
      <c r="AF62" s="3">
        <v>102.7</v>
      </c>
      <c r="AG62" s="3">
        <v>76.02</v>
      </c>
      <c r="AH62" s="3">
        <v>188.11099999999999</v>
      </c>
    </row>
    <row r="63" spans="1:1005" ht="14.5" x14ac:dyDescent="0.35">
      <c r="A63" s="65">
        <v>46844</v>
      </c>
      <c r="B63" s="14"/>
      <c r="C63" s="12">
        <v>147</v>
      </c>
      <c r="D63" s="13">
        <v>147</v>
      </c>
      <c r="E63" s="3">
        <v>87.858999999999995</v>
      </c>
      <c r="F63" s="3">
        <v>226.21199999999999</v>
      </c>
      <c r="G63" s="3">
        <v>147.119</v>
      </c>
      <c r="H63" s="3">
        <v>115.738</v>
      </c>
      <c r="I63" s="3">
        <v>120.72199999999999</v>
      </c>
      <c r="J63" s="3">
        <v>209.67400000000001</v>
      </c>
      <c r="K63" s="3">
        <v>59.771000000000001</v>
      </c>
      <c r="L63" s="3">
        <v>68.363</v>
      </c>
      <c r="M63" s="3">
        <v>203.56800000000001</v>
      </c>
      <c r="N63" s="3">
        <v>317.51799999999997</v>
      </c>
      <c r="O63" s="3">
        <v>140.691</v>
      </c>
      <c r="P63" s="3">
        <v>150.58099999999999</v>
      </c>
      <c r="Q63" s="3">
        <v>275.60700000000003</v>
      </c>
      <c r="R63" s="3">
        <v>128.04</v>
      </c>
      <c r="S63" s="3">
        <v>163.69900000000001</v>
      </c>
      <c r="T63" s="3">
        <v>112.65</v>
      </c>
      <c r="U63" s="3">
        <v>158.72900000000001</v>
      </c>
      <c r="V63" s="3">
        <v>54.183</v>
      </c>
      <c r="W63" s="3">
        <v>93.188999999999993</v>
      </c>
      <c r="X63" s="3">
        <v>64.697000000000003</v>
      </c>
      <c r="Y63" s="3">
        <v>95.260999999999996</v>
      </c>
      <c r="Z63" s="3">
        <v>192.56</v>
      </c>
      <c r="AA63" s="3">
        <v>68.677999999999997</v>
      </c>
      <c r="AB63" s="3">
        <v>201.27</v>
      </c>
      <c r="AC63" s="3">
        <v>68.912999999999997</v>
      </c>
      <c r="AD63" s="3">
        <v>67.745000000000005</v>
      </c>
      <c r="AE63">
        <v>224.643</v>
      </c>
      <c r="AF63" s="3">
        <v>266.64</v>
      </c>
      <c r="AG63" s="3">
        <v>171.054</v>
      </c>
      <c r="AH63" s="3">
        <v>214.21600000000001</v>
      </c>
    </row>
    <row r="64" spans="1:1005" ht="14.5" x14ac:dyDescent="0.35">
      <c r="A64" s="65">
        <v>46874</v>
      </c>
      <c r="B64" s="14"/>
      <c r="C64" s="12">
        <v>251</v>
      </c>
      <c r="D64" s="13">
        <v>251</v>
      </c>
      <c r="E64" s="3">
        <v>207.173</v>
      </c>
      <c r="F64" s="3">
        <v>389.36</v>
      </c>
      <c r="G64" s="3">
        <v>258.07100000000003</v>
      </c>
      <c r="H64" s="3">
        <v>290.60500000000002</v>
      </c>
      <c r="I64" s="3">
        <v>185.92400000000001</v>
      </c>
      <c r="J64" s="3">
        <v>433.666</v>
      </c>
      <c r="K64" s="3">
        <v>61.030999999999999</v>
      </c>
      <c r="L64" s="3">
        <v>181.41300000000001</v>
      </c>
      <c r="M64" s="3">
        <v>293.27300000000002</v>
      </c>
      <c r="N64" s="3">
        <v>534.92999999999995</v>
      </c>
      <c r="O64" s="3">
        <v>230.7</v>
      </c>
      <c r="P64" s="3">
        <v>284.23</v>
      </c>
      <c r="Q64" s="3">
        <v>373.57400000000001</v>
      </c>
      <c r="R64" s="3">
        <v>381.65</v>
      </c>
      <c r="S64" s="3">
        <v>215.58099999999999</v>
      </c>
      <c r="T64" s="3">
        <v>188.97800000000001</v>
      </c>
      <c r="U64" s="3">
        <v>206.768</v>
      </c>
      <c r="V64" s="3">
        <v>138.14500000000001</v>
      </c>
      <c r="W64" s="3">
        <v>191.66499999999999</v>
      </c>
      <c r="X64" s="3">
        <v>172.815</v>
      </c>
      <c r="Y64" s="3">
        <v>196.62</v>
      </c>
      <c r="Z64" s="3">
        <v>235.90700000000001</v>
      </c>
      <c r="AA64" s="3">
        <v>132.97900000000001</v>
      </c>
      <c r="AB64" s="3">
        <v>318.88299999999998</v>
      </c>
      <c r="AC64" s="3">
        <v>177.08600000000001</v>
      </c>
      <c r="AD64" s="3">
        <v>186.756</v>
      </c>
      <c r="AE64">
        <v>318.875</v>
      </c>
      <c r="AF64" s="3">
        <v>441.77699999999999</v>
      </c>
      <c r="AG64" s="3">
        <v>298.16399999999999</v>
      </c>
      <c r="AH64" s="3">
        <v>298.16399999999999</v>
      </c>
      <c r="ALQ64" s="3" t="e">
        <v>#N/A</v>
      </c>
    </row>
    <row r="65" spans="1:1005" ht="14.5" x14ac:dyDescent="0.35">
      <c r="A65" s="65">
        <v>46905</v>
      </c>
      <c r="B65" s="14"/>
      <c r="C65" s="12">
        <v>187</v>
      </c>
      <c r="D65" s="13">
        <v>187</v>
      </c>
      <c r="E65" s="3">
        <v>67.347999999999999</v>
      </c>
      <c r="F65" s="3">
        <v>371.16800000000001</v>
      </c>
      <c r="G65" s="3">
        <v>170.61799999999999</v>
      </c>
      <c r="H65" s="3">
        <v>305.084</v>
      </c>
      <c r="I65" s="3">
        <v>49.476999999999997</v>
      </c>
      <c r="J65" s="3">
        <v>196.16399999999999</v>
      </c>
      <c r="K65" s="3">
        <v>18.585999999999999</v>
      </c>
      <c r="L65" s="3">
        <v>111.191</v>
      </c>
      <c r="M65" s="3">
        <v>131.28399999999999</v>
      </c>
      <c r="N65" s="3">
        <v>360.86500000000001</v>
      </c>
      <c r="O65" s="3">
        <v>75.832999999999998</v>
      </c>
      <c r="P65" s="3">
        <v>163.62899999999999</v>
      </c>
      <c r="Q65" s="3">
        <v>336.51600000000002</v>
      </c>
      <c r="R65" s="3">
        <v>160.16200000000001</v>
      </c>
      <c r="S65" s="3">
        <v>220.04300000000001</v>
      </c>
      <c r="T65" s="3">
        <v>243.54599999999999</v>
      </c>
      <c r="U65" s="3">
        <v>63.872999999999998</v>
      </c>
      <c r="V65" s="3">
        <v>79.159000000000006</v>
      </c>
      <c r="W65" s="3">
        <v>173.09899999999999</v>
      </c>
      <c r="X65" s="3">
        <v>226.303</v>
      </c>
      <c r="Y65" s="3">
        <v>220.64099999999999</v>
      </c>
      <c r="Z65" s="3">
        <v>220.411</v>
      </c>
      <c r="AA65" s="3">
        <v>30.308</v>
      </c>
      <c r="AB65" s="3">
        <v>377.90199999999999</v>
      </c>
      <c r="AC65" s="3">
        <v>64.972999999999999</v>
      </c>
      <c r="AD65" s="3">
        <v>259.23500000000001</v>
      </c>
      <c r="AE65">
        <v>148.214</v>
      </c>
      <c r="AF65" s="3">
        <v>356.02199999999999</v>
      </c>
      <c r="AG65" s="3">
        <v>214.047</v>
      </c>
      <c r="AH65" s="3">
        <v>214.047</v>
      </c>
      <c r="ALQ65" s="3" t="e">
        <v>#N/A</v>
      </c>
    </row>
    <row r="66" spans="1:1005" ht="14.5" x14ac:dyDescent="0.35">
      <c r="A66" s="65">
        <v>46935</v>
      </c>
      <c r="B66" s="14"/>
      <c r="C66" s="12">
        <v>33</v>
      </c>
      <c r="D66" s="13">
        <v>33</v>
      </c>
      <c r="E66" s="3">
        <v>10.712</v>
      </c>
      <c r="F66" s="3">
        <v>91.025000000000006</v>
      </c>
      <c r="G66" s="3">
        <v>73.192999999999998</v>
      </c>
      <c r="H66" s="3">
        <v>178.048</v>
      </c>
      <c r="I66" s="3">
        <v>-7.7050000000000001</v>
      </c>
      <c r="J66" s="3">
        <v>29.608000000000001</v>
      </c>
      <c r="K66" s="3">
        <v>18.166</v>
      </c>
      <c r="L66" s="3">
        <v>-3.8969999999999998</v>
      </c>
      <c r="M66" s="3">
        <v>23.806000000000001</v>
      </c>
      <c r="N66" s="3">
        <v>100.80200000000001</v>
      </c>
      <c r="O66" s="3">
        <v>26.277999999999999</v>
      </c>
      <c r="P66" s="3">
        <v>24.536000000000001</v>
      </c>
      <c r="Q66" s="3">
        <v>87.872</v>
      </c>
      <c r="R66" s="3">
        <v>33.320999999999998</v>
      </c>
      <c r="S66" s="3">
        <v>32.451000000000001</v>
      </c>
      <c r="T66" s="3">
        <v>56.161999999999999</v>
      </c>
      <c r="U66" s="3">
        <v>6.59</v>
      </c>
      <c r="V66" s="3">
        <v>26.760999999999999</v>
      </c>
      <c r="W66" s="3">
        <v>14.427</v>
      </c>
      <c r="X66" s="3">
        <v>34.021000000000001</v>
      </c>
      <c r="Y66" s="3">
        <v>22.734000000000002</v>
      </c>
      <c r="Z66" s="3">
        <v>34.057000000000002</v>
      </c>
      <c r="AA66" s="3">
        <v>20.655000000000001</v>
      </c>
      <c r="AB66" s="3">
        <v>138.501</v>
      </c>
      <c r="AC66" s="3">
        <v>1.097</v>
      </c>
      <c r="AD66" s="3">
        <v>97.707999999999998</v>
      </c>
      <c r="AE66">
        <v>51.912999999999997</v>
      </c>
      <c r="AF66" s="3">
        <v>102.288</v>
      </c>
      <c r="AG66" s="3">
        <v>21.939</v>
      </c>
      <c r="AH66" s="3">
        <v>21.939</v>
      </c>
      <c r="ALQ66" s="3" t="e">
        <v>#N/A</v>
      </c>
    </row>
    <row r="67" spans="1:1005" ht="14.5" x14ac:dyDescent="0.35">
      <c r="A67" s="65">
        <v>46966</v>
      </c>
      <c r="B67" s="14"/>
      <c r="C67" s="12">
        <v>24</v>
      </c>
      <c r="D67" s="13">
        <v>24</v>
      </c>
      <c r="E67" s="3">
        <v>-2.0830000000000002</v>
      </c>
      <c r="F67" s="3">
        <v>71.518000000000001</v>
      </c>
      <c r="G67" s="3">
        <v>24.524000000000001</v>
      </c>
      <c r="H67" s="3">
        <v>127.021</v>
      </c>
      <c r="I67" s="3">
        <v>-4.42</v>
      </c>
      <c r="J67" s="3">
        <v>41.45</v>
      </c>
      <c r="K67" s="3">
        <v>18.082000000000001</v>
      </c>
      <c r="L67" s="3">
        <v>15.193</v>
      </c>
      <c r="M67" s="3">
        <v>-0.50600000000000001</v>
      </c>
      <c r="N67" s="3">
        <v>35.1</v>
      </c>
      <c r="O67" s="3">
        <v>37.238</v>
      </c>
      <c r="P67" s="3">
        <v>43.887999999999998</v>
      </c>
      <c r="Q67" s="3">
        <v>36.808</v>
      </c>
      <c r="R67" s="3">
        <v>-0.40600000000000003</v>
      </c>
      <c r="S67" s="3">
        <v>35.566000000000003</v>
      </c>
      <c r="T67" s="3">
        <v>12.143000000000001</v>
      </c>
      <c r="U67" s="3">
        <v>-5.6420000000000003</v>
      </c>
      <c r="V67" s="3">
        <v>39.698</v>
      </c>
      <c r="W67" s="3">
        <v>9.6950000000000003</v>
      </c>
      <c r="X67" s="3">
        <v>5.1529999999999996</v>
      </c>
      <c r="Y67" s="3">
        <v>27.673999999999999</v>
      </c>
      <c r="Z67" s="3">
        <v>23.155999999999999</v>
      </c>
      <c r="AA67" s="3">
        <v>18.292000000000002</v>
      </c>
      <c r="AB67" s="3">
        <v>37.271999999999998</v>
      </c>
      <c r="AC67" s="3">
        <v>10.78</v>
      </c>
      <c r="AD67" s="3">
        <v>38.883000000000003</v>
      </c>
      <c r="AE67">
        <v>59.908000000000001</v>
      </c>
      <c r="AF67" s="3">
        <v>72.840999999999994</v>
      </c>
      <c r="AG67" s="3">
        <v>9.8629999999999995</v>
      </c>
      <c r="AH67" s="3">
        <v>9.8629999999999995</v>
      </c>
      <c r="ALQ67" s="3" t="e">
        <v>#N/A</v>
      </c>
    </row>
    <row r="68" spans="1:1005" ht="14.5" x14ac:dyDescent="0.35">
      <c r="A68" s="65">
        <v>46997</v>
      </c>
      <c r="B68" s="14"/>
      <c r="C68" s="12">
        <v>31</v>
      </c>
      <c r="D68" s="13">
        <v>31</v>
      </c>
      <c r="E68" s="3">
        <v>23.488</v>
      </c>
      <c r="F68" s="3">
        <v>86.13</v>
      </c>
      <c r="G68" s="3">
        <v>13.673999999999999</v>
      </c>
      <c r="H68" s="3">
        <v>79.760000000000005</v>
      </c>
      <c r="I68" s="3">
        <v>18.375</v>
      </c>
      <c r="J68" s="3">
        <v>8.7129999999999992</v>
      </c>
      <c r="K68" s="3">
        <v>27.652000000000001</v>
      </c>
      <c r="L68" s="3">
        <v>52.018000000000001</v>
      </c>
      <c r="M68" s="3">
        <v>56.198999999999998</v>
      </c>
      <c r="N68" s="3">
        <v>21.494</v>
      </c>
      <c r="O68" s="3">
        <v>42.665999999999997</v>
      </c>
      <c r="P68" s="3">
        <v>33.664000000000001</v>
      </c>
      <c r="Q68" s="3">
        <v>37.113</v>
      </c>
      <c r="R68" s="3">
        <v>11.24</v>
      </c>
      <c r="S68" s="3">
        <v>45.494999999999997</v>
      </c>
      <c r="T68" s="3">
        <v>15.516999999999999</v>
      </c>
      <c r="U68" s="3">
        <v>20.497</v>
      </c>
      <c r="V68" s="3">
        <v>99.506</v>
      </c>
      <c r="W68" s="3">
        <v>16.420000000000002</v>
      </c>
      <c r="X68" s="3">
        <v>8.6910000000000007</v>
      </c>
      <c r="Y68" s="3">
        <v>12.391</v>
      </c>
      <c r="Z68" s="3">
        <v>16.120999999999999</v>
      </c>
      <c r="AA68" s="3">
        <v>17.236000000000001</v>
      </c>
      <c r="AB68" s="3">
        <v>9.3070000000000004</v>
      </c>
      <c r="AC68" s="3">
        <v>21.84</v>
      </c>
      <c r="AD68" s="3">
        <v>68.406000000000006</v>
      </c>
      <c r="AE68">
        <v>41.155999999999999</v>
      </c>
      <c r="AF68" s="3">
        <v>95.396000000000001</v>
      </c>
      <c r="AG68" s="3">
        <v>54.031999999999996</v>
      </c>
      <c r="AH68" s="3">
        <v>54.031999999999996</v>
      </c>
      <c r="ALQ68" s="3" t="e">
        <v>#N/A</v>
      </c>
    </row>
    <row r="69" spans="1:1005" ht="14.5" x14ac:dyDescent="0.35">
      <c r="A69" s="65"/>
      <c r="B69" s="14"/>
      <c r="C69" s="12"/>
      <c r="D69" s="13"/>
      <c r="ALQ69" s="3" t="e">
        <v>#N/A</v>
      </c>
    </row>
    <row r="70" spans="1:1005" ht="14.5" x14ac:dyDescent="0.35">
      <c r="A70" s="65"/>
      <c r="B70" s="14"/>
      <c r="C70" s="12"/>
      <c r="D70" s="13"/>
      <c r="ALQ70" s="3" t="e">
        <v>#N/A</v>
      </c>
    </row>
    <row r="71" spans="1:1005" ht="14.5" x14ac:dyDescent="0.35">
      <c r="A71" s="65"/>
      <c r="B71" s="14"/>
      <c r="C71" s="12"/>
      <c r="D71" s="13"/>
      <c r="ALQ71" s="3" t="e">
        <v>#N/A</v>
      </c>
    </row>
    <row r="72" spans="1:1005" ht="14.5" x14ac:dyDescent="0.35">
      <c r="A72" s="65"/>
      <c r="B72" s="14"/>
      <c r="C72" s="12"/>
      <c r="D72" s="13"/>
      <c r="ALQ72" s="3" t="e">
        <v>#N/A</v>
      </c>
    </row>
    <row r="73" spans="1:1005" ht="14.5" x14ac:dyDescent="0.35">
      <c r="A73" s="65"/>
      <c r="B73" s="14"/>
      <c r="C73" s="12"/>
      <c r="D73" s="13"/>
    </row>
    <row r="74" spans="1:1005" ht="14.5" x14ac:dyDescent="0.35">
      <c r="A74" s="65"/>
      <c r="B74" s="14"/>
      <c r="C74" s="12"/>
      <c r="D74" s="13"/>
    </row>
    <row r="75" spans="1:1005" ht="14.5" x14ac:dyDescent="0.35">
      <c r="A75" s="65"/>
      <c r="B75" s="14"/>
      <c r="C75" s="12"/>
      <c r="D75" s="13"/>
    </row>
    <row r="76" spans="1:1005" ht="14.5" x14ac:dyDescent="0.35">
      <c r="A76" s="65"/>
      <c r="B76" s="14"/>
      <c r="C76" s="12"/>
      <c r="D76" s="13"/>
    </row>
    <row r="77" spans="1:1005" ht="14.5" x14ac:dyDescent="0.35">
      <c r="A77" s="65"/>
      <c r="B77" s="14"/>
      <c r="C77" s="12"/>
      <c r="D77" s="13"/>
    </row>
    <row r="78" spans="1:1005" ht="14.5" x14ac:dyDescent="0.35">
      <c r="A78" s="65"/>
      <c r="B78" s="14"/>
      <c r="C78" s="12"/>
      <c r="D78" s="13"/>
    </row>
    <row r="79" spans="1:1005" ht="14.5" x14ac:dyDescent="0.35">
      <c r="A79" s="65"/>
      <c r="B79" s="14"/>
      <c r="C79" s="12"/>
      <c r="D79" s="13"/>
    </row>
    <row r="80" spans="1:1005" ht="14.5" x14ac:dyDescent="0.35">
      <c r="A80" s="65"/>
      <c r="B80" s="14"/>
      <c r="C80" s="12"/>
      <c r="D80" s="13"/>
    </row>
    <row r="81" spans="1:4" ht="12.75" customHeight="1" x14ac:dyDescent="0.35">
      <c r="A81" s="65"/>
      <c r="B81" s="17"/>
      <c r="C81" s="18"/>
      <c r="D81" s="19"/>
    </row>
    <row r="82" spans="1:4" ht="12.75" customHeight="1" x14ac:dyDescent="0.35">
      <c r="A82" s="65"/>
      <c r="B82" s="17"/>
      <c r="C82" s="18"/>
      <c r="D82" s="19"/>
    </row>
    <row r="83" spans="1:4" ht="12.75" customHeight="1" x14ac:dyDescent="0.35">
      <c r="A83" s="65"/>
      <c r="B83" s="17"/>
      <c r="C83" s="18"/>
      <c r="D83" s="19"/>
    </row>
    <row r="84" spans="1:4" ht="12.75" customHeight="1" x14ac:dyDescent="0.35">
      <c r="A84" s="65"/>
      <c r="B84" s="17"/>
      <c r="C84" s="18"/>
      <c r="D84" s="19"/>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3B45-2E5C-42B2-9135-085F5AAD2501}">
  <sheetPr codeName="Sheet12">
    <tabColor rgb="FFBC80BD"/>
  </sheetPr>
  <dimension ref="A1:ALQ84"/>
  <sheetViews>
    <sheetView topLeftCell="A40" workbookViewId="0">
      <selection activeCell="D4" sqref="D4"/>
    </sheetView>
  </sheetViews>
  <sheetFormatPr defaultColWidth="18.6328125" defaultRowHeight="12.75" customHeight="1" x14ac:dyDescent="0.35"/>
  <cols>
    <col min="1" max="4" width="7.54296875" style="2" customWidth="1"/>
    <col min="5" max="12" width="7" style="3" customWidth="1"/>
    <col min="13" max="13" width="8" style="3" customWidth="1"/>
    <col min="14" max="30" width="7" style="3" customWidth="1"/>
    <col min="31" max="31" width="8.453125" customWidth="1"/>
    <col min="32" max="54" width="8.90625" style="3" customWidth="1"/>
    <col min="55" max="16384" width="18.6328125" style="3"/>
  </cols>
  <sheetData>
    <row r="1" spans="1:39" ht="14.5" x14ac:dyDescent="0.35">
      <c r="A1" s="66"/>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2"/>
      <c r="AJ1" s="2"/>
      <c r="AK1" s="2"/>
      <c r="AL1" s="2"/>
      <c r="AM1" s="2"/>
    </row>
    <row r="2" spans="1:39" s="2" customFormat="1" ht="14.5" x14ac:dyDescent="0.35">
      <c r="A2" s="66"/>
      <c r="B2" s="67" t="s">
        <v>0</v>
      </c>
      <c r="C2" s="67" t="s">
        <v>1</v>
      </c>
      <c r="D2" s="67" t="s">
        <v>2</v>
      </c>
      <c r="E2" s="67">
        <v>1991</v>
      </c>
      <c r="F2" s="67">
        <v>1992</v>
      </c>
      <c r="G2" s="67">
        <v>1993</v>
      </c>
      <c r="H2" s="67">
        <v>1994</v>
      </c>
      <c r="I2" s="67">
        <v>1995</v>
      </c>
      <c r="J2" s="67">
        <v>1996</v>
      </c>
      <c r="K2" s="67">
        <v>1997</v>
      </c>
      <c r="L2" s="67">
        <v>1998</v>
      </c>
      <c r="M2" s="67">
        <v>1999</v>
      </c>
      <c r="N2" s="67">
        <v>2000</v>
      </c>
      <c r="O2" s="67">
        <v>2001</v>
      </c>
      <c r="P2" s="67">
        <v>2002</v>
      </c>
      <c r="Q2" s="67">
        <v>2003</v>
      </c>
      <c r="R2" s="67">
        <v>2004</v>
      </c>
      <c r="S2" s="67">
        <v>2005</v>
      </c>
      <c r="T2" s="67">
        <v>2006</v>
      </c>
      <c r="U2" s="67">
        <v>2007</v>
      </c>
      <c r="V2" s="67">
        <v>2008</v>
      </c>
      <c r="W2" s="67">
        <v>2009</v>
      </c>
      <c r="X2" s="67">
        <v>2010</v>
      </c>
      <c r="Y2" s="67">
        <v>2011</v>
      </c>
      <c r="Z2" s="67">
        <v>2012</v>
      </c>
      <c r="AA2" s="67">
        <v>2013</v>
      </c>
      <c r="AB2" s="67">
        <v>2014</v>
      </c>
      <c r="AC2" s="67">
        <v>2015</v>
      </c>
      <c r="AD2" s="67">
        <v>2016</v>
      </c>
      <c r="AE2" s="68">
        <v>2017</v>
      </c>
      <c r="AF2" s="67">
        <v>2018</v>
      </c>
      <c r="AG2" s="67">
        <v>2019</v>
      </c>
      <c r="AH2" s="67">
        <v>2020</v>
      </c>
    </row>
    <row r="3" spans="1:39" s="2" customFormat="1" ht="14.5" x14ac:dyDescent="0.35">
      <c r="A3" s="69"/>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row>
    <row r="4" spans="1:39" ht="14.5" x14ac:dyDescent="0.35">
      <c r="A4" s="71">
        <v>45047</v>
      </c>
      <c r="B4" s="72"/>
      <c r="C4" s="73">
        <v>28</v>
      </c>
      <c r="D4" s="8">
        <v>33</v>
      </c>
      <c r="E4">
        <v>27.954999999999998</v>
      </c>
      <c r="F4">
        <v>42.811999999999998</v>
      </c>
      <c r="G4">
        <v>29.510999999999999</v>
      </c>
      <c r="H4" s="3">
        <v>33.51</v>
      </c>
      <c r="I4" s="3">
        <v>25.585999999999999</v>
      </c>
      <c r="J4" s="3">
        <v>41.478000000000002</v>
      </c>
      <c r="K4" s="3">
        <v>35.134</v>
      </c>
      <c r="L4" s="3">
        <v>27.916</v>
      </c>
      <c r="M4" s="3">
        <v>29.294</v>
      </c>
      <c r="N4" s="3">
        <v>43.685000000000002</v>
      </c>
      <c r="O4" s="3">
        <v>40.850999999999999</v>
      </c>
      <c r="P4" s="3">
        <v>29.905000000000001</v>
      </c>
      <c r="Q4" s="3">
        <v>34.337000000000003</v>
      </c>
      <c r="R4" s="3">
        <v>40.418999999999997</v>
      </c>
      <c r="S4" s="3">
        <v>36.173999999999999</v>
      </c>
      <c r="T4" s="3">
        <v>37.520000000000003</v>
      </c>
      <c r="U4" s="3">
        <v>35.097000000000001</v>
      </c>
      <c r="V4" s="3">
        <v>27.489000000000001</v>
      </c>
      <c r="W4" s="3">
        <v>44.009</v>
      </c>
      <c r="X4" s="3">
        <v>23.265000000000001</v>
      </c>
      <c r="Y4" s="3">
        <v>21.32</v>
      </c>
      <c r="Z4" s="3">
        <v>41.749000000000002</v>
      </c>
      <c r="AA4" s="3">
        <v>32.195999999999998</v>
      </c>
      <c r="AB4" s="3">
        <v>30.192</v>
      </c>
      <c r="AC4" s="3">
        <v>28.321000000000002</v>
      </c>
      <c r="AD4" s="3">
        <v>28.670999999999999</v>
      </c>
      <c r="AE4" s="3">
        <v>32.49</v>
      </c>
      <c r="AF4" s="3">
        <v>45.088000000000001</v>
      </c>
      <c r="AG4" s="3">
        <v>21.079000000000001</v>
      </c>
      <c r="AH4">
        <v>41.609000000000002</v>
      </c>
    </row>
    <row r="5" spans="1:39" ht="14.5" x14ac:dyDescent="0.35">
      <c r="A5" s="71">
        <v>45078</v>
      </c>
      <c r="B5" s="31"/>
      <c r="C5" s="11">
        <v>44</v>
      </c>
      <c r="D5" s="10">
        <v>51</v>
      </c>
      <c r="E5">
        <v>53.115000000000002</v>
      </c>
      <c r="F5">
        <v>50.860999999999997</v>
      </c>
      <c r="G5">
        <v>48.936</v>
      </c>
      <c r="H5" s="3">
        <v>51.151000000000003</v>
      </c>
      <c r="I5" s="3">
        <v>62.667999999999999</v>
      </c>
      <c r="J5" s="3">
        <v>44.165999999999997</v>
      </c>
      <c r="K5" s="3">
        <v>59.286000000000001</v>
      </c>
      <c r="L5" s="3">
        <v>39.783999999999999</v>
      </c>
      <c r="M5" s="3">
        <v>53.14</v>
      </c>
      <c r="N5" s="3">
        <v>48.411999999999999</v>
      </c>
      <c r="O5" s="3">
        <v>49.853999999999999</v>
      </c>
      <c r="P5" s="3">
        <v>46.500999999999998</v>
      </c>
      <c r="Q5" s="3">
        <v>55.726999999999997</v>
      </c>
      <c r="R5" s="3">
        <v>41.893999999999998</v>
      </c>
      <c r="S5" s="3">
        <v>48.875999999999998</v>
      </c>
      <c r="T5" s="3">
        <v>48.363</v>
      </c>
      <c r="U5" s="3">
        <v>46.052</v>
      </c>
      <c r="V5" s="3">
        <v>54.174999999999997</v>
      </c>
      <c r="W5" s="3">
        <v>44.600999999999999</v>
      </c>
      <c r="X5" s="3">
        <v>57.183</v>
      </c>
      <c r="Y5" s="3">
        <v>51.645000000000003</v>
      </c>
      <c r="Z5" s="3">
        <v>41.786999999999999</v>
      </c>
      <c r="AA5" s="3">
        <v>55.552</v>
      </c>
      <c r="AB5" s="3">
        <v>51.139000000000003</v>
      </c>
      <c r="AC5" s="3">
        <v>73.837999999999994</v>
      </c>
      <c r="AD5" s="3">
        <v>57.247999999999998</v>
      </c>
      <c r="AE5" s="3">
        <v>52.203000000000003</v>
      </c>
      <c r="AF5" s="3">
        <v>39.478999999999999</v>
      </c>
      <c r="AG5" s="3">
        <v>51.598999999999997</v>
      </c>
      <c r="AH5">
        <v>50.082000000000001</v>
      </c>
    </row>
    <row r="6" spans="1:39" ht="14.5" x14ac:dyDescent="0.35">
      <c r="A6" s="71">
        <v>45108</v>
      </c>
      <c r="B6" s="31"/>
      <c r="C6" s="11">
        <v>19</v>
      </c>
      <c r="D6" s="10">
        <v>22</v>
      </c>
      <c r="E6">
        <v>25.349</v>
      </c>
      <c r="F6">
        <v>32.232999999999997</v>
      </c>
      <c r="G6">
        <v>25.113</v>
      </c>
      <c r="H6" s="3">
        <v>19.39</v>
      </c>
      <c r="I6" s="3">
        <v>55.616999999999997</v>
      </c>
      <c r="J6" s="3">
        <v>18.972999999999999</v>
      </c>
      <c r="K6" s="3">
        <v>23.331</v>
      </c>
      <c r="L6" s="3">
        <v>24.916</v>
      </c>
      <c r="M6" s="3">
        <v>35.575000000000003</v>
      </c>
      <c r="N6" s="3">
        <v>17.713000000000001</v>
      </c>
      <c r="O6" s="3">
        <v>19.728000000000002</v>
      </c>
      <c r="P6" s="3">
        <v>16.960999999999999</v>
      </c>
      <c r="Q6" s="3">
        <v>19.417999999999999</v>
      </c>
      <c r="R6" s="3">
        <v>19.495999999999999</v>
      </c>
      <c r="S6" s="3">
        <v>21.994</v>
      </c>
      <c r="T6" s="3">
        <v>17.382999999999999</v>
      </c>
      <c r="U6" s="3">
        <v>22.006</v>
      </c>
      <c r="V6" s="3">
        <v>28.594000000000001</v>
      </c>
      <c r="W6" s="3">
        <v>25.388000000000002</v>
      </c>
      <c r="X6" s="3">
        <v>21.471</v>
      </c>
      <c r="Y6" s="3">
        <v>32.454000000000001</v>
      </c>
      <c r="Z6" s="3">
        <v>17.065999999999999</v>
      </c>
      <c r="AA6" s="3">
        <v>22.62</v>
      </c>
      <c r="AB6" s="3">
        <v>19.902999999999999</v>
      </c>
      <c r="AC6" s="3">
        <v>36.478999999999999</v>
      </c>
      <c r="AD6" s="3">
        <v>22.922000000000001</v>
      </c>
      <c r="AE6" s="3">
        <v>21.216999999999999</v>
      </c>
      <c r="AF6" s="3">
        <v>13.856</v>
      </c>
      <c r="AG6" s="3">
        <v>35.887999999999998</v>
      </c>
      <c r="AH6">
        <v>17.001000000000001</v>
      </c>
    </row>
    <row r="7" spans="1:39" ht="14.5" x14ac:dyDescent="0.35">
      <c r="A7" s="71">
        <v>45139</v>
      </c>
      <c r="B7" s="31"/>
      <c r="C7" s="11">
        <v>9</v>
      </c>
      <c r="D7" s="10">
        <v>11</v>
      </c>
      <c r="E7">
        <v>10.497</v>
      </c>
      <c r="F7">
        <v>15.093999999999999</v>
      </c>
      <c r="G7">
        <v>10.401999999999999</v>
      </c>
      <c r="H7" s="3">
        <v>8.9160000000000004</v>
      </c>
      <c r="I7" s="3">
        <v>18.576000000000001</v>
      </c>
      <c r="J7" s="3">
        <v>8.8659999999999997</v>
      </c>
      <c r="K7" s="3">
        <v>11.747</v>
      </c>
      <c r="L7" s="3">
        <v>10.313000000000001</v>
      </c>
      <c r="M7" s="3">
        <v>14.048999999999999</v>
      </c>
      <c r="N7" s="3">
        <v>9.4550000000000001</v>
      </c>
      <c r="O7" s="3">
        <v>10.426</v>
      </c>
      <c r="P7" s="3">
        <v>8.4350000000000005</v>
      </c>
      <c r="Q7" s="3">
        <v>9.4139999999999997</v>
      </c>
      <c r="R7" s="3">
        <v>9.141</v>
      </c>
      <c r="S7" s="3">
        <v>11.263999999999999</v>
      </c>
      <c r="T7" s="3">
        <v>9.7370000000000001</v>
      </c>
      <c r="U7" s="3">
        <v>10.522</v>
      </c>
      <c r="V7" s="3">
        <v>11.154</v>
      </c>
      <c r="W7" s="3">
        <v>10.503</v>
      </c>
      <c r="X7" s="3">
        <v>11.442</v>
      </c>
      <c r="Y7" s="3">
        <v>12.465</v>
      </c>
      <c r="Z7" s="3">
        <v>8.8109999999999999</v>
      </c>
      <c r="AA7" s="3">
        <v>11.28</v>
      </c>
      <c r="AB7" s="3">
        <v>10.144</v>
      </c>
      <c r="AC7" s="3">
        <v>13.097</v>
      </c>
      <c r="AD7" s="3">
        <v>10.539</v>
      </c>
      <c r="AE7" s="3">
        <v>11.981999999999999</v>
      </c>
      <c r="AF7" s="3">
        <v>7.7750000000000004</v>
      </c>
      <c r="AG7" s="3">
        <v>12.688000000000001</v>
      </c>
      <c r="AH7">
        <v>9.1140000000000008</v>
      </c>
    </row>
    <row r="8" spans="1:39" ht="14.5" x14ac:dyDescent="0.35">
      <c r="A8" s="71">
        <v>45170</v>
      </c>
      <c r="B8" s="31"/>
      <c r="C8" s="11">
        <v>8</v>
      </c>
      <c r="D8" s="10">
        <v>7</v>
      </c>
      <c r="E8">
        <v>6.6589999999999998</v>
      </c>
      <c r="F8">
        <v>8.9600000000000009</v>
      </c>
      <c r="G8">
        <v>7.2690000000000001</v>
      </c>
      <c r="H8" s="3">
        <v>6.3040000000000003</v>
      </c>
      <c r="I8" s="3">
        <v>10.766999999999999</v>
      </c>
      <c r="J8" s="3">
        <v>6.3579999999999997</v>
      </c>
      <c r="K8" s="3">
        <v>7.6340000000000003</v>
      </c>
      <c r="L8" s="3">
        <v>6.218</v>
      </c>
      <c r="M8" s="3">
        <v>7.8479999999999999</v>
      </c>
      <c r="N8" s="3">
        <v>6.5129999999999999</v>
      </c>
      <c r="O8" s="3">
        <v>6.8250000000000002</v>
      </c>
      <c r="P8" s="3">
        <v>6.0049999999999999</v>
      </c>
      <c r="Q8" s="3">
        <v>8.8819999999999997</v>
      </c>
      <c r="R8" s="3">
        <v>6.3230000000000004</v>
      </c>
      <c r="S8" s="3">
        <v>6.8710000000000004</v>
      </c>
      <c r="T8" s="3">
        <v>7.2439999999999998</v>
      </c>
      <c r="U8" s="3">
        <v>7.7050000000000001</v>
      </c>
      <c r="V8" s="3">
        <v>7.0679999999999996</v>
      </c>
      <c r="W8" s="3">
        <v>6.7590000000000003</v>
      </c>
      <c r="X8" s="3">
        <v>6.7759999999999998</v>
      </c>
      <c r="Y8" s="3">
        <v>7.032</v>
      </c>
      <c r="Z8" s="3">
        <v>6.4640000000000004</v>
      </c>
      <c r="AA8" s="3">
        <v>8.4190000000000005</v>
      </c>
      <c r="AB8" s="3">
        <v>8.7210000000000001</v>
      </c>
      <c r="AC8" s="3">
        <v>8.1850000000000005</v>
      </c>
      <c r="AD8" s="3">
        <v>6.9390000000000001</v>
      </c>
      <c r="AE8" s="3">
        <v>6.968</v>
      </c>
      <c r="AF8" s="3">
        <v>5.6970000000000001</v>
      </c>
      <c r="AG8" s="3">
        <v>7.2249999999999996</v>
      </c>
      <c r="AH8">
        <v>8.0239999999999991</v>
      </c>
    </row>
    <row r="9" spans="1:39" ht="14.5" x14ac:dyDescent="0.35">
      <c r="A9" s="71">
        <v>45200</v>
      </c>
      <c r="B9" s="31"/>
      <c r="C9" s="11">
        <v>6</v>
      </c>
      <c r="D9" s="10">
        <v>7</v>
      </c>
      <c r="E9">
        <v>6.4029999999999996</v>
      </c>
      <c r="F9">
        <v>7.3360000000000003</v>
      </c>
      <c r="G9">
        <v>7.5540000000000003</v>
      </c>
      <c r="H9" s="3">
        <v>7.8330000000000002</v>
      </c>
      <c r="I9" s="3">
        <v>10.055999999999999</v>
      </c>
      <c r="J9" s="3">
        <v>6.8380000000000001</v>
      </c>
      <c r="K9" s="3">
        <v>7.8470000000000004</v>
      </c>
      <c r="L9" s="3">
        <v>7.3810000000000002</v>
      </c>
      <c r="M9" s="3">
        <v>7.3250000000000002</v>
      </c>
      <c r="N9" s="3">
        <v>6.4550000000000001</v>
      </c>
      <c r="O9" s="3">
        <v>6.4809999999999999</v>
      </c>
      <c r="P9" s="3">
        <v>7.3680000000000003</v>
      </c>
      <c r="Q9" s="3">
        <v>7.3810000000000002</v>
      </c>
      <c r="R9" s="3">
        <v>6.8209999999999997</v>
      </c>
      <c r="S9" s="3">
        <v>8.1440000000000001</v>
      </c>
      <c r="T9" s="3">
        <v>10.256</v>
      </c>
      <c r="U9" s="3">
        <v>7.9619999999999997</v>
      </c>
      <c r="V9" s="3">
        <v>7.49</v>
      </c>
      <c r="W9" s="3">
        <v>7.8550000000000004</v>
      </c>
      <c r="X9" s="3">
        <v>6.734</v>
      </c>
      <c r="Y9" s="3">
        <v>7.2329999999999997</v>
      </c>
      <c r="Z9" s="3">
        <v>6.3070000000000004</v>
      </c>
      <c r="AA9" s="3">
        <v>9.4030000000000005</v>
      </c>
      <c r="AB9" s="3">
        <v>11.435</v>
      </c>
      <c r="AC9" s="3">
        <v>7.4980000000000002</v>
      </c>
      <c r="AD9" s="3">
        <v>6.6239999999999997</v>
      </c>
      <c r="AE9" s="3">
        <v>7.9089999999999998</v>
      </c>
      <c r="AF9" s="3">
        <v>6.077</v>
      </c>
      <c r="AG9" s="3">
        <v>6.7450000000000001</v>
      </c>
      <c r="AH9">
        <v>7.8129999999999997</v>
      </c>
    </row>
    <row r="10" spans="1:39" ht="14.5" x14ac:dyDescent="0.35">
      <c r="A10" s="71">
        <v>45231</v>
      </c>
      <c r="B10" s="31"/>
      <c r="C10" s="11">
        <v>4</v>
      </c>
      <c r="D10" s="10">
        <v>5</v>
      </c>
      <c r="E10">
        <v>5.5759999999999996</v>
      </c>
      <c r="F10">
        <v>6.1230000000000002</v>
      </c>
      <c r="G10">
        <v>6.2460000000000004</v>
      </c>
      <c r="H10" s="3">
        <v>6.3179999999999996</v>
      </c>
      <c r="I10" s="3">
        <v>7.5970000000000004</v>
      </c>
      <c r="J10" s="3">
        <v>6.5010000000000003</v>
      </c>
      <c r="K10" s="3">
        <v>6.4950000000000001</v>
      </c>
      <c r="L10" s="3">
        <v>5.7969999999999997</v>
      </c>
      <c r="M10" s="3">
        <v>6.2060000000000004</v>
      </c>
      <c r="N10" s="3">
        <v>5.4539999999999997</v>
      </c>
      <c r="O10" s="3">
        <v>6.4039999999999999</v>
      </c>
      <c r="P10" s="3">
        <v>5.4180000000000001</v>
      </c>
      <c r="Q10" s="3">
        <v>5.819</v>
      </c>
      <c r="R10" s="3">
        <v>5.8419999999999996</v>
      </c>
      <c r="S10" s="3">
        <v>7.0510000000000002</v>
      </c>
      <c r="T10" s="3">
        <v>7.6180000000000003</v>
      </c>
      <c r="U10" s="3">
        <v>6.766</v>
      </c>
      <c r="V10" s="3">
        <v>6.3440000000000003</v>
      </c>
      <c r="W10" s="3">
        <v>6.7050000000000001</v>
      </c>
      <c r="X10" s="3">
        <v>6.6929999999999996</v>
      </c>
      <c r="Y10" s="3">
        <v>6.056</v>
      </c>
      <c r="Z10" s="3">
        <v>5.3650000000000002</v>
      </c>
      <c r="AA10" s="3">
        <v>6.7960000000000003</v>
      </c>
      <c r="AB10" s="3">
        <v>7.4089999999999998</v>
      </c>
      <c r="AC10" s="3">
        <v>6.431</v>
      </c>
      <c r="AD10" s="3">
        <v>5.64</v>
      </c>
      <c r="AE10" s="3">
        <v>6.5620000000000003</v>
      </c>
      <c r="AF10" s="3">
        <v>5.593</v>
      </c>
      <c r="AG10" s="3">
        <v>5.899</v>
      </c>
      <c r="AH10">
        <v>7.8869999999999996</v>
      </c>
    </row>
    <row r="11" spans="1:39" ht="14.5" x14ac:dyDescent="0.35">
      <c r="A11" s="71">
        <v>45261</v>
      </c>
      <c r="B11" s="31"/>
      <c r="C11" s="11">
        <v>4</v>
      </c>
      <c r="D11" s="10">
        <v>4</v>
      </c>
      <c r="E11">
        <v>5.282</v>
      </c>
      <c r="F11">
        <v>5.6669999999999998</v>
      </c>
      <c r="G11">
        <v>5.327</v>
      </c>
      <c r="H11" s="3">
        <v>5.4640000000000004</v>
      </c>
      <c r="I11" s="3">
        <v>6.9880000000000004</v>
      </c>
      <c r="J11" s="3">
        <v>5.6970000000000001</v>
      </c>
      <c r="K11" s="3">
        <v>5.7889999999999997</v>
      </c>
      <c r="L11" s="3">
        <v>5.5720000000000001</v>
      </c>
      <c r="M11" s="3">
        <v>5.6219999999999999</v>
      </c>
      <c r="N11" s="3">
        <v>5.0759999999999996</v>
      </c>
      <c r="O11" s="3">
        <v>5.4850000000000003</v>
      </c>
      <c r="P11" s="3">
        <v>4.8609999999999998</v>
      </c>
      <c r="Q11" s="3">
        <v>5.3280000000000003</v>
      </c>
      <c r="R11" s="3">
        <v>5.1029999999999998</v>
      </c>
      <c r="S11" s="3">
        <v>5.7430000000000003</v>
      </c>
      <c r="T11" s="3">
        <v>5.9619999999999997</v>
      </c>
      <c r="U11" s="3">
        <v>5.52</v>
      </c>
      <c r="V11" s="3">
        <v>5.6349999999999998</v>
      </c>
      <c r="W11" s="3">
        <v>5.5970000000000004</v>
      </c>
      <c r="X11" s="3">
        <v>5.6379999999999999</v>
      </c>
      <c r="Y11" s="3">
        <v>5.3970000000000002</v>
      </c>
      <c r="Z11" s="3">
        <v>4.9039999999999999</v>
      </c>
      <c r="AA11" s="3">
        <v>5.7590000000000003</v>
      </c>
      <c r="AB11" s="3">
        <v>5.77</v>
      </c>
      <c r="AC11" s="3">
        <v>6.0830000000000002</v>
      </c>
      <c r="AD11" s="3">
        <v>5.2080000000000002</v>
      </c>
      <c r="AE11" s="3">
        <v>6.0979999999999999</v>
      </c>
      <c r="AF11" s="3">
        <v>4.8129999999999997</v>
      </c>
      <c r="AG11" s="3">
        <v>5.5540000000000003</v>
      </c>
      <c r="AH11">
        <v>6.2530000000000001</v>
      </c>
    </row>
    <row r="12" spans="1:39" ht="14.5" x14ac:dyDescent="0.35">
      <c r="A12" s="71">
        <v>45292</v>
      </c>
      <c r="B12" s="31"/>
      <c r="C12" s="11">
        <v>4</v>
      </c>
      <c r="D12" s="10">
        <v>5</v>
      </c>
      <c r="E12">
        <v>4.8179999999999996</v>
      </c>
      <c r="F12">
        <v>5.19</v>
      </c>
      <c r="G12">
        <v>4.8079999999999998</v>
      </c>
      <c r="H12" s="3">
        <v>4.87</v>
      </c>
      <c r="I12" s="3">
        <v>6.0140000000000002</v>
      </c>
      <c r="J12" s="3">
        <v>4.83</v>
      </c>
      <c r="K12" s="3">
        <v>5.218</v>
      </c>
      <c r="L12" s="3">
        <v>4.7130000000000001</v>
      </c>
      <c r="M12" s="3">
        <v>5.1609999999999996</v>
      </c>
      <c r="N12" s="3">
        <v>4.6550000000000002</v>
      </c>
      <c r="O12" s="3">
        <v>4.8869999999999996</v>
      </c>
      <c r="P12" s="3">
        <v>4.4329999999999998</v>
      </c>
      <c r="Q12" s="3">
        <v>4.7880000000000003</v>
      </c>
      <c r="R12" s="3">
        <v>4.6120000000000001</v>
      </c>
      <c r="S12" s="3">
        <v>5.0469999999999997</v>
      </c>
      <c r="T12" s="3">
        <v>5.1260000000000003</v>
      </c>
      <c r="U12" s="3">
        <v>4.7439999999999998</v>
      </c>
      <c r="V12" s="3">
        <v>5.0599999999999996</v>
      </c>
      <c r="W12" s="3">
        <v>5.0190000000000001</v>
      </c>
      <c r="X12" s="3">
        <v>4.9640000000000004</v>
      </c>
      <c r="Y12" s="3">
        <v>4.9560000000000004</v>
      </c>
      <c r="Z12" s="3">
        <v>4.4550000000000001</v>
      </c>
      <c r="AA12" s="3">
        <v>5.1989999999999998</v>
      </c>
      <c r="AB12" s="3">
        <v>5.1159999999999997</v>
      </c>
      <c r="AC12" s="3">
        <v>5.5609999999999999</v>
      </c>
      <c r="AD12" s="3">
        <v>4.6840000000000002</v>
      </c>
      <c r="AE12" s="3">
        <v>5.1520000000000001</v>
      </c>
      <c r="AF12" s="3">
        <v>4.3600000000000003</v>
      </c>
      <c r="AG12" s="3">
        <v>5.0460000000000003</v>
      </c>
      <c r="AH12">
        <v>5.1509999999999998</v>
      </c>
    </row>
    <row r="13" spans="1:39" ht="14.5" x14ac:dyDescent="0.35">
      <c r="A13" s="71">
        <v>45323</v>
      </c>
      <c r="B13" s="31"/>
      <c r="C13" s="11">
        <v>4</v>
      </c>
      <c r="D13" s="10">
        <v>4</v>
      </c>
      <c r="E13">
        <v>4.2329999999999997</v>
      </c>
      <c r="F13">
        <v>4.4820000000000002</v>
      </c>
      <c r="G13">
        <v>4.1310000000000002</v>
      </c>
      <c r="H13" s="3">
        <v>4.2969999999999997</v>
      </c>
      <c r="I13" s="3">
        <v>5.0590000000000002</v>
      </c>
      <c r="J13" s="3">
        <v>4.0659999999999998</v>
      </c>
      <c r="K13" s="3">
        <v>4.431</v>
      </c>
      <c r="L13" s="3">
        <v>4.0519999999999996</v>
      </c>
      <c r="M13" s="3">
        <v>4.4560000000000004</v>
      </c>
      <c r="N13" s="3">
        <v>4.0110000000000001</v>
      </c>
      <c r="O13" s="3">
        <v>4.1470000000000002</v>
      </c>
      <c r="P13" s="3">
        <v>3.9540000000000002</v>
      </c>
      <c r="Q13" s="3">
        <v>4.0869999999999997</v>
      </c>
      <c r="R13" s="3">
        <v>3.9340000000000002</v>
      </c>
      <c r="S13" s="3">
        <v>4.2629999999999999</v>
      </c>
      <c r="T13" s="3">
        <v>4.3959999999999999</v>
      </c>
      <c r="U13" s="3">
        <v>3.9809999999999999</v>
      </c>
      <c r="V13" s="3">
        <v>4.3339999999999996</v>
      </c>
      <c r="W13" s="3">
        <v>4.2640000000000002</v>
      </c>
      <c r="X13" s="3">
        <v>4.2009999999999996</v>
      </c>
      <c r="Y13" s="3">
        <v>4.202</v>
      </c>
      <c r="Z13" s="3">
        <v>3.8679999999999999</v>
      </c>
      <c r="AA13" s="3">
        <v>4.415</v>
      </c>
      <c r="AB13" s="3">
        <v>4.9859999999999998</v>
      </c>
      <c r="AC13" s="3">
        <v>4.95</v>
      </c>
      <c r="AD13" s="3">
        <v>4.0380000000000003</v>
      </c>
      <c r="AE13" s="3">
        <v>4.4610000000000003</v>
      </c>
      <c r="AF13" s="3">
        <v>3.7480000000000002</v>
      </c>
      <c r="AG13" s="3">
        <v>4.2910000000000004</v>
      </c>
      <c r="AH13">
        <v>4.3769999999999998</v>
      </c>
    </row>
    <row r="14" spans="1:39" ht="14.5" x14ac:dyDescent="0.35">
      <c r="A14" s="71">
        <v>45352</v>
      </c>
      <c r="B14" s="31"/>
      <c r="C14" s="11">
        <v>4</v>
      </c>
      <c r="D14" s="10">
        <v>5</v>
      </c>
      <c r="E14">
        <v>4.6980000000000004</v>
      </c>
      <c r="F14">
        <v>4.9379999999999997</v>
      </c>
      <c r="G14">
        <v>4.8250000000000002</v>
      </c>
      <c r="H14" s="3">
        <v>5.5830000000000002</v>
      </c>
      <c r="I14" s="3">
        <v>5.2249999999999996</v>
      </c>
      <c r="J14" s="3">
        <v>5.109</v>
      </c>
      <c r="K14" s="3">
        <v>4.9400000000000004</v>
      </c>
      <c r="L14" s="3">
        <v>5.1189999999999998</v>
      </c>
      <c r="M14" s="3">
        <v>4.7220000000000004</v>
      </c>
      <c r="N14" s="3">
        <v>4.4160000000000004</v>
      </c>
      <c r="O14" s="3">
        <v>4.2190000000000003</v>
      </c>
      <c r="P14" s="3">
        <v>4.5140000000000002</v>
      </c>
      <c r="Q14" s="3">
        <v>6.2050000000000001</v>
      </c>
      <c r="R14" s="3">
        <v>4.03</v>
      </c>
      <c r="S14" s="3">
        <v>4.3559999999999999</v>
      </c>
      <c r="T14" s="3">
        <v>6.9939999999999998</v>
      </c>
      <c r="U14" s="3">
        <v>3.879</v>
      </c>
      <c r="V14" s="3">
        <v>5.1619999999999999</v>
      </c>
      <c r="W14" s="3">
        <v>4.1639999999999997</v>
      </c>
      <c r="X14" s="3">
        <v>4.4210000000000003</v>
      </c>
      <c r="Y14" s="3">
        <v>5.2350000000000003</v>
      </c>
      <c r="Z14" s="3">
        <v>3.9660000000000002</v>
      </c>
      <c r="AA14" s="3">
        <v>4.2519999999999998</v>
      </c>
      <c r="AB14" s="3">
        <v>6.1639999999999997</v>
      </c>
      <c r="AC14" s="3">
        <v>5.6310000000000002</v>
      </c>
      <c r="AD14" s="3">
        <v>6.0330000000000004</v>
      </c>
      <c r="AE14" s="3">
        <v>4.5570000000000004</v>
      </c>
      <c r="AF14" s="3">
        <v>3.6539999999999999</v>
      </c>
      <c r="AG14" s="3">
        <v>4.5350000000000001</v>
      </c>
      <c r="AH14">
        <v>4.4180000000000001</v>
      </c>
    </row>
    <row r="15" spans="1:39" ht="14.5" x14ac:dyDescent="0.35">
      <c r="A15" s="71">
        <v>45383</v>
      </c>
      <c r="B15" s="31"/>
      <c r="C15" s="11">
        <v>8</v>
      </c>
      <c r="D15" s="10">
        <v>9</v>
      </c>
      <c r="E15">
        <v>9.7639999999999993</v>
      </c>
      <c r="F15">
        <v>8.3119999999999994</v>
      </c>
      <c r="G15">
        <v>8.5909999999999993</v>
      </c>
      <c r="H15" s="3">
        <v>6.9989999999999997</v>
      </c>
      <c r="I15" s="3">
        <v>9.4710000000000001</v>
      </c>
      <c r="J15" s="3">
        <v>7.48</v>
      </c>
      <c r="K15" s="3">
        <v>6.7850000000000001</v>
      </c>
      <c r="L15" s="3">
        <v>7.1150000000000002</v>
      </c>
      <c r="M15" s="3">
        <v>10.266999999999999</v>
      </c>
      <c r="N15" s="3">
        <v>8.4220000000000006</v>
      </c>
      <c r="O15" s="3">
        <v>9.1969999999999992</v>
      </c>
      <c r="P15" s="3">
        <v>7.6609999999999996</v>
      </c>
      <c r="Q15" s="3">
        <v>11.579000000000001</v>
      </c>
      <c r="R15" s="3">
        <v>7.8120000000000003</v>
      </c>
      <c r="S15" s="3">
        <v>10.885</v>
      </c>
      <c r="T15" s="3">
        <v>10.795</v>
      </c>
      <c r="U15" s="3">
        <v>4.6539999999999999</v>
      </c>
      <c r="V15" s="3">
        <v>7.0609999999999999</v>
      </c>
      <c r="W15" s="3">
        <v>7.6210000000000004</v>
      </c>
      <c r="X15" s="3">
        <v>7.5940000000000003</v>
      </c>
      <c r="Y15" s="3">
        <v>12.363</v>
      </c>
      <c r="Z15" s="3">
        <v>6.2270000000000003</v>
      </c>
      <c r="AA15" s="3">
        <v>6.9089999999999998</v>
      </c>
      <c r="AB15" s="3">
        <v>10.083</v>
      </c>
      <c r="AC15" s="3">
        <v>8.6020000000000003</v>
      </c>
      <c r="AD15" s="3">
        <v>11.069000000000001</v>
      </c>
      <c r="AE15" s="3">
        <v>7.5759999999999996</v>
      </c>
      <c r="AF15" s="3">
        <v>7.7409999999999997</v>
      </c>
      <c r="AG15" s="3">
        <v>7.09</v>
      </c>
      <c r="AH15">
        <v>7.69</v>
      </c>
    </row>
    <row r="16" spans="1:39" ht="14.5" x14ac:dyDescent="0.35">
      <c r="A16" s="71">
        <v>45413</v>
      </c>
      <c r="B16" s="31"/>
      <c r="C16" s="11">
        <v>23</v>
      </c>
      <c r="D16" s="10">
        <v>26</v>
      </c>
      <c r="E16">
        <v>28.053000000000001</v>
      </c>
      <c r="F16">
        <v>37.063000000000002</v>
      </c>
      <c r="G16">
        <v>29.4</v>
      </c>
      <c r="H16" s="3">
        <v>31.777000000000001</v>
      </c>
      <c r="I16" s="3">
        <v>54.567</v>
      </c>
      <c r="J16" s="3">
        <v>38.265000000000001</v>
      </c>
      <c r="K16" s="3">
        <v>23.114000000000001</v>
      </c>
      <c r="L16" s="3">
        <v>24.756</v>
      </c>
      <c r="M16" s="3">
        <v>34.618000000000002</v>
      </c>
      <c r="N16" s="3">
        <v>28.492000000000001</v>
      </c>
      <c r="O16" s="3">
        <v>20.023</v>
      </c>
      <c r="P16" s="3">
        <v>25.268999999999998</v>
      </c>
      <c r="Q16" s="3">
        <v>30.263999999999999</v>
      </c>
      <c r="R16" s="3">
        <v>28.257000000000001</v>
      </c>
      <c r="S16" s="3">
        <v>34.911999999999999</v>
      </c>
      <c r="T16" s="3">
        <v>30.786999999999999</v>
      </c>
      <c r="U16" s="3">
        <v>28.062000000000001</v>
      </c>
      <c r="V16" s="3">
        <v>37.723999999999997</v>
      </c>
      <c r="W16" s="3">
        <v>17.745999999999999</v>
      </c>
      <c r="X16" s="3">
        <v>23.827999999999999</v>
      </c>
      <c r="Y16" s="3">
        <v>23.882000000000001</v>
      </c>
      <c r="Z16" s="3">
        <v>19.789000000000001</v>
      </c>
      <c r="AA16" s="3">
        <v>32.295999999999999</v>
      </c>
      <c r="AB16" s="3">
        <v>20.597999999999999</v>
      </c>
      <c r="AC16" s="3">
        <v>19.701000000000001</v>
      </c>
      <c r="AD16" s="3">
        <v>35.24</v>
      </c>
      <c r="AE16" s="3">
        <v>31.016999999999999</v>
      </c>
      <c r="AF16" s="3">
        <v>23.622</v>
      </c>
      <c r="AG16" s="3">
        <v>26.221</v>
      </c>
      <c r="AH16">
        <v>23.652000000000001</v>
      </c>
    </row>
    <row r="17" spans="1:34" ht="14.5" x14ac:dyDescent="0.35">
      <c r="A17" s="71">
        <v>45444</v>
      </c>
      <c r="B17" s="31"/>
      <c r="C17" s="11">
        <v>28</v>
      </c>
      <c r="D17" s="10">
        <v>40</v>
      </c>
      <c r="E17">
        <v>27.555</v>
      </c>
      <c r="F17">
        <v>67.582999999999998</v>
      </c>
      <c r="G17">
        <v>40.558</v>
      </c>
      <c r="H17" s="3">
        <v>86.003</v>
      </c>
      <c r="I17" s="3">
        <v>61.106000000000002</v>
      </c>
      <c r="J17" s="3">
        <v>71.665000000000006</v>
      </c>
      <c r="K17" s="3">
        <v>31.547000000000001</v>
      </c>
      <c r="L17" s="3">
        <v>49.841000000000001</v>
      </c>
      <c r="M17" s="3">
        <v>26.513000000000002</v>
      </c>
      <c r="N17" s="3">
        <v>27.027000000000001</v>
      </c>
      <c r="O17" s="3">
        <v>14.178000000000001</v>
      </c>
      <c r="P17" s="3">
        <v>37.603999999999999</v>
      </c>
      <c r="Q17" s="3">
        <v>23.46</v>
      </c>
      <c r="R17" s="3">
        <v>37.468000000000004</v>
      </c>
      <c r="S17" s="3">
        <v>37.57</v>
      </c>
      <c r="T17" s="3">
        <v>28.786999999999999</v>
      </c>
      <c r="U17" s="3">
        <v>78.915000000000006</v>
      </c>
      <c r="V17" s="3">
        <v>40.768000000000001</v>
      </c>
      <c r="W17" s="3">
        <v>42.418999999999997</v>
      </c>
      <c r="X17" s="3">
        <v>69.527000000000001</v>
      </c>
      <c r="Y17" s="3">
        <v>11.471</v>
      </c>
      <c r="Z17" s="3">
        <v>32.551000000000002</v>
      </c>
      <c r="AA17" s="3">
        <v>54.076000000000001</v>
      </c>
      <c r="AB17" s="3">
        <v>52.067999999999998</v>
      </c>
      <c r="AC17" s="3">
        <v>44.619</v>
      </c>
      <c r="AD17" s="3">
        <v>54.966000000000001</v>
      </c>
      <c r="AE17" s="3">
        <v>18.416</v>
      </c>
      <c r="AF17" s="3">
        <v>60.421999999999997</v>
      </c>
      <c r="AG17" s="3">
        <v>33.555</v>
      </c>
      <c r="AH17">
        <v>44.662999999999997</v>
      </c>
    </row>
    <row r="18" spans="1:34" ht="14.5" x14ac:dyDescent="0.35">
      <c r="A18" s="71">
        <v>45474</v>
      </c>
      <c r="B18" s="31"/>
      <c r="C18" s="11">
        <v>9</v>
      </c>
      <c r="D18" s="10">
        <v>15</v>
      </c>
      <c r="E18">
        <v>13.739000000000001</v>
      </c>
      <c r="F18">
        <v>32.554000000000002</v>
      </c>
      <c r="G18">
        <v>15.096</v>
      </c>
      <c r="H18" s="3">
        <v>73.72</v>
      </c>
      <c r="I18" s="3">
        <v>23.667000000000002</v>
      </c>
      <c r="J18" s="3">
        <v>26.54</v>
      </c>
      <c r="K18" s="3">
        <v>15.781000000000001</v>
      </c>
      <c r="L18" s="3">
        <v>30.158999999999999</v>
      </c>
      <c r="M18" s="3">
        <v>11.141999999999999</v>
      </c>
      <c r="N18" s="3">
        <v>10.7</v>
      </c>
      <c r="O18" s="3">
        <v>7.05</v>
      </c>
      <c r="P18" s="3">
        <v>13.273</v>
      </c>
      <c r="Q18" s="3">
        <v>9.9309999999999992</v>
      </c>
      <c r="R18" s="3">
        <v>15.641</v>
      </c>
      <c r="S18" s="3">
        <v>13.396000000000001</v>
      </c>
      <c r="T18" s="3">
        <v>12.301</v>
      </c>
      <c r="U18" s="3">
        <v>38.488</v>
      </c>
      <c r="V18" s="3">
        <v>21.315000000000001</v>
      </c>
      <c r="W18" s="3">
        <v>14.244</v>
      </c>
      <c r="X18" s="3">
        <v>42.152999999999999</v>
      </c>
      <c r="Y18" s="3">
        <v>7.101</v>
      </c>
      <c r="Z18" s="3">
        <v>13.055</v>
      </c>
      <c r="AA18" s="3">
        <v>19.25</v>
      </c>
      <c r="AB18" s="3">
        <v>18.294</v>
      </c>
      <c r="AC18" s="3">
        <v>16.253</v>
      </c>
      <c r="AD18" s="3">
        <v>20.690999999999999</v>
      </c>
      <c r="AE18" s="3">
        <v>8.266</v>
      </c>
      <c r="AF18" s="3">
        <v>38.655999999999999</v>
      </c>
      <c r="AG18" s="3">
        <v>12.368</v>
      </c>
      <c r="AH18">
        <v>17.917000000000002</v>
      </c>
    </row>
    <row r="19" spans="1:34" ht="14.5" x14ac:dyDescent="0.35">
      <c r="A19" s="71">
        <v>45505</v>
      </c>
      <c r="B19" s="31"/>
      <c r="C19" s="11">
        <v>7</v>
      </c>
      <c r="D19" s="10">
        <v>8</v>
      </c>
      <c r="E19">
        <v>9.0809999999999995</v>
      </c>
      <c r="F19">
        <v>12.836</v>
      </c>
      <c r="G19">
        <v>7.6319999999999997</v>
      </c>
      <c r="H19" s="3">
        <v>23.57</v>
      </c>
      <c r="I19" s="3">
        <v>10.706</v>
      </c>
      <c r="J19" s="3">
        <v>13.17</v>
      </c>
      <c r="K19" s="3">
        <v>8.1120000000000001</v>
      </c>
      <c r="L19" s="3">
        <v>12.676</v>
      </c>
      <c r="M19" s="3">
        <v>7.3410000000000002</v>
      </c>
      <c r="N19" s="3">
        <v>7.4870000000000001</v>
      </c>
      <c r="O19" s="3">
        <v>5.0090000000000003</v>
      </c>
      <c r="P19" s="3">
        <v>7.3029999999999999</v>
      </c>
      <c r="Q19" s="3">
        <v>6.6079999999999997</v>
      </c>
      <c r="R19" s="3">
        <v>9.3979999999999997</v>
      </c>
      <c r="S19" s="3">
        <v>8.5739999999999998</v>
      </c>
      <c r="T19" s="3">
        <v>7.835</v>
      </c>
      <c r="U19" s="3">
        <v>13.693</v>
      </c>
      <c r="V19" s="3">
        <v>9.5</v>
      </c>
      <c r="W19" s="3">
        <v>9.2439999999999998</v>
      </c>
      <c r="X19" s="3">
        <v>15.05</v>
      </c>
      <c r="Y19" s="3">
        <v>5.2919999999999998</v>
      </c>
      <c r="Z19" s="3">
        <v>8.1750000000000007</v>
      </c>
      <c r="AA19" s="3">
        <v>10.32</v>
      </c>
      <c r="AB19" s="3">
        <v>8.7210000000000001</v>
      </c>
      <c r="AC19" s="3">
        <v>8.9700000000000006</v>
      </c>
      <c r="AD19" s="3">
        <v>12.353</v>
      </c>
      <c r="AE19" s="3">
        <v>5.702</v>
      </c>
      <c r="AF19" s="3">
        <v>13.792999999999999</v>
      </c>
      <c r="AG19" s="3">
        <v>7.4820000000000002</v>
      </c>
      <c r="AH19">
        <v>8.6850000000000005</v>
      </c>
    </row>
    <row r="20" spans="1:34" ht="14.5" x14ac:dyDescent="0.35">
      <c r="A20" s="71">
        <v>45536</v>
      </c>
      <c r="B20" s="31"/>
      <c r="C20" s="11">
        <v>6</v>
      </c>
      <c r="D20" s="10">
        <v>7</v>
      </c>
      <c r="E20">
        <v>7.0410000000000004</v>
      </c>
      <c r="F20">
        <v>9.3059999999999992</v>
      </c>
      <c r="G20">
        <v>6.1360000000000001</v>
      </c>
      <c r="H20" s="3">
        <v>13.64</v>
      </c>
      <c r="I20" s="3">
        <v>8.0540000000000003</v>
      </c>
      <c r="J20" s="3">
        <v>8.9309999999999992</v>
      </c>
      <c r="K20" s="3">
        <v>5.766</v>
      </c>
      <c r="L20" s="3">
        <v>7.976</v>
      </c>
      <c r="M20" s="3">
        <v>5.68</v>
      </c>
      <c r="N20" s="3">
        <v>5.633</v>
      </c>
      <c r="O20" s="3">
        <v>4.2720000000000002</v>
      </c>
      <c r="P20" s="3">
        <v>7.9550000000000001</v>
      </c>
      <c r="Q20" s="3">
        <v>5.407</v>
      </c>
      <c r="R20" s="3">
        <v>6.3849999999999998</v>
      </c>
      <c r="S20" s="3">
        <v>7.1130000000000004</v>
      </c>
      <c r="T20" s="3">
        <v>6.7549999999999999</v>
      </c>
      <c r="U20" s="3">
        <v>8.7430000000000003</v>
      </c>
      <c r="V20" s="3">
        <v>6.7450000000000001</v>
      </c>
      <c r="W20" s="3">
        <v>6.1539999999999999</v>
      </c>
      <c r="X20" s="3">
        <v>8.7509999999999994</v>
      </c>
      <c r="Y20" s="3">
        <v>4.6470000000000002</v>
      </c>
      <c r="Z20" s="3">
        <v>7.1920000000000002</v>
      </c>
      <c r="AA20" s="3">
        <v>9.7680000000000007</v>
      </c>
      <c r="AB20" s="3">
        <v>6.6509999999999998</v>
      </c>
      <c r="AC20" s="3">
        <v>6.64</v>
      </c>
      <c r="AD20" s="3">
        <v>7.8029999999999999</v>
      </c>
      <c r="AE20" s="3">
        <v>4.76</v>
      </c>
      <c r="AF20" s="3">
        <v>8.2929999999999993</v>
      </c>
      <c r="AG20" s="3">
        <v>7.3730000000000002</v>
      </c>
      <c r="AH20">
        <v>6.2960000000000003</v>
      </c>
    </row>
    <row r="21" spans="1:34" ht="14.5" x14ac:dyDescent="0.35">
      <c r="A21" s="71">
        <v>45566</v>
      </c>
      <c r="B21" s="31"/>
      <c r="C21" s="11">
        <v>6</v>
      </c>
      <c r="D21" s="10">
        <v>7</v>
      </c>
      <c r="E21">
        <v>5.3620000000000001</v>
      </c>
      <c r="F21">
        <v>8.7289999999999992</v>
      </c>
      <c r="G21">
        <v>7.1079999999999997</v>
      </c>
      <c r="H21" s="3">
        <v>11.164</v>
      </c>
      <c r="I21" s="3">
        <v>7.8289999999999997</v>
      </c>
      <c r="J21" s="3">
        <v>8.3230000000000004</v>
      </c>
      <c r="K21" s="3">
        <v>6.54</v>
      </c>
      <c r="L21" s="3">
        <v>6.8710000000000004</v>
      </c>
      <c r="M21" s="3">
        <v>5.2069999999999999</v>
      </c>
      <c r="N21" s="3">
        <v>4.952</v>
      </c>
      <c r="O21" s="3">
        <v>5.1130000000000004</v>
      </c>
      <c r="P21" s="3">
        <v>6.0330000000000004</v>
      </c>
      <c r="Q21" s="3">
        <v>5.5279999999999996</v>
      </c>
      <c r="R21" s="3">
        <v>7.056</v>
      </c>
      <c r="S21" s="3">
        <v>8.9979999999999993</v>
      </c>
      <c r="T21" s="3">
        <v>6.5940000000000003</v>
      </c>
      <c r="U21" s="3">
        <v>8.2940000000000005</v>
      </c>
      <c r="V21" s="3">
        <v>7.258</v>
      </c>
      <c r="W21" s="3">
        <v>5.681</v>
      </c>
      <c r="X21" s="3">
        <v>8.0920000000000005</v>
      </c>
      <c r="Y21" s="3">
        <v>4.2249999999999996</v>
      </c>
      <c r="Z21" s="3">
        <v>7.31</v>
      </c>
      <c r="AA21" s="3">
        <v>11.31</v>
      </c>
      <c r="AB21" s="3">
        <v>5.7089999999999996</v>
      </c>
      <c r="AC21" s="3">
        <v>5.8079999999999998</v>
      </c>
      <c r="AD21" s="3">
        <v>8.1349999999999998</v>
      </c>
      <c r="AE21" s="3">
        <v>4.76</v>
      </c>
      <c r="AF21" s="3">
        <v>7.0519999999999996</v>
      </c>
      <c r="AG21" s="3">
        <v>6.6539999999999999</v>
      </c>
      <c r="AH21">
        <v>5.6040000000000001</v>
      </c>
    </row>
    <row r="22" spans="1:34" ht="14.5" x14ac:dyDescent="0.35">
      <c r="A22" s="71">
        <v>45597</v>
      </c>
      <c r="B22" s="31"/>
      <c r="C22" s="11">
        <v>5</v>
      </c>
      <c r="D22" s="10">
        <v>5</v>
      </c>
      <c r="E22">
        <v>4.4939999999999998</v>
      </c>
      <c r="F22">
        <v>7.157</v>
      </c>
      <c r="G22">
        <v>5.6740000000000004</v>
      </c>
      <c r="H22" s="3">
        <v>8.3610000000000007</v>
      </c>
      <c r="I22" s="3">
        <v>7.4050000000000002</v>
      </c>
      <c r="J22" s="3">
        <v>6.859</v>
      </c>
      <c r="K22" s="3">
        <v>5.1050000000000004</v>
      </c>
      <c r="L22" s="3">
        <v>5.84</v>
      </c>
      <c r="M22" s="3">
        <v>4.3890000000000002</v>
      </c>
      <c r="N22" s="3">
        <v>4.9950000000000001</v>
      </c>
      <c r="O22" s="3">
        <v>3.67</v>
      </c>
      <c r="P22" s="3">
        <v>4.7409999999999997</v>
      </c>
      <c r="Q22" s="3">
        <v>4.7610000000000001</v>
      </c>
      <c r="R22" s="3">
        <v>6.1159999999999997</v>
      </c>
      <c r="S22" s="3">
        <v>6.4470000000000001</v>
      </c>
      <c r="T22" s="3">
        <v>5.4089999999999998</v>
      </c>
      <c r="U22" s="3">
        <v>6.992</v>
      </c>
      <c r="V22" s="3">
        <v>6.1689999999999996</v>
      </c>
      <c r="W22" s="3">
        <v>5.7149999999999999</v>
      </c>
      <c r="X22" s="3">
        <v>6.7409999999999997</v>
      </c>
      <c r="Y22" s="3">
        <v>3.5979999999999999</v>
      </c>
      <c r="Z22" s="3">
        <v>5.1020000000000003</v>
      </c>
      <c r="AA22" s="3">
        <v>7.26</v>
      </c>
      <c r="AB22" s="3">
        <v>4.9130000000000003</v>
      </c>
      <c r="AC22" s="3">
        <v>4.9429999999999996</v>
      </c>
      <c r="AD22" s="3">
        <v>6.7519999999999998</v>
      </c>
      <c r="AE22" s="3">
        <v>4.3890000000000002</v>
      </c>
      <c r="AF22" s="3">
        <v>6.1580000000000004</v>
      </c>
      <c r="AG22" s="3">
        <v>6.8410000000000002</v>
      </c>
      <c r="AH22">
        <v>4.907</v>
      </c>
    </row>
    <row r="23" spans="1:34" ht="14.5" x14ac:dyDescent="0.35">
      <c r="A23" s="71">
        <v>45627</v>
      </c>
      <c r="B23" s="31"/>
      <c r="C23" s="11">
        <v>4</v>
      </c>
      <c r="D23" s="10">
        <v>4</v>
      </c>
      <c r="E23">
        <v>4.1589999999999998</v>
      </c>
      <c r="F23">
        <v>6.1710000000000003</v>
      </c>
      <c r="G23">
        <v>4.9020000000000001</v>
      </c>
      <c r="H23" s="3">
        <v>7.7060000000000004</v>
      </c>
      <c r="I23" s="3">
        <v>6.5019999999999998</v>
      </c>
      <c r="J23" s="3">
        <v>6.1420000000000003</v>
      </c>
      <c r="K23" s="3">
        <v>4.9279999999999999</v>
      </c>
      <c r="L23" s="3">
        <v>5.2930000000000001</v>
      </c>
      <c r="M23" s="3">
        <v>4.0810000000000004</v>
      </c>
      <c r="N23" s="3">
        <v>4.226</v>
      </c>
      <c r="O23" s="3">
        <v>3.2759999999999998</v>
      </c>
      <c r="P23" s="3">
        <v>4.3319999999999999</v>
      </c>
      <c r="Q23" s="3">
        <v>4.1280000000000001</v>
      </c>
      <c r="R23" s="3">
        <v>4.9320000000000004</v>
      </c>
      <c r="S23" s="3">
        <v>5.2009999999999996</v>
      </c>
      <c r="T23" s="3">
        <v>4.3879999999999999</v>
      </c>
      <c r="U23" s="3">
        <v>6.218</v>
      </c>
      <c r="V23" s="3">
        <v>5.1059999999999999</v>
      </c>
      <c r="W23" s="3">
        <v>4.774</v>
      </c>
      <c r="X23" s="3">
        <v>6.048</v>
      </c>
      <c r="Y23" s="3">
        <v>3.2730000000000001</v>
      </c>
      <c r="Z23" s="3">
        <v>4.4059999999999997</v>
      </c>
      <c r="AA23" s="3">
        <v>5.75</v>
      </c>
      <c r="AB23" s="3">
        <v>4.6470000000000002</v>
      </c>
      <c r="AC23" s="3">
        <v>4.5590000000000002</v>
      </c>
      <c r="AD23" s="3">
        <v>6.2439999999999998</v>
      </c>
      <c r="AE23" s="3">
        <v>3.746</v>
      </c>
      <c r="AF23" s="3">
        <v>5.7910000000000004</v>
      </c>
      <c r="AG23" s="3">
        <v>5.3659999999999997</v>
      </c>
      <c r="AH23">
        <v>4.6539999999999999</v>
      </c>
    </row>
    <row r="24" spans="1:34" ht="14.5" x14ac:dyDescent="0.35">
      <c r="A24" s="71">
        <v>45658</v>
      </c>
      <c r="B24" s="31"/>
      <c r="C24" s="11">
        <v>5</v>
      </c>
      <c r="D24" s="10">
        <v>5</v>
      </c>
      <c r="E24">
        <v>3.819</v>
      </c>
      <c r="F24">
        <v>5.5739999999999998</v>
      </c>
      <c r="G24">
        <v>4.375</v>
      </c>
      <c r="H24" s="3">
        <v>6.6509999999999998</v>
      </c>
      <c r="I24" s="3">
        <v>5.53</v>
      </c>
      <c r="J24" s="3">
        <v>5.5430000000000001</v>
      </c>
      <c r="K24" s="3">
        <v>4.1619999999999999</v>
      </c>
      <c r="L24" s="3">
        <v>4.8680000000000003</v>
      </c>
      <c r="M24" s="3">
        <v>3.7490000000000001</v>
      </c>
      <c r="N24" s="3">
        <v>3.7690000000000001</v>
      </c>
      <c r="O24" s="3">
        <v>3.004</v>
      </c>
      <c r="P24" s="3">
        <v>3.8860000000000001</v>
      </c>
      <c r="Q24" s="3">
        <v>3.7320000000000002</v>
      </c>
      <c r="R24" s="3">
        <v>4.3310000000000004</v>
      </c>
      <c r="S24" s="3">
        <v>4.55</v>
      </c>
      <c r="T24" s="3">
        <v>3.8119999999999998</v>
      </c>
      <c r="U24" s="3">
        <v>5.5830000000000002</v>
      </c>
      <c r="V24" s="3">
        <v>4.5759999999999996</v>
      </c>
      <c r="W24" s="3">
        <v>4.2060000000000004</v>
      </c>
      <c r="X24" s="3">
        <v>5.5540000000000003</v>
      </c>
      <c r="Y24" s="3">
        <v>2.9820000000000002</v>
      </c>
      <c r="Z24" s="3">
        <v>4.0149999999999997</v>
      </c>
      <c r="AA24" s="3">
        <v>5.1239999999999997</v>
      </c>
      <c r="AB24" s="3">
        <v>4.2619999999999996</v>
      </c>
      <c r="AC24" s="3">
        <v>4.0970000000000004</v>
      </c>
      <c r="AD24" s="3">
        <v>5.3070000000000004</v>
      </c>
      <c r="AE24" s="3">
        <v>3.395</v>
      </c>
      <c r="AF24" s="3">
        <v>5.2649999999999997</v>
      </c>
      <c r="AG24" s="3">
        <v>4.3869999999999996</v>
      </c>
      <c r="AH24">
        <v>4.2489999999999997</v>
      </c>
    </row>
    <row r="25" spans="1:34" ht="14.5" x14ac:dyDescent="0.35">
      <c r="A25" s="71">
        <v>45689</v>
      </c>
      <c r="B25" s="31"/>
      <c r="C25" s="11">
        <v>4</v>
      </c>
      <c r="D25" s="10">
        <v>4</v>
      </c>
      <c r="E25">
        <v>3.202</v>
      </c>
      <c r="F25">
        <v>4.6310000000000002</v>
      </c>
      <c r="G25">
        <v>3.7349999999999999</v>
      </c>
      <c r="H25" s="3">
        <v>5.4160000000000004</v>
      </c>
      <c r="I25" s="3">
        <v>4.5030000000000001</v>
      </c>
      <c r="J25" s="3">
        <v>4.5519999999999996</v>
      </c>
      <c r="K25" s="3">
        <v>3.468</v>
      </c>
      <c r="L25" s="3">
        <v>4.0609999999999999</v>
      </c>
      <c r="M25" s="3">
        <v>3.13</v>
      </c>
      <c r="N25" s="3">
        <v>3.0960000000000001</v>
      </c>
      <c r="O25" s="3">
        <v>2.6429999999999998</v>
      </c>
      <c r="P25" s="3">
        <v>3.206</v>
      </c>
      <c r="Q25" s="3">
        <v>3.0819999999999999</v>
      </c>
      <c r="R25" s="3">
        <v>3.5379999999999998</v>
      </c>
      <c r="S25" s="3">
        <v>3.7919999999999998</v>
      </c>
      <c r="T25" s="3">
        <v>3.0979999999999999</v>
      </c>
      <c r="U25" s="3">
        <v>4.6180000000000003</v>
      </c>
      <c r="V25" s="3">
        <v>3.7629999999999999</v>
      </c>
      <c r="W25" s="3">
        <v>3.444</v>
      </c>
      <c r="X25" s="3">
        <v>4.556</v>
      </c>
      <c r="Y25" s="3">
        <v>2.5270000000000001</v>
      </c>
      <c r="Z25" s="3">
        <v>3.3079999999999998</v>
      </c>
      <c r="AA25" s="3">
        <v>4.8289999999999997</v>
      </c>
      <c r="AB25" s="3">
        <v>3.7</v>
      </c>
      <c r="AC25" s="3">
        <v>3.4140000000000001</v>
      </c>
      <c r="AD25" s="3">
        <v>4.4470000000000001</v>
      </c>
      <c r="AE25" s="3">
        <v>2.8340000000000001</v>
      </c>
      <c r="AF25" s="3">
        <v>4.33</v>
      </c>
      <c r="AG25" s="3">
        <v>3.6040000000000001</v>
      </c>
      <c r="AH25">
        <v>3.6219999999999999</v>
      </c>
    </row>
    <row r="26" spans="1:34" ht="14.5" x14ac:dyDescent="0.35">
      <c r="A26" s="71">
        <v>45717</v>
      </c>
      <c r="B26" s="31"/>
      <c r="C26" s="11">
        <v>5</v>
      </c>
      <c r="D26" s="10">
        <v>5</v>
      </c>
      <c r="E26">
        <v>3.6779999999999999</v>
      </c>
      <c r="F26">
        <v>5.5209999999999999</v>
      </c>
      <c r="G26">
        <v>5.1150000000000002</v>
      </c>
      <c r="H26" s="3">
        <v>5.7759999999999998</v>
      </c>
      <c r="I26" s="3">
        <v>5.6609999999999996</v>
      </c>
      <c r="J26" s="3">
        <v>5.23</v>
      </c>
      <c r="K26" s="3">
        <v>4.6260000000000003</v>
      </c>
      <c r="L26" s="3">
        <v>4.4710000000000001</v>
      </c>
      <c r="M26" s="3">
        <v>3.5910000000000002</v>
      </c>
      <c r="N26" s="3">
        <v>3.2919999999999998</v>
      </c>
      <c r="O26" s="3">
        <v>3.2869999999999999</v>
      </c>
      <c r="P26" s="3">
        <v>5.2809999999999997</v>
      </c>
      <c r="Q26" s="3">
        <v>3.298</v>
      </c>
      <c r="R26" s="3">
        <v>3.7589999999999999</v>
      </c>
      <c r="S26" s="3">
        <v>6.4509999999999996</v>
      </c>
      <c r="T26" s="3">
        <v>3.133</v>
      </c>
      <c r="U26" s="3">
        <v>5.6020000000000003</v>
      </c>
      <c r="V26" s="3">
        <v>3.8119999999999998</v>
      </c>
      <c r="W26" s="3">
        <v>3.7869999999999999</v>
      </c>
      <c r="X26" s="3">
        <v>5.7809999999999997</v>
      </c>
      <c r="Y26" s="3">
        <v>2.72</v>
      </c>
      <c r="Z26" s="3">
        <v>3.3039999999999998</v>
      </c>
      <c r="AA26" s="3">
        <v>6.1589999999999998</v>
      </c>
      <c r="AB26" s="3">
        <v>4.4740000000000002</v>
      </c>
      <c r="AC26" s="3">
        <v>5.3360000000000003</v>
      </c>
      <c r="AD26" s="3">
        <v>4.7039999999999997</v>
      </c>
      <c r="AE26" s="3">
        <v>2.87</v>
      </c>
      <c r="AF26" s="3">
        <v>4.7590000000000003</v>
      </c>
      <c r="AG26" s="3">
        <v>3.78</v>
      </c>
      <c r="AH26">
        <v>4.2069999999999999</v>
      </c>
    </row>
    <row r="27" spans="1:34" ht="14.5" x14ac:dyDescent="0.35">
      <c r="A27" s="71">
        <v>45748</v>
      </c>
      <c r="B27" s="31"/>
      <c r="C27" s="11">
        <v>9</v>
      </c>
      <c r="D27" s="10">
        <v>9</v>
      </c>
      <c r="E27">
        <v>6.7880000000000003</v>
      </c>
      <c r="F27">
        <v>9.3979999999999997</v>
      </c>
      <c r="G27">
        <v>6.5209999999999999</v>
      </c>
      <c r="H27" s="3">
        <v>10.188000000000001</v>
      </c>
      <c r="I27" s="3">
        <v>8.0030000000000001</v>
      </c>
      <c r="J27" s="3">
        <v>7.0670000000000002</v>
      </c>
      <c r="K27" s="3">
        <v>6.6029999999999998</v>
      </c>
      <c r="L27" s="3">
        <v>9.8740000000000006</v>
      </c>
      <c r="M27" s="3">
        <v>7.1719999999999997</v>
      </c>
      <c r="N27" s="3">
        <v>7.8120000000000003</v>
      </c>
      <c r="O27" s="3">
        <v>6.2869999999999999</v>
      </c>
      <c r="P27" s="3">
        <v>10.407</v>
      </c>
      <c r="Q27" s="3">
        <v>6.7590000000000003</v>
      </c>
      <c r="R27" s="3">
        <v>9.7509999999999994</v>
      </c>
      <c r="S27" s="3">
        <v>10.079000000000001</v>
      </c>
      <c r="T27" s="3">
        <v>3.8980000000000001</v>
      </c>
      <c r="U27" s="3">
        <v>7.2670000000000003</v>
      </c>
      <c r="V27" s="3">
        <v>7.1609999999999996</v>
      </c>
      <c r="W27" s="3">
        <v>6.8319999999999999</v>
      </c>
      <c r="X27" s="3">
        <v>13.103</v>
      </c>
      <c r="Y27" s="3">
        <v>4.7489999999999997</v>
      </c>
      <c r="Z27" s="3">
        <v>5.7560000000000002</v>
      </c>
      <c r="AA27" s="3">
        <v>10.039</v>
      </c>
      <c r="AB27" s="3">
        <v>7.27</v>
      </c>
      <c r="AC27" s="3">
        <v>10.206</v>
      </c>
      <c r="AD27" s="3">
        <v>7.702</v>
      </c>
      <c r="AE27" s="3">
        <v>6.75</v>
      </c>
      <c r="AF27" s="3">
        <v>7.2930000000000001</v>
      </c>
      <c r="AG27" s="3">
        <v>6.8789999999999996</v>
      </c>
      <c r="AH27">
        <v>9.125</v>
      </c>
    </row>
    <row r="28" spans="1:34" ht="14.5" x14ac:dyDescent="0.35">
      <c r="A28" s="71">
        <v>45778</v>
      </c>
      <c r="B28" s="31"/>
      <c r="C28" s="11">
        <v>26</v>
      </c>
      <c r="D28" s="10">
        <v>26</v>
      </c>
      <c r="E28">
        <v>31.283000000000001</v>
      </c>
      <c r="F28">
        <v>30.992999999999999</v>
      </c>
      <c r="G28">
        <v>29.834</v>
      </c>
      <c r="H28" s="3">
        <v>56.249000000000002</v>
      </c>
      <c r="I28" s="3">
        <v>38.192</v>
      </c>
      <c r="J28" s="3">
        <v>23.706</v>
      </c>
      <c r="K28" s="3">
        <v>23.003</v>
      </c>
      <c r="L28" s="3">
        <v>34.042999999999999</v>
      </c>
      <c r="M28" s="3">
        <v>25.863</v>
      </c>
      <c r="N28" s="3">
        <v>18.052</v>
      </c>
      <c r="O28" s="3">
        <v>21.687000000000001</v>
      </c>
      <c r="P28" s="3">
        <v>28.155999999999999</v>
      </c>
      <c r="Q28" s="3">
        <v>24.722999999999999</v>
      </c>
      <c r="R28" s="3">
        <v>32.743000000000002</v>
      </c>
      <c r="S28" s="3">
        <v>30.027000000000001</v>
      </c>
      <c r="T28" s="3">
        <v>24.866</v>
      </c>
      <c r="U28" s="3">
        <v>38.283000000000001</v>
      </c>
      <c r="V28" s="3">
        <v>17.132000000000001</v>
      </c>
      <c r="W28" s="3">
        <v>21.396000000000001</v>
      </c>
      <c r="X28" s="3">
        <v>24.78</v>
      </c>
      <c r="Y28" s="3">
        <v>16.210999999999999</v>
      </c>
      <c r="Z28" s="3">
        <v>28.722999999999999</v>
      </c>
      <c r="AA28" s="3">
        <v>20.454000000000001</v>
      </c>
      <c r="AB28" s="3">
        <v>17.306000000000001</v>
      </c>
      <c r="AC28" s="3">
        <v>32.122</v>
      </c>
      <c r="AD28" s="3">
        <v>31.050999999999998</v>
      </c>
      <c r="AE28" s="3">
        <v>21.039000000000001</v>
      </c>
      <c r="AF28" s="3">
        <v>26.550999999999998</v>
      </c>
      <c r="AG28" s="3">
        <v>20.274000000000001</v>
      </c>
      <c r="AH28">
        <v>27.091999999999999</v>
      </c>
    </row>
    <row r="29" spans="1:34" ht="14.5" x14ac:dyDescent="0.35">
      <c r="A29" s="71">
        <v>45809</v>
      </c>
      <c r="B29" s="31"/>
      <c r="C29" s="11">
        <v>40</v>
      </c>
      <c r="D29" s="10">
        <v>40</v>
      </c>
      <c r="E29">
        <v>64.438000000000002</v>
      </c>
      <c r="F29">
        <v>41.697000000000003</v>
      </c>
      <c r="G29">
        <v>84.338999999999999</v>
      </c>
      <c r="H29" s="3">
        <v>61.863999999999997</v>
      </c>
      <c r="I29" s="3">
        <v>72.980999999999995</v>
      </c>
      <c r="J29" s="3">
        <v>32.002000000000002</v>
      </c>
      <c r="K29" s="3">
        <v>48.366</v>
      </c>
      <c r="L29" s="3">
        <v>26.186</v>
      </c>
      <c r="M29" s="3">
        <v>26.303000000000001</v>
      </c>
      <c r="N29" s="3">
        <v>13.13</v>
      </c>
      <c r="O29" s="3">
        <v>34.466999999999999</v>
      </c>
      <c r="P29" s="3">
        <v>22.509</v>
      </c>
      <c r="Q29" s="3">
        <v>35.963999999999999</v>
      </c>
      <c r="R29" s="3">
        <v>36.494</v>
      </c>
      <c r="S29" s="3">
        <v>28.209</v>
      </c>
      <c r="T29" s="3">
        <v>75.484999999999999</v>
      </c>
      <c r="U29" s="3">
        <v>41.948</v>
      </c>
      <c r="V29" s="3">
        <v>41.847000000000001</v>
      </c>
      <c r="W29" s="3">
        <v>66.853999999999999</v>
      </c>
      <c r="X29" s="3">
        <v>11.898</v>
      </c>
      <c r="Y29" s="3">
        <v>29.577000000000002</v>
      </c>
      <c r="Z29" s="3">
        <v>51.484999999999999</v>
      </c>
      <c r="AA29" s="3">
        <v>52.045999999999999</v>
      </c>
      <c r="AB29" s="3">
        <v>42.372999999999998</v>
      </c>
      <c r="AC29" s="3">
        <v>53.933</v>
      </c>
      <c r="AD29" s="3">
        <v>18.48</v>
      </c>
      <c r="AE29" s="3">
        <v>57.726999999999997</v>
      </c>
      <c r="AF29" s="3">
        <v>33.841999999999999</v>
      </c>
      <c r="AG29" s="3">
        <v>42.917999999999999</v>
      </c>
      <c r="AH29">
        <v>26.99</v>
      </c>
    </row>
    <row r="30" spans="1:34" ht="14.5" x14ac:dyDescent="0.35">
      <c r="A30" s="71">
        <v>45839</v>
      </c>
      <c r="B30" s="31"/>
      <c r="C30" s="11">
        <v>15</v>
      </c>
      <c r="D30" s="10">
        <v>15</v>
      </c>
      <c r="E30">
        <v>32.848999999999997</v>
      </c>
      <c r="F30">
        <v>15.486000000000001</v>
      </c>
      <c r="G30">
        <v>73.254000000000005</v>
      </c>
      <c r="H30" s="3">
        <v>23.922000000000001</v>
      </c>
      <c r="I30" s="3">
        <v>27.870999999999999</v>
      </c>
      <c r="J30" s="3">
        <v>15.957000000000001</v>
      </c>
      <c r="K30" s="3">
        <v>29.609000000000002</v>
      </c>
      <c r="L30" s="3">
        <v>10.978</v>
      </c>
      <c r="M30" s="3">
        <v>10.342000000000001</v>
      </c>
      <c r="N30" s="3">
        <v>6.3840000000000003</v>
      </c>
      <c r="O30" s="3">
        <v>12.371</v>
      </c>
      <c r="P30" s="3">
        <v>9.3930000000000007</v>
      </c>
      <c r="Q30" s="3">
        <v>15.425000000000001</v>
      </c>
      <c r="R30" s="3">
        <v>12.917999999999999</v>
      </c>
      <c r="S30" s="3">
        <v>11.961</v>
      </c>
      <c r="T30" s="3">
        <v>37.603999999999999</v>
      </c>
      <c r="U30" s="3">
        <v>22.202000000000002</v>
      </c>
      <c r="V30" s="3">
        <v>13.972</v>
      </c>
      <c r="W30" s="3">
        <v>41.396000000000001</v>
      </c>
      <c r="X30" s="3">
        <v>7.4279999999999999</v>
      </c>
      <c r="Y30" s="3">
        <v>12.178000000000001</v>
      </c>
      <c r="Z30" s="3">
        <v>18.497</v>
      </c>
      <c r="AA30" s="3">
        <v>18.248999999999999</v>
      </c>
      <c r="AB30" s="3">
        <v>15.44</v>
      </c>
      <c r="AC30" s="3">
        <v>20.774999999999999</v>
      </c>
      <c r="AD30" s="3">
        <v>8.3260000000000005</v>
      </c>
      <c r="AE30" s="3">
        <v>37.707000000000001</v>
      </c>
      <c r="AF30" s="3">
        <v>12.48</v>
      </c>
      <c r="AG30" s="3">
        <v>17.829000000000001</v>
      </c>
      <c r="AH30">
        <v>13.395</v>
      </c>
    </row>
    <row r="31" spans="1:34" ht="14.5" x14ac:dyDescent="0.35">
      <c r="A31" s="71">
        <v>45870</v>
      </c>
      <c r="B31" s="31"/>
      <c r="C31" s="11">
        <v>8</v>
      </c>
      <c r="D31" s="10">
        <v>8</v>
      </c>
      <c r="E31">
        <v>12.595000000000001</v>
      </c>
      <c r="F31">
        <v>7.8890000000000002</v>
      </c>
      <c r="G31">
        <v>23.405000000000001</v>
      </c>
      <c r="H31" s="3">
        <v>10.887</v>
      </c>
      <c r="I31" s="3">
        <v>13.509</v>
      </c>
      <c r="J31" s="3">
        <v>8.2330000000000005</v>
      </c>
      <c r="K31" s="3">
        <v>12.404</v>
      </c>
      <c r="L31" s="3">
        <v>7.2160000000000002</v>
      </c>
      <c r="M31" s="3">
        <v>7.11</v>
      </c>
      <c r="N31" s="3">
        <v>4.468</v>
      </c>
      <c r="O31" s="3">
        <v>6.8490000000000002</v>
      </c>
      <c r="P31" s="3">
        <v>6.1710000000000003</v>
      </c>
      <c r="Q31" s="3">
        <v>9.0530000000000008</v>
      </c>
      <c r="R31" s="3">
        <v>8.1880000000000006</v>
      </c>
      <c r="S31" s="3">
        <v>7.5679999999999996</v>
      </c>
      <c r="T31" s="3">
        <v>13.303000000000001</v>
      </c>
      <c r="U31" s="3">
        <v>9.8049999999999997</v>
      </c>
      <c r="V31" s="3">
        <v>9.016</v>
      </c>
      <c r="W31" s="3">
        <v>14.705</v>
      </c>
      <c r="X31" s="3">
        <v>5.5620000000000003</v>
      </c>
      <c r="Y31" s="3">
        <v>7.59</v>
      </c>
      <c r="Z31" s="3">
        <v>9.8190000000000008</v>
      </c>
      <c r="AA31" s="3">
        <v>8.6780000000000008</v>
      </c>
      <c r="AB31" s="3">
        <v>8.4090000000000007</v>
      </c>
      <c r="AC31" s="3">
        <v>12.225</v>
      </c>
      <c r="AD31" s="3">
        <v>5.7610000000000001</v>
      </c>
      <c r="AE31" s="3">
        <v>13.403</v>
      </c>
      <c r="AF31" s="3">
        <v>7.5640000000000001</v>
      </c>
      <c r="AG31" s="3">
        <v>8.3770000000000007</v>
      </c>
      <c r="AH31">
        <v>8.8140000000000001</v>
      </c>
    </row>
    <row r="32" spans="1:34" ht="14.5" x14ac:dyDescent="0.35">
      <c r="A32" s="71">
        <v>45901</v>
      </c>
      <c r="B32" s="31"/>
      <c r="C32" s="11">
        <v>7</v>
      </c>
      <c r="D32" s="10">
        <v>7</v>
      </c>
      <c r="E32">
        <v>8.9949999999999992</v>
      </c>
      <c r="F32">
        <v>6.3760000000000003</v>
      </c>
      <c r="G32">
        <v>13.51</v>
      </c>
      <c r="H32" s="3">
        <v>8.2140000000000004</v>
      </c>
      <c r="I32" s="3">
        <v>9.1359999999999992</v>
      </c>
      <c r="J32" s="3">
        <v>5.8659999999999997</v>
      </c>
      <c r="K32" s="3">
        <v>7.7709999999999999</v>
      </c>
      <c r="L32" s="3">
        <v>5.5750000000000002</v>
      </c>
      <c r="M32" s="3">
        <v>5.3209999999999997</v>
      </c>
      <c r="N32" s="3">
        <v>3.8029999999999999</v>
      </c>
      <c r="O32" s="3">
        <v>7.4710000000000001</v>
      </c>
      <c r="P32" s="3">
        <v>5.0289999999999999</v>
      </c>
      <c r="Q32" s="3">
        <v>6.0529999999999999</v>
      </c>
      <c r="R32" s="3">
        <v>6.782</v>
      </c>
      <c r="S32" s="3">
        <v>6.524</v>
      </c>
      <c r="T32" s="3">
        <v>8.4410000000000007</v>
      </c>
      <c r="U32" s="3">
        <v>6.8920000000000003</v>
      </c>
      <c r="V32" s="3">
        <v>5.9690000000000003</v>
      </c>
      <c r="W32" s="3">
        <v>8.4939999999999998</v>
      </c>
      <c r="X32" s="3">
        <v>4.883</v>
      </c>
      <c r="Y32" s="3">
        <v>6.4930000000000003</v>
      </c>
      <c r="Z32" s="3">
        <v>9.3119999999999994</v>
      </c>
      <c r="AA32" s="3">
        <v>6.6130000000000004</v>
      </c>
      <c r="AB32" s="3">
        <v>6.1479999999999997</v>
      </c>
      <c r="AC32" s="3">
        <v>7.6689999999999996</v>
      </c>
      <c r="AD32" s="3">
        <v>4.8120000000000003</v>
      </c>
      <c r="AE32" s="3">
        <v>8.0020000000000007</v>
      </c>
      <c r="AF32" s="3">
        <v>7.4560000000000004</v>
      </c>
      <c r="AG32" s="3">
        <v>5.9809999999999999</v>
      </c>
      <c r="AH32">
        <v>6.8179999999999996</v>
      </c>
    </row>
    <row r="33" spans="1:34" ht="14.5" x14ac:dyDescent="0.35">
      <c r="A33" s="71">
        <v>45931</v>
      </c>
      <c r="B33" s="31"/>
      <c r="C33" s="11">
        <v>6</v>
      </c>
      <c r="D33" s="10">
        <v>7</v>
      </c>
      <c r="E33">
        <v>8.39</v>
      </c>
      <c r="F33">
        <v>7.35</v>
      </c>
      <c r="G33">
        <v>11.055</v>
      </c>
      <c r="H33" s="3">
        <v>7.9779999999999998</v>
      </c>
      <c r="I33" s="3">
        <v>8.5039999999999996</v>
      </c>
      <c r="J33" s="3">
        <v>6.641</v>
      </c>
      <c r="K33" s="3">
        <v>6.6870000000000003</v>
      </c>
      <c r="L33" s="3">
        <v>5.1100000000000003</v>
      </c>
      <c r="M33" s="3">
        <v>4.6360000000000001</v>
      </c>
      <c r="N33" s="3">
        <v>4.6509999999999998</v>
      </c>
      <c r="O33" s="3">
        <v>5.6020000000000003</v>
      </c>
      <c r="P33" s="3">
        <v>5.17</v>
      </c>
      <c r="Q33" s="3">
        <v>6.7539999999999996</v>
      </c>
      <c r="R33" s="3">
        <v>8.6669999999999998</v>
      </c>
      <c r="S33" s="3">
        <v>6.3769999999999998</v>
      </c>
      <c r="T33" s="3">
        <v>8.0129999999999999</v>
      </c>
      <c r="U33" s="3">
        <v>7.42</v>
      </c>
      <c r="V33" s="3">
        <v>5.5060000000000002</v>
      </c>
      <c r="W33" s="3">
        <v>7.8780000000000001</v>
      </c>
      <c r="X33" s="3">
        <v>4.4429999999999996</v>
      </c>
      <c r="Y33" s="3">
        <v>6.93</v>
      </c>
      <c r="Z33" s="3">
        <v>10.877000000000001</v>
      </c>
      <c r="AA33" s="3">
        <v>5.6719999999999997</v>
      </c>
      <c r="AB33" s="3">
        <v>5.351</v>
      </c>
      <c r="AC33" s="3">
        <v>7.96</v>
      </c>
      <c r="AD33" s="3">
        <v>4.8099999999999996</v>
      </c>
      <c r="AE33" s="3">
        <v>6.7859999999999996</v>
      </c>
      <c r="AF33" s="3">
        <v>6.7210000000000001</v>
      </c>
      <c r="AG33" s="3">
        <v>5.31</v>
      </c>
      <c r="AH33">
        <v>5.17</v>
      </c>
    </row>
    <row r="34" spans="1:34" ht="14.5" x14ac:dyDescent="0.35">
      <c r="A34" s="71">
        <v>45962</v>
      </c>
      <c r="B34" s="30"/>
      <c r="C34" s="7">
        <v>5</v>
      </c>
      <c r="D34" s="10">
        <v>5</v>
      </c>
      <c r="E34">
        <v>6.923</v>
      </c>
      <c r="F34">
        <v>5.8780000000000001</v>
      </c>
      <c r="G34">
        <v>8.266</v>
      </c>
      <c r="H34" s="3">
        <v>7.5529999999999999</v>
      </c>
      <c r="I34" s="3">
        <v>7.024</v>
      </c>
      <c r="J34" s="3">
        <v>5.1890000000000001</v>
      </c>
      <c r="K34" s="3">
        <v>5.68</v>
      </c>
      <c r="L34" s="3">
        <v>4.3040000000000003</v>
      </c>
      <c r="M34" s="3">
        <v>4.7370000000000001</v>
      </c>
      <c r="N34" s="3">
        <v>3.2869999999999999</v>
      </c>
      <c r="O34" s="3">
        <v>4.3739999999999997</v>
      </c>
      <c r="P34" s="3">
        <v>4.4459999999999997</v>
      </c>
      <c r="Q34" s="3">
        <v>5.9</v>
      </c>
      <c r="R34" s="3">
        <v>6.17</v>
      </c>
      <c r="S34" s="3">
        <v>5.2229999999999999</v>
      </c>
      <c r="T34" s="3">
        <v>6.7460000000000004</v>
      </c>
      <c r="U34" s="3">
        <v>6.3280000000000003</v>
      </c>
      <c r="V34" s="3">
        <v>5.5510000000000002</v>
      </c>
      <c r="W34" s="3">
        <v>6.5380000000000003</v>
      </c>
      <c r="X34" s="3">
        <v>3.7879999999999998</v>
      </c>
      <c r="Y34" s="3">
        <v>4.7229999999999999</v>
      </c>
      <c r="Z34" s="3">
        <v>6.9370000000000003</v>
      </c>
      <c r="AA34" s="3">
        <v>4.8810000000000002</v>
      </c>
      <c r="AB34" s="3">
        <v>4.5419999999999998</v>
      </c>
      <c r="AC34" s="3">
        <v>6.6050000000000004</v>
      </c>
      <c r="AD34" s="3">
        <v>4.4329999999999998</v>
      </c>
      <c r="AE34" s="3">
        <v>5.9219999999999997</v>
      </c>
      <c r="AF34" s="3">
        <v>6.9029999999999996</v>
      </c>
      <c r="AG34" s="3">
        <v>4.6340000000000003</v>
      </c>
      <c r="AH34">
        <v>4.327</v>
      </c>
    </row>
    <row r="35" spans="1:34" ht="14.5" x14ac:dyDescent="0.35">
      <c r="A35" s="71">
        <v>45992</v>
      </c>
      <c r="B35" s="30"/>
      <c r="C35" s="7">
        <v>4</v>
      </c>
      <c r="D35" s="10">
        <v>4</v>
      </c>
      <c r="E35">
        <v>5.9290000000000003</v>
      </c>
      <c r="F35">
        <v>5.0890000000000004</v>
      </c>
      <c r="G35">
        <v>7.6139999999999999</v>
      </c>
      <c r="H35" s="3">
        <v>6.633</v>
      </c>
      <c r="I35" s="3">
        <v>6.2709999999999999</v>
      </c>
      <c r="J35" s="3">
        <v>5.008</v>
      </c>
      <c r="K35" s="3">
        <v>5.1429999999999998</v>
      </c>
      <c r="L35" s="3">
        <v>4.0010000000000003</v>
      </c>
      <c r="M35" s="3">
        <v>3.988</v>
      </c>
      <c r="N35" s="3">
        <v>2.919</v>
      </c>
      <c r="O35" s="3">
        <v>3.99</v>
      </c>
      <c r="P35" s="3">
        <v>3.835</v>
      </c>
      <c r="Q35" s="3">
        <v>4.7149999999999999</v>
      </c>
      <c r="R35" s="3">
        <v>4.9580000000000002</v>
      </c>
      <c r="S35" s="3">
        <v>4.2160000000000002</v>
      </c>
      <c r="T35" s="3">
        <v>5.9859999999999998</v>
      </c>
      <c r="U35" s="3">
        <v>5.2450000000000001</v>
      </c>
      <c r="V35" s="3">
        <v>4.6280000000000001</v>
      </c>
      <c r="W35" s="3">
        <v>5.8540000000000001</v>
      </c>
      <c r="X35" s="3">
        <v>3.452</v>
      </c>
      <c r="Y35" s="3">
        <v>4.0410000000000004</v>
      </c>
      <c r="Z35" s="3">
        <v>5.4580000000000002</v>
      </c>
      <c r="AA35" s="3">
        <v>4.6159999999999997</v>
      </c>
      <c r="AB35" s="3">
        <v>4.1820000000000004</v>
      </c>
      <c r="AC35" s="3">
        <v>6.1379999999999999</v>
      </c>
      <c r="AD35" s="3">
        <v>3.7869999999999999</v>
      </c>
      <c r="AE35" s="3">
        <v>5.5679999999999996</v>
      </c>
      <c r="AF35" s="3">
        <v>5.42</v>
      </c>
      <c r="AG35" s="3">
        <v>4.3949999999999996</v>
      </c>
      <c r="AH35">
        <v>4.0019999999999998</v>
      </c>
    </row>
    <row r="36" spans="1:34" ht="14.5" x14ac:dyDescent="0.35">
      <c r="A36" s="71">
        <v>46023</v>
      </c>
      <c r="B36" s="14"/>
      <c r="C36" s="12">
        <v>5</v>
      </c>
      <c r="D36" s="13">
        <v>5</v>
      </c>
      <c r="E36" s="3">
        <v>5.351</v>
      </c>
      <c r="F36" s="3">
        <v>4.5439999999999996</v>
      </c>
      <c r="G36" s="3">
        <v>6.5709999999999997</v>
      </c>
      <c r="H36" s="3">
        <v>5.6420000000000003</v>
      </c>
      <c r="I36" s="3">
        <v>5.6520000000000001</v>
      </c>
      <c r="J36" s="3">
        <v>4.2320000000000002</v>
      </c>
      <c r="K36" s="3">
        <v>4.7300000000000004</v>
      </c>
      <c r="L36" s="3">
        <v>3.6760000000000002</v>
      </c>
      <c r="M36" s="3">
        <v>3.5390000000000001</v>
      </c>
      <c r="N36" s="3">
        <v>2.68</v>
      </c>
      <c r="O36" s="3">
        <v>3.5760000000000001</v>
      </c>
      <c r="P36" s="3">
        <v>3.4649999999999999</v>
      </c>
      <c r="Q36" s="3">
        <v>4.12</v>
      </c>
      <c r="R36" s="3">
        <v>4.3319999999999999</v>
      </c>
      <c r="S36" s="3">
        <v>3.657</v>
      </c>
      <c r="T36" s="3">
        <v>5.3730000000000002</v>
      </c>
      <c r="U36" s="3">
        <v>4.6929999999999996</v>
      </c>
      <c r="V36" s="3">
        <v>4.0750000000000002</v>
      </c>
      <c r="W36" s="3">
        <v>5.375</v>
      </c>
      <c r="X36" s="3">
        <v>3.1440000000000001</v>
      </c>
      <c r="Y36" s="3">
        <v>3.6760000000000002</v>
      </c>
      <c r="Z36" s="3">
        <v>4.8570000000000002</v>
      </c>
      <c r="AA36" s="3">
        <v>4.234</v>
      </c>
      <c r="AB36" s="3">
        <v>3.754</v>
      </c>
      <c r="AC36" s="3">
        <v>5.1859999999999999</v>
      </c>
      <c r="AD36" s="3">
        <v>3.4329999999999998</v>
      </c>
      <c r="AE36">
        <v>5.0629999999999997</v>
      </c>
      <c r="AF36" s="3">
        <v>4.4340000000000002</v>
      </c>
      <c r="AG36" s="3">
        <v>4.0129999999999999</v>
      </c>
      <c r="AH36" s="3">
        <v>3.6760000000000002</v>
      </c>
    </row>
    <row r="37" spans="1:34" ht="14.5" x14ac:dyDescent="0.35">
      <c r="A37" s="71">
        <v>46054</v>
      </c>
      <c r="B37" s="14"/>
      <c r="C37" s="12">
        <v>4</v>
      </c>
      <c r="D37" s="13">
        <v>4</v>
      </c>
      <c r="E37" s="3">
        <v>4.4420000000000002</v>
      </c>
      <c r="F37" s="3">
        <v>3.8759999999999999</v>
      </c>
      <c r="G37" s="3">
        <v>5.35</v>
      </c>
      <c r="H37" s="3">
        <v>4.5940000000000003</v>
      </c>
      <c r="I37" s="3">
        <v>4.6399999999999997</v>
      </c>
      <c r="J37" s="3">
        <v>3.5259999999999998</v>
      </c>
      <c r="K37" s="3">
        <v>3.9470000000000001</v>
      </c>
      <c r="L37" s="3">
        <v>3.07</v>
      </c>
      <c r="M37" s="3">
        <v>2.9049999999999998</v>
      </c>
      <c r="N37" s="3">
        <v>2.3719999999999999</v>
      </c>
      <c r="O37" s="3">
        <v>2.95</v>
      </c>
      <c r="P37" s="3">
        <v>2.8620000000000001</v>
      </c>
      <c r="Q37" s="3">
        <v>3.3620000000000001</v>
      </c>
      <c r="R37" s="3">
        <v>3.6110000000000002</v>
      </c>
      <c r="S37" s="3">
        <v>2.97</v>
      </c>
      <c r="T37" s="3">
        <v>4.4429999999999996</v>
      </c>
      <c r="U37" s="3">
        <v>3.8540000000000001</v>
      </c>
      <c r="V37" s="3">
        <v>3.3359999999999999</v>
      </c>
      <c r="W37" s="3">
        <v>4.4080000000000004</v>
      </c>
      <c r="X37" s="3">
        <v>2.6619999999999999</v>
      </c>
      <c r="Y37" s="3">
        <v>3.028</v>
      </c>
      <c r="Z37" s="3">
        <v>4.5940000000000003</v>
      </c>
      <c r="AA37" s="3">
        <v>3.6749999999999998</v>
      </c>
      <c r="AB37" s="3">
        <v>3.1280000000000001</v>
      </c>
      <c r="AC37" s="3">
        <v>4.3440000000000003</v>
      </c>
      <c r="AD37" s="3">
        <v>2.8650000000000002</v>
      </c>
      <c r="AE37">
        <v>4.1630000000000003</v>
      </c>
      <c r="AF37" s="3">
        <v>3.6429999999999998</v>
      </c>
      <c r="AG37" s="3">
        <v>3.4249999999999998</v>
      </c>
      <c r="AH37" s="3">
        <v>3.0830000000000002</v>
      </c>
    </row>
    <row r="38" spans="1:34" ht="14.5" x14ac:dyDescent="0.35">
      <c r="A38" s="71">
        <v>46082</v>
      </c>
      <c r="B38" s="14"/>
      <c r="C38" s="12">
        <v>5</v>
      </c>
      <c r="D38" s="13">
        <v>5</v>
      </c>
      <c r="E38" s="3">
        <v>5.2839999999999998</v>
      </c>
      <c r="F38" s="3">
        <v>5.2750000000000004</v>
      </c>
      <c r="G38" s="3">
        <v>5.7069999999999999</v>
      </c>
      <c r="H38" s="3">
        <v>5.7640000000000002</v>
      </c>
      <c r="I38" s="3">
        <v>5.258</v>
      </c>
      <c r="J38" s="3">
        <v>4.6879999999999997</v>
      </c>
      <c r="K38" s="3">
        <v>4.351</v>
      </c>
      <c r="L38" s="3">
        <v>3.5270000000000001</v>
      </c>
      <c r="M38" s="3">
        <v>3.0550000000000002</v>
      </c>
      <c r="N38" s="3">
        <v>3.0009999999999999</v>
      </c>
      <c r="O38" s="3">
        <v>4.984</v>
      </c>
      <c r="P38" s="3">
        <v>3.0720000000000001</v>
      </c>
      <c r="Q38" s="3">
        <v>3.5739999999999998</v>
      </c>
      <c r="R38" s="3">
        <v>6.2329999999999997</v>
      </c>
      <c r="S38" s="3">
        <v>3.0019999999999998</v>
      </c>
      <c r="T38" s="3">
        <v>5.4080000000000004</v>
      </c>
      <c r="U38" s="3">
        <v>3.89</v>
      </c>
      <c r="V38" s="3">
        <v>3.6739999999999999</v>
      </c>
      <c r="W38" s="3">
        <v>5.6139999999999999</v>
      </c>
      <c r="X38" s="3">
        <v>2.8580000000000001</v>
      </c>
      <c r="Y38" s="3">
        <v>3.024</v>
      </c>
      <c r="Z38" s="3">
        <v>5.9009999999999998</v>
      </c>
      <c r="AA38" s="3">
        <v>4.4470000000000001</v>
      </c>
      <c r="AB38" s="3">
        <v>4.9939999999999998</v>
      </c>
      <c r="AC38" s="3">
        <v>4.5759999999999996</v>
      </c>
      <c r="AD38" s="3">
        <v>2.9020000000000001</v>
      </c>
      <c r="AE38">
        <v>4.5839999999999996</v>
      </c>
      <c r="AF38" s="3">
        <v>3.819</v>
      </c>
      <c r="AG38" s="3">
        <v>3.9489999999999998</v>
      </c>
      <c r="AH38" s="3">
        <v>3.5529999999999999</v>
      </c>
    </row>
    <row r="39" spans="1:34" ht="14.5" x14ac:dyDescent="0.35">
      <c r="A39" s="71">
        <v>46113</v>
      </c>
      <c r="B39" s="14"/>
      <c r="C39" s="12">
        <v>9</v>
      </c>
      <c r="D39" s="13">
        <v>9</v>
      </c>
      <c r="E39" s="3">
        <v>8.9640000000000004</v>
      </c>
      <c r="F39" s="3">
        <v>6.68</v>
      </c>
      <c r="G39" s="3">
        <v>10.095000000000001</v>
      </c>
      <c r="H39" s="3">
        <v>8.1300000000000008</v>
      </c>
      <c r="I39" s="3">
        <v>7.0209999999999999</v>
      </c>
      <c r="J39" s="3">
        <v>6.665</v>
      </c>
      <c r="K39" s="3">
        <v>9.7270000000000003</v>
      </c>
      <c r="L39" s="3">
        <v>7.0970000000000004</v>
      </c>
      <c r="M39" s="3">
        <v>7.4</v>
      </c>
      <c r="N39" s="3">
        <v>5.9809999999999999</v>
      </c>
      <c r="O39" s="3">
        <v>10.061</v>
      </c>
      <c r="P39" s="3">
        <v>6.5</v>
      </c>
      <c r="Q39" s="3">
        <v>9.2780000000000005</v>
      </c>
      <c r="R39" s="3">
        <v>9.8710000000000004</v>
      </c>
      <c r="S39" s="3">
        <v>3.7690000000000001</v>
      </c>
      <c r="T39" s="3">
        <v>7.0650000000000004</v>
      </c>
      <c r="U39" s="3">
        <v>7.1269999999999998</v>
      </c>
      <c r="V39" s="3">
        <v>6.7009999999999996</v>
      </c>
      <c r="W39" s="3">
        <v>12.907</v>
      </c>
      <c r="X39" s="3">
        <v>4.8920000000000003</v>
      </c>
      <c r="Y39" s="3">
        <v>5.3559999999999999</v>
      </c>
      <c r="Z39" s="3">
        <v>9.7710000000000008</v>
      </c>
      <c r="AA39" s="3">
        <v>7.24</v>
      </c>
      <c r="AB39" s="3">
        <v>9.8149999999999995</v>
      </c>
      <c r="AC39" s="3">
        <v>7.3150000000000004</v>
      </c>
      <c r="AD39" s="3">
        <v>6.7889999999999997</v>
      </c>
      <c r="AE39">
        <v>7.0940000000000003</v>
      </c>
      <c r="AF39" s="3">
        <v>6.923</v>
      </c>
      <c r="AG39" s="3">
        <v>8.5169999999999995</v>
      </c>
      <c r="AH39" s="3">
        <v>6.6449999999999996</v>
      </c>
    </row>
    <row r="40" spans="1:34" ht="14.5" x14ac:dyDescent="0.35">
      <c r="A40" s="71">
        <v>46143</v>
      </c>
      <c r="B40" s="14"/>
      <c r="C40" s="12">
        <v>26</v>
      </c>
      <c r="D40" s="13">
        <v>26</v>
      </c>
      <c r="E40" s="3">
        <v>29.492999999999999</v>
      </c>
      <c r="F40" s="3">
        <v>30.245999999999999</v>
      </c>
      <c r="G40" s="3">
        <v>56.087000000000003</v>
      </c>
      <c r="H40" s="3">
        <v>38.44</v>
      </c>
      <c r="I40" s="3">
        <v>22.966000000000001</v>
      </c>
      <c r="J40" s="3">
        <v>23.093</v>
      </c>
      <c r="K40" s="3">
        <v>33.881</v>
      </c>
      <c r="L40" s="3">
        <v>25.774999999999999</v>
      </c>
      <c r="M40" s="3">
        <v>17.399999999999999</v>
      </c>
      <c r="N40" s="3">
        <v>21.265999999999998</v>
      </c>
      <c r="O40" s="3">
        <v>27.649000000000001</v>
      </c>
      <c r="P40" s="3">
        <v>24.385000000000002</v>
      </c>
      <c r="Q40" s="3">
        <v>31.771999999999998</v>
      </c>
      <c r="R40" s="3">
        <v>29.821999999999999</v>
      </c>
      <c r="S40" s="3">
        <v>24.530999999999999</v>
      </c>
      <c r="T40" s="3">
        <v>37.968000000000004</v>
      </c>
      <c r="U40" s="3">
        <v>16.428999999999998</v>
      </c>
      <c r="V40" s="3">
        <v>21.143999999999998</v>
      </c>
      <c r="W40" s="3">
        <v>24.614000000000001</v>
      </c>
      <c r="X40" s="3">
        <v>16.396999999999998</v>
      </c>
      <c r="Y40" s="3">
        <v>26.689</v>
      </c>
      <c r="Z40" s="3">
        <v>20.201000000000001</v>
      </c>
      <c r="AA40" s="3">
        <v>17.28</v>
      </c>
      <c r="AB40" s="3">
        <v>31.536000000000001</v>
      </c>
      <c r="AC40" s="3">
        <v>30.420999999999999</v>
      </c>
      <c r="AD40" s="3">
        <v>21.085999999999999</v>
      </c>
      <c r="AE40">
        <v>26.327999999999999</v>
      </c>
      <c r="AF40" s="3">
        <v>20.306000000000001</v>
      </c>
      <c r="AG40" s="3">
        <v>26.463000000000001</v>
      </c>
      <c r="AH40" s="3">
        <v>30.957000000000001</v>
      </c>
    </row>
    <row r="41" spans="1:34" ht="14.5" x14ac:dyDescent="0.35">
      <c r="A41" s="71">
        <v>46174</v>
      </c>
      <c r="B41" s="14"/>
      <c r="C41" s="12">
        <v>40</v>
      </c>
      <c r="D41" s="13">
        <v>40</v>
      </c>
      <c r="E41" s="3">
        <v>42.179000000000002</v>
      </c>
      <c r="F41" s="3">
        <v>84.659000000000006</v>
      </c>
      <c r="G41" s="3">
        <v>61.807000000000002</v>
      </c>
      <c r="H41" s="3">
        <v>73.096999999999994</v>
      </c>
      <c r="I41" s="3">
        <v>32.601999999999997</v>
      </c>
      <c r="J41" s="3">
        <v>48.463000000000001</v>
      </c>
      <c r="K41" s="3">
        <v>26.085999999999999</v>
      </c>
      <c r="L41" s="3">
        <v>26.244</v>
      </c>
      <c r="M41" s="3">
        <v>13.417999999999999</v>
      </c>
      <c r="N41" s="3">
        <v>34.088000000000001</v>
      </c>
      <c r="O41" s="3">
        <v>22.222999999999999</v>
      </c>
      <c r="P41" s="3">
        <v>35.734000000000002</v>
      </c>
      <c r="Q41" s="3">
        <v>36.712000000000003</v>
      </c>
      <c r="R41" s="3">
        <v>28.061</v>
      </c>
      <c r="S41" s="3">
        <v>75.236999999999995</v>
      </c>
      <c r="T41" s="3">
        <v>41.777999999999999</v>
      </c>
      <c r="U41" s="3">
        <v>42.283000000000001</v>
      </c>
      <c r="V41" s="3">
        <v>66.697999999999993</v>
      </c>
      <c r="W41" s="3">
        <v>11.789</v>
      </c>
      <c r="X41" s="3">
        <v>29.754999999999999</v>
      </c>
      <c r="Y41" s="3">
        <v>51.424999999999997</v>
      </c>
      <c r="Z41" s="3">
        <v>51.792000000000002</v>
      </c>
      <c r="AA41" s="3">
        <v>42.37</v>
      </c>
      <c r="AB41" s="3">
        <v>53.566000000000003</v>
      </c>
      <c r="AC41" s="3">
        <v>18.888999999999999</v>
      </c>
      <c r="AD41" s="3">
        <v>57.76</v>
      </c>
      <c r="AE41">
        <v>33.679000000000002</v>
      </c>
      <c r="AF41" s="3">
        <v>42.963999999999999</v>
      </c>
      <c r="AG41" s="3">
        <v>26.937000000000001</v>
      </c>
      <c r="AH41" s="3">
        <v>64.25</v>
      </c>
    </row>
    <row r="42" spans="1:34" ht="14.5" x14ac:dyDescent="0.35">
      <c r="A42" s="71">
        <v>46204</v>
      </c>
      <c r="B42" s="14"/>
      <c r="C42" s="12">
        <v>15</v>
      </c>
      <c r="D42" s="13">
        <v>15</v>
      </c>
      <c r="E42" s="3">
        <v>15.801</v>
      </c>
      <c r="F42" s="3">
        <v>73.355000000000004</v>
      </c>
      <c r="G42" s="3">
        <v>23.888999999999999</v>
      </c>
      <c r="H42" s="3">
        <v>27.917999999999999</v>
      </c>
      <c r="I42" s="3">
        <v>16.32</v>
      </c>
      <c r="J42" s="3">
        <v>29.655000000000001</v>
      </c>
      <c r="K42" s="3">
        <v>10.906000000000001</v>
      </c>
      <c r="L42" s="3">
        <v>10.304</v>
      </c>
      <c r="M42" s="3">
        <v>6.3230000000000004</v>
      </c>
      <c r="N42" s="3">
        <v>12.204000000000001</v>
      </c>
      <c r="O42" s="3">
        <v>9.234</v>
      </c>
      <c r="P42" s="3">
        <v>15.285</v>
      </c>
      <c r="Q42" s="3">
        <v>13.084</v>
      </c>
      <c r="R42" s="3">
        <v>11.847</v>
      </c>
      <c r="S42" s="3">
        <v>37.517000000000003</v>
      </c>
      <c r="T42" s="3">
        <v>22.094999999999999</v>
      </c>
      <c r="U42" s="3">
        <v>14.413</v>
      </c>
      <c r="V42" s="3">
        <v>41.325000000000003</v>
      </c>
      <c r="W42" s="3">
        <v>7.33</v>
      </c>
      <c r="X42" s="3">
        <v>12.269</v>
      </c>
      <c r="Y42" s="3">
        <v>18.827999999999999</v>
      </c>
      <c r="Z42" s="3">
        <v>18.114000000000001</v>
      </c>
      <c r="AA42" s="3">
        <v>15.427</v>
      </c>
      <c r="AB42" s="3">
        <v>20.605</v>
      </c>
      <c r="AC42" s="3">
        <v>8.3759999999999994</v>
      </c>
      <c r="AD42" s="3">
        <v>37.725000000000001</v>
      </c>
      <c r="AE42">
        <v>12.375</v>
      </c>
      <c r="AF42" s="3">
        <v>17.850000000000001</v>
      </c>
      <c r="AG42" s="3">
        <v>13.385999999999999</v>
      </c>
      <c r="AH42" s="3">
        <v>32.774000000000001</v>
      </c>
    </row>
    <row r="43" spans="1:34" ht="14.5" x14ac:dyDescent="0.35">
      <c r="A43" s="71">
        <v>46235</v>
      </c>
      <c r="B43" s="14"/>
      <c r="C43" s="12">
        <v>8</v>
      </c>
      <c r="D43" s="13">
        <v>8</v>
      </c>
      <c r="E43" s="3">
        <v>7.8810000000000002</v>
      </c>
      <c r="F43" s="3">
        <v>23.449000000000002</v>
      </c>
      <c r="G43" s="3">
        <v>10.86</v>
      </c>
      <c r="H43" s="3">
        <v>13.547000000000001</v>
      </c>
      <c r="I43" s="3">
        <v>8.3859999999999992</v>
      </c>
      <c r="J43" s="3">
        <v>12.429</v>
      </c>
      <c r="K43" s="3">
        <v>7.1539999999999999</v>
      </c>
      <c r="L43" s="3">
        <v>7.0780000000000003</v>
      </c>
      <c r="M43" s="3">
        <v>4.3780000000000001</v>
      </c>
      <c r="N43" s="3">
        <v>6.7220000000000004</v>
      </c>
      <c r="O43" s="3">
        <v>6.0410000000000004</v>
      </c>
      <c r="P43" s="3">
        <v>8.9359999999999999</v>
      </c>
      <c r="Q43" s="3">
        <v>8.1229999999999993</v>
      </c>
      <c r="R43" s="3">
        <v>7.468</v>
      </c>
      <c r="S43" s="3">
        <v>13.247</v>
      </c>
      <c r="T43" s="3">
        <v>9.7170000000000005</v>
      </c>
      <c r="U43" s="3">
        <v>9.1419999999999995</v>
      </c>
      <c r="V43" s="3">
        <v>14.654</v>
      </c>
      <c r="W43" s="3">
        <v>5.4770000000000003</v>
      </c>
      <c r="X43" s="3">
        <v>7.6630000000000003</v>
      </c>
      <c r="Y43" s="3">
        <v>9.8079999999999998</v>
      </c>
      <c r="Z43" s="3">
        <v>8.5670000000000002</v>
      </c>
      <c r="AA43" s="3">
        <v>8.3940000000000001</v>
      </c>
      <c r="AB43" s="3">
        <v>12.083</v>
      </c>
      <c r="AC43" s="3">
        <v>5.7240000000000002</v>
      </c>
      <c r="AD43" s="3">
        <v>13.414999999999999</v>
      </c>
      <c r="AE43">
        <v>7.4740000000000002</v>
      </c>
      <c r="AF43" s="3">
        <v>8.3919999999999995</v>
      </c>
      <c r="AG43" s="3">
        <v>8.6989999999999998</v>
      </c>
      <c r="AH43" s="3">
        <v>12.544</v>
      </c>
    </row>
    <row r="44" spans="1:34" ht="14.5" x14ac:dyDescent="0.35">
      <c r="A44" s="71">
        <v>46266</v>
      </c>
      <c r="B44" s="14"/>
      <c r="C44" s="12">
        <v>7</v>
      </c>
      <c r="D44" s="13">
        <v>7</v>
      </c>
      <c r="E44" s="3">
        <v>6.3140000000000001</v>
      </c>
      <c r="F44" s="3">
        <v>13.547000000000001</v>
      </c>
      <c r="G44" s="3">
        <v>8.19</v>
      </c>
      <c r="H44" s="3">
        <v>9.1669999999999998</v>
      </c>
      <c r="I44" s="3">
        <v>5.931</v>
      </c>
      <c r="J44" s="3">
        <v>7.7910000000000004</v>
      </c>
      <c r="K44" s="3">
        <v>5.5229999999999997</v>
      </c>
      <c r="L44" s="3">
        <v>5.2930000000000001</v>
      </c>
      <c r="M44" s="3">
        <v>3.6739999999999999</v>
      </c>
      <c r="N44" s="3">
        <v>7.3449999999999998</v>
      </c>
      <c r="O44" s="3">
        <v>4.9180000000000001</v>
      </c>
      <c r="P44" s="3">
        <v>5.9539999999999997</v>
      </c>
      <c r="Q44" s="3">
        <v>6.6980000000000004</v>
      </c>
      <c r="R44" s="3">
        <v>6.4349999999999996</v>
      </c>
      <c r="S44" s="3">
        <v>8.3940000000000001</v>
      </c>
      <c r="T44" s="3">
        <v>6.8159999999999998</v>
      </c>
      <c r="U44" s="3">
        <v>6.0510000000000002</v>
      </c>
      <c r="V44" s="3">
        <v>8.4529999999999994</v>
      </c>
      <c r="W44" s="3">
        <v>4.8090000000000002</v>
      </c>
      <c r="X44" s="3">
        <v>6.556</v>
      </c>
      <c r="Y44" s="3">
        <v>9.09</v>
      </c>
      <c r="Z44" s="3">
        <v>6.516</v>
      </c>
      <c r="AA44" s="3">
        <v>6.1360000000000001</v>
      </c>
      <c r="AB44" s="3">
        <v>7.5579999999999998</v>
      </c>
      <c r="AC44" s="3">
        <v>4.7699999999999996</v>
      </c>
      <c r="AD44" s="3">
        <v>8.0129999999999999</v>
      </c>
      <c r="AE44">
        <v>7.3719999999999999</v>
      </c>
      <c r="AF44" s="3">
        <v>5.9939999999999998</v>
      </c>
      <c r="AG44" s="3">
        <v>6.82</v>
      </c>
      <c r="AH44" s="3">
        <v>8.952</v>
      </c>
    </row>
    <row r="45" spans="1:34" ht="14.5" x14ac:dyDescent="0.35">
      <c r="A45" s="71">
        <v>46296</v>
      </c>
      <c r="B45" s="14"/>
      <c r="C45" s="12">
        <v>6</v>
      </c>
      <c r="D45" s="13">
        <v>7</v>
      </c>
      <c r="E45" s="3">
        <v>7.2679999999999998</v>
      </c>
      <c r="F45" s="3">
        <v>11.086</v>
      </c>
      <c r="G45" s="3">
        <v>7.9560000000000004</v>
      </c>
      <c r="H45" s="3">
        <v>8.532</v>
      </c>
      <c r="I45" s="3">
        <v>6.6710000000000003</v>
      </c>
      <c r="J45" s="3">
        <v>6.7050000000000001</v>
      </c>
      <c r="K45" s="3">
        <v>5.0609999999999999</v>
      </c>
      <c r="L45" s="3">
        <v>4.6100000000000003</v>
      </c>
      <c r="M45" s="3">
        <v>4.6050000000000004</v>
      </c>
      <c r="N45" s="3">
        <v>5.4969999999999999</v>
      </c>
      <c r="O45" s="3">
        <v>5.0629999999999997</v>
      </c>
      <c r="P45" s="3">
        <v>6.6559999999999997</v>
      </c>
      <c r="Q45" s="3">
        <v>8.6609999999999996</v>
      </c>
      <c r="R45" s="3">
        <v>6.2930000000000001</v>
      </c>
      <c r="S45" s="3">
        <v>7.9690000000000003</v>
      </c>
      <c r="T45" s="3">
        <v>7.3479999999999999</v>
      </c>
      <c r="U45" s="3">
        <v>5.5529999999999999</v>
      </c>
      <c r="V45" s="3">
        <v>7.84</v>
      </c>
      <c r="W45" s="3">
        <v>4.3739999999999997</v>
      </c>
      <c r="X45" s="3">
        <v>6.9909999999999997</v>
      </c>
      <c r="Y45" s="3">
        <v>11.003</v>
      </c>
      <c r="Z45" s="3">
        <v>5.5810000000000004</v>
      </c>
      <c r="AA45" s="3">
        <v>5.3390000000000004</v>
      </c>
      <c r="AB45" s="3">
        <v>7.8540000000000001</v>
      </c>
      <c r="AC45" s="3">
        <v>4.7409999999999997</v>
      </c>
      <c r="AD45" s="3">
        <v>6.7969999999999997</v>
      </c>
      <c r="AE45">
        <v>6.6449999999999996</v>
      </c>
      <c r="AF45" s="3">
        <v>5.3220000000000001</v>
      </c>
      <c r="AG45" s="3">
        <v>5.1029999999999998</v>
      </c>
      <c r="AH45" s="3">
        <v>8.3480000000000008</v>
      </c>
    </row>
    <row r="46" spans="1:34" ht="14.5" x14ac:dyDescent="0.35">
      <c r="A46" s="71">
        <v>46327</v>
      </c>
      <c r="B46" s="14"/>
      <c r="C46" s="12">
        <v>5</v>
      </c>
      <c r="D46" s="13">
        <v>5</v>
      </c>
      <c r="E46" s="3">
        <v>5.86</v>
      </c>
      <c r="F46" s="3">
        <v>8.2940000000000005</v>
      </c>
      <c r="G46" s="3">
        <v>7.53</v>
      </c>
      <c r="H46" s="3">
        <v>7.0490000000000004</v>
      </c>
      <c r="I46" s="3">
        <v>5.25</v>
      </c>
      <c r="J46" s="3">
        <v>5.6950000000000003</v>
      </c>
      <c r="K46" s="3">
        <v>4.2610000000000001</v>
      </c>
      <c r="L46" s="3">
        <v>4.7130000000000001</v>
      </c>
      <c r="M46" s="3">
        <v>3.2290000000000001</v>
      </c>
      <c r="N46" s="3">
        <v>4.2850000000000001</v>
      </c>
      <c r="O46" s="3">
        <v>4.3529999999999998</v>
      </c>
      <c r="P46" s="3">
        <v>5.8170000000000002</v>
      </c>
      <c r="Q46" s="3">
        <v>6.2210000000000001</v>
      </c>
      <c r="R46" s="3">
        <v>5.15</v>
      </c>
      <c r="S46" s="3">
        <v>6.7069999999999999</v>
      </c>
      <c r="T46" s="3">
        <v>6.2649999999999997</v>
      </c>
      <c r="U46" s="3">
        <v>5.6079999999999997</v>
      </c>
      <c r="V46" s="3">
        <v>6.5039999999999996</v>
      </c>
      <c r="W46" s="3">
        <v>3.7269999999999999</v>
      </c>
      <c r="X46" s="3">
        <v>4.7720000000000002</v>
      </c>
      <c r="Y46" s="3">
        <v>7.0410000000000004</v>
      </c>
      <c r="Z46" s="3">
        <v>4.8</v>
      </c>
      <c r="AA46" s="3">
        <v>4.5309999999999997</v>
      </c>
      <c r="AB46" s="3">
        <v>6.5119999999999996</v>
      </c>
      <c r="AC46" s="3">
        <v>4.4269999999999996</v>
      </c>
      <c r="AD46" s="3">
        <v>5.931</v>
      </c>
      <c r="AE46">
        <v>6.8319999999999999</v>
      </c>
      <c r="AF46" s="3">
        <v>4.6449999999999996</v>
      </c>
      <c r="AG46" s="3">
        <v>4.2569999999999997</v>
      </c>
      <c r="AH46" s="3">
        <v>6.8869999999999996</v>
      </c>
    </row>
    <row r="47" spans="1:34" ht="14.5" x14ac:dyDescent="0.35">
      <c r="A47" s="71">
        <v>46357</v>
      </c>
      <c r="B47" s="14"/>
      <c r="C47" s="12">
        <v>4</v>
      </c>
      <c r="D47" s="13">
        <v>4</v>
      </c>
      <c r="E47" s="3">
        <v>5.0519999999999996</v>
      </c>
      <c r="F47" s="3">
        <v>7.641</v>
      </c>
      <c r="G47" s="3">
        <v>6.6130000000000004</v>
      </c>
      <c r="H47" s="3">
        <v>6.2949999999999999</v>
      </c>
      <c r="I47" s="3">
        <v>5.0679999999999996</v>
      </c>
      <c r="J47" s="3">
        <v>5.157</v>
      </c>
      <c r="K47" s="3">
        <v>3.9609999999999999</v>
      </c>
      <c r="L47" s="3">
        <v>3.9670000000000001</v>
      </c>
      <c r="M47" s="3">
        <v>2.855</v>
      </c>
      <c r="N47" s="3">
        <v>3.907</v>
      </c>
      <c r="O47" s="3">
        <v>3.7490000000000001</v>
      </c>
      <c r="P47" s="3">
        <v>4.6379999999999999</v>
      </c>
      <c r="Q47" s="3">
        <v>4.9530000000000003</v>
      </c>
      <c r="R47" s="3">
        <v>4.149</v>
      </c>
      <c r="S47" s="3">
        <v>5.95</v>
      </c>
      <c r="T47" s="3">
        <v>5.1859999999999999</v>
      </c>
      <c r="U47" s="3">
        <v>4.6859999999999999</v>
      </c>
      <c r="V47" s="3">
        <v>5.8220000000000001</v>
      </c>
      <c r="W47" s="3">
        <v>3.3940000000000001</v>
      </c>
      <c r="X47" s="3">
        <v>4.0869999999999997</v>
      </c>
      <c r="Y47" s="3">
        <v>5.4420000000000002</v>
      </c>
      <c r="Z47" s="3">
        <v>4.5389999999999997</v>
      </c>
      <c r="AA47" s="3">
        <v>4.1719999999999997</v>
      </c>
      <c r="AB47" s="3">
        <v>6.0490000000000004</v>
      </c>
      <c r="AC47" s="3">
        <v>3.7589999999999999</v>
      </c>
      <c r="AD47" s="3">
        <v>5.5759999999999996</v>
      </c>
      <c r="AE47">
        <v>5.3570000000000002</v>
      </c>
      <c r="AF47" s="3">
        <v>4.4059999999999997</v>
      </c>
      <c r="AG47" s="3">
        <v>3.9350000000000001</v>
      </c>
      <c r="AH47" s="3">
        <v>5.8970000000000002</v>
      </c>
    </row>
    <row r="48" spans="1:34" ht="14.5" x14ac:dyDescent="0.35">
      <c r="A48" s="71">
        <v>46388</v>
      </c>
      <c r="B48" s="14"/>
      <c r="C48" s="12">
        <v>5</v>
      </c>
      <c r="D48" s="13">
        <v>5</v>
      </c>
      <c r="E48" s="3">
        <v>4.4989999999999997</v>
      </c>
      <c r="F48" s="3">
        <v>6.5949999999999998</v>
      </c>
      <c r="G48" s="3">
        <v>5.625</v>
      </c>
      <c r="H48" s="3">
        <v>5.6740000000000004</v>
      </c>
      <c r="I48" s="3">
        <v>4.274</v>
      </c>
      <c r="J48" s="3">
        <v>4.7430000000000003</v>
      </c>
      <c r="K48" s="3">
        <v>3.6389999999999998</v>
      </c>
      <c r="L48" s="3">
        <v>3.52</v>
      </c>
      <c r="M48" s="3">
        <v>2.6179999999999999</v>
      </c>
      <c r="N48" s="3">
        <v>3.5</v>
      </c>
      <c r="O48" s="3">
        <v>3.3860000000000001</v>
      </c>
      <c r="P48" s="3">
        <v>4.0510000000000002</v>
      </c>
      <c r="Q48" s="3">
        <v>4.3040000000000003</v>
      </c>
      <c r="R48" s="3">
        <v>3.5960000000000001</v>
      </c>
      <c r="S48" s="3">
        <v>5.3390000000000004</v>
      </c>
      <c r="T48" s="3">
        <v>4.6379999999999999</v>
      </c>
      <c r="U48" s="3">
        <v>4.1139999999999999</v>
      </c>
      <c r="V48" s="3">
        <v>5.3449999999999998</v>
      </c>
      <c r="W48" s="3">
        <v>3.0910000000000002</v>
      </c>
      <c r="X48" s="3">
        <v>3.718</v>
      </c>
      <c r="Y48" s="3">
        <v>4.8150000000000004</v>
      </c>
      <c r="Z48" s="3">
        <v>4.1630000000000003</v>
      </c>
      <c r="AA48" s="3">
        <v>3.7450000000000001</v>
      </c>
      <c r="AB48" s="3">
        <v>5.109</v>
      </c>
      <c r="AC48" s="3">
        <v>3.407</v>
      </c>
      <c r="AD48" s="3">
        <v>5.07</v>
      </c>
      <c r="AE48">
        <v>4.3789999999999996</v>
      </c>
      <c r="AF48" s="3">
        <v>4.0220000000000002</v>
      </c>
      <c r="AG48" s="3">
        <v>3.613</v>
      </c>
      <c r="AH48" s="3">
        <v>5.3209999999999997</v>
      </c>
    </row>
    <row r="49" spans="1:1005" ht="14.5" x14ac:dyDescent="0.35">
      <c r="A49" s="71">
        <v>46419</v>
      </c>
      <c r="B49" s="14"/>
      <c r="C49" s="12">
        <v>4</v>
      </c>
      <c r="D49" s="13">
        <v>4</v>
      </c>
      <c r="E49" s="3">
        <v>3.8220000000000001</v>
      </c>
      <c r="F49" s="3">
        <v>5.37</v>
      </c>
      <c r="G49" s="3">
        <v>4.5810000000000004</v>
      </c>
      <c r="H49" s="3">
        <v>4.6580000000000004</v>
      </c>
      <c r="I49" s="3">
        <v>3.5579999999999998</v>
      </c>
      <c r="J49" s="3">
        <v>3.9580000000000002</v>
      </c>
      <c r="K49" s="3">
        <v>3.0390000000000001</v>
      </c>
      <c r="L49" s="3">
        <v>2.8879999999999999</v>
      </c>
      <c r="M49" s="3">
        <v>2.3199999999999998</v>
      </c>
      <c r="N49" s="3">
        <v>2.887</v>
      </c>
      <c r="O49" s="3">
        <v>2.7970000000000002</v>
      </c>
      <c r="P49" s="3">
        <v>3.3050000000000002</v>
      </c>
      <c r="Q49" s="3">
        <v>3.585</v>
      </c>
      <c r="R49" s="3">
        <v>2.919</v>
      </c>
      <c r="S49" s="3">
        <v>4.4160000000000004</v>
      </c>
      <c r="T49" s="3">
        <v>3.8090000000000002</v>
      </c>
      <c r="U49" s="3">
        <v>3.367</v>
      </c>
      <c r="V49" s="3">
        <v>4.3840000000000003</v>
      </c>
      <c r="W49" s="3">
        <v>2.6179999999999999</v>
      </c>
      <c r="X49" s="3">
        <v>3.0619999999999998</v>
      </c>
      <c r="Y49" s="3">
        <v>4.5529999999999999</v>
      </c>
      <c r="Z49" s="3">
        <v>3.6160000000000001</v>
      </c>
      <c r="AA49" s="3">
        <v>3.121</v>
      </c>
      <c r="AB49" s="3">
        <v>4.2789999999999999</v>
      </c>
      <c r="AC49" s="3">
        <v>2.8410000000000002</v>
      </c>
      <c r="AD49" s="3">
        <v>4.17</v>
      </c>
      <c r="AE49">
        <v>3.5979999999999999</v>
      </c>
      <c r="AF49" s="3">
        <v>3.4329999999999998</v>
      </c>
      <c r="AG49" s="3">
        <v>3.0310000000000001</v>
      </c>
      <c r="AH49" s="3">
        <v>4.4169999999999998</v>
      </c>
    </row>
    <row r="50" spans="1:1005" ht="14.5" x14ac:dyDescent="0.35">
      <c r="A50" s="71">
        <v>46447</v>
      </c>
      <c r="B50" s="14"/>
      <c r="C50" s="12">
        <v>5</v>
      </c>
      <c r="D50" s="13">
        <v>5</v>
      </c>
      <c r="E50" s="3">
        <v>5.2229999999999999</v>
      </c>
      <c r="F50" s="3">
        <v>5.7270000000000003</v>
      </c>
      <c r="G50" s="3">
        <v>5.7489999999999997</v>
      </c>
      <c r="H50" s="3">
        <v>5.2779999999999996</v>
      </c>
      <c r="I50" s="3">
        <v>4.6440000000000001</v>
      </c>
      <c r="J50" s="3">
        <v>4.3630000000000004</v>
      </c>
      <c r="K50" s="3">
        <v>3.4940000000000002</v>
      </c>
      <c r="L50" s="3">
        <v>3.0379999999999998</v>
      </c>
      <c r="M50" s="3">
        <v>2.92</v>
      </c>
      <c r="N50" s="3">
        <v>4.9109999999999996</v>
      </c>
      <c r="O50" s="3">
        <v>3.0049999999999999</v>
      </c>
      <c r="P50" s="3">
        <v>3.516</v>
      </c>
      <c r="Q50" s="3">
        <v>6.08</v>
      </c>
      <c r="R50" s="3">
        <v>2.9510000000000001</v>
      </c>
      <c r="S50" s="3">
        <v>5.3769999999999998</v>
      </c>
      <c r="T50" s="3">
        <v>3.8450000000000002</v>
      </c>
      <c r="U50" s="3">
        <v>3.6949999999999998</v>
      </c>
      <c r="V50" s="3">
        <v>5.5869999999999997</v>
      </c>
      <c r="W50" s="3">
        <v>2.8130000000000002</v>
      </c>
      <c r="X50" s="3">
        <v>3.0579999999999998</v>
      </c>
      <c r="Y50" s="3">
        <v>5.7279999999999998</v>
      </c>
      <c r="Z50" s="3">
        <v>4.3819999999999997</v>
      </c>
      <c r="AA50" s="3">
        <v>4.9850000000000003</v>
      </c>
      <c r="AB50" s="3">
        <v>4.51</v>
      </c>
      <c r="AC50" s="3">
        <v>2.8660000000000001</v>
      </c>
      <c r="AD50" s="3">
        <v>4.5910000000000002</v>
      </c>
      <c r="AE50">
        <v>3.7730000000000001</v>
      </c>
      <c r="AF50" s="3">
        <v>3.9569999999999999</v>
      </c>
      <c r="AG50" s="3">
        <v>3.415</v>
      </c>
      <c r="AH50" s="3">
        <v>5.2560000000000002</v>
      </c>
    </row>
    <row r="51" spans="1:1005" ht="14.5" x14ac:dyDescent="0.35">
      <c r="A51" s="71">
        <v>46478</v>
      </c>
      <c r="B51" s="14"/>
      <c r="C51" s="12">
        <v>9</v>
      </c>
      <c r="D51" s="13">
        <v>9</v>
      </c>
      <c r="E51" s="3">
        <v>6.4669999999999996</v>
      </c>
      <c r="F51" s="3">
        <v>10.122999999999999</v>
      </c>
      <c r="G51" s="3">
        <v>8.1129999999999995</v>
      </c>
      <c r="H51" s="3">
        <v>7.0419999999999998</v>
      </c>
      <c r="I51" s="3">
        <v>6.5519999999999996</v>
      </c>
      <c r="J51" s="3">
        <v>9.74</v>
      </c>
      <c r="K51" s="3">
        <v>7.0590000000000002</v>
      </c>
      <c r="L51" s="3">
        <v>7.3810000000000002</v>
      </c>
      <c r="M51" s="3">
        <v>5.7489999999999997</v>
      </c>
      <c r="N51" s="3">
        <v>9.9779999999999998</v>
      </c>
      <c r="O51" s="3">
        <v>6.4240000000000004</v>
      </c>
      <c r="P51" s="3">
        <v>9.202</v>
      </c>
      <c r="Q51" s="3">
        <v>9.3949999999999996</v>
      </c>
      <c r="R51" s="3">
        <v>3.718</v>
      </c>
      <c r="S51" s="3">
        <v>7.032</v>
      </c>
      <c r="T51" s="3">
        <v>7.0679999999999996</v>
      </c>
      <c r="U51" s="3">
        <v>6.641</v>
      </c>
      <c r="V51" s="3">
        <v>12.875999999999999</v>
      </c>
      <c r="W51" s="3">
        <v>4.843</v>
      </c>
      <c r="X51" s="3">
        <v>5.3929999999999998</v>
      </c>
      <c r="Y51" s="3">
        <v>9.6859999999999999</v>
      </c>
      <c r="Z51" s="3">
        <v>7.1689999999999996</v>
      </c>
      <c r="AA51" s="3">
        <v>9.8040000000000003</v>
      </c>
      <c r="AB51" s="3">
        <v>7.2389999999999999</v>
      </c>
      <c r="AC51" s="3">
        <v>6.49</v>
      </c>
      <c r="AD51" s="3">
        <v>7.1020000000000003</v>
      </c>
      <c r="AE51">
        <v>6.8689999999999998</v>
      </c>
      <c r="AF51" s="3">
        <v>8.5269999999999992</v>
      </c>
      <c r="AG51" s="3">
        <v>6.4249999999999998</v>
      </c>
      <c r="AH51" s="3">
        <v>8.9320000000000004</v>
      </c>
    </row>
    <row r="52" spans="1:1005" ht="14.5" x14ac:dyDescent="0.35">
      <c r="A52" s="71">
        <v>46508</v>
      </c>
      <c r="B52" s="14"/>
      <c r="C52" s="12">
        <v>26</v>
      </c>
      <c r="D52" s="13">
        <v>26</v>
      </c>
      <c r="E52" s="3">
        <v>29.215</v>
      </c>
      <c r="F52" s="3">
        <v>56.134999999999998</v>
      </c>
      <c r="G52" s="3">
        <v>38.402999999999999</v>
      </c>
      <c r="H52" s="3">
        <v>22.988</v>
      </c>
      <c r="I52" s="3">
        <v>22.215</v>
      </c>
      <c r="J52" s="3">
        <v>33.896000000000001</v>
      </c>
      <c r="K52" s="3">
        <v>25.736999999999998</v>
      </c>
      <c r="L52" s="3">
        <v>17.382999999999999</v>
      </c>
      <c r="M52" s="3">
        <v>19.774999999999999</v>
      </c>
      <c r="N52" s="3">
        <v>27.565999999999999</v>
      </c>
      <c r="O52" s="3">
        <v>24.280999999999999</v>
      </c>
      <c r="P52" s="3">
        <v>31.696000000000002</v>
      </c>
      <c r="Q52" s="3">
        <v>29.555</v>
      </c>
      <c r="R52" s="3">
        <v>24.417000000000002</v>
      </c>
      <c r="S52" s="3">
        <v>37.923000000000002</v>
      </c>
      <c r="T52" s="3">
        <v>16.372</v>
      </c>
      <c r="U52" s="3">
        <v>20.344999999999999</v>
      </c>
      <c r="V52" s="3">
        <v>24.591000000000001</v>
      </c>
      <c r="W52" s="3">
        <v>16.34</v>
      </c>
      <c r="X52" s="3">
        <v>26.748999999999999</v>
      </c>
      <c r="Y52" s="3">
        <v>19.463999999999999</v>
      </c>
      <c r="Z52" s="3">
        <v>17.21</v>
      </c>
      <c r="AA52" s="3">
        <v>31.523</v>
      </c>
      <c r="AB52" s="3">
        <v>30.352</v>
      </c>
      <c r="AC52" s="3">
        <v>20.74</v>
      </c>
      <c r="AD52" s="3">
        <v>26.335000000000001</v>
      </c>
      <c r="AE52">
        <v>20.25</v>
      </c>
      <c r="AF52" s="3">
        <v>26.472999999999999</v>
      </c>
      <c r="AG52" s="3">
        <v>29.274000000000001</v>
      </c>
      <c r="AH52" s="3">
        <v>29.454999999999998</v>
      </c>
    </row>
    <row r="53" spans="1:1005" ht="14.5" x14ac:dyDescent="0.35">
      <c r="A53" s="71">
        <v>46539</v>
      </c>
      <c r="B53" s="14"/>
      <c r="C53" s="12">
        <v>40</v>
      </c>
      <c r="D53" s="13">
        <v>40</v>
      </c>
      <c r="E53" s="3">
        <v>82.652000000000001</v>
      </c>
      <c r="F53" s="3">
        <v>61.823999999999998</v>
      </c>
      <c r="G53" s="3">
        <v>73.081999999999994</v>
      </c>
      <c r="H53" s="3">
        <v>32.615000000000002</v>
      </c>
      <c r="I53" s="3">
        <v>48.228000000000002</v>
      </c>
      <c r="J53" s="3">
        <v>26.094999999999999</v>
      </c>
      <c r="K53" s="3">
        <v>26.219000000000001</v>
      </c>
      <c r="L53" s="3">
        <v>13.404999999999999</v>
      </c>
      <c r="M53" s="3">
        <v>35.000999999999998</v>
      </c>
      <c r="N53" s="3">
        <v>22.167000000000002</v>
      </c>
      <c r="O53" s="3">
        <v>35.655000000000001</v>
      </c>
      <c r="P53" s="3">
        <v>36.664000000000001</v>
      </c>
      <c r="Q53" s="3">
        <v>28.27</v>
      </c>
      <c r="R53" s="3">
        <v>75.152000000000001</v>
      </c>
      <c r="S53" s="3">
        <v>41.756</v>
      </c>
      <c r="T53" s="3">
        <v>42.246000000000002</v>
      </c>
      <c r="U53" s="3">
        <v>65.611000000000004</v>
      </c>
      <c r="V53" s="3">
        <v>11.772</v>
      </c>
      <c r="W53" s="3">
        <v>29.716000000000001</v>
      </c>
      <c r="X53" s="3">
        <v>51.472000000000001</v>
      </c>
      <c r="Y53" s="3">
        <v>51.637999999999998</v>
      </c>
      <c r="Z53" s="3">
        <v>42.32</v>
      </c>
      <c r="AA53" s="3">
        <v>53.561</v>
      </c>
      <c r="AB53" s="3">
        <v>18.841999999999999</v>
      </c>
      <c r="AC53" s="3">
        <v>55.887</v>
      </c>
      <c r="AD53" s="3">
        <v>33.683999999999997</v>
      </c>
      <c r="AE53">
        <v>42.923000000000002</v>
      </c>
      <c r="AF53" s="3">
        <v>26.943999999999999</v>
      </c>
      <c r="AG53" s="3">
        <v>64.174000000000007</v>
      </c>
      <c r="AH53" s="3">
        <v>42.158000000000001</v>
      </c>
    </row>
    <row r="54" spans="1:1005" ht="14.5" x14ac:dyDescent="0.35">
      <c r="A54" s="71">
        <v>46569</v>
      </c>
      <c r="B54" s="14"/>
      <c r="C54" s="12">
        <v>15</v>
      </c>
      <c r="D54" s="13">
        <v>15</v>
      </c>
      <c r="E54" s="3">
        <v>75.259</v>
      </c>
      <c r="F54" s="3">
        <v>23.899000000000001</v>
      </c>
      <c r="G54" s="3">
        <v>27.911000000000001</v>
      </c>
      <c r="H54" s="3">
        <v>16.331</v>
      </c>
      <c r="I54" s="3">
        <v>30.548999999999999</v>
      </c>
      <c r="J54" s="3">
        <v>10.913</v>
      </c>
      <c r="K54" s="3">
        <v>10.285</v>
      </c>
      <c r="L54" s="3">
        <v>6.3120000000000003</v>
      </c>
      <c r="M54" s="3">
        <v>12.47</v>
      </c>
      <c r="N54" s="3">
        <v>9.1940000000000008</v>
      </c>
      <c r="O54" s="3">
        <v>15.242000000000001</v>
      </c>
      <c r="P54" s="3">
        <v>13.048999999999999</v>
      </c>
      <c r="Q54" s="3">
        <v>12.071</v>
      </c>
      <c r="R54" s="3">
        <v>37.484999999999999</v>
      </c>
      <c r="S54" s="3">
        <v>22.077999999999999</v>
      </c>
      <c r="T54" s="3">
        <v>14.384</v>
      </c>
      <c r="U54" s="3">
        <v>42.793999999999997</v>
      </c>
      <c r="V54" s="3">
        <v>7.3129999999999997</v>
      </c>
      <c r="W54" s="3">
        <v>12.241</v>
      </c>
      <c r="X54" s="3">
        <v>18.849</v>
      </c>
      <c r="Y54" s="3">
        <v>18.620999999999999</v>
      </c>
      <c r="Z54" s="3">
        <v>15.39</v>
      </c>
      <c r="AA54" s="3">
        <v>20.600999999999999</v>
      </c>
      <c r="AB54" s="3">
        <v>8.3360000000000003</v>
      </c>
      <c r="AC54" s="3">
        <v>39.345999999999997</v>
      </c>
      <c r="AD54" s="3">
        <v>12.38</v>
      </c>
      <c r="AE54">
        <v>17.821000000000002</v>
      </c>
      <c r="AF54" s="3">
        <v>13.391</v>
      </c>
      <c r="AG54" s="3">
        <v>33.953000000000003</v>
      </c>
      <c r="AH54" s="3">
        <v>15.787000000000001</v>
      </c>
    </row>
    <row r="55" spans="1:1005" ht="14.5" x14ac:dyDescent="0.35">
      <c r="A55" s="71">
        <v>46600</v>
      </c>
      <c r="B55" s="14"/>
      <c r="C55" s="12">
        <v>8</v>
      </c>
      <c r="D55" s="13">
        <v>8</v>
      </c>
      <c r="E55" s="3">
        <v>24.01</v>
      </c>
      <c r="F55" s="3">
        <v>10.868</v>
      </c>
      <c r="G55" s="3">
        <v>13.541</v>
      </c>
      <c r="H55" s="3">
        <v>8.3960000000000008</v>
      </c>
      <c r="I55" s="3">
        <v>12.717000000000001</v>
      </c>
      <c r="J55" s="3">
        <v>7.16</v>
      </c>
      <c r="K55" s="3">
        <v>7.06</v>
      </c>
      <c r="L55" s="3">
        <v>4.3680000000000003</v>
      </c>
      <c r="M55" s="3">
        <v>6.75</v>
      </c>
      <c r="N55" s="3">
        <v>6.008</v>
      </c>
      <c r="O55" s="3">
        <v>8.9009999999999998</v>
      </c>
      <c r="P55" s="3">
        <v>8.0909999999999993</v>
      </c>
      <c r="Q55" s="3">
        <v>7.5220000000000002</v>
      </c>
      <c r="R55" s="3">
        <v>13.225</v>
      </c>
      <c r="S55" s="3">
        <v>9.7029999999999994</v>
      </c>
      <c r="T55" s="3">
        <v>9.1159999999999997</v>
      </c>
      <c r="U55" s="3">
        <v>14.988</v>
      </c>
      <c r="V55" s="3">
        <v>5.4630000000000001</v>
      </c>
      <c r="W55" s="3">
        <v>7.6369999999999996</v>
      </c>
      <c r="X55" s="3">
        <v>9.8249999999999993</v>
      </c>
      <c r="Y55" s="3">
        <v>8.64</v>
      </c>
      <c r="Z55" s="3">
        <v>8.3629999999999995</v>
      </c>
      <c r="AA55" s="3">
        <v>12.08</v>
      </c>
      <c r="AB55" s="3">
        <v>5.6879999999999997</v>
      </c>
      <c r="AC55" s="3">
        <v>13.69</v>
      </c>
      <c r="AD55" s="3">
        <v>7.4779999999999998</v>
      </c>
      <c r="AE55">
        <v>8.3680000000000003</v>
      </c>
      <c r="AF55" s="3">
        <v>8.7029999999999994</v>
      </c>
      <c r="AG55" s="3">
        <v>12.74</v>
      </c>
      <c r="AH55" s="3">
        <v>7.8680000000000003</v>
      </c>
    </row>
    <row r="56" spans="1:1005" ht="14.5" x14ac:dyDescent="0.35">
      <c r="A56" s="71">
        <v>46631</v>
      </c>
      <c r="B56" s="14"/>
      <c r="C56" s="12">
        <v>7</v>
      </c>
      <c r="D56" s="13">
        <v>7</v>
      </c>
      <c r="E56" s="3">
        <v>13.834</v>
      </c>
      <c r="F56" s="3">
        <v>8.1969999999999992</v>
      </c>
      <c r="G56" s="3">
        <v>9.1620000000000008</v>
      </c>
      <c r="H56" s="3">
        <v>5.94</v>
      </c>
      <c r="I56" s="3">
        <v>7.8630000000000004</v>
      </c>
      <c r="J56" s="3">
        <v>5.5279999999999996</v>
      </c>
      <c r="K56" s="3">
        <v>5.2779999999999996</v>
      </c>
      <c r="L56" s="3">
        <v>3.665</v>
      </c>
      <c r="M56" s="3">
        <v>7.2889999999999997</v>
      </c>
      <c r="N56" s="3">
        <v>4.8879999999999999</v>
      </c>
      <c r="O56" s="3">
        <v>5.9249999999999998</v>
      </c>
      <c r="P56" s="3">
        <v>6.6689999999999996</v>
      </c>
      <c r="Q56" s="3">
        <v>6.4279999999999999</v>
      </c>
      <c r="R56" s="3">
        <v>8.375</v>
      </c>
      <c r="S56" s="3">
        <v>6.8029999999999999</v>
      </c>
      <c r="T56" s="3">
        <v>6.0289999999999999</v>
      </c>
      <c r="U56" s="3">
        <v>8.5380000000000003</v>
      </c>
      <c r="V56" s="3">
        <v>4.7960000000000003</v>
      </c>
      <c r="W56" s="3">
        <v>6.5330000000000004</v>
      </c>
      <c r="X56" s="3">
        <v>9.1050000000000004</v>
      </c>
      <c r="Y56" s="3">
        <v>6.5119999999999996</v>
      </c>
      <c r="Z56" s="3">
        <v>6.1079999999999997</v>
      </c>
      <c r="AA56" s="3">
        <v>7.5549999999999997</v>
      </c>
      <c r="AB56" s="3">
        <v>4.7380000000000004</v>
      </c>
      <c r="AC56" s="3">
        <v>8.0640000000000001</v>
      </c>
      <c r="AD56" s="3">
        <v>7.375</v>
      </c>
      <c r="AE56">
        <v>5.9729999999999999</v>
      </c>
      <c r="AF56" s="3">
        <v>6.8239999999999998</v>
      </c>
      <c r="AG56" s="3">
        <v>8.9860000000000007</v>
      </c>
      <c r="AH56" s="3">
        <v>6.3029999999999999</v>
      </c>
    </row>
    <row r="57" spans="1:1005" ht="14.5" x14ac:dyDescent="0.35">
      <c r="A57" s="71">
        <v>46661</v>
      </c>
      <c r="B57" s="14"/>
      <c r="C57" s="12">
        <v>6</v>
      </c>
      <c r="D57" s="13">
        <v>7</v>
      </c>
      <c r="E57" s="3">
        <v>11.189</v>
      </c>
      <c r="F57" s="3">
        <v>7.9619999999999997</v>
      </c>
      <c r="G57" s="3">
        <v>8.5280000000000005</v>
      </c>
      <c r="H57" s="3">
        <v>6.68</v>
      </c>
      <c r="I57" s="3">
        <v>6.7679999999999998</v>
      </c>
      <c r="J57" s="3">
        <v>5.0659999999999998</v>
      </c>
      <c r="K57" s="3">
        <v>4.5960000000000001</v>
      </c>
      <c r="L57" s="3">
        <v>4.5970000000000004</v>
      </c>
      <c r="M57" s="3">
        <v>5.5259999999999998</v>
      </c>
      <c r="N57" s="3">
        <v>5.0350000000000001</v>
      </c>
      <c r="O57" s="3">
        <v>6.6269999999999998</v>
      </c>
      <c r="P57" s="3">
        <v>8.6329999999999991</v>
      </c>
      <c r="Q57" s="3">
        <v>6.29</v>
      </c>
      <c r="R57" s="3">
        <v>7.9509999999999996</v>
      </c>
      <c r="S57" s="3">
        <v>7.3360000000000003</v>
      </c>
      <c r="T57" s="3">
        <v>5.532</v>
      </c>
      <c r="U57" s="3">
        <v>7.8609999999999998</v>
      </c>
      <c r="V57" s="3">
        <v>4.3620000000000001</v>
      </c>
      <c r="W57" s="3">
        <v>6.9690000000000003</v>
      </c>
      <c r="X57" s="3">
        <v>11.016999999999999</v>
      </c>
      <c r="Y57" s="3">
        <v>5.57</v>
      </c>
      <c r="Z57" s="3">
        <v>5.3129999999999997</v>
      </c>
      <c r="AA57" s="3">
        <v>7.851</v>
      </c>
      <c r="AB57" s="3">
        <v>4.71</v>
      </c>
      <c r="AC57" s="3">
        <v>6.806</v>
      </c>
      <c r="AD57" s="3">
        <v>6.6479999999999997</v>
      </c>
      <c r="AE57">
        <v>5.3019999999999996</v>
      </c>
      <c r="AF57" s="3">
        <v>5.1059999999999999</v>
      </c>
      <c r="AG57" s="3">
        <v>8.3350000000000009</v>
      </c>
      <c r="AH57" s="3">
        <v>7.2569999999999997</v>
      </c>
    </row>
    <row r="58" spans="1:1005" ht="14.5" x14ac:dyDescent="0.35">
      <c r="A58" s="71">
        <v>46692</v>
      </c>
      <c r="B58" s="14"/>
      <c r="C58" s="12">
        <v>5</v>
      </c>
      <c r="D58" s="13">
        <v>5</v>
      </c>
      <c r="E58" s="3">
        <v>8.3490000000000002</v>
      </c>
      <c r="F58" s="3">
        <v>7.5369999999999999</v>
      </c>
      <c r="G58" s="3">
        <v>7.0449999999999999</v>
      </c>
      <c r="H58" s="3">
        <v>5.2569999999999997</v>
      </c>
      <c r="I58" s="3">
        <v>5.7389999999999999</v>
      </c>
      <c r="J58" s="3">
        <v>4.2649999999999997</v>
      </c>
      <c r="K58" s="3">
        <v>4.7</v>
      </c>
      <c r="L58" s="3">
        <v>3.222</v>
      </c>
      <c r="M58" s="3">
        <v>4.2789999999999999</v>
      </c>
      <c r="N58" s="3">
        <v>4.3280000000000003</v>
      </c>
      <c r="O58" s="3">
        <v>5.7930000000000001</v>
      </c>
      <c r="P58" s="3">
        <v>6.1970000000000001</v>
      </c>
      <c r="Q58" s="3">
        <v>5.2149999999999999</v>
      </c>
      <c r="R58" s="3">
        <v>6.6920000000000002</v>
      </c>
      <c r="S58" s="3">
        <v>6.2539999999999996</v>
      </c>
      <c r="T58" s="3">
        <v>5.5880000000000001</v>
      </c>
      <c r="U58" s="3">
        <v>6.56</v>
      </c>
      <c r="V58" s="3">
        <v>3.7170000000000001</v>
      </c>
      <c r="W58" s="3">
        <v>4.7549999999999999</v>
      </c>
      <c r="X58" s="3">
        <v>7.0519999999999996</v>
      </c>
      <c r="Y58" s="3">
        <v>4.7910000000000004</v>
      </c>
      <c r="Z58" s="3">
        <v>4.508</v>
      </c>
      <c r="AA58" s="3">
        <v>6.5090000000000003</v>
      </c>
      <c r="AB58" s="3">
        <v>4.4009999999999998</v>
      </c>
      <c r="AC58" s="3">
        <v>5.9359999999999999</v>
      </c>
      <c r="AD58" s="3">
        <v>6.835</v>
      </c>
      <c r="AE58">
        <v>4.6269999999999998</v>
      </c>
      <c r="AF58" s="3">
        <v>4.26</v>
      </c>
      <c r="AG58" s="3">
        <v>6.9320000000000004</v>
      </c>
      <c r="AH58" s="3">
        <v>5.851</v>
      </c>
    </row>
    <row r="59" spans="1:1005" ht="14.5" x14ac:dyDescent="0.35">
      <c r="A59" s="71">
        <v>46722</v>
      </c>
      <c r="B59" s="14"/>
      <c r="C59" s="12">
        <v>4</v>
      </c>
      <c r="D59" s="13">
        <v>4</v>
      </c>
      <c r="E59" s="3">
        <v>7.6740000000000004</v>
      </c>
      <c r="F59" s="3">
        <v>6.6189999999999998</v>
      </c>
      <c r="G59" s="3">
        <v>6.2910000000000004</v>
      </c>
      <c r="H59" s="3">
        <v>5.0750000000000002</v>
      </c>
      <c r="I59" s="3">
        <v>5.1890000000000001</v>
      </c>
      <c r="J59" s="3">
        <v>3.9649999999999999</v>
      </c>
      <c r="K59" s="3">
        <v>3.9550000000000001</v>
      </c>
      <c r="L59" s="3">
        <v>2.8479999999999999</v>
      </c>
      <c r="M59" s="3">
        <v>3.895</v>
      </c>
      <c r="N59" s="3">
        <v>3.726</v>
      </c>
      <c r="O59" s="3">
        <v>4.6159999999999997</v>
      </c>
      <c r="P59" s="3">
        <v>4.9320000000000004</v>
      </c>
      <c r="Q59" s="3">
        <v>4.165</v>
      </c>
      <c r="R59" s="3">
        <v>5.9349999999999996</v>
      </c>
      <c r="S59" s="3">
        <v>5.1760000000000002</v>
      </c>
      <c r="T59" s="3">
        <v>4.6680000000000001</v>
      </c>
      <c r="U59" s="3">
        <v>5.851</v>
      </c>
      <c r="V59" s="3">
        <v>3.3839999999999999</v>
      </c>
      <c r="W59" s="3">
        <v>4.07</v>
      </c>
      <c r="X59" s="3">
        <v>5.452</v>
      </c>
      <c r="Y59" s="3">
        <v>4.5380000000000003</v>
      </c>
      <c r="Z59" s="3">
        <v>4.1500000000000004</v>
      </c>
      <c r="AA59" s="3">
        <v>6.0469999999999997</v>
      </c>
      <c r="AB59" s="3">
        <v>3.7349999999999999</v>
      </c>
      <c r="AC59" s="3">
        <v>5.5839999999999996</v>
      </c>
      <c r="AD59" s="3">
        <v>5.36</v>
      </c>
      <c r="AE59">
        <v>4.3890000000000002</v>
      </c>
      <c r="AF59" s="3">
        <v>3.9380000000000002</v>
      </c>
      <c r="AG59" s="3">
        <v>5.9059999999999997</v>
      </c>
      <c r="AH59" s="3">
        <v>5.0430000000000001</v>
      </c>
    </row>
    <row r="60" spans="1:1005" ht="14.5" x14ac:dyDescent="0.35">
      <c r="A60" s="71">
        <v>46753</v>
      </c>
      <c r="B60" s="14"/>
      <c r="C60" s="12">
        <v>5</v>
      </c>
      <c r="D60" s="13">
        <v>5</v>
      </c>
      <c r="E60" s="3">
        <v>6.6120000000000001</v>
      </c>
      <c r="F60" s="3">
        <v>5.63</v>
      </c>
      <c r="G60" s="3">
        <v>5.67</v>
      </c>
      <c r="H60" s="3">
        <v>4.2809999999999997</v>
      </c>
      <c r="I60" s="3">
        <v>4.7619999999999996</v>
      </c>
      <c r="J60" s="3">
        <v>3.6419999999999999</v>
      </c>
      <c r="K60" s="3">
        <v>3.5089999999999999</v>
      </c>
      <c r="L60" s="3">
        <v>2.6120000000000001</v>
      </c>
      <c r="M60" s="3">
        <v>3.4889999999999999</v>
      </c>
      <c r="N60" s="3">
        <v>3.3650000000000002</v>
      </c>
      <c r="O60" s="3">
        <v>4.03</v>
      </c>
      <c r="P60" s="3">
        <v>4.2850000000000001</v>
      </c>
      <c r="Q60" s="3">
        <v>3.5990000000000002</v>
      </c>
      <c r="R60" s="3">
        <v>5.3259999999999996</v>
      </c>
      <c r="S60" s="3">
        <v>4.6289999999999996</v>
      </c>
      <c r="T60" s="3">
        <v>4.0979999999999999</v>
      </c>
      <c r="U60" s="3">
        <v>5.367</v>
      </c>
      <c r="V60" s="3">
        <v>3.0830000000000002</v>
      </c>
      <c r="W60" s="3">
        <v>3.7029999999999998</v>
      </c>
      <c r="X60" s="3">
        <v>4.8250000000000002</v>
      </c>
      <c r="Y60" s="3">
        <v>4.157</v>
      </c>
      <c r="Z60" s="3">
        <v>3.7250000000000001</v>
      </c>
      <c r="AA60" s="3">
        <v>5.1059999999999999</v>
      </c>
      <c r="AB60" s="3">
        <v>3.3839999999999999</v>
      </c>
      <c r="AC60" s="3">
        <v>5.0720000000000001</v>
      </c>
      <c r="AD60" s="3">
        <v>4.3810000000000002</v>
      </c>
      <c r="AE60">
        <v>4.0069999999999997</v>
      </c>
      <c r="AF60" s="3">
        <v>3.6160000000000001</v>
      </c>
      <c r="AG60" s="3">
        <v>5.327</v>
      </c>
      <c r="AH60" s="3">
        <v>4.4909999999999997</v>
      </c>
    </row>
    <row r="61" spans="1:1005" ht="14.5" x14ac:dyDescent="0.35">
      <c r="A61" s="71">
        <v>46784</v>
      </c>
      <c r="B61" s="14"/>
      <c r="C61" s="12">
        <v>4</v>
      </c>
      <c r="D61" s="13">
        <v>4</v>
      </c>
      <c r="E61" s="3">
        <v>5.5629999999999997</v>
      </c>
      <c r="F61" s="3">
        <v>4.7409999999999997</v>
      </c>
      <c r="G61" s="3">
        <v>4.8140000000000001</v>
      </c>
      <c r="H61" s="3">
        <v>3.6840000000000002</v>
      </c>
      <c r="I61" s="3">
        <v>4.1150000000000002</v>
      </c>
      <c r="J61" s="3">
        <v>3.1459999999999999</v>
      </c>
      <c r="K61" s="3">
        <v>2.9769999999999999</v>
      </c>
      <c r="L61" s="3">
        <v>2.3919999999999999</v>
      </c>
      <c r="M61" s="3">
        <v>2.976</v>
      </c>
      <c r="N61" s="3">
        <v>2.8740000000000001</v>
      </c>
      <c r="O61" s="3">
        <v>3.4</v>
      </c>
      <c r="P61" s="3">
        <v>3.6909999999999998</v>
      </c>
      <c r="Q61" s="3">
        <v>3.0209999999999999</v>
      </c>
      <c r="R61" s="3">
        <v>4.5570000000000004</v>
      </c>
      <c r="S61" s="3">
        <v>3.931</v>
      </c>
      <c r="T61" s="3">
        <v>3.468</v>
      </c>
      <c r="U61" s="3">
        <v>4.55</v>
      </c>
      <c r="V61" s="3">
        <v>2.6989999999999998</v>
      </c>
      <c r="W61" s="3">
        <v>3.153</v>
      </c>
      <c r="X61" s="3">
        <v>4.7130000000000001</v>
      </c>
      <c r="Y61" s="3">
        <v>3.73</v>
      </c>
      <c r="Z61" s="3">
        <v>3.2149999999999999</v>
      </c>
      <c r="AA61" s="3">
        <v>4.42</v>
      </c>
      <c r="AB61" s="3">
        <v>2.9180000000000001</v>
      </c>
      <c r="AC61" s="3">
        <v>4.3120000000000003</v>
      </c>
      <c r="AD61" s="3">
        <v>3.7250000000000001</v>
      </c>
      <c r="AE61">
        <v>3.5350000000000001</v>
      </c>
      <c r="AF61" s="3">
        <v>3.137</v>
      </c>
      <c r="AG61" s="3">
        <v>4.5679999999999996</v>
      </c>
      <c r="AH61" s="3">
        <v>3.9689999999999999</v>
      </c>
    </row>
    <row r="62" spans="1:1005" ht="14.5" x14ac:dyDescent="0.35">
      <c r="A62" s="71">
        <v>46813</v>
      </c>
      <c r="B62" s="14"/>
      <c r="C62" s="12">
        <v>5</v>
      </c>
      <c r="D62" s="13">
        <v>5</v>
      </c>
      <c r="E62" s="3">
        <v>5.726</v>
      </c>
      <c r="F62" s="3">
        <v>5.8170000000000002</v>
      </c>
      <c r="G62" s="3">
        <v>5.3250000000000002</v>
      </c>
      <c r="H62" s="3">
        <v>4.7220000000000004</v>
      </c>
      <c r="I62" s="3">
        <v>4.3710000000000004</v>
      </c>
      <c r="J62" s="3">
        <v>3.5329999999999999</v>
      </c>
      <c r="K62" s="3">
        <v>3.0619999999999998</v>
      </c>
      <c r="L62" s="3">
        <v>2.9329999999999998</v>
      </c>
      <c r="M62" s="3">
        <v>4.9009999999999998</v>
      </c>
      <c r="N62" s="3">
        <v>2.984</v>
      </c>
      <c r="O62" s="3">
        <v>3.4990000000000001</v>
      </c>
      <c r="P62" s="3">
        <v>6.1420000000000003</v>
      </c>
      <c r="Q62" s="3">
        <v>2.944</v>
      </c>
      <c r="R62" s="3">
        <v>5.383</v>
      </c>
      <c r="S62" s="3">
        <v>3.8380000000000001</v>
      </c>
      <c r="T62" s="3">
        <v>3.6840000000000002</v>
      </c>
      <c r="U62" s="3">
        <v>5.593</v>
      </c>
      <c r="V62" s="3">
        <v>2.8170000000000002</v>
      </c>
      <c r="W62" s="3">
        <v>3.0350000000000001</v>
      </c>
      <c r="X62" s="3">
        <v>5.8630000000000004</v>
      </c>
      <c r="Y62" s="3">
        <v>4.3650000000000002</v>
      </c>
      <c r="Z62" s="3">
        <v>5.0670000000000002</v>
      </c>
      <c r="AA62" s="3">
        <v>4.5149999999999997</v>
      </c>
      <c r="AB62" s="3">
        <v>2.8490000000000002</v>
      </c>
      <c r="AC62" s="3">
        <v>4.5510000000000002</v>
      </c>
      <c r="AD62" s="3">
        <v>3.7770000000000001</v>
      </c>
      <c r="AE62">
        <v>3.984</v>
      </c>
      <c r="AF62" s="3">
        <v>3.4929999999999999</v>
      </c>
      <c r="AG62" s="3">
        <v>5.234</v>
      </c>
      <c r="AH62" s="3">
        <v>5.2229999999999999</v>
      </c>
    </row>
    <row r="63" spans="1:1005" ht="14.5" x14ac:dyDescent="0.35">
      <c r="A63" s="71">
        <v>46844</v>
      </c>
      <c r="B63" s="14"/>
      <c r="C63" s="12">
        <v>9</v>
      </c>
      <c r="D63" s="13">
        <v>9</v>
      </c>
      <c r="E63" s="3">
        <v>10.15</v>
      </c>
      <c r="F63" s="3">
        <v>8.2330000000000005</v>
      </c>
      <c r="G63" s="3">
        <v>7.1769999999999996</v>
      </c>
      <c r="H63" s="3">
        <v>6.7030000000000003</v>
      </c>
      <c r="I63" s="3">
        <v>9.782</v>
      </c>
      <c r="J63" s="3">
        <v>7.3360000000000003</v>
      </c>
      <c r="K63" s="3">
        <v>7.5990000000000002</v>
      </c>
      <c r="L63" s="3">
        <v>5.92</v>
      </c>
      <c r="M63" s="3">
        <v>9.9809999999999999</v>
      </c>
      <c r="N63" s="3">
        <v>6.5670000000000002</v>
      </c>
      <c r="O63" s="3">
        <v>9.4670000000000005</v>
      </c>
      <c r="P63" s="3">
        <v>9.8249999999999993</v>
      </c>
      <c r="Q63" s="3">
        <v>3.7160000000000002</v>
      </c>
      <c r="R63" s="3">
        <v>7.2880000000000003</v>
      </c>
      <c r="S63" s="3">
        <v>7.2080000000000002</v>
      </c>
      <c r="T63" s="3">
        <v>6.7169999999999996</v>
      </c>
      <c r="U63" s="3">
        <v>12.936</v>
      </c>
      <c r="V63" s="3">
        <v>5.0119999999999996</v>
      </c>
      <c r="W63" s="3">
        <v>5.4960000000000004</v>
      </c>
      <c r="X63" s="3">
        <v>9.782</v>
      </c>
      <c r="Y63" s="3">
        <v>7.1580000000000004</v>
      </c>
      <c r="Z63" s="3">
        <v>9.8079999999999998</v>
      </c>
      <c r="AA63" s="3">
        <v>7.5030000000000001</v>
      </c>
      <c r="AB63" s="3">
        <v>6.7350000000000003</v>
      </c>
      <c r="AC63" s="3">
        <v>7.08</v>
      </c>
      <c r="AD63" s="3">
        <v>6.93</v>
      </c>
      <c r="AE63">
        <v>8.8610000000000007</v>
      </c>
      <c r="AF63" s="3">
        <v>6.5789999999999997</v>
      </c>
      <c r="AG63" s="3">
        <v>8.9410000000000007</v>
      </c>
      <c r="AH63" s="3">
        <v>6.6269999999999998</v>
      </c>
    </row>
    <row r="64" spans="1:1005" ht="14.5" x14ac:dyDescent="0.35">
      <c r="A64" s="71">
        <v>46874</v>
      </c>
      <c r="B64" s="14"/>
      <c r="C64" s="12">
        <v>26</v>
      </c>
      <c r="D64" s="13">
        <v>26</v>
      </c>
      <c r="E64" s="3">
        <v>56.134999999999998</v>
      </c>
      <c r="F64" s="3">
        <v>38.402999999999999</v>
      </c>
      <c r="G64" s="3">
        <v>22.988</v>
      </c>
      <c r="H64" s="3">
        <v>22.215</v>
      </c>
      <c r="I64" s="3">
        <v>33.896000000000001</v>
      </c>
      <c r="J64" s="3">
        <v>25.736999999999998</v>
      </c>
      <c r="K64" s="3">
        <v>17.382999999999999</v>
      </c>
      <c r="L64" s="3">
        <v>19.774999999999999</v>
      </c>
      <c r="M64" s="3">
        <v>27.565999999999999</v>
      </c>
      <c r="N64" s="3">
        <v>24.280999999999999</v>
      </c>
      <c r="O64" s="3">
        <v>31.696000000000002</v>
      </c>
      <c r="P64" s="3">
        <v>29.555</v>
      </c>
      <c r="Q64" s="3">
        <v>24.417000000000002</v>
      </c>
      <c r="R64" s="3">
        <v>37.923000000000002</v>
      </c>
      <c r="S64" s="3">
        <v>16.372</v>
      </c>
      <c r="T64" s="3">
        <v>20.344999999999999</v>
      </c>
      <c r="U64" s="3">
        <v>24.591000000000001</v>
      </c>
      <c r="V64" s="3">
        <v>16.34</v>
      </c>
      <c r="W64" s="3">
        <v>26.748999999999999</v>
      </c>
      <c r="X64" s="3">
        <v>19.463999999999999</v>
      </c>
      <c r="Y64" s="3">
        <v>17.21</v>
      </c>
      <c r="Z64" s="3">
        <v>31.523</v>
      </c>
      <c r="AA64" s="3">
        <v>30.352</v>
      </c>
      <c r="AB64" s="3">
        <v>20.74</v>
      </c>
      <c r="AC64" s="3">
        <v>26.335000000000001</v>
      </c>
      <c r="AD64" s="3">
        <v>20.25</v>
      </c>
      <c r="AE64">
        <v>26.472999999999999</v>
      </c>
      <c r="AF64" s="3">
        <v>29.274000000000001</v>
      </c>
      <c r="AG64" s="3">
        <v>29.454999999999998</v>
      </c>
      <c r="AH64" s="3">
        <v>29.454999999999998</v>
      </c>
      <c r="ALQ64" s="3" t="e">
        <v>#N/A</v>
      </c>
    </row>
    <row r="65" spans="1:1005" ht="14.5" x14ac:dyDescent="0.35">
      <c r="A65" s="71">
        <v>46905</v>
      </c>
      <c r="B65" s="14"/>
      <c r="C65" s="12">
        <v>40</v>
      </c>
      <c r="D65" s="13">
        <v>40</v>
      </c>
      <c r="E65" s="3">
        <v>61.823999999999998</v>
      </c>
      <c r="F65" s="3">
        <v>73.081999999999994</v>
      </c>
      <c r="G65" s="3">
        <v>32.615000000000002</v>
      </c>
      <c r="H65" s="3">
        <v>48.228000000000002</v>
      </c>
      <c r="I65" s="3">
        <v>26.094999999999999</v>
      </c>
      <c r="J65" s="3">
        <v>26.219000000000001</v>
      </c>
      <c r="K65" s="3">
        <v>13.404999999999999</v>
      </c>
      <c r="L65" s="3">
        <v>35.000999999999998</v>
      </c>
      <c r="M65" s="3">
        <v>22.167000000000002</v>
      </c>
      <c r="N65" s="3">
        <v>35.655000000000001</v>
      </c>
      <c r="O65" s="3">
        <v>36.664000000000001</v>
      </c>
      <c r="P65" s="3">
        <v>28.27</v>
      </c>
      <c r="Q65" s="3">
        <v>75.152000000000001</v>
      </c>
      <c r="R65" s="3">
        <v>41.756</v>
      </c>
      <c r="S65" s="3">
        <v>42.246000000000002</v>
      </c>
      <c r="T65" s="3">
        <v>65.611000000000004</v>
      </c>
      <c r="U65" s="3">
        <v>11.772</v>
      </c>
      <c r="V65" s="3">
        <v>29.716000000000001</v>
      </c>
      <c r="W65" s="3">
        <v>51.472000000000001</v>
      </c>
      <c r="X65" s="3">
        <v>51.637999999999998</v>
      </c>
      <c r="Y65" s="3">
        <v>42.32</v>
      </c>
      <c r="Z65" s="3">
        <v>53.561</v>
      </c>
      <c r="AA65" s="3">
        <v>18.841999999999999</v>
      </c>
      <c r="AB65" s="3">
        <v>55.887</v>
      </c>
      <c r="AC65" s="3">
        <v>33.683999999999997</v>
      </c>
      <c r="AD65" s="3">
        <v>42.923000000000002</v>
      </c>
      <c r="AE65">
        <v>26.943999999999999</v>
      </c>
      <c r="AF65" s="3">
        <v>64.174000000000007</v>
      </c>
      <c r="AG65" s="3">
        <v>42.158000000000001</v>
      </c>
      <c r="AH65" s="3">
        <v>42.158000000000001</v>
      </c>
      <c r="ALQ65" s="3" t="e">
        <v>#N/A</v>
      </c>
    </row>
    <row r="66" spans="1:1005" ht="14.5" x14ac:dyDescent="0.35">
      <c r="A66" s="71">
        <v>46935</v>
      </c>
      <c r="B66" s="14"/>
      <c r="C66" s="12">
        <v>15</v>
      </c>
      <c r="D66" s="13">
        <v>15</v>
      </c>
      <c r="E66" s="3">
        <v>23.899000000000001</v>
      </c>
      <c r="F66" s="3">
        <v>27.911000000000001</v>
      </c>
      <c r="G66" s="3">
        <v>16.331</v>
      </c>
      <c r="H66" s="3">
        <v>30.548999999999999</v>
      </c>
      <c r="I66" s="3">
        <v>10.913</v>
      </c>
      <c r="J66" s="3">
        <v>10.285</v>
      </c>
      <c r="K66" s="3">
        <v>6.3120000000000003</v>
      </c>
      <c r="L66" s="3">
        <v>12.47</v>
      </c>
      <c r="M66" s="3">
        <v>9.1940000000000008</v>
      </c>
      <c r="N66" s="3">
        <v>15.242000000000001</v>
      </c>
      <c r="O66" s="3">
        <v>13.048999999999999</v>
      </c>
      <c r="P66" s="3">
        <v>12.071</v>
      </c>
      <c r="Q66" s="3">
        <v>37.484999999999999</v>
      </c>
      <c r="R66" s="3">
        <v>22.077999999999999</v>
      </c>
      <c r="S66" s="3">
        <v>14.384</v>
      </c>
      <c r="T66" s="3">
        <v>42.793999999999997</v>
      </c>
      <c r="U66" s="3">
        <v>7.3129999999999997</v>
      </c>
      <c r="V66" s="3">
        <v>12.241</v>
      </c>
      <c r="W66" s="3">
        <v>18.849</v>
      </c>
      <c r="X66" s="3">
        <v>18.620999999999999</v>
      </c>
      <c r="Y66" s="3">
        <v>15.39</v>
      </c>
      <c r="Z66" s="3">
        <v>20.600999999999999</v>
      </c>
      <c r="AA66" s="3">
        <v>8.3360000000000003</v>
      </c>
      <c r="AB66" s="3">
        <v>39.345999999999997</v>
      </c>
      <c r="AC66" s="3">
        <v>12.38</v>
      </c>
      <c r="AD66" s="3">
        <v>17.821000000000002</v>
      </c>
      <c r="AE66">
        <v>13.391</v>
      </c>
      <c r="AF66" s="3">
        <v>33.953000000000003</v>
      </c>
      <c r="AG66" s="3">
        <v>15.787000000000001</v>
      </c>
      <c r="AH66" s="3">
        <v>15.787000000000001</v>
      </c>
      <c r="ALQ66" s="3" t="e">
        <v>#N/A</v>
      </c>
    </row>
    <row r="67" spans="1:1005" ht="14.5" x14ac:dyDescent="0.35">
      <c r="A67" s="71">
        <v>46966</v>
      </c>
      <c r="B67" s="14"/>
      <c r="C67" s="12">
        <v>8</v>
      </c>
      <c r="D67" s="13">
        <v>8</v>
      </c>
      <c r="E67" s="3">
        <v>10.868</v>
      </c>
      <c r="F67" s="3">
        <v>13.541</v>
      </c>
      <c r="G67" s="3">
        <v>8.3960000000000008</v>
      </c>
      <c r="H67" s="3">
        <v>12.717000000000001</v>
      </c>
      <c r="I67" s="3">
        <v>7.16</v>
      </c>
      <c r="J67" s="3">
        <v>7.06</v>
      </c>
      <c r="K67" s="3">
        <v>4.3680000000000003</v>
      </c>
      <c r="L67" s="3">
        <v>6.75</v>
      </c>
      <c r="M67" s="3">
        <v>6.008</v>
      </c>
      <c r="N67" s="3">
        <v>8.9009999999999998</v>
      </c>
      <c r="O67" s="3">
        <v>8.0909999999999993</v>
      </c>
      <c r="P67" s="3">
        <v>7.5220000000000002</v>
      </c>
      <c r="Q67" s="3">
        <v>13.225</v>
      </c>
      <c r="R67" s="3">
        <v>9.7029999999999994</v>
      </c>
      <c r="S67" s="3">
        <v>9.1159999999999997</v>
      </c>
      <c r="T67" s="3">
        <v>14.988</v>
      </c>
      <c r="U67" s="3">
        <v>5.4630000000000001</v>
      </c>
      <c r="V67" s="3">
        <v>7.6369999999999996</v>
      </c>
      <c r="W67" s="3">
        <v>9.8249999999999993</v>
      </c>
      <c r="X67" s="3">
        <v>8.64</v>
      </c>
      <c r="Y67" s="3">
        <v>8.3629999999999995</v>
      </c>
      <c r="Z67" s="3">
        <v>12.08</v>
      </c>
      <c r="AA67" s="3">
        <v>5.6879999999999997</v>
      </c>
      <c r="AB67" s="3">
        <v>13.69</v>
      </c>
      <c r="AC67" s="3">
        <v>7.4779999999999998</v>
      </c>
      <c r="AD67" s="3">
        <v>8.3680000000000003</v>
      </c>
      <c r="AE67">
        <v>8.7029999999999994</v>
      </c>
      <c r="AF67" s="3">
        <v>12.74</v>
      </c>
      <c r="AG67" s="3">
        <v>7.8680000000000003</v>
      </c>
      <c r="AH67" s="3">
        <v>7.8680000000000003</v>
      </c>
      <c r="ALQ67" s="3" t="e">
        <v>#N/A</v>
      </c>
    </row>
    <row r="68" spans="1:1005" ht="14.5" x14ac:dyDescent="0.35">
      <c r="A68" s="71">
        <v>46997</v>
      </c>
      <c r="B68" s="14"/>
      <c r="C68" s="12">
        <v>7</v>
      </c>
      <c r="D68" s="13">
        <v>7</v>
      </c>
      <c r="E68" s="3">
        <v>8.1969999999999992</v>
      </c>
      <c r="F68" s="3">
        <v>9.1620000000000008</v>
      </c>
      <c r="G68" s="3">
        <v>5.94</v>
      </c>
      <c r="H68" s="3">
        <v>7.8630000000000004</v>
      </c>
      <c r="I68" s="3">
        <v>5.5279999999999996</v>
      </c>
      <c r="J68" s="3">
        <v>5.2779999999999996</v>
      </c>
      <c r="K68" s="3">
        <v>3.665</v>
      </c>
      <c r="L68" s="3">
        <v>7.2889999999999997</v>
      </c>
      <c r="M68" s="3">
        <v>4.8879999999999999</v>
      </c>
      <c r="N68" s="3">
        <v>5.9249999999999998</v>
      </c>
      <c r="O68" s="3">
        <v>6.6689999999999996</v>
      </c>
      <c r="P68" s="3">
        <v>6.4279999999999999</v>
      </c>
      <c r="Q68" s="3">
        <v>8.375</v>
      </c>
      <c r="R68" s="3">
        <v>6.8029999999999999</v>
      </c>
      <c r="S68" s="3">
        <v>6.0289999999999999</v>
      </c>
      <c r="T68" s="3">
        <v>8.5380000000000003</v>
      </c>
      <c r="U68" s="3">
        <v>4.7960000000000003</v>
      </c>
      <c r="V68" s="3">
        <v>6.5330000000000004</v>
      </c>
      <c r="W68" s="3">
        <v>9.1050000000000004</v>
      </c>
      <c r="X68" s="3">
        <v>6.5119999999999996</v>
      </c>
      <c r="Y68" s="3">
        <v>6.1079999999999997</v>
      </c>
      <c r="Z68" s="3">
        <v>7.5549999999999997</v>
      </c>
      <c r="AA68" s="3">
        <v>4.7380000000000004</v>
      </c>
      <c r="AB68" s="3">
        <v>8.0640000000000001</v>
      </c>
      <c r="AC68" s="3">
        <v>7.375</v>
      </c>
      <c r="AD68" s="3">
        <v>5.9729999999999999</v>
      </c>
      <c r="AE68">
        <v>6.8239999999999998</v>
      </c>
      <c r="AF68" s="3">
        <v>8.9860000000000007</v>
      </c>
      <c r="AG68" s="3">
        <v>6.3029999999999999</v>
      </c>
      <c r="AH68" s="3">
        <v>6.3029999999999999</v>
      </c>
      <c r="ALQ68" s="3" t="e">
        <v>#N/A</v>
      </c>
    </row>
    <row r="69" spans="1:1005" ht="14.5" x14ac:dyDescent="0.35">
      <c r="A69" s="71"/>
      <c r="B69" s="14"/>
      <c r="C69" s="12"/>
      <c r="D69" s="13"/>
      <c r="ALQ69" s="3" t="e">
        <v>#N/A</v>
      </c>
    </row>
    <row r="70" spans="1:1005" ht="14.5" x14ac:dyDescent="0.35">
      <c r="A70" s="71"/>
      <c r="B70" s="14"/>
      <c r="C70" s="12"/>
      <c r="D70" s="13"/>
      <c r="ALQ70" s="3" t="e">
        <v>#N/A</v>
      </c>
    </row>
    <row r="71" spans="1:1005" ht="14.5" x14ac:dyDescent="0.35">
      <c r="A71" s="71"/>
      <c r="B71" s="14"/>
      <c r="C71" s="12"/>
      <c r="D71" s="13"/>
      <c r="ALQ71" s="3" t="e">
        <v>#N/A</v>
      </c>
    </row>
    <row r="72" spans="1:1005" ht="14.5" x14ac:dyDescent="0.35">
      <c r="A72" s="71"/>
      <c r="B72" s="14"/>
      <c r="C72" s="12"/>
      <c r="D72" s="13"/>
      <c r="ALQ72" s="3" t="e">
        <v>#N/A</v>
      </c>
    </row>
    <row r="73" spans="1:1005" ht="14.5" x14ac:dyDescent="0.35">
      <c r="A73" s="71"/>
      <c r="B73" s="14"/>
      <c r="C73" s="12"/>
      <c r="D73" s="13"/>
    </row>
    <row r="74" spans="1:1005" ht="14.5" x14ac:dyDescent="0.35">
      <c r="A74" s="71"/>
      <c r="B74" s="14"/>
      <c r="C74" s="12"/>
      <c r="D74" s="13"/>
    </row>
    <row r="75" spans="1:1005" ht="14.5" x14ac:dyDescent="0.35">
      <c r="A75" s="71"/>
      <c r="B75" s="14"/>
      <c r="C75" s="12"/>
      <c r="D75" s="13"/>
    </row>
    <row r="76" spans="1:1005" ht="14.5" x14ac:dyDescent="0.35">
      <c r="A76" s="71"/>
      <c r="B76" s="14"/>
      <c r="C76" s="12"/>
      <c r="D76" s="13"/>
    </row>
    <row r="77" spans="1:1005" ht="14.5" x14ac:dyDescent="0.35">
      <c r="A77" s="71"/>
      <c r="B77" s="14"/>
      <c r="C77" s="12"/>
      <c r="D77" s="13"/>
    </row>
    <row r="78" spans="1:1005" ht="14.5" x14ac:dyDescent="0.35">
      <c r="A78" s="71"/>
      <c r="B78" s="14"/>
      <c r="C78" s="12"/>
      <c r="D78" s="13"/>
    </row>
    <row r="79" spans="1:1005" ht="14.5" x14ac:dyDescent="0.35">
      <c r="A79" s="71"/>
      <c r="B79" s="14"/>
      <c r="C79" s="12"/>
      <c r="D79" s="13"/>
    </row>
    <row r="80" spans="1:1005" ht="14.5" x14ac:dyDescent="0.35">
      <c r="A80" s="71"/>
      <c r="B80" s="14"/>
      <c r="C80" s="12"/>
      <c r="D80" s="13"/>
    </row>
    <row r="81" spans="1:4" ht="12.75" customHeight="1" x14ac:dyDescent="0.35">
      <c r="A81" s="71"/>
      <c r="B81" s="17"/>
      <c r="C81" s="18"/>
      <c r="D81" s="19"/>
    </row>
    <row r="82" spans="1:4" ht="12.75" customHeight="1" x14ac:dyDescent="0.35">
      <c r="A82" s="71"/>
      <c r="B82" s="17"/>
      <c r="C82" s="18"/>
      <c r="D82" s="19"/>
    </row>
    <row r="83" spans="1:4" ht="12.75" customHeight="1" x14ac:dyDescent="0.35">
      <c r="A83" s="71"/>
      <c r="B83" s="17"/>
      <c r="C83" s="18"/>
      <c r="D83" s="19"/>
    </row>
    <row r="84" spans="1:4" ht="12.75" customHeight="1" x14ac:dyDescent="0.35">
      <c r="A84" s="71"/>
      <c r="B84" s="17"/>
      <c r="C84" s="18"/>
      <c r="D84" s="19"/>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D11BD-EF60-4183-B350-5F4874D23273}">
  <sheetPr codeName="Sheet13">
    <tabColor rgb="FFCCEBC5"/>
  </sheetPr>
  <dimension ref="A1:ALQ84"/>
  <sheetViews>
    <sheetView topLeftCell="A40" workbookViewId="0">
      <selection activeCell="D4" sqref="D4"/>
    </sheetView>
  </sheetViews>
  <sheetFormatPr defaultColWidth="18.6328125" defaultRowHeight="12.75" customHeight="1" x14ac:dyDescent="0.35"/>
  <cols>
    <col min="1" max="4" width="7.54296875" style="2" customWidth="1"/>
    <col min="5" max="5" width="7" customWidth="1"/>
    <col min="6" max="15" width="8" customWidth="1"/>
    <col min="16" max="19" width="7" customWidth="1"/>
    <col min="20" max="26" width="8" customWidth="1"/>
    <col min="27" max="30" width="7" customWidth="1"/>
    <col min="31" max="31" width="8.453125" style="3" customWidth="1"/>
    <col min="32" max="54" width="9.08984375" customWidth="1"/>
  </cols>
  <sheetData>
    <row r="1" spans="1:51" s="2" customFormat="1" ht="14.5" x14ac:dyDescent="0.35">
      <c r="A1" s="74"/>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row>
    <row r="2" spans="1:51" s="2" customFormat="1" ht="14.5" x14ac:dyDescent="0.35">
      <c r="A2" s="74"/>
      <c r="B2" s="75" t="s">
        <v>0</v>
      </c>
      <c r="C2" s="75" t="s">
        <v>1</v>
      </c>
      <c r="D2" s="75" t="s">
        <v>2</v>
      </c>
      <c r="E2" s="75">
        <v>1991</v>
      </c>
      <c r="F2" s="75">
        <v>1992</v>
      </c>
      <c r="G2" s="75">
        <v>1993</v>
      </c>
      <c r="H2" s="75">
        <v>1994</v>
      </c>
      <c r="I2" s="75">
        <v>1995</v>
      </c>
      <c r="J2" s="75">
        <v>1996</v>
      </c>
      <c r="K2" s="75">
        <v>1997</v>
      </c>
      <c r="L2" s="75">
        <v>1998</v>
      </c>
      <c r="M2" s="75">
        <v>1999</v>
      </c>
      <c r="N2" s="75">
        <v>2000</v>
      </c>
      <c r="O2" s="75">
        <v>2001</v>
      </c>
      <c r="P2" s="75">
        <v>2002</v>
      </c>
      <c r="Q2" s="75">
        <v>2003</v>
      </c>
      <c r="R2" s="75">
        <v>2004</v>
      </c>
      <c r="S2" s="75">
        <v>2005</v>
      </c>
      <c r="T2" s="75">
        <v>2006</v>
      </c>
      <c r="U2" s="75">
        <v>2007</v>
      </c>
      <c r="V2" s="75">
        <v>2008</v>
      </c>
      <c r="W2" s="75">
        <v>2009</v>
      </c>
      <c r="X2" s="75">
        <v>2010</v>
      </c>
      <c r="Y2" s="75">
        <v>2011</v>
      </c>
      <c r="Z2" s="75">
        <v>2012</v>
      </c>
      <c r="AA2" s="75">
        <v>2013</v>
      </c>
      <c r="AB2" s="75">
        <v>2014</v>
      </c>
      <c r="AC2" s="75">
        <v>2015</v>
      </c>
      <c r="AD2" s="75">
        <v>2016</v>
      </c>
      <c r="AE2" s="75">
        <v>2017</v>
      </c>
      <c r="AF2" s="75">
        <v>2018</v>
      </c>
      <c r="AG2" s="75">
        <v>2019</v>
      </c>
      <c r="AH2" s="75">
        <v>2020</v>
      </c>
    </row>
    <row r="3" spans="1:51" s="2" customFormat="1" ht="14.5" x14ac:dyDescent="0.35">
      <c r="A3" s="76"/>
      <c r="B3" s="77" t="s">
        <v>3</v>
      </c>
      <c r="C3" s="77" t="s">
        <v>4</v>
      </c>
      <c r="D3" s="77" t="s">
        <v>5</v>
      </c>
      <c r="E3" s="77" t="s">
        <v>6</v>
      </c>
      <c r="F3" s="77" t="s">
        <v>7</v>
      </c>
      <c r="G3" s="77" t="s">
        <v>8</v>
      </c>
      <c r="H3" s="77" t="s">
        <v>9</v>
      </c>
      <c r="I3" s="77" t="s">
        <v>10</v>
      </c>
      <c r="J3" s="77" t="s">
        <v>11</v>
      </c>
      <c r="K3" s="77" t="s">
        <v>12</v>
      </c>
      <c r="L3" s="77" t="s">
        <v>13</v>
      </c>
      <c r="M3" s="77" t="s">
        <v>14</v>
      </c>
      <c r="N3" s="77" t="s">
        <v>15</v>
      </c>
      <c r="O3" s="77" t="s">
        <v>16</v>
      </c>
      <c r="P3" s="77" t="s">
        <v>17</v>
      </c>
      <c r="Q3" s="77" t="s">
        <v>18</v>
      </c>
      <c r="R3" s="77" t="s">
        <v>19</v>
      </c>
      <c r="S3" s="77" t="s">
        <v>20</v>
      </c>
      <c r="T3" s="77" t="s">
        <v>21</v>
      </c>
      <c r="U3" s="77" t="s">
        <v>22</v>
      </c>
      <c r="V3" s="77" t="s">
        <v>23</v>
      </c>
      <c r="W3" s="77" t="s">
        <v>24</v>
      </c>
      <c r="X3" s="77" t="s">
        <v>25</v>
      </c>
      <c r="Y3" s="77" t="s">
        <v>26</v>
      </c>
      <c r="Z3" s="77" t="s">
        <v>27</v>
      </c>
      <c r="AA3" s="77" t="s">
        <v>28</v>
      </c>
      <c r="AB3" s="77" t="s">
        <v>29</v>
      </c>
      <c r="AC3" s="77" t="s">
        <v>30</v>
      </c>
      <c r="AD3" s="77" t="s">
        <v>31</v>
      </c>
      <c r="AE3" s="77" t="s">
        <v>32</v>
      </c>
      <c r="AF3" s="77" t="s">
        <v>33</v>
      </c>
      <c r="AG3" s="77" t="s">
        <v>34</v>
      </c>
      <c r="AH3" s="77" t="s">
        <v>35</v>
      </c>
    </row>
    <row r="4" spans="1:51" ht="14.4" customHeight="1" x14ac:dyDescent="0.35">
      <c r="A4" s="78">
        <v>45047</v>
      </c>
      <c r="B4" s="72"/>
      <c r="C4" s="73">
        <v>90</v>
      </c>
      <c r="D4" s="8">
        <v>97</v>
      </c>
      <c r="E4">
        <v>84.343999999999994</v>
      </c>
      <c r="F4">
        <v>113.70099999999999</v>
      </c>
      <c r="G4">
        <v>97.150999999999996</v>
      </c>
      <c r="H4">
        <v>96.847999999999999</v>
      </c>
      <c r="I4">
        <v>66.667000000000002</v>
      </c>
      <c r="J4">
        <v>117.99</v>
      </c>
      <c r="K4">
        <v>102.29</v>
      </c>
      <c r="L4">
        <v>81.256</v>
      </c>
      <c r="M4">
        <v>87.272000000000006</v>
      </c>
      <c r="N4">
        <v>110.705</v>
      </c>
      <c r="O4">
        <v>122.175</v>
      </c>
      <c r="P4">
        <v>89.406999999999996</v>
      </c>
      <c r="Q4">
        <v>103.252</v>
      </c>
      <c r="R4">
        <v>107.741</v>
      </c>
      <c r="S4">
        <v>102.377</v>
      </c>
      <c r="T4">
        <v>113.036</v>
      </c>
      <c r="U4">
        <v>112.261</v>
      </c>
      <c r="V4">
        <v>87.605999999999995</v>
      </c>
      <c r="W4">
        <v>132.23400000000001</v>
      </c>
      <c r="X4">
        <v>78.061999999999998</v>
      </c>
      <c r="Y4">
        <v>77.298000000000002</v>
      </c>
      <c r="Z4">
        <v>109.307</v>
      </c>
      <c r="AA4">
        <v>95.137</v>
      </c>
      <c r="AB4">
        <v>91.057000000000002</v>
      </c>
      <c r="AC4">
        <v>88.929000000000002</v>
      </c>
      <c r="AD4">
        <v>89.2</v>
      </c>
      <c r="AE4">
        <v>91.789000000000001</v>
      </c>
      <c r="AF4">
        <v>121.578</v>
      </c>
      <c r="AG4">
        <v>71.968999999999994</v>
      </c>
      <c r="AH4" s="3">
        <v>110.88500000000001</v>
      </c>
      <c r="AI4" s="3"/>
      <c r="AJ4" s="3"/>
      <c r="AK4" s="3"/>
      <c r="AL4" s="3"/>
      <c r="AM4" s="3"/>
      <c r="AN4" s="3"/>
      <c r="AO4" s="3"/>
      <c r="AP4" s="3"/>
      <c r="AQ4" s="3"/>
      <c r="AR4" s="3"/>
      <c r="AS4" s="3"/>
      <c r="AT4" s="3"/>
      <c r="AU4" s="3"/>
      <c r="AV4" s="3"/>
      <c r="AW4" s="3"/>
      <c r="AX4" s="3"/>
      <c r="AY4" s="3"/>
    </row>
    <row r="5" spans="1:51" ht="14.4" customHeight="1" x14ac:dyDescent="0.35">
      <c r="A5" s="78">
        <v>45078</v>
      </c>
      <c r="B5" s="31"/>
      <c r="C5" s="11">
        <v>85</v>
      </c>
      <c r="D5" s="10">
        <v>100</v>
      </c>
      <c r="E5">
        <v>109.926</v>
      </c>
      <c r="F5">
        <v>100.179</v>
      </c>
      <c r="G5">
        <v>99.820999999999998</v>
      </c>
      <c r="H5">
        <v>109.22</v>
      </c>
      <c r="I5">
        <v>115.765</v>
      </c>
      <c r="J5">
        <v>82.98</v>
      </c>
      <c r="K5">
        <v>116.116</v>
      </c>
      <c r="L5">
        <v>83.519000000000005</v>
      </c>
      <c r="M5">
        <v>120.854</v>
      </c>
      <c r="N5">
        <v>86.32</v>
      </c>
      <c r="O5">
        <v>83.468999999999994</v>
      </c>
      <c r="P5">
        <v>96.378</v>
      </c>
      <c r="Q5">
        <v>97.661000000000001</v>
      </c>
      <c r="R5">
        <v>78.885000000000005</v>
      </c>
      <c r="S5">
        <v>85.018000000000001</v>
      </c>
      <c r="T5">
        <v>83.042000000000002</v>
      </c>
      <c r="U5">
        <v>110.04300000000001</v>
      </c>
      <c r="V5">
        <v>106.114</v>
      </c>
      <c r="W5">
        <v>81.055999999999997</v>
      </c>
      <c r="X5">
        <v>102.324</v>
      </c>
      <c r="Y5">
        <v>122.791</v>
      </c>
      <c r="Z5">
        <v>81.867000000000004</v>
      </c>
      <c r="AA5">
        <v>98.305000000000007</v>
      </c>
      <c r="AB5">
        <v>113.639</v>
      </c>
      <c r="AC5">
        <v>178.78100000000001</v>
      </c>
      <c r="AD5">
        <v>128.59</v>
      </c>
      <c r="AE5">
        <v>109.20699999999999</v>
      </c>
      <c r="AF5">
        <v>83.477000000000004</v>
      </c>
      <c r="AG5">
        <v>122.199</v>
      </c>
      <c r="AH5" s="3">
        <v>88.784000000000006</v>
      </c>
      <c r="AI5" s="3"/>
      <c r="AJ5" s="3"/>
      <c r="AK5" s="3"/>
      <c r="AL5" s="3"/>
      <c r="AM5" s="3"/>
      <c r="AN5" s="3"/>
      <c r="AO5" s="3"/>
      <c r="AP5" s="3"/>
      <c r="AQ5" s="3"/>
      <c r="AR5" s="3"/>
      <c r="AS5" s="3"/>
      <c r="AT5" s="3"/>
      <c r="AU5" s="3"/>
      <c r="AV5" s="3"/>
      <c r="AW5" s="3"/>
      <c r="AX5" s="3"/>
      <c r="AY5" s="3"/>
    </row>
    <row r="6" spans="1:51" ht="14.4" customHeight="1" x14ac:dyDescent="0.35">
      <c r="A6" s="78">
        <v>45108</v>
      </c>
      <c r="B6" s="31"/>
      <c r="C6" s="11">
        <v>19</v>
      </c>
      <c r="D6" s="10">
        <v>27</v>
      </c>
      <c r="E6">
        <v>47.914999999999999</v>
      </c>
      <c r="F6">
        <v>46.869</v>
      </c>
      <c r="G6">
        <v>32.813000000000002</v>
      </c>
      <c r="H6">
        <v>23.356999999999999</v>
      </c>
      <c r="I6">
        <v>73.837000000000003</v>
      </c>
      <c r="J6">
        <v>23.434999999999999</v>
      </c>
      <c r="K6">
        <v>31.797000000000001</v>
      </c>
      <c r="L6">
        <v>45.884999999999998</v>
      </c>
      <c r="M6">
        <v>80.42</v>
      </c>
      <c r="N6">
        <v>17.620999999999999</v>
      </c>
      <c r="O6">
        <v>23.007000000000001</v>
      </c>
      <c r="P6">
        <v>19.148</v>
      </c>
      <c r="Q6">
        <v>24.245000000000001</v>
      </c>
      <c r="R6">
        <v>24.385000000000002</v>
      </c>
      <c r="S6">
        <v>27.882000000000001</v>
      </c>
      <c r="T6">
        <v>27.513999999999999</v>
      </c>
      <c r="U6">
        <v>34.841000000000001</v>
      </c>
      <c r="V6">
        <v>34.466999999999999</v>
      </c>
      <c r="W6">
        <v>25.398</v>
      </c>
      <c r="X6">
        <v>24.143999999999998</v>
      </c>
      <c r="Y6">
        <v>42.433</v>
      </c>
      <c r="Z6">
        <v>23.146999999999998</v>
      </c>
      <c r="AA6">
        <v>24.594000000000001</v>
      </c>
      <c r="AB6">
        <v>28.277000000000001</v>
      </c>
      <c r="AC6">
        <v>58.472999999999999</v>
      </c>
      <c r="AD6">
        <v>26.486000000000001</v>
      </c>
      <c r="AE6">
        <v>24.788</v>
      </c>
      <c r="AF6">
        <v>18.064</v>
      </c>
      <c r="AG6">
        <v>46.78</v>
      </c>
      <c r="AH6" s="3">
        <v>20.405999999999999</v>
      </c>
      <c r="AI6" s="3"/>
      <c r="AJ6" s="3"/>
      <c r="AK6" s="3"/>
      <c r="AL6" s="3"/>
      <c r="AM6" s="3"/>
      <c r="AN6" s="3"/>
      <c r="AO6" s="3"/>
      <c r="AP6" s="3"/>
      <c r="AQ6" s="3"/>
      <c r="AR6" s="3"/>
      <c r="AS6" s="3"/>
      <c r="AT6" s="3"/>
      <c r="AU6" s="3"/>
      <c r="AV6" s="3"/>
      <c r="AW6" s="3"/>
      <c r="AX6" s="3"/>
      <c r="AY6" s="3"/>
    </row>
    <row r="7" spans="1:51" ht="14.4" customHeight="1" x14ac:dyDescent="0.35">
      <c r="A7" s="78">
        <v>45139</v>
      </c>
      <c r="B7" s="31"/>
      <c r="C7" s="11">
        <v>13</v>
      </c>
      <c r="D7" s="10">
        <v>16</v>
      </c>
      <c r="E7">
        <v>16.733000000000001</v>
      </c>
      <c r="F7">
        <v>24.579000000000001</v>
      </c>
      <c r="G7">
        <v>15.95</v>
      </c>
      <c r="H7">
        <v>12.058</v>
      </c>
      <c r="I7">
        <v>22.436</v>
      </c>
      <c r="J7">
        <v>10.789</v>
      </c>
      <c r="K7">
        <v>24.722000000000001</v>
      </c>
      <c r="L7">
        <v>16.524000000000001</v>
      </c>
      <c r="M7">
        <v>47.863999999999997</v>
      </c>
      <c r="N7">
        <v>10.327</v>
      </c>
      <c r="O7">
        <v>23.684000000000001</v>
      </c>
      <c r="P7">
        <v>9.9410000000000007</v>
      </c>
      <c r="Q7">
        <v>14.750999999999999</v>
      </c>
      <c r="R7">
        <v>9.65</v>
      </c>
      <c r="S7">
        <v>17.625</v>
      </c>
      <c r="T7">
        <v>16.501000000000001</v>
      </c>
      <c r="U7">
        <v>36.055999999999997</v>
      </c>
      <c r="V7">
        <v>14.577</v>
      </c>
      <c r="W7">
        <v>9.798</v>
      </c>
      <c r="X7">
        <v>16.05</v>
      </c>
      <c r="Y7">
        <v>14.452999999999999</v>
      </c>
      <c r="Z7">
        <v>10.66</v>
      </c>
      <c r="AA7">
        <v>17.120999999999999</v>
      </c>
      <c r="AB7">
        <v>16.446000000000002</v>
      </c>
      <c r="AC7">
        <v>17.466000000000001</v>
      </c>
      <c r="AD7">
        <v>16.899000000000001</v>
      </c>
      <c r="AE7">
        <v>13.923999999999999</v>
      </c>
      <c r="AF7">
        <v>8.2319999999999993</v>
      </c>
      <c r="AG7">
        <v>12.101000000000001</v>
      </c>
      <c r="AH7" s="3">
        <v>10.047000000000001</v>
      </c>
      <c r="AI7" s="3"/>
      <c r="AJ7" s="3"/>
      <c r="AK7" s="3"/>
      <c r="AL7" s="3"/>
      <c r="AM7" s="3"/>
      <c r="AN7" s="3"/>
      <c r="AO7" s="3"/>
      <c r="AP7" s="3"/>
      <c r="AQ7" s="3"/>
      <c r="AR7" s="3"/>
      <c r="AS7" s="3"/>
      <c r="AT7" s="3"/>
      <c r="AU7" s="3"/>
      <c r="AV7" s="3"/>
      <c r="AW7" s="3"/>
      <c r="AX7" s="3"/>
      <c r="AY7" s="3"/>
    </row>
    <row r="8" spans="1:51" ht="14.4" customHeight="1" x14ac:dyDescent="0.35">
      <c r="A8" s="78">
        <v>45170</v>
      </c>
      <c r="B8" s="31"/>
      <c r="C8" s="11">
        <v>12</v>
      </c>
      <c r="D8" s="10">
        <v>14</v>
      </c>
      <c r="E8">
        <v>32.875</v>
      </c>
      <c r="F8">
        <v>16.952000000000002</v>
      </c>
      <c r="G8">
        <v>18.887</v>
      </c>
      <c r="H8">
        <v>17.805</v>
      </c>
      <c r="I8">
        <v>14.689</v>
      </c>
      <c r="J8">
        <v>10.743</v>
      </c>
      <c r="K8">
        <v>27.05</v>
      </c>
      <c r="L8">
        <v>13.321</v>
      </c>
      <c r="M8">
        <v>31.001999999999999</v>
      </c>
      <c r="N8">
        <v>9.3789999999999996</v>
      </c>
      <c r="O8">
        <v>11.141</v>
      </c>
      <c r="P8">
        <v>15.999000000000001</v>
      </c>
      <c r="Q8">
        <v>26.709</v>
      </c>
      <c r="R8">
        <v>20.228000000000002</v>
      </c>
      <c r="S8">
        <v>12.154</v>
      </c>
      <c r="T8">
        <v>16.091000000000001</v>
      </c>
      <c r="U8">
        <v>21.785</v>
      </c>
      <c r="V8">
        <v>14.679</v>
      </c>
      <c r="W8">
        <v>8.7509999999999994</v>
      </c>
      <c r="X8">
        <v>12.108000000000001</v>
      </c>
      <c r="Y8">
        <v>10.387</v>
      </c>
      <c r="Z8">
        <v>8.15</v>
      </c>
      <c r="AA8">
        <v>38.331000000000003</v>
      </c>
      <c r="AB8">
        <v>17.97</v>
      </c>
      <c r="AC8">
        <v>12.597</v>
      </c>
      <c r="AD8">
        <v>12.952</v>
      </c>
      <c r="AE8">
        <v>8.4329999999999998</v>
      </c>
      <c r="AF8">
        <v>6.5940000000000003</v>
      </c>
      <c r="AG8">
        <v>7.43</v>
      </c>
      <c r="AH8" s="3">
        <v>7.867</v>
      </c>
      <c r="AI8" s="3"/>
      <c r="AJ8" s="3"/>
      <c r="AK8" s="3"/>
      <c r="AL8" s="3"/>
      <c r="AM8" s="3"/>
      <c r="AN8" s="3"/>
      <c r="AO8" s="3"/>
      <c r="AP8" s="3"/>
      <c r="AQ8" s="3"/>
      <c r="AR8" s="3"/>
      <c r="AS8" s="3"/>
      <c r="AT8" s="3"/>
      <c r="AU8" s="3"/>
      <c r="AV8" s="3"/>
      <c r="AW8" s="3"/>
      <c r="AX8" s="3"/>
      <c r="AY8" s="3"/>
    </row>
    <row r="9" spans="1:51" ht="14.4" customHeight="1" x14ac:dyDescent="0.35">
      <c r="A9" s="78">
        <v>45200</v>
      </c>
      <c r="B9" s="31"/>
      <c r="C9" s="11">
        <v>10</v>
      </c>
      <c r="D9" s="10">
        <v>13</v>
      </c>
      <c r="E9">
        <v>12.175000000000001</v>
      </c>
      <c r="F9">
        <v>9.0259999999999998</v>
      </c>
      <c r="G9">
        <v>10.015000000000001</v>
      </c>
      <c r="H9">
        <v>12.430999999999999</v>
      </c>
      <c r="I9">
        <v>11.794</v>
      </c>
      <c r="J9">
        <v>14.378</v>
      </c>
      <c r="K9">
        <v>27.859000000000002</v>
      </c>
      <c r="L9">
        <v>10.840999999999999</v>
      </c>
      <c r="M9">
        <v>12.867000000000001</v>
      </c>
      <c r="N9">
        <v>8.8640000000000008</v>
      </c>
      <c r="O9">
        <v>7.4539999999999997</v>
      </c>
      <c r="P9">
        <v>13.958</v>
      </c>
      <c r="Q9">
        <v>11.698</v>
      </c>
      <c r="R9">
        <v>21.646999999999998</v>
      </c>
      <c r="S9">
        <v>19.850000000000001</v>
      </c>
      <c r="T9">
        <v>37.493000000000002</v>
      </c>
      <c r="U9">
        <v>17.731999999999999</v>
      </c>
      <c r="V9">
        <v>10.087999999999999</v>
      </c>
      <c r="W9">
        <v>8.3290000000000006</v>
      </c>
      <c r="X9">
        <v>13.632999999999999</v>
      </c>
      <c r="Y9">
        <v>12.066000000000001</v>
      </c>
      <c r="Z9">
        <v>6.35</v>
      </c>
      <c r="AA9">
        <v>20.241</v>
      </c>
      <c r="AB9">
        <v>25.63</v>
      </c>
      <c r="AC9">
        <v>11.492000000000001</v>
      </c>
      <c r="AD9">
        <v>10.605</v>
      </c>
      <c r="AE9">
        <v>8.5069999999999997</v>
      </c>
      <c r="AF9">
        <v>7.1070000000000002</v>
      </c>
      <c r="AG9">
        <v>6.0229999999999997</v>
      </c>
      <c r="AH9" s="3">
        <v>6.923</v>
      </c>
      <c r="AI9" s="3"/>
      <c r="AJ9" s="3"/>
      <c r="AK9" s="3"/>
      <c r="AL9" s="3"/>
      <c r="AM9" s="3"/>
      <c r="AN9" s="3"/>
      <c r="AO9" s="3"/>
      <c r="AP9" s="3"/>
      <c r="AQ9" s="3"/>
      <c r="AR9" s="3"/>
      <c r="AS9" s="3"/>
      <c r="AT9" s="3"/>
      <c r="AU9" s="3"/>
      <c r="AV9" s="3"/>
      <c r="AW9" s="3"/>
      <c r="AX9" s="3"/>
      <c r="AY9" s="3"/>
    </row>
    <row r="10" spans="1:51" ht="14.4" customHeight="1" x14ac:dyDescent="0.35">
      <c r="A10" s="78">
        <v>45231</v>
      </c>
      <c r="B10" s="31"/>
      <c r="C10" s="11">
        <v>8</v>
      </c>
      <c r="D10" s="10">
        <v>9</v>
      </c>
      <c r="E10">
        <v>7.7969999999999997</v>
      </c>
      <c r="F10">
        <v>6.9480000000000004</v>
      </c>
      <c r="G10">
        <v>6.8140000000000001</v>
      </c>
      <c r="H10">
        <v>9.0519999999999996</v>
      </c>
      <c r="I10">
        <v>8.4429999999999996</v>
      </c>
      <c r="J10">
        <v>9.1620000000000008</v>
      </c>
      <c r="K10">
        <v>12.04</v>
      </c>
      <c r="L10">
        <v>9.1820000000000004</v>
      </c>
      <c r="M10">
        <v>7.6989999999999998</v>
      </c>
      <c r="N10">
        <v>6.758</v>
      </c>
      <c r="O10">
        <v>6.3419999999999996</v>
      </c>
      <c r="P10">
        <v>8.4079999999999995</v>
      </c>
      <c r="Q10">
        <v>7.383</v>
      </c>
      <c r="R10">
        <v>11.766999999999999</v>
      </c>
      <c r="S10">
        <v>13.151</v>
      </c>
      <c r="T10">
        <v>15.097</v>
      </c>
      <c r="U10">
        <v>9.2739999999999991</v>
      </c>
      <c r="V10">
        <v>8.5120000000000005</v>
      </c>
      <c r="W10">
        <v>7.45</v>
      </c>
      <c r="X10">
        <v>9.8079999999999998</v>
      </c>
      <c r="Y10">
        <v>8.7219999999999995</v>
      </c>
      <c r="Z10">
        <v>5.5090000000000003</v>
      </c>
      <c r="AA10">
        <v>10.42</v>
      </c>
      <c r="AB10">
        <v>11.795999999999999</v>
      </c>
      <c r="AC10">
        <v>8.4570000000000007</v>
      </c>
      <c r="AD10">
        <v>6.9779999999999998</v>
      </c>
      <c r="AE10">
        <v>6.51</v>
      </c>
      <c r="AF10">
        <v>6.3109999999999999</v>
      </c>
      <c r="AG10">
        <v>5.3630000000000004</v>
      </c>
      <c r="AH10" s="3">
        <v>7.3680000000000003</v>
      </c>
      <c r="AI10" s="3"/>
      <c r="AJ10" s="3"/>
      <c r="AK10" s="3"/>
      <c r="AL10" s="3"/>
      <c r="AM10" s="3"/>
      <c r="AN10" s="3"/>
      <c r="AO10" s="3"/>
      <c r="AP10" s="3"/>
      <c r="AQ10" s="3"/>
      <c r="AR10" s="3"/>
      <c r="AS10" s="3"/>
      <c r="AT10" s="3"/>
      <c r="AU10" s="3"/>
      <c r="AV10" s="3"/>
      <c r="AW10" s="3"/>
      <c r="AX10" s="3"/>
      <c r="AY10" s="3"/>
    </row>
    <row r="11" spans="1:51" ht="14.4" customHeight="1" x14ac:dyDescent="0.35">
      <c r="A11" s="78">
        <v>45261</v>
      </c>
      <c r="B11" s="31"/>
      <c r="C11" s="11">
        <v>6</v>
      </c>
      <c r="D11" s="10">
        <v>7</v>
      </c>
      <c r="E11">
        <v>6.4080000000000004</v>
      </c>
      <c r="F11">
        <v>6.0709999999999997</v>
      </c>
      <c r="G11">
        <v>5.8949999999999996</v>
      </c>
      <c r="H11">
        <v>6.4939999999999998</v>
      </c>
      <c r="I11">
        <v>7.024</v>
      </c>
      <c r="J11">
        <v>6.891</v>
      </c>
      <c r="K11">
        <v>7.6429999999999998</v>
      </c>
      <c r="L11">
        <v>7.5839999999999996</v>
      </c>
      <c r="M11">
        <v>6.3840000000000003</v>
      </c>
      <c r="N11">
        <v>5.7119999999999997</v>
      </c>
      <c r="O11">
        <v>5.4829999999999997</v>
      </c>
      <c r="P11">
        <v>6.5869999999999997</v>
      </c>
      <c r="Q11">
        <v>6.3520000000000003</v>
      </c>
      <c r="R11">
        <v>7.6779999999999999</v>
      </c>
      <c r="S11">
        <v>7.9939999999999998</v>
      </c>
      <c r="T11">
        <v>8.8620000000000001</v>
      </c>
      <c r="U11">
        <v>7.343</v>
      </c>
      <c r="V11">
        <v>6.8010000000000002</v>
      </c>
      <c r="W11">
        <v>5.7569999999999997</v>
      </c>
      <c r="X11">
        <v>6.6449999999999996</v>
      </c>
      <c r="Y11">
        <v>6.7389999999999999</v>
      </c>
      <c r="Z11">
        <v>5.3360000000000003</v>
      </c>
      <c r="AA11">
        <v>7.3689999999999998</v>
      </c>
      <c r="AB11">
        <v>7.8940000000000001</v>
      </c>
      <c r="AC11">
        <v>6.8540000000000001</v>
      </c>
      <c r="AD11">
        <v>5.8689999999999998</v>
      </c>
      <c r="AE11">
        <v>6.05</v>
      </c>
      <c r="AF11">
        <v>5.2450000000000001</v>
      </c>
      <c r="AG11">
        <v>5.1050000000000004</v>
      </c>
      <c r="AH11" s="3">
        <v>6.1529999999999996</v>
      </c>
      <c r="AI11" s="3"/>
      <c r="AJ11" s="3"/>
      <c r="AK11" s="3"/>
      <c r="AL11" s="3"/>
      <c r="AM11" s="3"/>
      <c r="AN11" s="3"/>
      <c r="AO11" s="3"/>
      <c r="AP11" s="3"/>
      <c r="AQ11" s="3"/>
      <c r="AR11" s="3"/>
      <c r="AS11" s="3"/>
      <c r="AT11" s="3"/>
      <c r="AU11" s="3"/>
      <c r="AV11" s="3"/>
      <c r="AW11" s="3"/>
      <c r="AX11" s="3"/>
      <c r="AY11" s="3"/>
    </row>
    <row r="12" spans="1:51" ht="14.4" customHeight="1" x14ac:dyDescent="0.35">
      <c r="A12" s="78">
        <v>45292</v>
      </c>
      <c r="B12" s="31"/>
      <c r="C12" s="11">
        <v>6</v>
      </c>
      <c r="D12" s="10">
        <v>6</v>
      </c>
      <c r="E12">
        <v>5.6109999999999998</v>
      </c>
      <c r="F12">
        <v>5.41</v>
      </c>
      <c r="G12">
        <v>5.399</v>
      </c>
      <c r="H12">
        <v>5.5650000000000004</v>
      </c>
      <c r="I12">
        <v>5.8369999999999997</v>
      </c>
      <c r="J12">
        <v>5.6719999999999997</v>
      </c>
      <c r="K12">
        <v>6.2290000000000001</v>
      </c>
      <c r="L12">
        <v>6.01</v>
      </c>
      <c r="M12">
        <v>5.8730000000000002</v>
      </c>
      <c r="N12">
        <v>5.1879999999999997</v>
      </c>
      <c r="O12">
        <v>4.9930000000000003</v>
      </c>
      <c r="P12">
        <v>5.6440000000000001</v>
      </c>
      <c r="Q12">
        <v>5.4480000000000004</v>
      </c>
      <c r="R12">
        <v>6.61</v>
      </c>
      <c r="S12">
        <v>6.3620000000000001</v>
      </c>
      <c r="T12">
        <v>6.7290000000000001</v>
      </c>
      <c r="U12">
        <v>6.048</v>
      </c>
      <c r="V12">
        <v>5.5410000000000004</v>
      </c>
      <c r="W12">
        <v>4.9870000000000001</v>
      </c>
      <c r="X12">
        <v>5.476</v>
      </c>
      <c r="Y12">
        <v>6.1619999999999999</v>
      </c>
      <c r="Z12">
        <v>4.867</v>
      </c>
      <c r="AA12">
        <v>6.2670000000000003</v>
      </c>
      <c r="AB12">
        <v>6.7149999999999999</v>
      </c>
      <c r="AC12">
        <v>5.774</v>
      </c>
      <c r="AD12">
        <v>5.3209999999999997</v>
      </c>
      <c r="AE12">
        <v>5.282</v>
      </c>
      <c r="AF12">
        <v>4.6849999999999996</v>
      </c>
      <c r="AG12">
        <v>4.7409999999999997</v>
      </c>
      <c r="AH12" s="3">
        <v>5.0540000000000003</v>
      </c>
      <c r="AI12" s="3"/>
      <c r="AJ12" s="3"/>
      <c r="AK12" s="3"/>
      <c r="AL12" s="3"/>
      <c r="AM12" s="3"/>
      <c r="AN12" s="3"/>
      <c r="AO12" s="3"/>
      <c r="AP12" s="3"/>
      <c r="AQ12" s="3"/>
      <c r="AR12" s="3"/>
      <c r="AS12" s="3"/>
      <c r="AT12" s="3"/>
      <c r="AU12" s="3"/>
      <c r="AV12" s="3"/>
      <c r="AW12" s="3"/>
      <c r="AX12" s="3"/>
      <c r="AY12" s="3"/>
    </row>
    <row r="13" spans="1:51" ht="14.4" customHeight="1" x14ac:dyDescent="0.35">
      <c r="A13" s="78">
        <v>45323</v>
      </c>
      <c r="B13" s="31"/>
      <c r="C13" s="11">
        <v>5</v>
      </c>
      <c r="D13" s="10">
        <v>5</v>
      </c>
      <c r="E13">
        <v>5.1349999999999998</v>
      </c>
      <c r="F13">
        <v>4.6189999999999998</v>
      </c>
      <c r="G13">
        <v>4.6139999999999999</v>
      </c>
      <c r="H13">
        <v>6.5389999999999997</v>
      </c>
      <c r="I13">
        <v>6.375</v>
      </c>
      <c r="J13">
        <v>4.7839999999999998</v>
      </c>
      <c r="K13">
        <v>5.2030000000000003</v>
      </c>
      <c r="L13">
        <v>5.4880000000000004</v>
      </c>
      <c r="M13">
        <v>5.5430000000000001</v>
      </c>
      <c r="N13">
        <v>4.4210000000000003</v>
      </c>
      <c r="O13">
        <v>4.4649999999999999</v>
      </c>
      <c r="P13">
        <v>5.4180000000000001</v>
      </c>
      <c r="Q13">
        <v>4.8470000000000004</v>
      </c>
      <c r="R13">
        <v>5.8150000000000004</v>
      </c>
      <c r="S13">
        <v>5.3609999999999998</v>
      </c>
      <c r="T13">
        <v>6.9080000000000004</v>
      </c>
      <c r="U13">
        <v>4.9080000000000004</v>
      </c>
      <c r="V13">
        <v>5.0460000000000003</v>
      </c>
      <c r="W13">
        <v>4.2380000000000004</v>
      </c>
      <c r="X13">
        <v>4.6399999999999997</v>
      </c>
      <c r="Y13">
        <v>4.8330000000000002</v>
      </c>
      <c r="Z13">
        <v>4.3609999999999998</v>
      </c>
      <c r="AA13">
        <v>6.4489999999999998</v>
      </c>
      <c r="AB13">
        <v>8.0069999999999997</v>
      </c>
      <c r="AC13">
        <v>6.7939999999999996</v>
      </c>
      <c r="AD13">
        <v>5.4740000000000002</v>
      </c>
      <c r="AE13">
        <v>4.9580000000000002</v>
      </c>
      <c r="AF13">
        <v>4.0129999999999999</v>
      </c>
      <c r="AG13">
        <v>4.1879999999999997</v>
      </c>
      <c r="AH13" s="3">
        <v>4.8780000000000001</v>
      </c>
      <c r="AI13" s="3"/>
      <c r="AJ13" s="3"/>
      <c r="AK13" s="3"/>
      <c r="AL13" s="3"/>
      <c r="AM13" s="3"/>
      <c r="AN13" s="3"/>
      <c r="AO13" s="3"/>
      <c r="AP13" s="3"/>
      <c r="AQ13" s="3"/>
      <c r="AR13" s="3"/>
      <c r="AS13" s="3"/>
      <c r="AT13" s="3"/>
      <c r="AU13" s="3"/>
      <c r="AV13" s="3"/>
      <c r="AW13" s="3"/>
      <c r="AX13" s="3"/>
      <c r="AY13" s="3"/>
    </row>
    <row r="14" spans="1:51" ht="14.4" customHeight="1" x14ac:dyDescent="0.35">
      <c r="A14" s="78">
        <v>45352</v>
      </c>
      <c r="B14" s="31"/>
      <c r="C14" s="11">
        <v>8</v>
      </c>
      <c r="D14" s="10">
        <v>10</v>
      </c>
      <c r="E14">
        <v>7.1769999999999996</v>
      </c>
      <c r="F14">
        <v>7.2309999999999999</v>
      </c>
      <c r="G14">
        <v>8.7100000000000009</v>
      </c>
      <c r="H14">
        <v>11.992000000000001</v>
      </c>
      <c r="I14">
        <v>7.0490000000000004</v>
      </c>
      <c r="J14">
        <v>15.513999999999999</v>
      </c>
      <c r="K14">
        <v>8.0690000000000008</v>
      </c>
      <c r="L14">
        <v>8.6240000000000006</v>
      </c>
      <c r="M14">
        <v>6.8120000000000003</v>
      </c>
      <c r="N14">
        <v>8.1489999999999991</v>
      </c>
      <c r="O14">
        <v>5.718</v>
      </c>
      <c r="P14">
        <v>7.5679999999999996</v>
      </c>
      <c r="Q14">
        <v>14.333</v>
      </c>
      <c r="R14">
        <v>9.6379999999999999</v>
      </c>
      <c r="S14">
        <v>6.5679999999999996</v>
      </c>
      <c r="T14">
        <v>18.863</v>
      </c>
      <c r="U14">
        <v>6.1189999999999998</v>
      </c>
      <c r="V14">
        <v>8.3290000000000006</v>
      </c>
      <c r="W14">
        <v>4.6989999999999998</v>
      </c>
      <c r="X14">
        <v>6.931</v>
      </c>
      <c r="Y14">
        <v>9.2899999999999991</v>
      </c>
      <c r="Z14">
        <v>6.0119999999999996</v>
      </c>
      <c r="AA14">
        <v>9.4600000000000009</v>
      </c>
      <c r="AB14">
        <v>14.244</v>
      </c>
      <c r="AC14">
        <v>9.6509999999999998</v>
      </c>
      <c r="AD14">
        <v>13.672000000000001</v>
      </c>
      <c r="AE14">
        <v>5.65</v>
      </c>
      <c r="AF14">
        <v>4.8540000000000001</v>
      </c>
      <c r="AG14">
        <v>5.7640000000000002</v>
      </c>
      <c r="AH14" s="3">
        <v>4.9459999999999997</v>
      </c>
      <c r="AI14" s="3"/>
      <c r="AJ14" s="3"/>
      <c r="AK14" s="3"/>
      <c r="AL14" s="3"/>
      <c r="AM14" s="3"/>
      <c r="AN14" s="3"/>
      <c r="AO14" s="3"/>
      <c r="AP14" s="3"/>
      <c r="AQ14" s="3"/>
      <c r="AR14" s="3"/>
      <c r="AS14" s="3"/>
      <c r="AT14" s="3"/>
      <c r="AU14" s="3"/>
      <c r="AV14" s="3"/>
      <c r="AW14" s="3"/>
      <c r="AX14" s="3"/>
      <c r="AY14" s="3"/>
    </row>
    <row r="15" spans="1:51" ht="14.4" customHeight="1" x14ac:dyDescent="0.35">
      <c r="A15" s="78">
        <v>45383</v>
      </c>
      <c r="B15" s="31"/>
      <c r="C15" s="11">
        <v>20</v>
      </c>
      <c r="D15" s="10">
        <v>23</v>
      </c>
      <c r="E15">
        <v>35.113</v>
      </c>
      <c r="F15">
        <v>20.085000000000001</v>
      </c>
      <c r="G15">
        <v>27.207000000000001</v>
      </c>
      <c r="H15">
        <v>19.754999999999999</v>
      </c>
      <c r="I15">
        <v>18.093</v>
      </c>
      <c r="J15">
        <v>27.779</v>
      </c>
      <c r="K15">
        <v>15.563000000000001</v>
      </c>
      <c r="L15">
        <v>16.89</v>
      </c>
      <c r="M15">
        <v>27.623999999999999</v>
      </c>
      <c r="N15">
        <v>33.188000000000002</v>
      </c>
      <c r="O15">
        <v>16.591000000000001</v>
      </c>
      <c r="P15">
        <v>19.483000000000001</v>
      </c>
      <c r="Q15">
        <v>40.843000000000004</v>
      </c>
      <c r="R15">
        <v>32.173000000000002</v>
      </c>
      <c r="S15">
        <v>26.245000000000001</v>
      </c>
      <c r="T15">
        <v>28.45</v>
      </c>
      <c r="U15">
        <v>15.798</v>
      </c>
      <c r="V15">
        <v>18.035</v>
      </c>
      <c r="W15">
        <v>15.472</v>
      </c>
      <c r="X15">
        <v>16.449000000000002</v>
      </c>
      <c r="Y15">
        <v>34.863</v>
      </c>
      <c r="Z15">
        <v>11.403</v>
      </c>
      <c r="AA15">
        <v>23.742000000000001</v>
      </c>
      <c r="AB15">
        <v>19.088999999999999</v>
      </c>
      <c r="AC15">
        <v>19.704999999999998</v>
      </c>
      <c r="AD15">
        <v>27.763999999999999</v>
      </c>
      <c r="AE15">
        <v>14.268000000000001</v>
      </c>
      <c r="AF15">
        <v>23.731999999999999</v>
      </c>
      <c r="AG15">
        <v>13.201000000000001</v>
      </c>
      <c r="AH15" s="3">
        <v>9.77</v>
      </c>
      <c r="AI15" s="3"/>
      <c r="AJ15" s="3"/>
      <c r="AK15" s="3"/>
      <c r="AL15" s="3"/>
      <c r="AM15" s="3"/>
      <c r="AN15" s="3"/>
      <c r="AO15" s="3"/>
      <c r="AP15" s="3"/>
      <c r="AQ15" s="3"/>
      <c r="AR15" s="3"/>
      <c r="AS15" s="3"/>
      <c r="AT15" s="3"/>
      <c r="AU15" s="3"/>
      <c r="AV15" s="3"/>
      <c r="AW15" s="3"/>
      <c r="AX15" s="3"/>
      <c r="AY15" s="3"/>
    </row>
    <row r="16" spans="1:51" ht="14.4" customHeight="1" x14ac:dyDescent="0.35">
      <c r="A16" s="78">
        <v>45413</v>
      </c>
      <c r="B16" s="31"/>
      <c r="C16" s="11">
        <v>56</v>
      </c>
      <c r="D16" s="10">
        <v>68</v>
      </c>
      <c r="E16">
        <v>84.495999999999995</v>
      </c>
      <c r="F16">
        <v>97.070999999999998</v>
      </c>
      <c r="G16">
        <v>76.13</v>
      </c>
      <c r="H16">
        <v>57.408999999999999</v>
      </c>
      <c r="I16">
        <v>66.841999999999999</v>
      </c>
      <c r="J16">
        <v>98.703000000000003</v>
      </c>
      <c r="K16">
        <v>66.459999999999994</v>
      </c>
      <c r="L16">
        <v>68.135999999999996</v>
      </c>
      <c r="M16">
        <v>65.427000000000007</v>
      </c>
      <c r="N16">
        <v>113.324</v>
      </c>
      <c r="O16">
        <v>27.751000000000001</v>
      </c>
      <c r="P16">
        <v>66.126000000000005</v>
      </c>
      <c r="Q16">
        <v>87.867999999999995</v>
      </c>
      <c r="R16">
        <v>118.89400000000001</v>
      </c>
      <c r="S16">
        <v>67.054000000000002</v>
      </c>
      <c r="T16">
        <v>79.698999999999998</v>
      </c>
      <c r="U16">
        <v>79.426000000000002</v>
      </c>
      <c r="V16">
        <v>95.772999999999996</v>
      </c>
      <c r="W16">
        <v>51.912999999999997</v>
      </c>
      <c r="X16">
        <v>55.581000000000003</v>
      </c>
      <c r="Y16">
        <v>65.128</v>
      </c>
      <c r="Z16">
        <v>44.579000000000001</v>
      </c>
      <c r="AA16">
        <v>69.075000000000003</v>
      </c>
      <c r="AB16">
        <v>51.481000000000002</v>
      </c>
      <c r="AC16">
        <v>54.051000000000002</v>
      </c>
      <c r="AD16">
        <v>65.177000000000007</v>
      </c>
      <c r="AE16">
        <v>36.356000000000002</v>
      </c>
      <c r="AF16">
        <v>64.849000000000004</v>
      </c>
      <c r="AG16">
        <v>62.396999999999998</v>
      </c>
      <c r="AH16" s="3">
        <v>51.433</v>
      </c>
      <c r="AI16" s="3"/>
      <c r="AJ16" s="3"/>
      <c r="AK16" s="3"/>
      <c r="AL16" s="3"/>
      <c r="AM16" s="3"/>
      <c r="AN16" s="3"/>
      <c r="AO16" s="3"/>
      <c r="AP16" s="3"/>
      <c r="AQ16" s="3"/>
      <c r="AR16" s="3"/>
      <c r="AS16" s="3"/>
      <c r="AT16" s="3"/>
      <c r="AU16" s="3"/>
      <c r="AV16" s="3"/>
      <c r="AW16" s="3"/>
      <c r="AX16" s="3"/>
      <c r="AY16" s="3"/>
    </row>
    <row r="17" spans="1:51" ht="14.4" customHeight="1" x14ac:dyDescent="0.35">
      <c r="A17" s="78">
        <v>45444</v>
      </c>
      <c r="B17" s="31"/>
      <c r="C17" s="11">
        <v>40</v>
      </c>
      <c r="D17" s="10">
        <v>62</v>
      </c>
      <c r="E17">
        <v>47.642000000000003</v>
      </c>
      <c r="F17">
        <v>106.626</v>
      </c>
      <c r="G17">
        <v>64.69</v>
      </c>
      <c r="H17">
        <v>126.465</v>
      </c>
      <c r="I17">
        <v>33.296999999999997</v>
      </c>
      <c r="J17">
        <v>119.166</v>
      </c>
      <c r="K17">
        <v>55.368000000000002</v>
      </c>
      <c r="L17">
        <v>104.982</v>
      </c>
      <c r="M17">
        <v>30.38</v>
      </c>
      <c r="N17">
        <v>64.644000000000005</v>
      </c>
      <c r="O17">
        <v>11.75</v>
      </c>
      <c r="P17">
        <v>42.747999999999998</v>
      </c>
      <c r="Q17">
        <v>49.265000000000001</v>
      </c>
      <c r="R17">
        <v>108.05500000000001</v>
      </c>
      <c r="S17">
        <v>33.414000000000001</v>
      </c>
      <c r="T17">
        <v>58.420999999999999</v>
      </c>
      <c r="U17">
        <v>100.78700000000001</v>
      </c>
      <c r="V17">
        <v>48.177999999999997</v>
      </c>
      <c r="W17">
        <v>63.03</v>
      </c>
      <c r="X17">
        <v>96.194999999999993</v>
      </c>
      <c r="Y17">
        <v>30.059000000000001</v>
      </c>
      <c r="Z17">
        <v>32.567</v>
      </c>
      <c r="AA17">
        <v>74.099999999999994</v>
      </c>
      <c r="AB17">
        <v>93.007999999999996</v>
      </c>
      <c r="AC17">
        <v>77.933999999999997</v>
      </c>
      <c r="AD17">
        <v>77.656999999999996</v>
      </c>
      <c r="AE17">
        <v>11.999000000000001</v>
      </c>
      <c r="AF17">
        <v>131.49799999999999</v>
      </c>
      <c r="AG17">
        <v>38.645000000000003</v>
      </c>
      <c r="AH17" s="3">
        <v>77.778000000000006</v>
      </c>
      <c r="AI17" s="3"/>
      <c r="AJ17" s="3"/>
      <c r="AK17" s="3"/>
      <c r="AL17" s="3"/>
      <c r="AM17" s="3"/>
      <c r="AN17" s="3"/>
      <c r="AO17" s="3"/>
      <c r="AP17" s="3"/>
      <c r="AQ17" s="3"/>
      <c r="AR17" s="3"/>
      <c r="AS17" s="3"/>
      <c r="AT17" s="3"/>
      <c r="AU17" s="3"/>
      <c r="AV17" s="3"/>
      <c r="AW17" s="3"/>
      <c r="AX17" s="3"/>
      <c r="AY17" s="3"/>
    </row>
    <row r="18" spans="1:51" ht="14.4" customHeight="1" x14ac:dyDescent="0.35">
      <c r="A18" s="78">
        <v>45474</v>
      </c>
      <c r="B18" s="31"/>
      <c r="C18" s="11">
        <v>13</v>
      </c>
      <c r="D18" s="10">
        <v>21</v>
      </c>
      <c r="E18">
        <v>19.38</v>
      </c>
      <c r="F18">
        <v>34.737000000000002</v>
      </c>
      <c r="G18">
        <v>14.786</v>
      </c>
      <c r="H18">
        <v>80.162000000000006</v>
      </c>
      <c r="I18">
        <v>13.095000000000001</v>
      </c>
      <c r="J18">
        <v>35.070999999999998</v>
      </c>
      <c r="K18">
        <v>25.103999999999999</v>
      </c>
      <c r="L18">
        <v>71.924000000000007</v>
      </c>
      <c r="M18">
        <v>9.2550000000000008</v>
      </c>
      <c r="N18">
        <v>19.209</v>
      </c>
      <c r="O18">
        <v>5.7480000000000002</v>
      </c>
      <c r="P18">
        <v>12.419</v>
      </c>
      <c r="Q18">
        <v>16.785</v>
      </c>
      <c r="R18">
        <v>36.494999999999997</v>
      </c>
      <c r="S18">
        <v>14.852</v>
      </c>
      <c r="T18">
        <v>18.922999999999998</v>
      </c>
      <c r="U18">
        <v>32.869999999999997</v>
      </c>
      <c r="V18">
        <v>15.618</v>
      </c>
      <c r="W18">
        <v>15.502000000000001</v>
      </c>
      <c r="X18">
        <v>29.722000000000001</v>
      </c>
      <c r="Y18">
        <v>12.351000000000001</v>
      </c>
      <c r="Z18">
        <v>11.48</v>
      </c>
      <c r="AA18">
        <v>17.798999999999999</v>
      </c>
      <c r="AB18">
        <v>23.745999999999999</v>
      </c>
      <c r="AC18">
        <v>16.484000000000002</v>
      </c>
      <c r="AD18">
        <v>18.963000000000001</v>
      </c>
      <c r="AE18">
        <v>5.6909999999999998</v>
      </c>
      <c r="AF18">
        <v>50.465000000000003</v>
      </c>
      <c r="AG18">
        <v>11.401999999999999</v>
      </c>
      <c r="AH18" s="3">
        <v>27.686</v>
      </c>
      <c r="AI18" s="3"/>
      <c r="AJ18" s="3"/>
      <c r="AK18" s="3"/>
      <c r="AL18" s="3"/>
      <c r="AM18" s="3"/>
      <c r="AN18" s="3"/>
      <c r="AO18" s="3"/>
      <c r="AP18" s="3"/>
      <c r="AQ18" s="3"/>
      <c r="AR18" s="3"/>
      <c r="AS18" s="3"/>
      <c r="AT18" s="3"/>
      <c r="AU18" s="3"/>
      <c r="AV18" s="3"/>
      <c r="AW18" s="3"/>
      <c r="AX18" s="3"/>
      <c r="AY18" s="3"/>
    </row>
    <row r="19" spans="1:51" ht="14.4" customHeight="1" x14ac:dyDescent="0.35">
      <c r="A19" s="78">
        <v>45505</v>
      </c>
      <c r="B19" s="31"/>
      <c r="C19" s="11">
        <v>12</v>
      </c>
      <c r="D19" s="10">
        <v>15</v>
      </c>
      <c r="E19">
        <v>16.666</v>
      </c>
      <c r="F19">
        <v>17.015999999999998</v>
      </c>
      <c r="G19">
        <v>9.4619999999999997</v>
      </c>
      <c r="H19">
        <v>23.356999999999999</v>
      </c>
      <c r="I19">
        <v>7.98</v>
      </c>
      <c r="J19">
        <v>22.414000000000001</v>
      </c>
      <c r="K19">
        <v>12.743</v>
      </c>
      <c r="L19">
        <v>44.835000000000001</v>
      </c>
      <c r="M19">
        <v>7.5350000000000001</v>
      </c>
      <c r="N19">
        <v>21.788</v>
      </c>
      <c r="O19">
        <v>4.9379999999999997</v>
      </c>
      <c r="P19">
        <v>10.199999999999999</v>
      </c>
      <c r="Q19">
        <v>7.8579999999999997</v>
      </c>
      <c r="R19">
        <v>19.806000000000001</v>
      </c>
      <c r="S19">
        <v>11.869</v>
      </c>
      <c r="T19">
        <v>29.282</v>
      </c>
      <c r="U19">
        <v>14.164999999999999</v>
      </c>
      <c r="V19">
        <v>7.17</v>
      </c>
      <c r="W19">
        <v>12.349</v>
      </c>
      <c r="X19">
        <v>11.798999999999999</v>
      </c>
      <c r="Y19">
        <v>7.48</v>
      </c>
      <c r="Z19">
        <v>10.64</v>
      </c>
      <c r="AA19">
        <v>12.369</v>
      </c>
      <c r="AB19">
        <v>11.545</v>
      </c>
      <c r="AC19">
        <v>13.037000000000001</v>
      </c>
      <c r="AD19">
        <v>11.069000000000001</v>
      </c>
      <c r="AE19">
        <v>4.4240000000000004</v>
      </c>
      <c r="AF19">
        <v>12.315</v>
      </c>
      <c r="AG19">
        <v>7.2480000000000002</v>
      </c>
      <c r="AH19" s="3">
        <v>12.513</v>
      </c>
      <c r="AI19" s="3"/>
      <c r="AJ19" s="3"/>
      <c r="AK19" s="3"/>
      <c r="AL19" s="3"/>
      <c r="AM19" s="3"/>
      <c r="AN19" s="3"/>
      <c r="AO19" s="3"/>
      <c r="AP19" s="3"/>
      <c r="AQ19" s="3"/>
      <c r="AR19" s="3"/>
      <c r="AS19" s="3"/>
      <c r="AT19" s="3"/>
      <c r="AU19" s="3"/>
      <c r="AV19" s="3"/>
      <c r="AW19" s="3"/>
      <c r="AX19" s="3"/>
      <c r="AY19" s="3"/>
    </row>
    <row r="20" spans="1:51" ht="14.4" customHeight="1" x14ac:dyDescent="0.35">
      <c r="A20" s="78">
        <v>45536</v>
      </c>
      <c r="B20" s="31"/>
      <c r="C20" s="11">
        <v>11</v>
      </c>
      <c r="D20" s="10">
        <v>16</v>
      </c>
      <c r="E20">
        <v>13.129</v>
      </c>
      <c r="F20">
        <v>17.137</v>
      </c>
      <c r="G20">
        <v>14.71</v>
      </c>
      <c r="H20">
        <v>13.795</v>
      </c>
      <c r="I20">
        <v>8.1150000000000002</v>
      </c>
      <c r="J20">
        <v>25.556999999999999</v>
      </c>
      <c r="K20">
        <v>10.457000000000001</v>
      </c>
      <c r="L20">
        <v>27.199000000000002</v>
      </c>
      <c r="M20">
        <v>7.1120000000000001</v>
      </c>
      <c r="N20">
        <v>9.6519999999999992</v>
      </c>
      <c r="O20">
        <v>9.7810000000000006</v>
      </c>
      <c r="P20">
        <v>20.587</v>
      </c>
      <c r="Q20">
        <v>17.396000000000001</v>
      </c>
      <c r="R20">
        <v>12.14</v>
      </c>
      <c r="S20">
        <v>12.69</v>
      </c>
      <c r="T20">
        <v>18.071999999999999</v>
      </c>
      <c r="U20">
        <v>13.438000000000001</v>
      </c>
      <c r="V20">
        <v>6.8360000000000003</v>
      </c>
      <c r="W20">
        <v>9.2309999999999999</v>
      </c>
      <c r="X20">
        <v>8.6329999999999991</v>
      </c>
      <c r="Y20">
        <v>6.016</v>
      </c>
      <c r="Z20">
        <v>29.443000000000001</v>
      </c>
      <c r="AA20">
        <v>15.414</v>
      </c>
      <c r="AB20">
        <v>9.2330000000000005</v>
      </c>
      <c r="AC20">
        <v>10.395</v>
      </c>
      <c r="AD20">
        <v>6.9279999999999999</v>
      </c>
      <c r="AE20">
        <v>3.8780000000000001</v>
      </c>
      <c r="AF20">
        <v>6.99</v>
      </c>
      <c r="AG20">
        <v>5.9550000000000001</v>
      </c>
      <c r="AH20" s="3">
        <v>27.228999999999999</v>
      </c>
      <c r="AI20" s="3"/>
      <c r="AJ20" s="3"/>
      <c r="AK20" s="3"/>
      <c r="AL20" s="3"/>
      <c r="AM20" s="3"/>
      <c r="AN20" s="3"/>
      <c r="AO20" s="3"/>
      <c r="AP20" s="3"/>
      <c r="AQ20" s="3"/>
      <c r="AR20" s="3"/>
      <c r="AS20" s="3"/>
      <c r="AT20" s="3"/>
      <c r="AU20" s="3"/>
      <c r="AV20" s="3"/>
      <c r="AW20" s="3"/>
      <c r="AX20" s="3"/>
      <c r="AY20" s="3"/>
    </row>
    <row r="21" spans="1:51" ht="14.4" customHeight="1" x14ac:dyDescent="0.35">
      <c r="A21" s="78">
        <v>45566</v>
      </c>
      <c r="B21" s="31"/>
      <c r="C21" s="11">
        <v>10</v>
      </c>
      <c r="D21" s="10">
        <v>13</v>
      </c>
      <c r="E21">
        <v>7.89</v>
      </c>
      <c r="F21">
        <v>10.086</v>
      </c>
      <c r="G21">
        <v>11.243</v>
      </c>
      <c r="H21">
        <v>11.833</v>
      </c>
      <c r="I21">
        <v>12.349</v>
      </c>
      <c r="J21">
        <v>27.15</v>
      </c>
      <c r="K21">
        <v>9.9809999999999999</v>
      </c>
      <c r="L21">
        <v>12.135</v>
      </c>
      <c r="M21">
        <v>7.57</v>
      </c>
      <c r="N21">
        <v>7.1859999999999999</v>
      </c>
      <c r="O21">
        <v>9.9890000000000008</v>
      </c>
      <c r="P21">
        <v>10.007</v>
      </c>
      <c r="Q21">
        <v>20.719000000000001</v>
      </c>
      <c r="R21">
        <v>20.516999999999999</v>
      </c>
      <c r="S21">
        <v>33.93</v>
      </c>
      <c r="T21">
        <v>16.234000000000002</v>
      </c>
      <c r="U21">
        <v>10.066000000000001</v>
      </c>
      <c r="V21">
        <v>7.3810000000000002</v>
      </c>
      <c r="W21">
        <v>12.175000000000001</v>
      </c>
      <c r="X21">
        <v>11.172000000000001</v>
      </c>
      <c r="Y21">
        <v>5.2859999999999996</v>
      </c>
      <c r="Z21">
        <v>16.984000000000002</v>
      </c>
      <c r="AA21">
        <v>23.701000000000001</v>
      </c>
      <c r="AB21">
        <v>9.7279999999999998</v>
      </c>
      <c r="AC21">
        <v>9.532</v>
      </c>
      <c r="AD21">
        <v>7.8380000000000001</v>
      </c>
      <c r="AE21">
        <v>4.7830000000000004</v>
      </c>
      <c r="AF21">
        <v>6.0570000000000004</v>
      </c>
      <c r="AG21">
        <v>5.7460000000000004</v>
      </c>
      <c r="AH21" s="3">
        <v>10.782999999999999</v>
      </c>
      <c r="AI21" s="3"/>
      <c r="AJ21" s="3"/>
      <c r="AK21" s="3"/>
      <c r="AL21" s="3"/>
      <c r="AM21" s="3"/>
      <c r="AN21" s="3"/>
      <c r="AO21" s="3"/>
      <c r="AP21" s="3"/>
      <c r="AQ21" s="3"/>
      <c r="AR21" s="3"/>
      <c r="AS21" s="3"/>
      <c r="AT21" s="3"/>
      <c r="AU21" s="3"/>
      <c r="AV21" s="3"/>
      <c r="AW21" s="3"/>
      <c r="AX21" s="3"/>
      <c r="AY21" s="3"/>
    </row>
    <row r="22" spans="1:51" ht="14.4" customHeight="1" x14ac:dyDescent="0.35">
      <c r="A22" s="78">
        <v>45597</v>
      </c>
      <c r="B22" s="31"/>
      <c r="C22" s="11">
        <v>8</v>
      </c>
      <c r="D22" s="10">
        <v>9</v>
      </c>
      <c r="E22">
        <v>6.149</v>
      </c>
      <c r="F22">
        <v>6.875</v>
      </c>
      <c r="G22">
        <v>8.1189999999999998</v>
      </c>
      <c r="H22">
        <v>8.4149999999999991</v>
      </c>
      <c r="I22">
        <v>7.77</v>
      </c>
      <c r="J22">
        <v>11.795</v>
      </c>
      <c r="K22">
        <v>8.3740000000000006</v>
      </c>
      <c r="L22">
        <v>7.3029999999999999</v>
      </c>
      <c r="M22">
        <v>5.8570000000000002</v>
      </c>
      <c r="N22">
        <v>6.0759999999999996</v>
      </c>
      <c r="O22">
        <v>6.0140000000000002</v>
      </c>
      <c r="P22">
        <v>6.3179999999999996</v>
      </c>
      <c r="Q22">
        <v>11.326000000000001</v>
      </c>
      <c r="R22">
        <v>13.255000000000001</v>
      </c>
      <c r="S22">
        <v>13.522</v>
      </c>
      <c r="T22">
        <v>8.4060000000000006</v>
      </c>
      <c r="U22">
        <v>8.5069999999999997</v>
      </c>
      <c r="V22">
        <v>6.6</v>
      </c>
      <c r="W22">
        <v>8.734</v>
      </c>
      <c r="X22">
        <v>7.8630000000000004</v>
      </c>
      <c r="Y22">
        <v>4.6319999999999997</v>
      </c>
      <c r="Z22">
        <v>8.6959999999999997</v>
      </c>
      <c r="AA22">
        <v>10.962999999999999</v>
      </c>
      <c r="AB22">
        <v>7.07</v>
      </c>
      <c r="AC22">
        <v>6.2679999999999998</v>
      </c>
      <c r="AD22">
        <v>6.0449999999999999</v>
      </c>
      <c r="AE22">
        <v>4.3070000000000004</v>
      </c>
      <c r="AF22">
        <v>5.3689999999999998</v>
      </c>
      <c r="AG22">
        <v>6.2140000000000004</v>
      </c>
      <c r="AH22" s="3">
        <v>6.907</v>
      </c>
      <c r="AI22" s="3"/>
      <c r="AJ22" s="3"/>
      <c r="AK22" s="3"/>
      <c r="AL22" s="3"/>
      <c r="AM22" s="3"/>
      <c r="AN22" s="3"/>
      <c r="AO22" s="3"/>
      <c r="AP22" s="3"/>
      <c r="AQ22" s="3"/>
      <c r="AR22" s="3"/>
      <c r="AS22" s="3"/>
      <c r="AT22" s="3"/>
      <c r="AU22" s="3"/>
      <c r="AV22" s="3"/>
      <c r="AW22" s="3"/>
      <c r="AX22" s="3"/>
      <c r="AY22" s="3"/>
    </row>
    <row r="23" spans="1:51" ht="14.4" customHeight="1" x14ac:dyDescent="0.35">
      <c r="A23" s="78">
        <v>45627</v>
      </c>
      <c r="B23" s="31"/>
      <c r="C23" s="11">
        <v>7</v>
      </c>
      <c r="D23" s="10">
        <v>7</v>
      </c>
      <c r="E23">
        <v>5.4109999999999996</v>
      </c>
      <c r="F23">
        <v>5.98</v>
      </c>
      <c r="G23">
        <v>5.8710000000000004</v>
      </c>
      <c r="H23">
        <v>7.0119999999999996</v>
      </c>
      <c r="I23">
        <v>5.867</v>
      </c>
      <c r="J23">
        <v>7.5640000000000001</v>
      </c>
      <c r="K23">
        <v>7.0190000000000001</v>
      </c>
      <c r="L23">
        <v>6.0650000000000004</v>
      </c>
      <c r="M23">
        <v>4.9320000000000004</v>
      </c>
      <c r="N23">
        <v>5.2869999999999999</v>
      </c>
      <c r="O23">
        <v>4.6390000000000002</v>
      </c>
      <c r="P23">
        <v>5.4420000000000002</v>
      </c>
      <c r="Q23">
        <v>7.3890000000000002</v>
      </c>
      <c r="R23">
        <v>8.1329999999999991</v>
      </c>
      <c r="S23">
        <v>7.8860000000000001</v>
      </c>
      <c r="T23">
        <v>6.6429999999999998</v>
      </c>
      <c r="U23">
        <v>6.798</v>
      </c>
      <c r="V23">
        <v>5.0990000000000002</v>
      </c>
      <c r="W23">
        <v>5.8650000000000002</v>
      </c>
      <c r="X23">
        <v>6.1630000000000003</v>
      </c>
      <c r="Y23">
        <v>4.508</v>
      </c>
      <c r="Z23">
        <v>6.11</v>
      </c>
      <c r="AA23">
        <v>7.3070000000000004</v>
      </c>
      <c r="AB23">
        <v>5.7910000000000004</v>
      </c>
      <c r="AC23">
        <v>5.2569999999999997</v>
      </c>
      <c r="AD23">
        <v>5.5860000000000003</v>
      </c>
      <c r="AE23">
        <v>3.5329999999999999</v>
      </c>
      <c r="AF23">
        <v>5.1029999999999998</v>
      </c>
      <c r="AG23">
        <v>5.1639999999999997</v>
      </c>
      <c r="AH23" s="3">
        <v>5.68</v>
      </c>
      <c r="AI23" s="3"/>
      <c r="AJ23" s="3"/>
      <c r="AK23" s="3"/>
      <c r="AL23" s="3"/>
      <c r="AM23" s="3"/>
      <c r="AN23" s="3"/>
      <c r="AO23" s="3"/>
      <c r="AP23" s="3"/>
      <c r="AQ23" s="3"/>
      <c r="AR23" s="3"/>
      <c r="AS23" s="3"/>
      <c r="AT23" s="3"/>
      <c r="AU23" s="3"/>
      <c r="AV23" s="3"/>
      <c r="AW23" s="3"/>
      <c r="AX23" s="3"/>
      <c r="AY23" s="3"/>
    </row>
    <row r="24" spans="1:51" ht="14.4" customHeight="1" x14ac:dyDescent="0.35">
      <c r="A24" s="78">
        <v>45658</v>
      </c>
      <c r="B24" s="31"/>
      <c r="C24" s="11">
        <v>6</v>
      </c>
      <c r="D24" s="10">
        <v>6</v>
      </c>
      <c r="E24">
        <v>4.8310000000000004</v>
      </c>
      <c r="F24">
        <v>5.4950000000000001</v>
      </c>
      <c r="G24">
        <v>5.0430000000000001</v>
      </c>
      <c r="H24">
        <v>5.8710000000000004</v>
      </c>
      <c r="I24">
        <v>4.8220000000000001</v>
      </c>
      <c r="J24">
        <v>6.21</v>
      </c>
      <c r="K24">
        <v>5.5810000000000004</v>
      </c>
      <c r="L24">
        <v>5.58</v>
      </c>
      <c r="M24">
        <v>4.4859999999999998</v>
      </c>
      <c r="N24">
        <v>4.8170000000000002</v>
      </c>
      <c r="O24">
        <v>4.0010000000000003</v>
      </c>
      <c r="P24">
        <v>4.6980000000000004</v>
      </c>
      <c r="Q24">
        <v>6.3559999999999999</v>
      </c>
      <c r="R24">
        <v>6.5309999999999997</v>
      </c>
      <c r="S24">
        <v>5.9749999999999996</v>
      </c>
      <c r="T24">
        <v>5.4649999999999999</v>
      </c>
      <c r="U24">
        <v>5.5389999999999997</v>
      </c>
      <c r="V24">
        <v>4.4420000000000002</v>
      </c>
      <c r="W24">
        <v>4.827</v>
      </c>
      <c r="X24">
        <v>5.6929999999999996</v>
      </c>
      <c r="Y24">
        <v>4.1139999999999999</v>
      </c>
      <c r="Z24">
        <v>5.1959999999999997</v>
      </c>
      <c r="AA24">
        <v>6.2460000000000004</v>
      </c>
      <c r="AB24">
        <v>4.9119999999999999</v>
      </c>
      <c r="AC24">
        <v>4.766</v>
      </c>
      <c r="AD24">
        <v>4.8959999999999999</v>
      </c>
      <c r="AE24">
        <v>3.1520000000000001</v>
      </c>
      <c r="AF24">
        <v>4.7380000000000004</v>
      </c>
      <c r="AG24">
        <v>4.2149999999999999</v>
      </c>
      <c r="AH24" s="3">
        <v>4.9939999999999998</v>
      </c>
      <c r="AI24" s="3"/>
      <c r="AJ24" s="3"/>
      <c r="AK24" s="3"/>
      <c r="AL24" s="3"/>
      <c r="AM24" s="3"/>
      <c r="AN24" s="3"/>
      <c r="AO24" s="3"/>
      <c r="AP24" s="3"/>
      <c r="AQ24" s="3"/>
      <c r="AR24" s="3"/>
      <c r="AS24" s="3"/>
      <c r="AT24" s="3"/>
      <c r="AU24" s="3"/>
      <c r="AV24" s="3"/>
      <c r="AW24" s="3"/>
      <c r="AX24" s="3"/>
      <c r="AY24" s="3"/>
    </row>
    <row r="25" spans="1:51" ht="14.4" customHeight="1" x14ac:dyDescent="0.35">
      <c r="A25" s="78">
        <v>45689</v>
      </c>
      <c r="B25" s="31"/>
      <c r="C25" s="11">
        <v>5</v>
      </c>
      <c r="D25" s="10">
        <v>5</v>
      </c>
      <c r="E25">
        <v>3.9929999999999999</v>
      </c>
      <c r="F25">
        <v>4.532</v>
      </c>
      <c r="G25">
        <v>5.7169999999999996</v>
      </c>
      <c r="H25">
        <v>6.2309999999999999</v>
      </c>
      <c r="I25">
        <v>3.9279999999999999</v>
      </c>
      <c r="J25">
        <v>5.0199999999999996</v>
      </c>
      <c r="K25">
        <v>4.9619999999999997</v>
      </c>
      <c r="L25">
        <v>5.0670000000000002</v>
      </c>
      <c r="M25">
        <v>3.6819999999999999</v>
      </c>
      <c r="N25">
        <v>4.1630000000000003</v>
      </c>
      <c r="O25">
        <v>3.7610000000000001</v>
      </c>
      <c r="P25">
        <v>4.0380000000000003</v>
      </c>
      <c r="Q25">
        <v>5.3</v>
      </c>
      <c r="R25">
        <v>5.3410000000000002</v>
      </c>
      <c r="S25">
        <v>5.7850000000000001</v>
      </c>
      <c r="T25">
        <v>4.3</v>
      </c>
      <c r="U25">
        <v>4.8550000000000004</v>
      </c>
      <c r="V25">
        <v>3.6539999999999999</v>
      </c>
      <c r="W25">
        <v>3.9550000000000001</v>
      </c>
      <c r="X25">
        <v>4.3330000000000002</v>
      </c>
      <c r="Y25">
        <v>3.5859999999999999</v>
      </c>
      <c r="Z25">
        <v>5.1449999999999996</v>
      </c>
      <c r="AA25">
        <v>7.2380000000000004</v>
      </c>
      <c r="AB25">
        <v>5.601</v>
      </c>
      <c r="AC25">
        <v>4.7089999999999996</v>
      </c>
      <c r="AD25">
        <v>4.4800000000000004</v>
      </c>
      <c r="AE25">
        <v>2.6150000000000002</v>
      </c>
      <c r="AF25">
        <v>4.05</v>
      </c>
      <c r="AG25">
        <v>3.94</v>
      </c>
      <c r="AH25" s="3">
        <v>4.3929999999999998</v>
      </c>
      <c r="AI25" s="3"/>
      <c r="AJ25" s="3"/>
      <c r="AK25" s="3"/>
      <c r="AL25" s="3"/>
      <c r="AM25" s="3"/>
      <c r="AN25" s="3"/>
      <c r="AO25" s="3"/>
      <c r="AP25" s="3"/>
      <c r="AQ25" s="3"/>
      <c r="AR25" s="3"/>
      <c r="AS25" s="3"/>
      <c r="AT25" s="3"/>
      <c r="AU25" s="3"/>
      <c r="AV25" s="3"/>
      <c r="AW25" s="3"/>
      <c r="AX25" s="3"/>
      <c r="AY25" s="3"/>
    </row>
    <row r="26" spans="1:51" ht="14.4" customHeight="1" x14ac:dyDescent="0.35">
      <c r="A26" s="78">
        <v>45717</v>
      </c>
      <c r="B26" s="31"/>
      <c r="C26" s="11">
        <v>10</v>
      </c>
      <c r="D26" s="10">
        <v>10</v>
      </c>
      <c r="E26">
        <v>6.4169999999999998</v>
      </c>
      <c r="F26">
        <v>8.86</v>
      </c>
      <c r="G26">
        <v>10.733000000000001</v>
      </c>
      <c r="H26">
        <v>7.09</v>
      </c>
      <c r="I26">
        <v>12.99</v>
      </c>
      <c r="J26">
        <v>8.0389999999999997</v>
      </c>
      <c r="K26">
        <v>8.0559999999999992</v>
      </c>
      <c r="L26">
        <v>6.38</v>
      </c>
      <c r="M26">
        <v>7.0309999999999997</v>
      </c>
      <c r="N26">
        <v>5.5220000000000002</v>
      </c>
      <c r="O26">
        <v>5.69</v>
      </c>
      <c r="P26">
        <v>12.555</v>
      </c>
      <c r="Q26">
        <v>9.2289999999999992</v>
      </c>
      <c r="R26">
        <v>6.7720000000000002</v>
      </c>
      <c r="S26">
        <v>17.154</v>
      </c>
      <c r="T26">
        <v>5.4779999999999998</v>
      </c>
      <c r="U26">
        <v>8.3439999999999994</v>
      </c>
      <c r="V26">
        <v>4.1909999999999998</v>
      </c>
      <c r="W26">
        <v>6.1</v>
      </c>
      <c r="X26">
        <v>8.5299999999999994</v>
      </c>
      <c r="Y26">
        <v>4.9969999999999999</v>
      </c>
      <c r="Z26">
        <v>7.6669999999999998</v>
      </c>
      <c r="AA26">
        <v>13.224</v>
      </c>
      <c r="AB26">
        <v>8.3170000000000002</v>
      </c>
      <c r="AC26">
        <v>12.065</v>
      </c>
      <c r="AD26">
        <v>5.3029999999999999</v>
      </c>
      <c r="AE26">
        <v>3.3820000000000001</v>
      </c>
      <c r="AF26">
        <v>5.766</v>
      </c>
      <c r="AG26">
        <v>4.1589999999999998</v>
      </c>
      <c r="AH26" s="3">
        <v>6.3179999999999996</v>
      </c>
      <c r="AI26" s="3"/>
      <c r="AJ26" s="3"/>
      <c r="AK26" s="3"/>
      <c r="AL26" s="3"/>
      <c r="AM26" s="3"/>
      <c r="AN26" s="3"/>
      <c r="AO26" s="3"/>
      <c r="AP26" s="3"/>
      <c r="AQ26" s="3"/>
      <c r="AR26" s="3"/>
      <c r="AS26" s="3"/>
      <c r="AT26" s="3"/>
      <c r="AU26" s="3"/>
      <c r="AV26" s="3"/>
      <c r="AW26" s="3"/>
      <c r="AX26" s="3"/>
      <c r="AY26" s="3"/>
    </row>
    <row r="27" spans="1:51" ht="14.5" x14ac:dyDescent="0.35">
      <c r="A27" s="78">
        <v>45748</v>
      </c>
      <c r="B27" s="31"/>
      <c r="C27" s="11">
        <v>23</v>
      </c>
      <c r="D27" s="10">
        <v>23</v>
      </c>
      <c r="E27">
        <v>17.597999999999999</v>
      </c>
      <c r="F27">
        <v>27.459</v>
      </c>
      <c r="G27">
        <v>18.428999999999998</v>
      </c>
      <c r="H27">
        <v>18.091999999999999</v>
      </c>
      <c r="I27">
        <v>25.335000000000001</v>
      </c>
      <c r="J27">
        <v>15.429</v>
      </c>
      <c r="K27">
        <v>16.193000000000001</v>
      </c>
      <c r="L27">
        <v>26.545000000000002</v>
      </c>
      <c r="M27">
        <v>28.643999999999998</v>
      </c>
      <c r="N27">
        <v>16.218</v>
      </c>
      <c r="O27">
        <v>16.277999999999999</v>
      </c>
      <c r="P27">
        <v>38.231999999999999</v>
      </c>
      <c r="Q27">
        <v>30.722999999999999</v>
      </c>
      <c r="R27">
        <v>26.757000000000001</v>
      </c>
      <c r="S27">
        <v>27.111999999999998</v>
      </c>
      <c r="T27">
        <v>14.282999999999999</v>
      </c>
      <c r="U27">
        <v>16.87</v>
      </c>
      <c r="V27">
        <v>14.022</v>
      </c>
      <c r="W27">
        <v>14.946999999999999</v>
      </c>
      <c r="X27">
        <v>33.704000000000001</v>
      </c>
      <c r="Y27">
        <v>9.5980000000000008</v>
      </c>
      <c r="Z27">
        <v>21.396999999999998</v>
      </c>
      <c r="AA27">
        <v>18.457000000000001</v>
      </c>
      <c r="AB27">
        <v>17.858000000000001</v>
      </c>
      <c r="AC27">
        <v>26.38</v>
      </c>
      <c r="AD27">
        <v>13.743</v>
      </c>
      <c r="AE27">
        <v>19.334</v>
      </c>
      <c r="AF27">
        <v>13.180999999999999</v>
      </c>
      <c r="AG27">
        <v>8.4849999999999994</v>
      </c>
      <c r="AH27" s="3">
        <v>32.905000000000001</v>
      </c>
      <c r="AI27" s="3"/>
      <c r="AJ27" s="3"/>
      <c r="AK27" s="3"/>
      <c r="AL27" s="3"/>
      <c r="AM27" s="3"/>
      <c r="AN27" s="3"/>
      <c r="AO27" s="3"/>
      <c r="AP27" s="3"/>
      <c r="AQ27" s="3"/>
      <c r="AR27" s="3"/>
      <c r="AS27" s="3"/>
      <c r="AT27" s="3"/>
      <c r="AU27" s="3"/>
      <c r="AV27" s="3"/>
      <c r="AW27" s="3"/>
      <c r="AX27" s="3"/>
      <c r="AY27" s="3"/>
    </row>
    <row r="28" spans="1:51" ht="14.4" customHeight="1" x14ac:dyDescent="0.35">
      <c r="A28" s="78">
        <v>45778</v>
      </c>
      <c r="B28" s="31"/>
      <c r="C28" s="11">
        <v>68</v>
      </c>
      <c r="D28" s="10">
        <v>68</v>
      </c>
      <c r="E28">
        <v>91.326999999999998</v>
      </c>
      <c r="F28">
        <v>76.353999999999999</v>
      </c>
      <c r="G28">
        <v>55.878999999999998</v>
      </c>
      <c r="H28">
        <v>66.988</v>
      </c>
      <c r="I28">
        <v>93.125</v>
      </c>
      <c r="J28">
        <v>66.39</v>
      </c>
      <c r="K28">
        <v>66.808999999999997</v>
      </c>
      <c r="L28">
        <v>64.870999999999995</v>
      </c>
      <c r="M28">
        <v>109.47499999999999</v>
      </c>
      <c r="N28">
        <v>27.51</v>
      </c>
      <c r="O28">
        <v>61.46</v>
      </c>
      <c r="P28">
        <v>86.094999999999999</v>
      </c>
      <c r="Q28">
        <v>114.36499999999999</v>
      </c>
      <c r="R28">
        <v>67.471000000000004</v>
      </c>
      <c r="S28">
        <v>78.367999999999995</v>
      </c>
      <c r="T28">
        <v>77.097999999999999</v>
      </c>
      <c r="U28">
        <v>95.153000000000006</v>
      </c>
      <c r="V28">
        <v>50.298999999999999</v>
      </c>
      <c r="W28">
        <v>53.798000000000002</v>
      </c>
      <c r="X28">
        <v>64.459000000000003</v>
      </c>
      <c r="Y28">
        <v>41.628999999999998</v>
      </c>
      <c r="Z28">
        <v>66.597999999999999</v>
      </c>
      <c r="AA28">
        <v>50.637999999999998</v>
      </c>
      <c r="AB28">
        <v>52.1</v>
      </c>
      <c r="AC28">
        <v>61.901000000000003</v>
      </c>
      <c r="AD28">
        <v>35.817999999999998</v>
      </c>
      <c r="AE28">
        <v>58.350999999999999</v>
      </c>
      <c r="AF28">
        <v>62.499000000000002</v>
      </c>
      <c r="AG28">
        <v>46.792000000000002</v>
      </c>
      <c r="AH28" s="3">
        <v>83.052000000000007</v>
      </c>
      <c r="AI28" s="3"/>
      <c r="AJ28" s="3"/>
      <c r="AK28" s="3"/>
      <c r="AL28" s="3"/>
      <c r="AM28" s="3"/>
      <c r="AN28" s="3"/>
      <c r="AO28" s="3"/>
      <c r="AP28" s="3"/>
      <c r="AQ28" s="3"/>
      <c r="AR28" s="3"/>
      <c r="AS28" s="3"/>
      <c r="AT28" s="3"/>
      <c r="AU28" s="3"/>
      <c r="AV28" s="3"/>
      <c r="AW28" s="3"/>
      <c r="AX28" s="3"/>
      <c r="AY28" s="3"/>
    </row>
    <row r="29" spans="1:51" ht="14.4" customHeight="1" x14ac:dyDescent="0.35">
      <c r="A29" s="78">
        <v>45809</v>
      </c>
      <c r="B29" s="31"/>
      <c r="C29" s="11">
        <v>62</v>
      </c>
      <c r="D29" s="10">
        <v>62</v>
      </c>
      <c r="E29">
        <v>107.334</v>
      </c>
      <c r="F29">
        <v>64.712000000000003</v>
      </c>
      <c r="G29">
        <v>125.56100000000001</v>
      </c>
      <c r="H29">
        <v>33.313000000000002</v>
      </c>
      <c r="I29">
        <v>119.667</v>
      </c>
      <c r="J29">
        <v>55.337000000000003</v>
      </c>
      <c r="K29">
        <v>104.215</v>
      </c>
      <c r="L29">
        <v>30.202000000000002</v>
      </c>
      <c r="M29">
        <v>65.665000000000006</v>
      </c>
      <c r="N29">
        <v>11.634</v>
      </c>
      <c r="O29">
        <v>41.165999999999997</v>
      </c>
      <c r="P29">
        <v>48.875</v>
      </c>
      <c r="Q29">
        <v>109.285</v>
      </c>
      <c r="R29">
        <v>33.460999999999999</v>
      </c>
      <c r="S29">
        <v>57.924999999999997</v>
      </c>
      <c r="T29">
        <v>100.08199999999999</v>
      </c>
      <c r="U29">
        <v>48.947000000000003</v>
      </c>
      <c r="V29">
        <v>62.207999999999998</v>
      </c>
      <c r="W29">
        <v>95.412000000000006</v>
      </c>
      <c r="X29">
        <v>29.786999999999999</v>
      </c>
      <c r="Y29">
        <v>32.380000000000003</v>
      </c>
      <c r="Z29">
        <v>73.233999999999995</v>
      </c>
      <c r="AA29">
        <v>92.578999999999994</v>
      </c>
      <c r="AB29">
        <v>77.066000000000003</v>
      </c>
      <c r="AC29">
        <v>78.150000000000006</v>
      </c>
      <c r="AD29">
        <v>11.795999999999999</v>
      </c>
      <c r="AE29">
        <v>127.47</v>
      </c>
      <c r="AF29">
        <v>38.664999999999999</v>
      </c>
      <c r="AG29">
        <v>76.572999999999993</v>
      </c>
      <c r="AH29" s="3">
        <v>47.261000000000003</v>
      </c>
      <c r="AI29" s="3"/>
      <c r="AJ29" s="3"/>
      <c r="AK29" s="3"/>
      <c r="AL29" s="3"/>
      <c r="AM29" s="3"/>
      <c r="AN29" s="3"/>
      <c r="AO29" s="3"/>
      <c r="AP29" s="3"/>
      <c r="AQ29" s="3"/>
      <c r="AR29" s="3"/>
      <c r="AS29" s="3"/>
      <c r="AT29" s="3"/>
      <c r="AU29" s="3"/>
      <c r="AV29" s="3"/>
      <c r="AW29" s="3"/>
      <c r="AX29" s="3"/>
      <c r="AY29" s="3"/>
    </row>
    <row r="30" spans="1:51" ht="14.4" customHeight="1" x14ac:dyDescent="0.35">
      <c r="A30" s="78">
        <v>45839</v>
      </c>
      <c r="B30" s="31"/>
      <c r="C30" s="11">
        <v>21</v>
      </c>
      <c r="D30" s="10">
        <v>21</v>
      </c>
      <c r="E30">
        <v>36.765999999999998</v>
      </c>
      <c r="F30">
        <v>14.808999999999999</v>
      </c>
      <c r="G30">
        <v>80.022000000000006</v>
      </c>
      <c r="H30">
        <v>13.098000000000001</v>
      </c>
      <c r="I30">
        <v>33.576999999999998</v>
      </c>
      <c r="J30">
        <v>25.079000000000001</v>
      </c>
      <c r="K30">
        <v>71.730999999999995</v>
      </c>
      <c r="L30">
        <v>9.1289999999999996</v>
      </c>
      <c r="M30">
        <v>19.52</v>
      </c>
      <c r="N30">
        <v>5.6719999999999997</v>
      </c>
      <c r="O30">
        <v>11.973000000000001</v>
      </c>
      <c r="P30">
        <v>16.617000000000001</v>
      </c>
      <c r="Q30">
        <v>38.335000000000001</v>
      </c>
      <c r="R30">
        <v>14.914999999999999</v>
      </c>
      <c r="S30">
        <v>18.68</v>
      </c>
      <c r="T30">
        <v>32.674999999999997</v>
      </c>
      <c r="U30">
        <v>16.111000000000001</v>
      </c>
      <c r="V30">
        <v>15.262</v>
      </c>
      <c r="W30">
        <v>29.507999999999999</v>
      </c>
      <c r="X30">
        <v>12.173</v>
      </c>
      <c r="Y30">
        <v>11.292999999999999</v>
      </c>
      <c r="Z30">
        <v>17.538</v>
      </c>
      <c r="AA30">
        <v>23.568999999999999</v>
      </c>
      <c r="AB30">
        <v>16.225999999999999</v>
      </c>
      <c r="AC30">
        <v>19.084</v>
      </c>
      <c r="AD30">
        <v>5.5449999999999999</v>
      </c>
      <c r="AE30">
        <v>50.069000000000003</v>
      </c>
      <c r="AF30">
        <v>11.394</v>
      </c>
      <c r="AG30">
        <v>28.073</v>
      </c>
      <c r="AH30" s="3">
        <v>19.149000000000001</v>
      </c>
      <c r="AI30" s="3"/>
      <c r="AJ30" s="3"/>
      <c r="AK30" s="3"/>
      <c r="AL30" s="3"/>
      <c r="AM30" s="3"/>
      <c r="AN30" s="3"/>
      <c r="AO30" s="3"/>
      <c r="AP30" s="3"/>
      <c r="AQ30" s="3"/>
      <c r="AR30" s="3"/>
      <c r="AS30" s="3"/>
      <c r="AT30" s="3"/>
      <c r="AU30" s="3"/>
      <c r="AV30" s="3"/>
      <c r="AW30" s="3"/>
      <c r="AX30" s="3"/>
      <c r="AY30" s="3"/>
    </row>
    <row r="31" spans="1:51" ht="14.4" customHeight="1" x14ac:dyDescent="0.35">
      <c r="A31" s="78">
        <v>45870</v>
      </c>
      <c r="B31" s="31"/>
      <c r="C31" s="11">
        <v>15</v>
      </c>
      <c r="D31" s="10">
        <v>15</v>
      </c>
      <c r="E31">
        <v>16.498000000000001</v>
      </c>
      <c r="F31">
        <v>9.4870000000000001</v>
      </c>
      <c r="G31">
        <v>23.308</v>
      </c>
      <c r="H31">
        <v>7.9850000000000003</v>
      </c>
      <c r="I31">
        <v>24.853999999999999</v>
      </c>
      <c r="J31">
        <v>12.734999999999999</v>
      </c>
      <c r="K31">
        <v>44.695</v>
      </c>
      <c r="L31">
        <v>7.391</v>
      </c>
      <c r="M31">
        <v>21.702999999999999</v>
      </c>
      <c r="N31">
        <v>4.8579999999999997</v>
      </c>
      <c r="O31">
        <v>9.7479999999999993</v>
      </c>
      <c r="P31">
        <v>7.718</v>
      </c>
      <c r="Q31">
        <v>19.948</v>
      </c>
      <c r="R31">
        <v>11.925000000000001</v>
      </c>
      <c r="S31">
        <v>28.943000000000001</v>
      </c>
      <c r="T31">
        <v>14.045999999999999</v>
      </c>
      <c r="U31">
        <v>7.2629999999999999</v>
      </c>
      <c r="V31">
        <v>12.114000000000001</v>
      </c>
      <c r="W31">
        <v>11.625999999999999</v>
      </c>
      <c r="X31">
        <v>7.3380000000000001</v>
      </c>
      <c r="Y31">
        <v>10.342000000000001</v>
      </c>
      <c r="Z31">
        <v>12.077</v>
      </c>
      <c r="AA31">
        <v>11.413</v>
      </c>
      <c r="AB31">
        <v>12.717000000000001</v>
      </c>
      <c r="AC31">
        <v>11.262</v>
      </c>
      <c r="AD31">
        <v>4.3230000000000004</v>
      </c>
      <c r="AE31">
        <v>12.161</v>
      </c>
      <c r="AF31">
        <v>7.2370000000000001</v>
      </c>
      <c r="AG31">
        <v>12.411</v>
      </c>
      <c r="AH31" s="3">
        <v>16.434000000000001</v>
      </c>
      <c r="AI31" s="3"/>
      <c r="AJ31" s="3"/>
      <c r="AK31" s="3"/>
      <c r="AL31" s="3"/>
      <c r="AM31" s="3"/>
      <c r="AN31" s="3"/>
      <c r="AO31" s="3"/>
      <c r="AP31" s="3"/>
      <c r="AQ31" s="3"/>
      <c r="AR31" s="3"/>
      <c r="AS31" s="3"/>
      <c r="AT31" s="3"/>
      <c r="AU31" s="3"/>
      <c r="AV31" s="3"/>
      <c r="AW31" s="3"/>
      <c r="AX31" s="3"/>
      <c r="AY31" s="3"/>
    </row>
    <row r="32" spans="1:51" ht="14.4" customHeight="1" x14ac:dyDescent="0.35">
      <c r="A32" s="78">
        <v>45901</v>
      </c>
      <c r="B32" s="31"/>
      <c r="C32" s="11">
        <v>16</v>
      </c>
      <c r="D32" s="10">
        <v>16</v>
      </c>
      <c r="E32">
        <v>17.777999999999999</v>
      </c>
      <c r="F32">
        <v>14.739000000000001</v>
      </c>
      <c r="G32">
        <v>13.754</v>
      </c>
      <c r="H32">
        <v>8.1240000000000006</v>
      </c>
      <c r="I32">
        <v>24.876999999999999</v>
      </c>
      <c r="J32">
        <v>10.452999999999999</v>
      </c>
      <c r="K32">
        <v>27.117999999999999</v>
      </c>
      <c r="L32">
        <v>6.9939999999999998</v>
      </c>
      <c r="M32">
        <v>9.7349999999999994</v>
      </c>
      <c r="N32">
        <v>9.68</v>
      </c>
      <c r="O32">
        <v>19.984999999999999</v>
      </c>
      <c r="P32">
        <v>17.199000000000002</v>
      </c>
      <c r="Q32">
        <v>12.084</v>
      </c>
      <c r="R32">
        <v>12.749000000000001</v>
      </c>
      <c r="S32">
        <v>17.861999999999998</v>
      </c>
      <c r="T32">
        <v>13.329000000000001</v>
      </c>
      <c r="U32">
        <v>6.8419999999999996</v>
      </c>
      <c r="V32">
        <v>9.0220000000000002</v>
      </c>
      <c r="W32">
        <v>8.4779999999999998</v>
      </c>
      <c r="X32">
        <v>5.8840000000000003</v>
      </c>
      <c r="Y32">
        <v>28.437000000000001</v>
      </c>
      <c r="Z32">
        <v>15.118</v>
      </c>
      <c r="AA32">
        <v>9.1050000000000004</v>
      </c>
      <c r="AB32">
        <v>10.163</v>
      </c>
      <c r="AC32">
        <v>6.8330000000000002</v>
      </c>
      <c r="AD32">
        <v>3.7469999999999999</v>
      </c>
      <c r="AE32">
        <v>6.8849999999999998</v>
      </c>
      <c r="AF32">
        <v>5.95</v>
      </c>
      <c r="AG32">
        <v>26.684000000000001</v>
      </c>
      <c r="AH32" s="3">
        <v>12.944000000000001</v>
      </c>
      <c r="AI32" s="3"/>
      <c r="AJ32" s="3"/>
      <c r="AK32" s="3"/>
      <c r="AL32" s="3"/>
      <c r="AM32" s="3"/>
      <c r="AN32" s="3"/>
      <c r="AO32" s="3"/>
      <c r="AP32" s="3"/>
      <c r="AQ32" s="3"/>
      <c r="AR32" s="3"/>
      <c r="AS32" s="3"/>
      <c r="AT32" s="3"/>
      <c r="AU32" s="3"/>
      <c r="AV32" s="3"/>
      <c r="AW32" s="3"/>
      <c r="AX32" s="3"/>
      <c r="AY32" s="3"/>
    </row>
    <row r="33" spans="1:51" ht="14.4" customHeight="1" x14ac:dyDescent="0.35">
      <c r="A33" s="78">
        <v>45931</v>
      </c>
      <c r="B33" s="31"/>
      <c r="C33" s="11">
        <v>10</v>
      </c>
      <c r="D33" s="10">
        <v>13</v>
      </c>
      <c r="E33">
        <v>10.212999999999999</v>
      </c>
      <c r="F33">
        <v>11.269</v>
      </c>
      <c r="G33">
        <v>11.791</v>
      </c>
      <c r="H33">
        <v>12.36</v>
      </c>
      <c r="I33">
        <v>27.847999999999999</v>
      </c>
      <c r="J33">
        <v>9.9770000000000003</v>
      </c>
      <c r="K33">
        <v>12.086</v>
      </c>
      <c r="L33">
        <v>7.4290000000000003</v>
      </c>
      <c r="M33">
        <v>7.1319999999999997</v>
      </c>
      <c r="N33">
        <v>9.9019999999999992</v>
      </c>
      <c r="O33">
        <v>9.64</v>
      </c>
      <c r="P33">
        <v>20.523</v>
      </c>
      <c r="Q33">
        <v>20.617000000000001</v>
      </c>
      <c r="R33">
        <v>34.030999999999999</v>
      </c>
      <c r="S33">
        <v>16.058</v>
      </c>
      <c r="T33">
        <v>9.9700000000000006</v>
      </c>
      <c r="U33">
        <v>7.41</v>
      </c>
      <c r="V33">
        <v>11.972</v>
      </c>
      <c r="W33">
        <v>10.958</v>
      </c>
      <c r="X33">
        <v>5.1619999999999999</v>
      </c>
      <c r="Y33">
        <v>17.234000000000002</v>
      </c>
      <c r="Z33">
        <v>23.417000000000002</v>
      </c>
      <c r="AA33">
        <v>9.5820000000000007</v>
      </c>
      <c r="AB33">
        <v>9.3209999999999997</v>
      </c>
      <c r="AC33">
        <v>7.79</v>
      </c>
      <c r="AD33">
        <v>4.6429999999999998</v>
      </c>
      <c r="AE33">
        <v>5.9619999999999997</v>
      </c>
      <c r="AF33">
        <v>5.742</v>
      </c>
      <c r="AG33">
        <v>10.817</v>
      </c>
      <c r="AH33" s="3">
        <v>7.7489999999999997</v>
      </c>
      <c r="AI33" s="3"/>
      <c r="AJ33" s="3"/>
      <c r="AK33" s="3"/>
      <c r="AL33" s="3"/>
      <c r="AM33" s="3"/>
      <c r="AN33" s="3"/>
      <c r="AO33" s="3"/>
      <c r="AP33" s="3"/>
      <c r="AQ33" s="3"/>
      <c r="AR33" s="3"/>
      <c r="AS33" s="3"/>
      <c r="AT33" s="3"/>
      <c r="AU33" s="3"/>
      <c r="AV33" s="3"/>
      <c r="AW33" s="3"/>
      <c r="AX33" s="3"/>
      <c r="AY33" s="3"/>
    </row>
    <row r="34" spans="1:51" ht="14.4" customHeight="1" x14ac:dyDescent="0.35">
      <c r="A34" s="78">
        <v>45962</v>
      </c>
      <c r="B34" s="30"/>
      <c r="C34" s="7">
        <v>8</v>
      </c>
      <c r="D34" s="10">
        <v>9</v>
      </c>
      <c r="E34">
        <v>6.931</v>
      </c>
      <c r="F34">
        <v>8.1419999999999995</v>
      </c>
      <c r="G34">
        <v>8.3810000000000002</v>
      </c>
      <c r="H34">
        <v>7.7770000000000001</v>
      </c>
      <c r="I34">
        <v>12</v>
      </c>
      <c r="J34">
        <v>8.3699999999999992</v>
      </c>
      <c r="K34">
        <v>7.2619999999999996</v>
      </c>
      <c r="L34">
        <v>5.7460000000000004</v>
      </c>
      <c r="M34">
        <v>6.0709999999999997</v>
      </c>
      <c r="N34">
        <v>5.944</v>
      </c>
      <c r="O34">
        <v>6.0069999999999997</v>
      </c>
      <c r="P34">
        <v>11.173999999999999</v>
      </c>
      <c r="Q34">
        <v>13.516</v>
      </c>
      <c r="R34">
        <v>13.567</v>
      </c>
      <c r="S34">
        <v>8.27</v>
      </c>
      <c r="T34">
        <v>8.4269999999999996</v>
      </c>
      <c r="U34">
        <v>6.68</v>
      </c>
      <c r="V34">
        <v>8.5760000000000005</v>
      </c>
      <c r="W34">
        <v>7.7149999999999999</v>
      </c>
      <c r="X34">
        <v>4.5179999999999998</v>
      </c>
      <c r="Y34">
        <v>8.66</v>
      </c>
      <c r="Z34">
        <v>10.776</v>
      </c>
      <c r="AA34">
        <v>6.9550000000000001</v>
      </c>
      <c r="AB34">
        <v>6.0839999999999996</v>
      </c>
      <c r="AC34">
        <v>5.9870000000000001</v>
      </c>
      <c r="AD34">
        <v>4.1909999999999998</v>
      </c>
      <c r="AE34">
        <v>5.2839999999999998</v>
      </c>
      <c r="AF34">
        <v>6.21</v>
      </c>
      <c r="AG34">
        <v>6.7569999999999997</v>
      </c>
      <c r="AH34" s="3">
        <v>6.0170000000000003</v>
      </c>
      <c r="AI34" s="3"/>
      <c r="AJ34" s="3"/>
      <c r="AK34" s="3"/>
      <c r="AL34" s="3"/>
      <c r="AM34" s="3"/>
      <c r="AN34" s="3"/>
      <c r="AO34" s="3"/>
      <c r="AP34" s="3"/>
      <c r="AQ34" s="3"/>
      <c r="AR34" s="3"/>
      <c r="AS34" s="3"/>
      <c r="AT34" s="3"/>
      <c r="AU34" s="3"/>
      <c r="AV34" s="3"/>
      <c r="AW34" s="3"/>
      <c r="AX34" s="3"/>
      <c r="AY34" s="3"/>
    </row>
    <row r="35" spans="1:51" ht="14.4" customHeight="1" x14ac:dyDescent="0.35">
      <c r="A35" s="78">
        <v>45992</v>
      </c>
      <c r="B35" s="30"/>
      <c r="C35" s="7">
        <v>7</v>
      </c>
      <c r="D35" s="10">
        <v>7</v>
      </c>
      <c r="E35">
        <v>5.9950000000000001</v>
      </c>
      <c r="F35">
        <v>5.89</v>
      </c>
      <c r="G35">
        <v>6.9790000000000001</v>
      </c>
      <c r="H35">
        <v>5.8730000000000002</v>
      </c>
      <c r="I35">
        <v>7.5970000000000004</v>
      </c>
      <c r="J35">
        <v>7.016</v>
      </c>
      <c r="K35">
        <v>6.0259999999999998</v>
      </c>
      <c r="L35">
        <v>4.8360000000000003</v>
      </c>
      <c r="M35">
        <v>5.234</v>
      </c>
      <c r="N35">
        <v>4.5789999999999997</v>
      </c>
      <c r="O35">
        <v>5.1479999999999997</v>
      </c>
      <c r="P35">
        <v>7.266</v>
      </c>
      <c r="Q35">
        <v>8.2430000000000003</v>
      </c>
      <c r="R35">
        <v>7.923</v>
      </c>
      <c r="S35">
        <v>6.4950000000000001</v>
      </c>
      <c r="T35">
        <v>6.7210000000000001</v>
      </c>
      <c r="U35">
        <v>5.1550000000000002</v>
      </c>
      <c r="V35">
        <v>5.7210000000000001</v>
      </c>
      <c r="W35">
        <v>6.0369999999999999</v>
      </c>
      <c r="X35">
        <v>4.3970000000000002</v>
      </c>
      <c r="Y35">
        <v>6.0010000000000003</v>
      </c>
      <c r="Z35">
        <v>7.1379999999999999</v>
      </c>
      <c r="AA35">
        <v>5.6879999999999997</v>
      </c>
      <c r="AB35">
        <v>5.0830000000000002</v>
      </c>
      <c r="AC35">
        <v>5.5519999999999996</v>
      </c>
      <c r="AD35">
        <v>3.43</v>
      </c>
      <c r="AE35">
        <v>5.0209999999999999</v>
      </c>
      <c r="AF35">
        <v>5.16</v>
      </c>
      <c r="AG35">
        <v>5.5330000000000004</v>
      </c>
      <c r="AH35" s="3">
        <v>5.2960000000000003</v>
      </c>
      <c r="AI35" s="3"/>
      <c r="AJ35" s="3"/>
      <c r="AK35" s="3"/>
      <c r="AL35" s="3"/>
      <c r="AM35" s="3"/>
      <c r="AN35" s="3"/>
      <c r="AO35" s="3"/>
      <c r="AP35" s="3"/>
      <c r="AQ35" s="3"/>
      <c r="AR35" s="3"/>
      <c r="AS35" s="3"/>
      <c r="AT35" s="3"/>
      <c r="AU35" s="3"/>
      <c r="AV35" s="3"/>
      <c r="AW35" s="3"/>
      <c r="AX35" s="3"/>
      <c r="AY35" s="3"/>
    </row>
    <row r="36" spans="1:51" ht="14.5" x14ac:dyDescent="0.35">
      <c r="A36" s="78">
        <v>46023</v>
      </c>
      <c r="B36" s="30"/>
      <c r="C36" s="7">
        <v>6</v>
      </c>
      <c r="D36" s="13">
        <v>6</v>
      </c>
      <c r="E36">
        <v>5.4909999999999997</v>
      </c>
      <c r="F36">
        <v>5.0609999999999999</v>
      </c>
      <c r="G36">
        <v>5.84</v>
      </c>
      <c r="H36">
        <v>4.827</v>
      </c>
      <c r="I36">
        <v>6.1829999999999998</v>
      </c>
      <c r="J36">
        <v>5.5780000000000003</v>
      </c>
      <c r="K36">
        <v>5.5430000000000001</v>
      </c>
      <c r="L36">
        <v>4.3970000000000002</v>
      </c>
      <c r="M36">
        <v>4.76</v>
      </c>
      <c r="N36">
        <v>3.9460000000000002</v>
      </c>
      <c r="O36">
        <v>4.444</v>
      </c>
      <c r="P36">
        <v>6.242</v>
      </c>
      <c r="Q36">
        <v>6.5720000000000001</v>
      </c>
      <c r="R36">
        <v>6.008</v>
      </c>
      <c r="S36">
        <v>5.3330000000000002</v>
      </c>
      <c r="T36">
        <v>5.4669999999999996</v>
      </c>
      <c r="U36">
        <v>4.4649999999999999</v>
      </c>
      <c r="V36">
        <v>4.6959999999999997</v>
      </c>
      <c r="W36">
        <v>5.5739999999999998</v>
      </c>
      <c r="X36">
        <v>4.008</v>
      </c>
      <c r="Y36">
        <v>5.0460000000000003</v>
      </c>
      <c r="Z36">
        <v>6.0810000000000004</v>
      </c>
      <c r="AA36">
        <v>4.8239999999999998</v>
      </c>
      <c r="AB36">
        <v>4.6029999999999998</v>
      </c>
      <c r="AC36">
        <v>4.8529999999999998</v>
      </c>
      <c r="AD36">
        <v>3.0590000000000002</v>
      </c>
      <c r="AE36" s="3">
        <v>4.6609999999999996</v>
      </c>
      <c r="AF36">
        <v>4.2119999999999997</v>
      </c>
      <c r="AG36">
        <v>4.8310000000000004</v>
      </c>
      <c r="AH36">
        <v>4.7270000000000003</v>
      </c>
      <c r="AI36" s="3"/>
      <c r="AJ36" s="3"/>
      <c r="AK36" s="3"/>
      <c r="AL36" s="3"/>
      <c r="AM36" s="3"/>
      <c r="AN36" s="3"/>
      <c r="AO36" s="3"/>
      <c r="AP36" s="3"/>
      <c r="AQ36" s="3"/>
      <c r="AR36" s="3"/>
      <c r="AS36" s="3"/>
      <c r="AT36" s="3"/>
      <c r="AU36" s="3"/>
      <c r="AV36" s="3"/>
      <c r="AW36" s="3"/>
      <c r="AX36" s="3"/>
      <c r="AY36" s="3"/>
    </row>
    <row r="37" spans="1:51" ht="14.5" x14ac:dyDescent="0.35">
      <c r="A37" s="78">
        <v>46054</v>
      </c>
      <c r="B37" s="14"/>
      <c r="C37" s="12">
        <v>5</v>
      </c>
      <c r="D37" s="13">
        <v>5</v>
      </c>
      <c r="E37">
        <v>4.5330000000000004</v>
      </c>
      <c r="F37">
        <v>5.7380000000000004</v>
      </c>
      <c r="G37">
        <v>6.1950000000000003</v>
      </c>
      <c r="H37">
        <v>3.9329999999999998</v>
      </c>
      <c r="I37">
        <v>4.9930000000000003</v>
      </c>
      <c r="J37">
        <v>4.96</v>
      </c>
      <c r="K37">
        <v>5.0309999999999997</v>
      </c>
      <c r="L37">
        <v>3.6070000000000002</v>
      </c>
      <c r="M37">
        <v>4.1059999999999999</v>
      </c>
      <c r="N37">
        <v>3.7120000000000002</v>
      </c>
      <c r="O37">
        <v>3.8149999999999999</v>
      </c>
      <c r="P37">
        <v>5.2039999999999997</v>
      </c>
      <c r="Q37">
        <v>5.2839999999999998</v>
      </c>
      <c r="R37">
        <v>5.8140000000000001</v>
      </c>
      <c r="S37">
        <v>4.1989999999999998</v>
      </c>
      <c r="T37">
        <v>4.7880000000000003</v>
      </c>
      <c r="U37">
        <v>3.6680000000000001</v>
      </c>
      <c r="V37">
        <v>3.8420000000000001</v>
      </c>
      <c r="W37">
        <v>4.24</v>
      </c>
      <c r="X37">
        <v>3.4950000000000001</v>
      </c>
      <c r="Y37">
        <v>4.8819999999999997</v>
      </c>
      <c r="Z37">
        <v>7.0510000000000002</v>
      </c>
      <c r="AA37">
        <v>5.4969999999999999</v>
      </c>
      <c r="AB37">
        <v>4.5359999999999996</v>
      </c>
      <c r="AC37">
        <v>4.4249999999999998</v>
      </c>
      <c r="AD37">
        <v>2.5369999999999999</v>
      </c>
      <c r="AE37" s="3">
        <v>3.984</v>
      </c>
      <c r="AF37">
        <v>3.9369999999999998</v>
      </c>
      <c r="AG37">
        <v>4.266</v>
      </c>
      <c r="AH37">
        <v>3.907</v>
      </c>
      <c r="AI37" s="3"/>
      <c r="AJ37" s="3"/>
      <c r="AK37" s="3"/>
      <c r="AL37" s="3"/>
      <c r="AM37" s="3"/>
      <c r="AN37" s="3"/>
      <c r="AO37" s="3"/>
      <c r="AP37" s="3"/>
      <c r="AQ37" s="3"/>
      <c r="AR37" s="3"/>
      <c r="AS37" s="3"/>
      <c r="AT37" s="3"/>
      <c r="AU37" s="3"/>
      <c r="AV37" s="3"/>
      <c r="AW37" s="3"/>
      <c r="AX37" s="3"/>
      <c r="AY37" s="3"/>
    </row>
    <row r="38" spans="1:51" ht="14.5" x14ac:dyDescent="0.35">
      <c r="A38" s="78">
        <v>46082</v>
      </c>
      <c r="B38" s="14"/>
      <c r="C38" s="12">
        <v>10</v>
      </c>
      <c r="D38" s="13">
        <v>10</v>
      </c>
      <c r="E38">
        <v>8.7690000000000001</v>
      </c>
      <c r="F38">
        <v>10.766999999999999</v>
      </c>
      <c r="G38">
        <v>7.05</v>
      </c>
      <c r="H38">
        <v>12.997999999999999</v>
      </c>
      <c r="I38">
        <v>7.9390000000000001</v>
      </c>
      <c r="J38">
        <v>8.0540000000000003</v>
      </c>
      <c r="K38">
        <v>6.3310000000000004</v>
      </c>
      <c r="L38">
        <v>6.88</v>
      </c>
      <c r="M38">
        <v>5.3150000000000004</v>
      </c>
      <c r="N38">
        <v>5.62</v>
      </c>
      <c r="O38">
        <v>12.055999999999999</v>
      </c>
      <c r="P38">
        <v>9.0739999999999998</v>
      </c>
      <c r="Q38">
        <v>6.8220000000000001</v>
      </c>
      <c r="R38">
        <v>17.22</v>
      </c>
      <c r="S38">
        <v>5.327</v>
      </c>
      <c r="T38">
        <v>8.2219999999999995</v>
      </c>
      <c r="U38">
        <v>4.1020000000000003</v>
      </c>
      <c r="V38">
        <v>5.9240000000000004</v>
      </c>
      <c r="W38">
        <v>8.3520000000000003</v>
      </c>
      <c r="X38">
        <v>4.8739999999999997</v>
      </c>
      <c r="Y38">
        <v>7.5839999999999996</v>
      </c>
      <c r="Z38">
        <v>12.962999999999999</v>
      </c>
      <c r="AA38">
        <v>8.18</v>
      </c>
      <c r="AB38">
        <v>11.682</v>
      </c>
      <c r="AC38">
        <v>5.1559999999999997</v>
      </c>
      <c r="AD38">
        <v>3.286</v>
      </c>
      <c r="AE38" s="3">
        <v>5.6669999999999998</v>
      </c>
      <c r="AF38">
        <v>4.1550000000000002</v>
      </c>
      <c r="AG38">
        <v>5.9909999999999997</v>
      </c>
      <c r="AH38">
        <v>6.2610000000000001</v>
      </c>
      <c r="AI38" s="3"/>
      <c r="AJ38" s="3"/>
      <c r="AK38" s="3"/>
      <c r="AL38" s="3"/>
      <c r="AM38" s="3"/>
      <c r="AN38" s="3"/>
      <c r="AO38" s="3"/>
      <c r="AP38" s="3"/>
      <c r="AQ38" s="3"/>
      <c r="AR38" s="3"/>
      <c r="AS38" s="3"/>
      <c r="AT38" s="3"/>
      <c r="AU38" s="3"/>
      <c r="AV38" s="3"/>
      <c r="AW38" s="3"/>
      <c r="AX38" s="3"/>
      <c r="AY38" s="3"/>
    </row>
    <row r="39" spans="1:51" ht="14.5" x14ac:dyDescent="0.35">
      <c r="A39" s="78">
        <v>46113</v>
      </c>
      <c r="B39" s="14"/>
      <c r="C39" s="12">
        <v>23</v>
      </c>
      <c r="D39" s="13">
        <v>23</v>
      </c>
      <c r="E39">
        <v>27.146999999999998</v>
      </c>
      <c r="F39">
        <v>18.475000000000001</v>
      </c>
      <c r="G39">
        <v>18.029</v>
      </c>
      <c r="H39">
        <v>25.349</v>
      </c>
      <c r="I39">
        <v>14.739000000000001</v>
      </c>
      <c r="J39">
        <v>16.189</v>
      </c>
      <c r="K39">
        <v>26.477</v>
      </c>
      <c r="L39">
        <v>28.422000000000001</v>
      </c>
      <c r="M39">
        <v>16.035</v>
      </c>
      <c r="N39">
        <v>16.2</v>
      </c>
      <c r="O39">
        <v>37.530999999999999</v>
      </c>
      <c r="P39">
        <v>30.378</v>
      </c>
      <c r="Q39">
        <v>26.315000000000001</v>
      </c>
      <c r="R39">
        <v>27.169</v>
      </c>
      <c r="S39">
        <v>13.975</v>
      </c>
      <c r="T39">
        <v>16.745000000000001</v>
      </c>
      <c r="U39">
        <v>13.87</v>
      </c>
      <c r="V39">
        <v>14.715999999999999</v>
      </c>
      <c r="W39">
        <v>33.523000000000003</v>
      </c>
      <c r="X39">
        <v>9.4499999999999993</v>
      </c>
      <c r="Y39">
        <v>20.952000000000002</v>
      </c>
      <c r="Z39">
        <v>18.291</v>
      </c>
      <c r="AA39">
        <v>17.739999999999998</v>
      </c>
      <c r="AB39">
        <v>26.026</v>
      </c>
      <c r="AC39">
        <v>13.071999999999999</v>
      </c>
      <c r="AD39">
        <v>19.079999999999998</v>
      </c>
      <c r="AE39" s="3">
        <v>13.010999999999999</v>
      </c>
      <c r="AF39">
        <v>8.4779999999999998</v>
      </c>
      <c r="AG39">
        <v>30.448</v>
      </c>
      <c r="AH39">
        <v>17.302</v>
      </c>
      <c r="AI39" s="3"/>
      <c r="AJ39" s="3"/>
      <c r="AK39" s="3"/>
      <c r="AL39" s="3"/>
      <c r="AM39" s="3"/>
      <c r="AN39" s="3"/>
      <c r="AO39" s="3"/>
      <c r="AP39" s="3"/>
      <c r="AQ39" s="3"/>
      <c r="AR39" s="3"/>
      <c r="AS39" s="3"/>
      <c r="AT39" s="3"/>
      <c r="AU39" s="3"/>
      <c r="AV39" s="3"/>
      <c r="AW39" s="3"/>
      <c r="AX39" s="3"/>
      <c r="AY39" s="3"/>
    </row>
    <row r="40" spans="1:51" ht="14.5" x14ac:dyDescent="0.35">
      <c r="A40" s="78">
        <v>46143</v>
      </c>
      <c r="B40" s="14"/>
      <c r="C40" s="12">
        <v>68</v>
      </c>
      <c r="D40" s="13">
        <v>68</v>
      </c>
      <c r="E40">
        <v>73.725999999999999</v>
      </c>
      <c r="F40">
        <v>55.927</v>
      </c>
      <c r="G40">
        <v>66.953000000000003</v>
      </c>
      <c r="H40">
        <v>93.149000000000001</v>
      </c>
      <c r="I40">
        <v>64.55</v>
      </c>
      <c r="J40">
        <v>66.805000000000007</v>
      </c>
      <c r="K40">
        <v>64.834999999999994</v>
      </c>
      <c r="L40">
        <v>109.33499999999999</v>
      </c>
      <c r="M40">
        <v>27.337</v>
      </c>
      <c r="N40">
        <v>61.375999999999998</v>
      </c>
      <c r="O40">
        <v>85.650999999999996</v>
      </c>
      <c r="P40">
        <v>114.137</v>
      </c>
      <c r="Q40">
        <v>66.820999999999998</v>
      </c>
      <c r="R40">
        <v>78.414000000000001</v>
      </c>
      <c r="S40">
        <v>76.775000000000006</v>
      </c>
      <c r="T40">
        <v>95.036000000000001</v>
      </c>
      <c r="U40">
        <v>48.323</v>
      </c>
      <c r="V40">
        <v>53.56</v>
      </c>
      <c r="W40">
        <v>64.367000000000004</v>
      </c>
      <c r="X40">
        <v>41.514000000000003</v>
      </c>
      <c r="Y40">
        <v>62.975000000000001</v>
      </c>
      <c r="Z40">
        <v>50.411000000000001</v>
      </c>
      <c r="AA40">
        <v>51.984999999999999</v>
      </c>
      <c r="AB40">
        <v>61.694000000000003</v>
      </c>
      <c r="AC40">
        <v>35.942</v>
      </c>
      <c r="AD40">
        <v>58.034999999999997</v>
      </c>
      <c r="AE40" s="3">
        <v>62.298000000000002</v>
      </c>
      <c r="AF40">
        <v>46.79</v>
      </c>
      <c r="AG40">
        <v>83.046000000000006</v>
      </c>
      <c r="AH40">
        <v>90.974999999999994</v>
      </c>
      <c r="AI40" s="3"/>
      <c r="AJ40" s="3"/>
      <c r="AK40" s="3"/>
      <c r="AL40" s="3"/>
      <c r="AM40" s="3"/>
      <c r="AN40" s="3"/>
      <c r="AO40" s="3"/>
      <c r="AP40" s="3"/>
      <c r="AQ40" s="3"/>
      <c r="AR40" s="3"/>
      <c r="AS40" s="3"/>
      <c r="AT40" s="3"/>
      <c r="AU40" s="3"/>
      <c r="AV40" s="3"/>
      <c r="AW40" s="3"/>
      <c r="AX40" s="3"/>
      <c r="AY40" s="3"/>
    </row>
    <row r="41" spans="1:51" ht="14.5" x14ac:dyDescent="0.35">
      <c r="A41" s="78">
        <v>46174</v>
      </c>
      <c r="B41" s="14"/>
      <c r="C41" s="12">
        <v>62</v>
      </c>
      <c r="D41" s="13">
        <v>62</v>
      </c>
      <c r="E41">
        <v>66.75</v>
      </c>
      <c r="F41">
        <v>125.57599999999999</v>
      </c>
      <c r="G41">
        <v>33.295000000000002</v>
      </c>
      <c r="H41">
        <v>119.673</v>
      </c>
      <c r="I41">
        <v>56.593000000000004</v>
      </c>
      <c r="J41">
        <v>104.215</v>
      </c>
      <c r="K41">
        <v>30.183</v>
      </c>
      <c r="L41">
        <v>65.625</v>
      </c>
      <c r="M41">
        <v>11.863</v>
      </c>
      <c r="N41">
        <v>41.128</v>
      </c>
      <c r="O41">
        <v>48.76</v>
      </c>
      <c r="P41">
        <v>109.246</v>
      </c>
      <c r="Q41">
        <v>34.091000000000001</v>
      </c>
      <c r="R41">
        <v>57.938000000000002</v>
      </c>
      <c r="S41">
        <v>99.992000000000004</v>
      </c>
      <c r="T41">
        <v>48.904000000000003</v>
      </c>
      <c r="U41">
        <v>63.746000000000002</v>
      </c>
      <c r="V41">
        <v>95.311000000000007</v>
      </c>
      <c r="W41">
        <v>29.728999999999999</v>
      </c>
      <c r="X41">
        <v>32.31</v>
      </c>
      <c r="Y41">
        <v>75.751999999999995</v>
      </c>
      <c r="Z41">
        <v>92.48</v>
      </c>
      <c r="AA41">
        <v>77.015000000000001</v>
      </c>
      <c r="AB41">
        <v>78.070999999999998</v>
      </c>
      <c r="AC41">
        <v>12</v>
      </c>
      <c r="AD41">
        <v>127.361</v>
      </c>
      <c r="AE41" s="3">
        <v>38.600999999999999</v>
      </c>
      <c r="AF41">
        <v>76.572000000000003</v>
      </c>
      <c r="AG41">
        <v>48.2</v>
      </c>
      <c r="AH41">
        <v>107.265</v>
      </c>
      <c r="AI41" s="3"/>
      <c r="AJ41" s="3"/>
      <c r="AK41" s="3"/>
      <c r="AL41" s="3"/>
      <c r="AM41" s="3"/>
      <c r="AN41" s="3"/>
      <c r="AO41" s="3"/>
      <c r="AP41" s="3"/>
      <c r="AQ41" s="3"/>
      <c r="AR41" s="3"/>
      <c r="AS41" s="3"/>
      <c r="AT41" s="3"/>
      <c r="AU41" s="3"/>
      <c r="AV41" s="3"/>
      <c r="AW41" s="3"/>
      <c r="AX41" s="3"/>
      <c r="AY41" s="3"/>
    </row>
    <row r="42" spans="1:51" ht="14.5" x14ac:dyDescent="0.35">
      <c r="A42" s="78">
        <v>46204</v>
      </c>
      <c r="B42" s="14"/>
      <c r="C42" s="12">
        <v>21</v>
      </c>
      <c r="D42" s="13">
        <v>21</v>
      </c>
      <c r="E42">
        <v>15.307</v>
      </c>
      <c r="F42">
        <v>80.027000000000001</v>
      </c>
      <c r="G42">
        <v>13.083</v>
      </c>
      <c r="H42">
        <v>33.578000000000003</v>
      </c>
      <c r="I42">
        <v>25.577000000000002</v>
      </c>
      <c r="J42">
        <v>71.73</v>
      </c>
      <c r="K42">
        <v>9.1120000000000001</v>
      </c>
      <c r="L42">
        <v>19.492999999999999</v>
      </c>
      <c r="M42">
        <v>5.6689999999999996</v>
      </c>
      <c r="N42">
        <v>11.949</v>
      </c>
      <c r="O42">
        <v>16.542999999999999</v>
      </c>
      <c r="P42">
        <v>38.325000000000003</v>
      </c>
      <c r="Q42">
        <v>15.013</v>
      </c>
      <c r="R42">
        <v>18.690000000000001</v>
      </c>
      <c r="S42">
        <v>32.624000000000002</v>
      </c>
      <c r="T42">
        <v>16.079000000000001</v>
      </c>
      <c r="U42">
        <v>15.452</v>
      </c>
      <c r="V42">
        <v>29.452999999999999</v>
      </c>
      <c r="W42">
        <v>12.119</v>
      </c>
      <c r="X42">
        <v>11.234999999999999</v>
      </c>
      <c r="Y42">
        <v>17.805</v>
      </c>
      <c r="Z42">
        <v>23.495000000000001</v>
      </c>
      <c r="AA42">
        <v>16.187999999999999</v>
      </c>
      <c r="AB42">
        <v>19.026</v>
      </c>
      <c r="AC42">
        <v>5.5439999999999996</v>
      </c>
      <c r="AD42">
        <v>50.042999999999999</v>
      </c>
      <c r="AE42" s="3">
        <v>11.348000000000001</v>
      </c>
      <c r="AF42">
        <v>28.071000000000002</v>
      </c>
      <c r="AG42">
        <v>19.221</v>
      </c>
      <c r="AH42">
        <v>36.752000000000002</v>
      </c>
      <c r="AI42" s="3"/>
      <c r="AJ42" s="3"/>
      <c r="AK42" s="3"/>
      <c r="AL42" s="3"/>
      <c r="AM42" s="3"/>
      <c r="AN42" s="3"/>
      <c r="AO42" s="3"/>
      <c r="AP42" s="3"/>
      <c r="AQ42" s="3"/>
      <c r="AR42" s="3"/>
      <c r="AS42" s="3"/>
      <c r="AT42" s="3"/>
      <c r="AU42" s="3"/>
      <c r="AV42" s="3"/>
      <c r="AW42" s="3"/>
      <c r="AX42" s="3"/>
      <c r="AY42" s="3"/>
    </row>
    <row r="43" spans="1:51" ht="14.5" x14ac:dyDescent="0.35">
      <c r="A43" s="78">
        <v>46235</v>
      </c>
      <c r="B43" s="14"/>
      <c r="C43" s="12">
        <v>15</v>
      </c>
      <c r="D43" s="13">
        <v>15</v>
      </c>
      <c r="E43">
        <v>9.5129999999999999</v>
      </c>
      <c r="F43">
        <v>23.312000000000001</v>
      </c>
      <c r="G43">
        <v>7.97</v>
      </c>
      <c r="H43">
        <v>24.855</v>
      </c>
      <c r="I43">
        <v>12.891999999999999</v>
      </c>
      <c r="J43">
        <v>44.695</v>
      </c>
      <c r="K43">
        <v>7.3730000000000002</v>
      </c>
      <c r="L43">
        <v>21.667999999999999</v>
      </c>
      <c r="M43">
        <v>4.8330000000000002</v>
      </c>
      <c r="N43">
        <v>9.7240000000000002</v>
      </c>
      <c r="O43">
        <v>7.66</v>
      </c>
      <c r="P43">
        <v>19.939</v>
      </c>
      <c r="Q43">
        <v>11.938000000000001</v>
      </c>
      <c r="R43">
        <v>28.957000000000001</v>
      </c>
      <c r="S43">
        <v>14.01</v>
      </c>
      <c r="T43">
        <v>7.234</v>
      </c>
      <c r="U43">
        <v>12.101000000000001</v>
      </c>
      <c r="V43">
        <v>11.576000000000001</v>
      </c>
      <c r="W43">
        <v>7.29</v>
      </c>
      <c r="X43">
        <v>10.282999999999999</v>
      </c>
      <c r="Y43">
        <v>12.18</v>
      </c>
      <c r="Z43">
        <v>11.353</v>
      </c>
      <c r="AA43">
        <v>12.669</v>
      </c>
      <c r="AB43">
        <v>11.211</v>
      </c>
      <c r="AC43">
        <v>4.2969999999999997</v>
      </c>
      <c r="AD43">
        <v>12.144</v>
      </c>
      <c r="AE43" s="3">
        <v>7.1929999999999996</v>
      </c>
      <c r="AF43">
        <v>12.409000000000001</v>
      </c>
      <c r="AG43">
        <v>16.238</v>
      </c>
      <c r="AH43">
        <v>16.486999999999998</v>
      </c>
      <c r="AI43" s="3"/>
      <c r="AJ43" s="3"/>
      <c r="AK43" s="3"/>
      <c r="AL43" s="3"/>
      <c r="AM43" s="3"/>
      <c r="AN43" s="3"/>
      <c r="AO43" s="3"/>
      <c r="AP43" s="3"/>
      <c r="AQ43" s="3"/>
      <c r="AR43" s="3"/>
      <c r="AS43" s="3"/>
      <c r="AT43" s="3"/>
      <c r="AU43" s="3"/>
      <c r="AV43" s="3"/>
      <c r="AW43" s="3"/>
      <c r="AX43" s="3"/>
      <c r="AY43" s="3"/>
    </row>
    <row r="44" spans="1:51" ht="14.5" x14ac:dyDescent="0.35">
      <c r="A44" s="78">
        <v>46266</v>
      </c>
      <c r="B44" s="14"/>
      <c r="C44" s="12">
        <v>16</v>
      </c>
      <c r="D44" s="13">
        <v>16</v>
      </c>
      <c r="E44">
        <v>14.664999999999999</v>
      </c>
      <c r="F44">
        <v>13.757</v>
      </c>
      <c r="G44">
        <v>8.11</v>
      </c>
      <c r="H44">
        <v>24.878</v>
      </c>
      <c r="I44">
        <v>10.526</v>
      </c>
      <c r="J44">
        <v>27.117999999999999</v>
      </c>
      <c r="K44">
        <v>6.9790000000000001</v>
      </c>
      <c r="L44">
        <v>9.7110000000000003</v>
      </c>
      <c r="M44">
        <v>9.4890000000000008</v>
      </c>
      <c r="N44">
        <v>19.956</v>
      </c>
      <c r="O44">
        <v>17.119</v>
      </c>
      <c r="P44">
        <v>12.076000000000001</v>
      </c>
      <c r="Q44">
        <v>12.426</v>
      </c>
      <c r="R44">
        <v>17.872</v>
      </c>
      <c r="S44">
        <v>13.292</v>
      </c>
      <c r="T44">
        <v>6.8150000000000004</v>
      </c>
      <c r="U44">
        <v>9.3070000000000004</v>
      </c>
      <c r="V44">
        <v>8.4309999999999992</v>
      </c>
      <c r="W44">
        <v>5.8410000000000002</v>
      </c>
      <c r="X44">
        <v>28.338000000000001</v>
      </c>
      <c r="Y44">
        <v>14.445</v>
      </c>
      <c r="Z44">
        <v>9.0459999999999994</v>
      </c>
      <c r="AA44">
        <v>10.128</v>
      </c>
      <c r="AB44">
        <v>6.7889999999999997</v>
      </c>
      <c r="AC44">
        <v>3.71</v>
      </c>
      <c r="AD44">
        <v>6.8719999999999999</v>
      </c>
      <c r="AE44" s="3">
        <v>5.9180000000000001</v>
      </c>
      <c r="AF44">
        <v>26.681999999999999</v>
      </c>
      <c r="AG44">
        <v>13.205</v>
      </c>
      <c r="AH44">
        <v>17.766999999999999</v>
      </c>
      <c r="AI44" s="3"/>
      <c r="AJ44" s="3"/>
      <c r="AK44" s="3"/>
      <c r="AL44" s="3"/>
      <c r="AM44" s="3"/>
      <c r="AN44" s="3"/>
      <c r="AO44" s="3"/>
      <c r="AP44" s="3"/>
      <c r="AQ44" s="3"/>
      <c r="AR44" s="3"/>
      <c r="AS44" s="3"/>
      <c r="AT44" s="3"/>
      <c r="AU44" s="3"/>
      <c r="AV44" s="3"/>
      <c r="AW44" s="3"/>
      <c r="AX44" s="3"/>
      <c r="AY44" s="3"/>
    </row>
    <row r="45" spans="1:51" ht="14.5" x14ac:dyDescent="0.35">
      <c r="A45" s="78">
        <v>46296</v>
      </c>
      <c r="B45" s="14"/>
      <c r="C45" s="12">
        <v>10</v>
      </c>
      <c r="D45" s="13">
        <v>13</v>
      </c>
      <c r="E45">
        <v>11.419</v>
      </c>
      <c r="F45">
        <v>11.794</v>
      </c>
      <c r="G45">
        <v>12.346</v>
      </c>
      <c r="H45">
        <v>27.847999999999999</v>
      </c>
      <c r="I45">
        <v>9.8520000000000003</v>
      </c>
      <c r="J45">
        <v>12.086</v>
      </c>
      <c r="K45">
        <v>7.4109999999999996</v>
      </c>
      <c r="L45">
        <v>7.1109999999999998</v>
      </c>
      <c r="M45">
        <v>10.004</v>
      </c>
      <c r="N45">
        <v>9.6199999999999992</v>
      </c>
      <c r="O45">
        <v>20.443000000000001</v>
      </c>
      <c r="P45">
        <v>20.606999999999999</v>
      </c>
      <c r="Q45">
        <v>34.177999999999997</v>
      </c>
      <c r="R45">
        <v>16.065999999999999</v>
      </c>
      <c r="S45">
        <v>9.9410000000000007</v>
      </c>
      <c r="T45">
        <v>7.383</v>
      </c>
      <c r="U45">
        <v>12.06</v>
      </c>
      <c r="V45">
        <v>10.895</v>
      </c>
      <c r="W45">
        <v>5.12</v>
      </c>
      <c r="X45">
        <v>17.170999999999999</v>
      </c>
      <c r="Y45">
        <v>23.978000000000002</v>
      </c>
      <c r="Z45">
        <v>9.5190000000000001</v>
      </c>
      <c r="AA45">
        <v>9.2880000000000003</v>
      </c>
      <c r="AB45">
        <v>7.7450000000000001</v>
      </c>
      <c r="AC45">
        <v>4.5449999999999999</v>
      </c>
      <c r="AD45">
        <v>5.9489999999999998</v>
      </c>
      <c r="AE45" s="3">
        <v>5.7080000000000002</v>
      </c>
      <c r="AF45">
        <v>10.815</v>
      </c>
      <c r="AG45">
        <v>7.82</v>
      </c>
      <c r="AH45">
        <v>10.204000000000001</v>
      </c>
      <c r="AI45" s="3"/>
      <c r="AJ45" s="3"/>
      <c r="AK45" s="3"/>
      <c r="AL45" s="3"/>
      <c r="AM45" s="3"/>
      <c r="AN45" s="3"/>
      <c r="AO45" s="3"/>
      <c r="AP45" s="3"/>
      <c r="AQ45" s="3"/>
      <c r="AR45" s="3"/>
      <c r="AS45" s="3"/>
      <c r="AT45" s="3"/>
      <c r="AU45" s="3"/>
      <c r="AV45" s="3"/>
      <c r="AW45" s="3"/>
      <c r="AX45" s="3"/>
      <c r="AY45" s="3"/>
    </row>
    <row r="46" spans="1:51" ht="14.5" x14ac:dyDescent="0.35">
      <c r="A46" s="78">
        <v>46327</v>
      </c>
      <c r="B46" s="14"/>
      <c r="C46" s="12">
        <v>8</v>
      </c>
      <c r="D46" s="13">
        <v>9</v>
      </c>
      <c r="E46">
        <v>8.3409999999999993</v>
      </c>
      <c r="F46">
        <v>8.3829999999999991</v>
      </c>
      <c r="G46">
        <v>7.7629999999999999</v>
      </c>
      <c r="H46">
        <v>12.000999999999999</v>
      </c>
      <c r="I46">
        <v>8.5210000000000008</v>
      </c>
      <c r="J46">
        <v>7.2619999999999996</v>
      </c>
      <c r="K46">
        <v>5.7309999999999999</v>
      </c>
      <c r="L46">
        <v>6.0519999999999996</v>
      </c>
      <c r="M46">
        <v>6.0019999999999998</v>
      </c>
      <c r="N46">
        <v>5.9880000000000004</v>
      </c>
      <c r="O46">
        <v>11.109</v>
      </c>
      <c r="P46">
        <v>13.51</v>
      </c>
      <c r="Q46">
        <v>13.958</v>
      </c>
      <c r="R46">
        <v>8.2759999999999998</v>
      </c>
      <c r="S46">
        <v>8.4019999999999992</v>
      </c>
      <c r="T46">
        <v>6.657</v>
      </c>
      <c r="U46">
        <v>8.7650000000000006</v>
      </c>
      <c r="V46">
        <v>7.6710000000000003</v>
      </c>
      <c r="W46">
        <v>4.4800000000000004</v>
      </c>
      <c r="X46">
        <v>8.6150000000000002</v>
      </c>
      <c r="Y46">
        <v>10.986000000000001</v>
      </c>
      <c r="Z46">
        <v>6.9029999999999996</v>
      </c>
      <c r="AA46">
        <v>6.0540000000000003</v>
      </c>
      <c r="AB46">
        <v>5.9480000000000004</v>
      </c>
      <c r="AC46">
        <v>4.2119999999999997</v>
      </c>
      <c r="AD46">
        <v>5.2729999999999997</v>
      </c>
      <c r="AE46" s="3">
        <v>6.1749999999999998</v>
      </c>
      <c r="AF46">
        <v>6.7560000000000002</v>
      </c>
      <c r="AG46">
        <v>6.008</v>
      </c>
      <c r="AH46">
        <v>6.9249999999999998</v>
      </c>
      <c r="AI46" s="3"/>
      <c r="AJ46" s="3"/>
      <c r="AK46" s="3"/>
      <c r="AL46" s="3"/>
      <c r="AM46" s="3"/>
      <c r="AN46" s="3"/>
      <c r="AO46" s="3"/>
      <c r="AP46" s="3"/>
      <c r="AQ46" s="3"/>
      <c r="AR46" s="3"/>
      <c r="AS46" s="3"/>
      <c r="AT46" s="3"/>
      <c r="AU46" s="3"/>
      <c r="AV46" s="3"/>
      <c r="AW46" s="3"/>
      <c r="AX46" s="3"/>
      <c r="AY46" s="3"/>
    </row>
    <row r="47" spans="1:51" ht="14.5" x14ac:dyDescent="0.35">
      <c r="A47" s="78">
        <v>46357</v>
      </c>
      <c r="B47" s="14"/>
      <c r="C47" s="12">
        <v>7</v>
      </c>
      <c r="D47" s="13">
        <v>7</v>
      </c>
      <c r="E47">
        <v>5.9429999999999996</v>
      </c>
      <c r="F47">
        <v>6.9809999999999999</v>
      </c>
      <c r="G47">
        <v>5.8620000000000001</v>
      </c>
      <c r="H47">
        <v>7.5979999999999999</v>
      </c>
      <c r="I47">
        <v>7.0869999999999997</v>
      </c>
      <c r="J47">
        <v>6.0259999999999998</v>
      </c>
      <c r="K47">
        <v>4.8239999999999998</v>
      </c>
      <c r="L47">
        <v>5.2149999999999999</v>
      </c>
      <c r="M47">
        <v>4.6210000000000004</v>
      </c>
      <c r="N47">
        <v>5.13</v>
      </c>
      <c r="O47">
        <v>7.2160000000000002</v>
      </c>
      <c r="P47">
        <v>8.2379999999999995</v>
      </c>
      <c r="Q47">
        <v>8.0670000000000002</v>
      </c>
      <c r="R47">
        <v>6.5010000000000003</v>
      </c>
      <c r="S47">
        <v>6.6970000000000001</v>
      </c>
      <c r="T47">
        <v>5.1319999999999997</v>
      </c>
      <c r="U47">
        <v>5.7930000000000001</v>
      </c>
      <c r="V47">
        <v>5.9980000000000002</v>
      </c>
      <c r="W47">
        <v>4.3600000000000003</v>
      </c>
      <c r="X47">
        <v>5.96</v>
      </c>
      <c r="Y47">
        <v>7.2279999999999998</v>
      </c>
      <c r="Z47">
        <v>5.641</v>
      </c>
      <c r="AA47">
        <v>5.0549999999999997</v>
      </c>
      <c r="AB47">
        <v>5.5149999999999997</v>
      </c>
      <c r="AC47">
        <v>3.415</v>
      </c>
      <c r="AD47">
        <v>5.01</v>
      </c>
      <c r="AE47" s="3">
        <v>5.1280000000000001</v>
      </c>
      <c r="AF47">
        <v>5.5309999999999997</v>
      </c>
      <c r="AG47">
        <v>5.2859999999999996</v>
      </c>
      <c r="AH47">
        <v>5.9889999999999999</v>
      </c>
      <c r="AI47" s="3"/>
      <c r="AJ47" s="3"/>
      <c r="AK47" s="3"/>
      <c r="AL47" s="3"/>
      <c r="AM47" s="3"/>
      <c r="AN47" s="3"/>
      <c r="AO47" s="3"/>
      <c r="AP47" s="3"/>
      <c r="AQ47" s="3"/>
      <c r="AR47" s="3"/>
      <c r="AS47" s="3"/>
      <c r="AT47" s="3"/>
      <c r="AU47" s="3"/>
      <c r="AV47" s="3"/>
      <c r="AW47" s="3"/>
      <c r="AX47" s="3"/>
      <c r="AY47" s="3"/>
    </row>
    <row r="48" spans="1:51" ht="14.5" x14ac:dyDescent="0.35">
      <c r="A48" s="78">
        <v>46388</v>
      </c>
      <c r="B48" s="14"/>
      <c r="C48" s="12">
        <v>6</v>
      </c>
      <c r="D48" s="13">
        <v>6</v>
      </c>
      <c r="E48">
        <v>5.0839999999999996</v>
      </c>
      <c r="F48">
        <v>5.8419999999999996</v>
      </c>
      <c r="G48">
        <v>4.8170000000000002</v>
      </c>
      <c r="H48">
        <v>6.1829999999999998</v>
      </c>
      <c r="I48">
        <v>5.617</v>
      </c>
      <c r="J48">
        <v>5.5430000000000001</v>
      </c>
      <c r="K48">
        <v>4.3849999999999998</v>
      </c>
      <c r="L48">
        <v>4.742</v>
      </c>
      <c r="M48">
        <v>3.9129999999999998</v>
      </c>
      <c r="N48">
        <v>4.4290000000000003</v>
      </c>
      <c r="O48">
        <v>6.1929999999999996</v>
      </c>
      <c r="P48">
        <v>6.5670000000000002</v>
      </c>
      <c r="Q48">
        <v>6.0549999999999997</v>
      </c>
      <c r="R48">
        <v>5.3390000000000004</v>
      </c>
      <c r="S48">
        <v>5.4450000000000003</v>
      </c>
      <c r="T48">
        <v>4.444</v>
      </c>
      <c r="U48">
        <v>4.7290000000000001</v>
      </c>
      <c r="V48">
        <v>5.5369999999999999</v>
      </c>
      <c r="W48">
        <v>3.9729999999999999</v>
      </c>
      <c r="X48">
        <v>5.008</v>
      </c>
      <c r="Y48">
        <v>6.0730000000000004</v>
      </c>
      <c r="Z48">
        <v>4.7839999999999998</v>
      </c>
      <c r="AA48">
        <v>4.5759999999999996</v>
      </c>
      <c r="AB48">
        <v>4.819</v>
      </c>
      <c r="AC48">
        <v>3.036</v>
      </c>
      <c r="AD48">
        <v>4.6509999999999998</v>
      </c>
      <c r="AE48" s="3">
        <v>4.1840000000000002</v>
      </c>
      <c r="AF48">
        <v>4.83</v>
      </c>
      <c r="AG48">
        <v>4.7080000000000002</v>
      </c>
      <c r="AH48">
        <v>5.4850000000000003</v>
      </c>
      <c r="AI48" s="3"/>
      <c r="AJ48" s="3"/>
      <c r="AK48" s="3"/>
      <c r="AL48" s="3"/>
      <c r="AM48" s="3"/>
      <c r="AN48" s="3"/>
      <c r="AO48" s="3"/>
      <c r="AP48" s="3"/>
      <c r="AQ48" s="3"/>
      <c r="AR48" s="3"/>
      <c r="AS48" s="3"/>
      <c r="AT48" s="3"/>
      <c r="AU48" s="3"/>
      <c r="AV48" s="3"/>
      <c r="AW48" s="3"/>
      <c r="AX48" s="3"/>
      <c r="AY48" s="3"/>
    </row>
    <row r="49" spans="1:1005" ht="14.5" x14ac:dyDescent="0.35">
      <c r="A49" s="78">
        <v>46419</v>
      </c>
      <c r="B49" s="14"/>
      <c r="C49" s="12">
        <v>5</v>
      </c>
      <c r="D49" s="13">
        <v>5</v>
      </c>
      <c r="E49">
        <v>5.6369999999999996</v>
      </c>
      <c r="F49">
        <v>6.1980000000000004</v>
      </c>
      <c r="G49">
        <v>3.9249999999999998</v>
      </c>
      <c r="H49">
        <v>4.9939999999999998</v>
      </c>
      <c r="I49">
        <v>4.923</v>
      </c>
      <c r="J49">
        <v>5.0309999999999997</v>
      </c>
      <c r="K49">
        <v>3.597</v>
      </c>
      <c r="L49">
        <v>4.0910000000000002</v>
      </c>
      <c r="M49">
        <v>3.7370000000000001</v>
      </c>
      <c r="N49">
        <v>3.8010000000000002</v>
      </c>
      <c r="O49">
        <v>5.1660000000000004</v>
      </c>
      <c r="P49">
        <v>5.28</v>
      </c>
      <c r="Q49">
        <v>5.8760000000000003</v>
      </c>
      <c r="R49">
        <v>4.2030000000000003</v>
      </c>
      <c r="S49">
        <v>4.7670000000000003</v>
      </c>
      <c r="T49">
        <v>3.6509999999999998</v>
      </c>
      <c r="U49">
        <v>3.859</v>
      </c>
      <c r="V49">
        <v>4.2110000000000003</v>
      </c>
      <c r="W49">
        <v>3.4649999999999999</v>
      </c>
      <c r="X49">
        <v>4.8410000000000002</v>
      </c>
      <c r="Y49">
        <v>7.0510000000000002</v>
      </c>
      <c r="Z49">
        <v>5.45</v>
      </c>
      <c r="AA49">
        <v>4.5060000000000002</v>
      </c>
      <c r="AB49">
        <v>4.3940000000000001</v>
      </c>
      <c r="AC49">
        <v>2.516</v>
      </c>
      <c r="AD49">
        <v>3.9750000000000001</v>
      </c>
      <c r="AE49" s="3">
        <v>3.911</v>
      </c>
      <c r="AF49">
        <v>4.2649999999999997</v>
      </c>
      <c r="AG49">
        <v>3.8889999999999998</v>
      </c>
      <c r="AH49">
        <v>4.5279999999999996</v>
      </c>
      <c r="AI49" s="3"/>
      <c r="AJ49" s="3"/>
      <c r="AK49" s="3"/>
      <c r="AL49" s="3"/>
      <c r="AM49" s="3"/>
      <c r="AN49" s="3"/>
      <c r="AO49" s="3"/>
      <c r="AP49" s="3"/>
      <c r="AQ49" s="3"/>
      <c r="AR49" s="3"/>
      <c r="AS49" s="3"/>
      <c r="AT49" s="3"/>
      <c r="AU49" s="3"/>
      <c r="AV49" s="3"/>
      <c r="AW49" s="3"/>
      <c r="AX49" s="3"/>
      <c r="AY49" s="3"/>
    </row>
    <row r="50" spans="1:1005" ht="14.5" x14ac:dyDescent="0.35">
      <c r="A50" s="78">
        <v>46447</v>
      </c>
      <c r="B50" s="14"/>
      <c r="C50" s="12">
        <v>10</v>
      </c>
      <c r="D50" s="13">
        <v>10</v>
      </c>
      <c r="E50">
        <v>10.948</v>
      </c>
      <c r="F50">
        <v>7.0519999999999996</v>
      </c>
      <c r="G50">
        <v>12.974</v>
      </c>
      <c r="H50">
        <v>7.94</v>
      </c>
      <c r="I50">
        <v>7.9820000000000002</v>
      </c>
      <c r="J50">
        <v>6.3310000000000004</v>
      </c>
      <c r="K50">
        <v>6.8609999999999998</v>
      </c>
      <c r="L50">
        <v>5.2969999999999997</v>
      </c>
      <c r="M50">
        <v>5.53</v>
      </c>
      <c r="N50">
        <v>12.021000000000001</v>
      </c>
      <c r="O50">
        <v>9.0109999999999992</v>
      </c>
      <c r="P50">
        <v>6.8159999999999998</v>
      </c>
      <c r="Q50">
        <v>17.061</v>
      </c>
      <c r="R50">
        <v>5.3330000000000002</v>
      </c>
      <c r="S50">
        <v>8.1859999999999999</v>
      </c>
      <c r="T50">
        <v>4.0819999999999999</v>
      </c>
      <c r="U50">
        <v>5.8360000000000003</v>
      </c>
      <c r="V50">
        <v>8.2940000000000005</v>
      </c>
      <c r="W50">
        <v>4.8319999999999999</v>
      </c>
      <c r="X50">
        <v>7.5289999999999999</v>
      </c>
      <c r="Y50">
        <v>12.398</v>
      </c>
      <c r="Z50">
        <v>8.1170000000000009</v>
      </c>
      <c r="AA50">
        <v>11.613</v>
      </c>
      <c r="AB50">
        <v>5.1189999999999998</v>
      </c>
      <c r="AC50">
        <v>3.2109999999999999</v>
      </c>
      <c r="AD50">
        <v>5.6539999999999999</v>
      </c>
      <c r="AE50" s="3">
        <v>4.1280000000000001</v>
      </c>
      <c r="AF50">
        <v>5.9889999999999999</v>
      </c>
      <c r="AG50">
        <v>6.0990000000000002</v>
      </c>
      <c r="AH50">
        <v>8.7579999999999991</v>
      </c>
      <c r="AI50" s="3"/>
      <c r="AJ50" s="3"/>
      <c r="AK50" s="3"/>
      <c r="AL50" s="3"/>
      <c r="AM50" s="3"/>
      <c r="AN50" s="3"/>
      <c r="AO50" s="3"/>
      <c r="AP50" s="3"/>
      <c r="AQ50" s="3"/>
      <c r="AR50" s="3"/>
      <c r="AS50" s="3"/>
      <c r="AT50" s="3"/>
      <c r="AU50" s="3"/>
      <c r="AV50" s="3"/>
      <c r="AW50" s="3"/>
      <c r="AX50" s="3"/>
      <c r="AY50" s="3"/>
    </row>
    <row r="51" spans="1:1005" ht="14.5" x14ac:dyDescent="0.35">
      <c r="A51" s="78">
        <v>46478</v>
      </c>
      <c r="B51" s="14"/>
      <c r="C51" s="12">
        <v>23</v>
      </c>
      <c r="D51" s="13">
        <v>23</v>
      </c>
      <c r="E51">
        <v>17.57</v>
      </c>
      <c r="F51">
        <v>18.032</v>
      </c>
      <c r="G51">
        <v>25.321999999999999</v>
      </c>
      <c r="H51">
        <v>14.74</v>
      </c>
      <c r="I51">
        <v>15.631</v>
      </c>
      <c r="J51">
        <v>26.477</v>
      </c>
      <c r="K51">
        <v>28.393000000000001</v>
      </c>
      <c r="L51">
        <v>16.018999999999998</v>
      </c>
      <c r="M51">
        <v>15.645</v>
      </c>
      <c r="N51">
        <v>37.487000000000002</v>
      </c>
      <c r="O51">
        <v>30.228999999999999</v>
      </c>
      <c r="P51">
        <v>26.302</v>
      </c>
      <c r="Q51">
        <v>25.792000000000002</v>
      </c>
      <c r="R51">
        <v>13.986000000000001</v>
      </c>
      <c r="S51">
        <v>16.710999999999999</v>
      </c>
      <c r="T51">
        <v>13.815</v>
      </c>
      <c r="U51">
        <v>14.552</v>
      </c>
      <c r="V51">
        <v>33.478999999999999</v>
      </c>
      <c r="W51">
        <v>9.4030000000000005</v>
      </c>
      <c r="X51">
        <v>20.901</v>
      </c>
      <c r="Y51">
        <v>18.337</v>
      </c>
      <c r="Z51">
        <v>17.687999999999999</v>
      </c>
      <c r="AA51">
        <v>25.966000000000001</v>
      </c>
      <c r="AB51">
        <v>13.041</v>
      </c>
      <c r="AC51">
        <v>17.48</v>
      </c>
      <c r="AD51">
        <v>12.991</v>
      </c>
      <c r="AE51" s="3">
        <v>8.4380000000000006</v>
      </c>
      <c r="AF51">
        <v>30.443999999999999</v>
      </c>
      <c r="AG51">
        <v>16.141999999999999</v>
      </c>
      <c r="AH51">
        <v>27.12</v>
      </c>
      <c r="AI51" s="3"/>
      <c r="AJ51" s="3"/>
      <c r="AK51" s="3"/>
      <c r="AL51" s="3"/>
      <c r="AM51" s="3"/>
      <c r="AN51" s="3"/>
      <c r="AO51" s="3"/>
      <c r="AP51" s="3"/>
      <c r="AQ51" s="3"/>
      <c r="AR51" s="3"/>
      <c r="AS51" s="3"/>
      <c r="AT51" s="3"/>
      <c r="AU51" s="3"/>
      <c r="AV51" s="3"/>
      <c r="AW51" s="3"/>
      <c r="AX51" s="3"/>
      <c r="AY51" s="3"/>
    </row>
    <row r="52" spans="1:1005" ht="14.5" x14ac:dyDescent="0.35">
      <c r="A52" s="78">
        <v>46508</v>
      </c>
      <c r="B52" s="14"/>
      <c r="C52" s="12">
        <v>68</v>
      </c>
      <c r="D52" s="13">
        <v>68</v>
      </c>
      <c r="E52">
        <v>54.926000000000002</v>
      </c>
      <c r="F52">
        <v>66.954999999999998</v>
      </c>
      <c r="G52">
        <v>93.131</v>
      </c>
      <c r="H52">
        <v>64.552000000000007</v>
      </c>
      <c r="I52">
        <v>64.64</v>
      </c>
      <c r="J52">
        <v>64.834999999999994</v>
      </c>
      <c r="K52">
        <v>109.318</v>
      </c>
      <c r="L52">
        <v>27.324000000000002</v>
      </c>
      <c r="M52">
        <v>58.780999999999999</v>
      </c>
      <c r="N52">
        <v>85.632999999999996</v>
      </c>
      <c r="O52">
        <v>114.04600000000001</v>
      </c>
      <c r="P52">
        <v>66.816000000000003</v>
      </c>
      <c r="Q52">
        <v>77.813000000000002</v>
      </c>
      <c r="R52">
        <v>76.790000000000006</v>
      </c>
      <c r="S52">
        <v>95.009</v>
      </c>
      <c r="T52">
        <v>48.298999999999999</v>
      </c>
      <c r="U52">
        <v>51.865000000000002</v>
      </c>
      <c r="V52">
        <v>64.340999999999994</v>
      </c>
      <c r="W52">
        <v>41.481000000000002</v>
      </c>
      <c r="X52">
        <v>62.938000000000002</v>
      </c>
      <c r="Y52">
        <v>48.731999999999999</v>
      </c>
      <c r="Z52">
        <v>51.938000000000002</v>
      </c>
      <c r="AA52">
        <v>61.668999999999997</v>
      </c>
      <c r="AB52">
        <v>35.915999999999997</v>
      </c>
      <c r="AC52">
        <v>58.203000000000003</v>
      </c>
      <c r="AD52">
        <v>62.28</v>
      </c>
      <c r="AE52" s="3">
        <v>46.746000000000002</v>
      </c>
      <c r="AF52">
        <v>83.045000000000002</v>
      </c>
      <c r="AG52">
        <v>88.091999999999999</v>
      </c>
      <c r="AH52">
        <v>73.709999999999994</v>
      </c>
      <c r="AI52" s="3"/>
      <c r="AJ52" s="3"/>
      <c r="AK52" s="3"/>
      <c r="AL52" s="3"/>
      <c r="AM52" s="3"/>
      <c r="AN52" s="3"/>
      <c r="AO52" s="3"/>
      <c r="AP52" s="3"/>
      <c r="AQ52" s="3"/>
      <c r="AR52" s="3"/>
      <c r="AS52" s="3"/>
      <c r="AT52" s="3"/>
      <c r="AU52" s="3"/>
      <c r="AV52" s="3"/>
      <c r="AW52" s="3"/>
      <c r="AX52" s="3"/>
      <c r="AY52" s="3"/>
    </row>
    <row r="53" spans="1:1005" ht="14.5" x14ac:dyDescent="0.35">
      <c r="A53" s="78">
        <v>46539</v>
      </c>
      <c r="B53" s="14"/>
      <c r="C53" s="12">
        <v>62</v>
      </c>
      <c r="D53" s="13">
        <v>62</v>
      </c>
      <c r="E53">
        <v>123.617</v>
      </c>
      <c r="F53">
        <v>33.295999999999999</v>
      </c>
      <c r="G53">
        <v>119.667</v>
      </c>
      <c r="H53">
        <v>56.593000000000004</v>
      </c>
      <c r="I53">
        <v>103.76600000000001</v>
      </c>
      <c r="J53">
        <v>30.183</v>
      </c>
      <c r="K53">
        <v>65.619</v>
      </c>
      <c r="L53">
        <v>11.851000000000001</v>
      </c>
      <c r="M53">
        <v>43.533999999999999</v>
      </c>
      <c r="N53">
        <v>48.753</v>
      </c>
      <c r="O53">
        <v>109.23</v>
      </c>
      <c r="P53">
        <v>34.088000000000001</v>
      </c>
      <c r="Q53">
        <v>59.262</v>
      </c>
      <c r="R53">
        <v>99.997</v>
      </c>
      <c r="S53">
        <v>48.89</v>
      </c>
      <c r="T53">
        <v>63.732999999999997</v>
      </c>
      <c r="U53">
        <v>95.53</v>
      </c>
      <c r="V53">
        <v>29.71</v>
      </c>
      <c r="W53">
        <v>32.287999999999997</v>
      </c>
      <c r="X53">
        <v>75.730999999999995</v>
      </c>
      <c r="Y53">
        <v>93.475999999999999</v>
      </c>
      <c r="Z53">
        <v>76.992000000000004</v>
      </c>
      <c r="AA53">
        <v>78.058999999999997</v>
      </c>
      <c r="AB53">
        <v>11.978</v>
      </c>
      <c r="AC53">
        <v>124.742</v>
      </c>
      <c r="AD53">
        <v>38.594000000000001</v>
      </c>
      <c r="AE53" s="3">
        <v>76.549000000000007</v>
      </c>
      <c r="AF53">
        <v>48.198999999999998</v>
      </c>
      <c r="AG53">
        <v>108.629</v>
      </c>
      <c r="AH53">
        <v>66.745000000000005</v>
      </c>
      <c r="AI53" s="3"/>
      <c r="AJ53" s="3"/>
      <c r="AK53" s="3"/>
      <c r="AL53" s="3"/>
      <c r="AM53" s="3"/>
      <c r="AN53" s="3"/>
      <c r="AO53" s="3"/>
      <c r="AP53" s="3"/>
      <c r="AQ53" s="3"/>
      <c r="AR53" s="3"/>
      <c r="AS53" s="3"/>
      <c r="AT53" s="3"/>
      <c r="AU53" s="3"/>
      <c r="AV53" s="3"/>
      <c r="AW53" s="3"/>
      <c r="AX53" s="3"/>
      <c r="AY53" s="3"/>
    </row>
    <row r="54" spans="1:1005" ht="14.5" x14ac:dyDescent="0.35">
      <c r="A54" s="78">
        <v>46569</v>
      </c>
      <c r="B54" s="14"/>
      <c r="C54" s="12">
        <v>21</v>
      </c>
      <c r="D54" s="13">
        <v>21</v>
      </c>
      <c r="E54">
        <v>82.751000000000005</v>
      </c>
      <c r="F54">
        <v>13.084</v>
      </c>
      <c r="G54">
        <v>33.576000000000001</v>
      </c>
      <c r="H54">
        <v>25.577999999999999</v>
      </c>
      <c r="I54">
        <v>73.819999999999993</v>
      </c>
      <c r="J54">
        <v>9.1120000000000001</v>
      </c>
      <c r="K54">
        <v>19.488</v>
      </c>
      <c r="L54">
        <v>5.6580000000000004</v>
      </c>
      <c r="M54">
        <v>11.888999999999999</v>
      </c>
      <c r="N54">
        <v>16.536999999999999</v>
      </c>
      <c r="O54">
        <v>38.320999999999998</v>
      </c>
      <c r="P54">
        <v>15.005000000000001</v>
      </c>
      <c r="Q54">
        <v>18.940000000000001</v>
      </c>
      <c r="R54">
        <v>32.625999999999998</v>
      </c>
      <c r="S54">
        <v>16.067</v>
      </c>
      <c r="T54">
        <v>15.44</v>
      </c>
      <c r="U54">
        <v>30.395</v>
      </c>
      <c r="V54">
        <v>12.101000000000001</v>
      </c>
      <c r="W54">
        <v>11.214</v>
      </c>
      <c r="X54">
        <v>17.786999999999999</v>
      </c>
      <c r="Y54">
        <v>23.974</v>
      </c>
      <c r="Z54">
        <v>16.167999999999999</v>
      </c>
      <c r="AA54">
        <v>19.015000000000001</v>
      </c>
      <c r="AB54">
        <v>5.5229999999999997</v>
      </c>
      <c r="AC54">
        <v>53.009</v>
      </c>
      <c r="AD54">
        <v>11.342000000000001</v>
      </c>
      <c r="AE54" s="3">
        <v>28.053999999999998</v>
      </c>
      <c r="AF54">
        <v>19.221</v>
      </c>
      <c r="AG54">
        <v>39.015999999999998</v>
      </c>
      <c r="AH54">
        <v>15.303000000000001</v>
      </c>
      <c r="AI54" s="3"/>
      <c r="AJ54" s="3"/>
      <c r="AK54" s="3"/>
      <c r="AL54" s="3"/>
      <c r="AM54" s="3"/>
      <c r="AN54" s="3"/>
      <c r="AO54" s="3"/>
      <c r="AP54" s="3"/>
      <c r="AQ54" s="3"/>
      <c r="AR54" s="3"/>
      <c r="AS54" s="3"/>
      <c r="AT54" s="3"/>
      <c r="AU54" s="3"/>
      <c r="AV54" s="3"/>
      <c r="AW54" s="3"/>
      <c r="AX54" s="3"/>
      <c r="AY54" s="3"/>
    </row>
    <row r="55" spans="1:1005" ht="14.5" x14ac:dyDescent="0.35">
      <c r="A55" s="78">
        <v>46600</v>
      </c>
      <c r="B55" s="14"/>
      <c r="C55" s="12">
        <v>15</v>
      </c>
      <c r="D55" s="13">
        <v>15</v>
      </c>
      <c r="E55">
        <v>23.718</v>
      </c>
      <c r="F55">
        <v>7.9710000000000001</v>
      </c>
      <c r="G55">
        <v>24.852</v>
      </c>
      <c r="H55">
        <v>12.891999999999999</v>
      </c>
      <c r="I55">
        <v>45.002000000000002</v>
      </c>
      <c r="J55">
        <v>7.3730000000000002</v>
      </c>
      <c r="K55">
        <v>21.661999999999999</v>
      </c>
      <c r="L55">
        <v>4.8230000000000004</v>
      </c>
      <c r="M55">
        <v>9.7140000000000004</v>
      </c>
      <c r="N55">
        <v>7.6550000000000002</v>
      </c>
      <c r="O55">
        <v>19.936</v>
      </c>
      <c r="P55">
        <v>11.935</v>
      </c>
      <c r="Q55">
        <v>29.003</v>
      </c>
      <c r="R55">
        <v>14.012</v>
      </c>
      <c r="S55">
        <v>7.2240000000000002</v>
      </c>
      <c r="T55">
        <v>12.087999999999999</v>
      </c>
      <c r="U55">
        <v>11.93</v>
      </c>
      <c r="V55">
        <v>7.2729999999999997</v>
      </c>
      <c r="W55">
        <v>10.262</v>
      </c>
      <c r="X55">
        <v>12.159000000000001</v>
      </c>
      <c r="Y55">
        <v>11.476000000000001</v>
      </c>
      <c r="Z55">
        <v>12.645</v>
      </c>
      <c r="AA55">
        <v>11.201000000000001</v>
      </c>
      <c r="AB55">
        <v>4.2809999999999997</v>
      </c>
      <c r="AC55">
        <v>12.468</v>
      </c>
      <c r="AD55">
        <v>7.1870000000000003</v>
      </c>
      <c r="AE55" s="3">
        <v>12.397</v>
      </c>
      <c r="AF55">
        <v>16.236999999999998</v>
      </c>
      <c r="AG55">
        <v>15.512</v>
      </c>
      <c r="AH55">
        <v>9.51</v>
      </c>
      <c r="AI55" s="3"/>
      <c r="AJ55" s="3"/>
      <c r="AK55" s="3"/>
      <c r="AL55" s="3"/>
      <c r="AM55" s="3"/>
      <c r="AN55" s="3"/>
      <c r="AO55" s="3"/>
      <c r="AP55" s="3"/>
      <c r="AQ55" s="3"/>
      <c r="AR55" s="3"/>
      <c r="AS55" s="3"/>
      <c r="AT55" s="3"/>
      <c r="AU55" s="3"/>
      <c r="AV55" s="3"/>
      <c r="AW55" s="3"/>
      <c r="AX55" s="3"/>
      <c r="AY55" s="3"/>
    </row>
    <row r="56" spans="1:1005" ht="14.5" x14ac:dyDescent="0.35">
      <c r="A56" s="78">
        <v>46631</v>
      </c>
      <c r="B56" s="14"/>
      <c r="C56" s="12">
        <v>16</v>
      </c>
      <c r="D56" s="13">
        <v>16</v>
      </c>
      <c r="E56">
        <v>14.053000000000001</v>
      </c>
      <c r="F56">
        <v>8.1110000000000007</v>
      </c>
      <c r="G56">
        <v>24.875</v>
      </c>
      <c r="H56">
        <v>10.526</v>
      </c>
      <c r="I56">
        <v>27.631</v>
      </c>
      <c r="J56">
        <v>6.9790000000000001</v>
      </c>
      <c r="K56">
        <v>9.7070000000000007</v>
      </c>
      <c r="L56">
        <v>9.4760000000000009</v>
      </c>
      <c r="M56">
        <v>20.126000000000001</v>
      </c>
      <c r="N56">
        <v>17.111999999999998</v>
      </c>
      <c r="O56">
        <v>12.073</v>
      </c>
      <c r="P56">
        <v>12.423</v>
      </c>
      <c r="Q56">
        <v>17.86</v>
      </c>
      <c r="R56">
        <v>13.294</v>
      </c>
      <c r="S56">
        <v>6.8049999999999997</v>
      </c>
      <c r="T56">
        <v>9.2959999999999994</v>
      </c>
      <c r="U56">
        <v>8.4890000000000008</v>
      </c>
      <c r="V56">
        <v>5.8250000000000002</v>
      </c>
      <c r="W56">
        <v>28.306999999999999</v>
      </c>
      <c r="X56">
        <v>14.426</v>
      </c>
      <c r="Y56">
        <v>9.0939999999999994</v>
      </c>
      <c r="Z56">
        <v>10.11</v>
      </c>
      <c r="AA56">
        <v>6.78</v>
      </c>
      <c r="AB56">
        <v>3.6920000000000002</v>
      </c>
      <c r="AC56">
        <v>6.9489999999999998</v>
      </c>
      <c r="AD56">
        <v>5.9130000000000003</v>
      </c>
      <c r="AE56" s="3">
        <v>26.664999999999999</v>
      </c>
      <c r="AF56">
        <v>13.205</v>
      </c>
      <c r="AG56">
        <v>18.942</v>
      </c>
      <c r="AH56">
        <v>14.662000000000001</v>
      </c>
      <c r="AI56" s="3"/>
      <c r="AJ56" s="3"/>
      <c r="AK56" s="3"/>
      <c r="AL56" s="3"/>
      <c r="AM56" s="3"/>
      <c r="AN56" s="3"/>
      <c r="AO56" s="3"/>
      <c r="AP56" s="3"/>
      <c r="AQ56" s="3"/>
      <c r="AR56" s="3"/>
      <c r="AS56" s="3"/>
      <c r="AT56" s="3"/>
      <c r="AU56" s="3"/>
      <c r="AV56" s="3"/>
      <c r="AW56" s="3"/>
      <c r="AX56" s="3"/>
      <c r="AY56" s="3"/>
    </row>
    <row r="57" spans="1:1005" ht="14.5" x14ac:dyDescent="0.35">
      <c r="A57" s="78">
        <v>46661</v>
      </c>
      <c r="B57" s="14"/>
      <c r="C57" s="12">
        <v>10</v>
      </c>
      <c r="D57" s="13">
        <v>13</v>
      </c>
      <c r="E57">
        <v>11.997999999999999</v>
      </c>
      <c r="F57">
        <v>12.347</v>
      </c>
      <c r="G57">
        <v>27.846</v>
      </c>
      <c r="H57">
        <v>9.8529999999999998</v>
      </c>
      <c r="I57">
        <v>12.426</v>
      </c>
      <c r="J57">
        <v>7.4109999999999996</v>
      </c>
      <c r="K57">
        <v>7.1070000000000002</v>
      </c>
      <c r="L57">
        <v>9.9930000000000003</v>
      </c>
      <c r="M57">
        <v>9.8539999999999992</v>
      </c>
      <c r="N57">
        <v>20.437000000000001</v>
      </c>
      <c r="O57">
        <v>20.603000000000002</v>
      </c>
      <c r="P57">
        <v>34.174999999999997</v>
      </c>
      <c r="Q57">
        <v>16.428999999999998</v>
      </c>
      <c r="R57">
        <v>9.9420000000000002</v>
      </c>
      <c r="S57">
        <v>7.3739999999999997</v>
      </c>
      <c r="T57">
        <v>12.05</v>
      </c>
      <c r="U57">
        <v>10.814</v>
      </c>
      <c r="V57">
        <v>5.1050000000000004</v>
      </c>
      <c r="W57">
        <v>17.149000000000001</v>
      </c>
      <c r="X57">
        <v>23.959</v>
      </c>
      <c r="Y57">
        <v>9.5250000000000004</v>
      </c>
      <c r="Z57">
        <v>9.2720000000000002</v>
      </c>
      <c r="AA57">
        <v>7.7370000000000001</v>
      </c>
      <c r="AB57">
        <v>4.5259999999999998</v>
      </c>
      <c r="AC57">
        <v>5.99</v>
      </c>
      <c r="AD57">
        <v>5.7030000000000003</v>
      </c>
      <c r="AE57" s="3">
        <v>10.804</v>
      </c>
      <c r="AF57">
        <v>7.819</v>
      </c>
      <c r="AG57">
        <v>10.361000000000001</v>
      </c>
      <c r="AH57">
        <v>11.416</v>
      </c>
      <c r="AI57" s="3"/>
      <c r="AJ57" s="3"/>
      <c r="AK57" s="3"/>
      <c r="AL57" s="3"/>
      <c r="AM57" s="3"/>
      <c r="AN57" s="3"/>
      <c r="AO57" s="3"/>
      <c r="AP57" s="3"/>
      <c r="AQ57" s="3"/>
      <c r="AR57" s="3"/>
      <c r="AS57" s="3"/>
      <c r="AT57" s="3"/>
      <c r="AU57" s="3"/>
      <c r="AV57" s="3"/>
      <c r="AW57" s="3"/>
      <c r="AX57" s="3"/>
      <c r="AY57" s="3"/>
    </row>
    <row r="58" spans="1:1005" ht="14.5" x14ac:dyDescent="0.35">
      <c r="A58" s="78">
        <v>46692</v>
      </c>
      <c r="B58" s="14"/>
      <c r="C58" s="12">
        <v>8</v>
      </c>
      <c r="D58" s="13">
        <v>9</v>
      </c>
      <c r="E58">
        <v>8.5259999999999998</v>
      </c>
      <c r="F58">
        <v>7.7640000000000002</v>
      </c>
      <c r="G58">
        <v>12</v>
      </c>
      <c r="H58">
        <v>8.5220000000000002</v>
      </c>
      <c r="I58">
        <v>7.35</v>
      </c>
      <c r="J58">
        <v>5.7309999999999999</v>
      </c>
      <c r="K58">
        <v>6.0490000000000004</v>
      </c>
      <c r="L58">
        <v>5.9930000000000003</v>
      </c>
      <c r="M58">
        <v>6.03</v>
      </c>
      <c r="N58">
        <v>11.103999999999999</v>
      </c>
      <c r="O58">
        <v>13.507999999999999</v>
      </c>
      <c r="P58">
        <v>13.956</v>
      </c>
      <c r="Q58">
        <v>8.4789999999999992</v>
      </c>
      <c r="R58">
        <v>8.4030000000000005</v>
      </c>
      <c r="S58">
        <v>6.6479999999999997</v>
      </c>
      <c r="T58">
        <v>8.7560000000000002</v>
      </c>
      <c r="U58">
        <v>7.8520000000000003</v>
      </c>
      <c r="V58">
        <v>4.4660000000000002</v>
      </c>
      <c r="W58">
        <v>8.6</v>
      </c>
      <c r="X58">
        <v>10.973000000000001</v>
      </c>
      <c r="Y58">
        <v>7.0389999999999997</v>
      </c>
      <c r="Z58">
        <v>6.0389999999999997</v>
      </c>
      <c r="AA58">
        <v>5.9409999999999998</v>
      </c>
      <c r="AB58">
        <v>4.1959999999999997</v>
      </c>
      <c r="AC58">
        <v>5.2910000000000004</v>
      </c>
      <c r="AD58">
        <v>6.1710000000000003</v>
      </c>
      <c r="AE58" s="3">
        <v>6.7460000000000004</v>
      </c>
      <c r="AF58">
        <v>6.0069999999999997</v>
      </c>
      <c r="AG58">
        <v>7.008</v>
      </c>
      <c r="AH58">
        <v>8.3379999999999992</v>
      </c>
      <c r="AI58" s="3"/>
      <c r="AJ58" s="3"/>
      <c r="AK58" s="3"/>
      <c r="AL58" s="3"/>
      <c r="AM58" s="3"/>
      <c r="AN58" s="3"/>
      <c r="AO58" s="3"/>
      <c r="AP58" s="3"/>
      <c r="AQ58" s="3"/>
      <c r="AR58" s="3"/>
      <c r="AS58" s="3"/>
      <c r="AT58" s="3"/>
      <c r="AU58" s="3"/>
      <c r="AV58" s="3"/>
      <c r="AW58" s="3"/>
      <c r="AX58" s="3"/>
      <c r="AY58" s="3"/>
    </row>
    <row r="59" spans="1:1005" ht="14.5" x14ac:dyDescent="0.35">
      <c r="A59" s="78">
        <v>46722</v>
      </c>
      <c r="B59" s="14"/>
      <c r="C59" s="12">
        <v>7</v>
      </c>
      <c r="D59" s="13">
        <v>7</v>
      </c>
      <c r="E59">
        <v>7.08</v>
      </c>
      <c r="F59">
        <v>5.8620000000000001</v>
      </c>
      <c r="G59">
        <v>7.5970000000000004</v>
      </c>
      <c r="H59">
        <v>7.0880000000000001</v>
      </c>
      <c r="I59">
        <v>6.0590000000000002</v>
      </c>
      <c r="J59">
        <v>4.8239999999999998</v>
      </c>
      <c r="K59">
        <v>5.2130000000000001</v>
      </c>
      <c r="L59">
        <v>4.6120000000000001</v>
      </c>
      <c r="M59">
        <v>5.1429999999999998</v>
      </c>
      <c r="N59">
        <v>7.2110000000000003</v>
      </c>
      <c r="O59">
        <v>8.2349999999999994</v>
      </c>
      <c r="P59">
        <v>8.0649999999999995</v>
      </c>
      <c r="Q59">
        <v>6.5590000000000002</v>
      </c>
      <c r="R59">
        <v>6.6980000000000004</v>
      </c>
      <c r="S59">
        <v>5.1239999999999997</v>
      </c>
      <c r="T59">
        <v>5.7850000000000001</v>
      </c>
      <c r="U59">
        <v>6.0890000000000004</v>
      </c>
      <c r="V59">
        <v>4.3460000000000001</v>
      </c>
      <c r="W59">
        <v>5.9459999999999997</v>
      </c>
      <c r="X59">
        <v>7.2149999999999999</v>
      </c>
      <c r="Y59">
        <v>5.6820000000000004</v>
      </c>
      <c r="Z59">
        <v>5.0410000000000004</v>
      </c>
      <c r="AA59">
        <v>5.508</v>
      </c>
      <c r="AB59">
        <v>3.4009999999999998</v>
      </c>
      <c r="AC59">
        <v>5.0259999999999998</v>
      </c>
      <c r="AD59">
        <v>5.1230000000000002</v>
      </c>
      <c r="AE59" s="3">
        <v>5.5220000000000002</v>
      </c>
      <c r="AF59">
        <v>5.2859999999999996</v>
      </c>
      <c r="AG59">
        <v>6.024</v>
      </c>
      <c r="AH59">
        <v>5.9409999999999998</v>
      </c>
      <c r="AI59" s="3"/>
      <c r="AJ59" s="3"/>
      <c r="AK59" s="3"/>
      <c r="AL59" s="3"/>
      <c r="AM59" s="3"/>
      <c r="AN59" s="3"/>
      <c r="AO59" s="3"/>
      <c r="AP59" s="3"/>
      <c r="AQ59" s="3"/>
      <c r="AR59" s="3"/>
      <c r="AS59" s="3"/>
      <c r="AT59" s="3"/>
      <c r="AU59" s="3"/>
      <c r="AV59" s="3"/>
      <c r="AW59" s="3"/>
      <c r="AX59" s="3"/>
      <c r="AY59" s="3"/>
    </row>
    <row r="60" spans="1:1005" ht="14.5" x14ac:dyDescent="0.35">
      <c r="A60" s="78">
        <v>46753</v>
      </c>
      <c r="B60" s="14"/>
      <c r="C60" s="12">
        <v>6</v>
      </c>
      <c r="D60" s="13">
        <v>6</v>
      </c>
      <c r="E60">
        <v>5.8789999999999996</v>
      </c>
      <c r="F60">
        <v>4.8179999999999996</v>
      </c>
      <c r="G60">
        <v>6.1820000000000004</v>
      </c>
      <c r="H60">
        <v>5.617</v>
      </c>
      <c r="I60">
        <v>5.5529999999999999</v>
      </c>
      <c r="J60">
        <v>4.3849999999999998</v>
      </c>
      <c r="K60">
        <v>4.74</v>
      </c>
      <c r="L60">
        <v>3.9049999999999998</v>
      </c>
      <c r="M60">
        <v>4.4340000000000002</v>
      </c>
      <c r="N60">
        <v>6.1890000000000001</v>
      </c>
      <c r="O60">
        <v>6.5650000000000004</v>
      </c>
      <c r="P60">
        <v>6.0540000000000003</v>
      </c>
      <c r="Q60">
        <v>5.3689999999999998</v>
      </c>
      <c r="R60">
        <v>5.4459999999999997</v>
      </c>
      <c r="S60">
        <v>4.4359999999999999</v>
      </c>
      <c r="T60">
        <v>4.7210000000000001</v>
      </c>
      <c r="U60">
        <v>5.57</v>
      </c>
      <c r="V60">
        <v>3.96</v>
      </c>
      <c r="W60">
        <v>4.9950000000000001</v>
      </c>
      <c r="X60">
        <v>6.0609999999999999</v>
      </c>
      <c r="Y60">
        <v>4.8</v>
      </c>
      <c r="Z60">
        <v>4.5629999999999997</v>
      </c>
      <c r="AA60">
        <v>4.8129999999999997</v>
      </c>
      <c r="AB60">
        <v>3.0230000000000001</v>
      </c>
      <c r="AC60">
        <v>4.6639999999999997</v>
      </c>
      <c r="AD60">
        <v>4.18</v>
      </c>
      <c r="AE60" s="3">
        <v>4.8220000000000001</v>
      </c>
      <c r="AF60">
        <v>4.7080000000000002</v>
      </c>
      <c r="AG60">
        <v>5.492</v>
      </c>
      <c r="AH60">
        <v>5.0819999999999999</v>
      </c>
      <c r="AI60" s="3"/>
      <c r="AJ60" s="3"/>
      <c r="AK60" s="3"/>
      <c r="AL60" s="3"/>
      <c r="AM60" s="3"/>
      <c r="AN60" s="3"/>
      <c r="AO60" s="3"/>
      <c r="AP60" s="3"/>
      <c r="AQ60" s="3"/>
      <c r="AR60" s="3"/>
      <c r="AS60" s="3"/>
      <c r="AT60" s="3"/>
      <c r="AU60" s="3"/>
      <c r="AV60" s="3"/>
      <c r="AW60" s="3"/>
      <c r="AX60" s="3"/>
      <c r="AY60" s="3"/>
    </row>
    <row r="61" spans="1:1005" ht="14.5" x14ac:dyDescent="0.35">
      <c r="A61" s="78">
        <v>46784</v>
      </c>
      <c r="B61" s="14"/>
      <c r="C61" s="12">
        <v>5</v>
      </c>
      <c r="D61" s="13">
        <v>5</v>
      </c>
      <c r="E61">
        <v>6.41</v>
      </c>
      <c r="F61">
        <v>4.0609999999999999</v>
      </c>
      <c r="G61">
        <v>5.1609999999999996</v>
      </c>
      <c r="H61">
        <v>5.133</v>
      </c>
      <c r="I61">
        <v>5.2130000000000001</v>
      </c>
      <c r="J61">
        <v>3.7290000000000001</v>
      </c>
      <c r="K61">
        <v>4.2370000000000001</v>
      </c>
      <c r="L61">
        <v>3.8450000000000002</v>
      </c>
      <c r="M61">
        <v>3.9239999999999999</v>
      </c>
      <c r="N61">
        <v>5.3440000000000003</v>
      </c>
      <c r="O61">
        <v>5.5330000000000004</v>
      </c>
      <c r="P61">
        <v>6.0650000000000004</v>
      </c>
      <c r="Q61">
        <v>4.3639999999999999</v>
      </c>
      <c r="R61">
        <v>4.9539999999999997</v>
      </c>
      <c r="S61">
        <v>3.7690000000000001</v>
      </c>
      <c r="T61">
        <v>3.984</v>
      </c>
      <c r="U61">
        <v>4.3719999999999999</v>
      </c>
      <c r="V61">
        <v>3.5680000000000001</v>
      </c>
      <c r="W61">
        <v>5.09</v>
      </c>
      <c r="X61">
        <v>7.242</v>
      </c>
      <c r="Y61">
        <v>5.6219999999999999</v>
      </c>
      <c r="Z61">
        <v>4.6509999999999998</v>
      </c>
      <c r="AA61">
        <v>4.5270000000000001</v>
      </c>
      <c r="AB61">
        <v>2.59</v>
      </c>
      <c r="AC61">
        <v>4.117</v>
      </c>
      <c r="AD61">
        <v>4.05</v>
      </c>
      <c r="AE61" s="3">
        <v>4.4029999999999996</v>
      </c>
      <c r="AF61">
        <v>4.0209999999999999</v>
      </c>
      <c r="AG61">
        <v>4.6970000000000001</v>
      </c>
      <c r="AH61">
        <v>5.9279999999999999</v>
      </c>
      <c r="AI61" s="3"/>
      <c r="AJ61" s="3"/>
      <c r="AK61" s="3"/>
      <c r="AL61" s="3"/>
      <c r="AM61" s="3"/>
      <c r="AN61" s="3"/>
      <c r="AO61" s="3"/>
      <c r="AP61" s="3"/>
      <c r="AQ61" s="3"/>
      <c r="AR61" s="3"/>
      <c r="AS61" s="3"/>
      <c r="AT61" s="3"/>
      <c r="AU61" s="3"/>
      <c r="AV61" s="3"/>
      <c r="AW61" s="3"/>
      <c r="AX61" s="3"/>
      <c r="AY61" s="3"/>
    </row>
    <row r="62" spans="1:1005" ht="14.5" x14ac:dyDescent="0.35">
      <c r="A62" s="78">
        <v>46813</v>
      </c>
      <c r="B62" s="14"/>
      <c r="C62" s="12">
        <v>10</v>
      </c>
      <c r="D62" s="13">
        <v>10</v>
      </c>
      <c r="E62">
        <v>7.077</v>
      </c>
      <c r="F62">
        <v>13.436999999999999</v>
      </c>
      <c r="G62">
        <v>7.9809999999999999</v>
      </c>
      <c r="H62">
        <v>8.0869999999999997</v>
      </c>
      <c r="I62">
        <v>6.3470000000000004</v>
      </c>
      <c r="J62">
        <v>7.0179999999999998</v>
      </c>
      <c r="K62">
        <v>5.4329999999999998</v>
      </c>
      <c r="L62">
        <v>5.5960000000000001</v>
      </c>
      <c r="M62">
        <v>12.085000000000001</v>
      </c>
      <c r="N62">
        <v>9.0269999999999992</v>
      </c>
      <c r="O62">
        <v>6.77</v>
      </c>
      <c r="P62">
        <v>17.331</v>
      </c>
      <c r="Q62">
        <v>5.3570000000000002</v>
      </c>
      <c r="R62">
        <v>8.1750000000000007</v>
      </c>
      <c r="S62">
        <v>4.1689999999999996</v>
      </c>
      <c r="T62">
        <v>5.9340000000000002</v>
      </c>
      <c r="U62">
        <v>8.3239999999999998</v>
      </c>
      <c r="V62">
        <v>4.9589999999999996</v>
      </c>
      <c r="W62">
        <v>7.4950000000000001</v>
      </c>
      <c r="X62">
        <v>13.016999999999999</v>
      </c>
      <c r="Y62">
        <v>8.141</v>
      </c>
      <c r="Z62">
        <v>11.871</v>
      </c>
      <c r="AA62">
        <v>5.1630000000000003</v>
      </c>
      <c r="AB62">
        <v>3.234</v>
      </c>
      <c r="AC62">
        <v>5.6479999999999997</v>
      </c>
      <c r="AD62">
        <v>4.109</v>
      </c>
      <c r="AE62" s="3">
        <v>6.0990000000000002</v>
      </c>
      <c r="AF62">
        <v>6.2080000000000002</v>
      </c>
      <c r="AG62">
        <v>8.7840000000000007</v>
      </c>
      <c r="AH62">
        <v>10.871</v>
      </c>
      <c r="AI62" s="3"/>
      <c r="AJ62" s="3"/>
      <c r="AK62" s="3"/>
      <c r="AL62" s="3"/>
      <c r="AM62" s="3"/>
      <c r="AN62" s="3"/>
      <c r="AO62" s="3"/>
      <c r="AP62" s="3"/>
      <c r="AQ62" s="3"/>
      <c r="AR62" s="3"/>
      <c r="AS62" s="3"/>
      <c r="AT62" s="3"/>
      <c r="AU62" s="3"/>
      <c r="AV62" s="3"/>
      <c r="AW62" s="3"/>
      <c r="AX62" s="3"/>
      <c r="AY62" s="3"/>
    </row>
    <row r="63" spans="1:1005" ht="14.5" x14ac:dyDescent="0.35">
      <c r="A63" s="78">
        <v>46844</v>
      </c>
      <c r="B63" s="14"/>
      <c r="C63" s="12">
        <v>23</v>
      </c>
      <c r="D63" s="13">
        <v>23</v>
      </c>
      <c r="E63">
        <v>18.164999999999999</v>
      </c>
      <c r="F63">
        <v>25.552</v>
      </c>
      <c r="G63">
        <v>15.414</v>
      </c>
      <c r="H63">
        <v>16.254000000000001</v>
      </c>
      <c r="I63">
        <v>26.78</v>
      </c>
      <c r="J63">
        <v>30.524000000000001</v>
      </c>
      <c r="K63">
        <v>16.265000000000001</v>
      </c>
      <c r="L63">
        <v>16.23</v>
      </c>
      <c r="M63">
        <v>37.697000000000003</v>
      </c>
      <c r="N63">
        <v>30.85</v>
      </c>
      <c r="O63">
        <v>26.873999999999999</v>
      </c>
      <c r="P63">
        <v>27.23</v>
      </c>
      <c r="Q63">
        <v>14.099</v>
      </c>
      <c r="R63">
        <v>17.943999999999999</v>
      </c>
      <c r="S63">
        <v>14.039</v>
      </c>
      <c r="T63">
        <v>14.815</v>
      </c>
      <c r="U63">
        <v>33.612000000000002</v>
      </c>
      <c r="V63">
        <v>9.9510000000000005</v>
      </c>
      <c r="W63">
        <v>21.106999999999999</v>
      </c>
      <c r="X63">
        <v>18.305</v>
      </c>
      <c r="Y63">
        <v>17.818000000000001</v>
      </c>
      <c r="Z63">
        <v>25.798999999999999</v>
      </c>
      <c r="AA63">
        <v>13.702999999999999</v>
      </c>
      <c r="AB63">
        <v>19.004000000000001</v>
      </c>
      <c r="AC63">
        <v>13.000999999999999</v>
      </c>
      <c r="AD63">
        <v>8.4809999999999999</v>
      </c>
      <c r="AE63" s="3">
        <v>32.594000000000001</v>
      </c>
      <c r="AF63">
        <v>17.263999999999999</v>
      </c>
      <c r="AG63">
        <v>27.292000000000002</v>
      </c>
      <c r="AH63">
        <v>18.542000000000002</v>
      </c>
      <c r="AI63" s="3"/>
      <c r="AJ63" s="3"/>
      <c r="AK63" s="3"/>
      <c r="AL63" s="3"/>
      <c r="AM63" s="3"/>
      <c r="AN63" s="3"/>
      <c r="AO63" s="3"/>
      <c r="AP63" s="3"/>
      <c r="AQ63" s="3"/>
      <c r="AR63" s="3"/>
      <c r="AS63" s="3"/>
      <c r="AT63" s="3"/>
      <c r="AU63" s="3"/>
      <c r="AV63" s="3"/>
      <c r="AW63" s="3"/>
      <c r="AX63" s="3"/>
      <c r="AY63" s="3"/>
    </row>
    <row r="64" spans="1:1005" ht="14.5" x14ac:dyDescent="0.35">
      <c r="A64" s="78">
        <v>46874</v>
      </c>
      <c r="B64" s="14"/>
      <c r="C64" s="12">
        <v>68</v>
      </c>
      <c r="D64" s="13">
        <v>68</v>
      </c>
      <c r="E64">
        <v>66.954999999999998</v>
      </c>
      <c r="F64">
        <v>93.131</v>
      </c>
      <c r="G64">
        <v>64.552000000000007</v>
      </c>
      <c r="H64">
        <v>64.64</v>
      </c>
      <c r="I64">
        <v>64.834999999999994</v>
      </c>
      <c r="J64">
        <v>109.318</v>
      </c>
      <c r="K64">
        <v>27.324000000000002</v>
      </c>
      <c r="L64">
        <v>58.780999999999999</v>
      </c>
      <c r="M64">
        <v>85.632999999999996</v>
      </c>
      <c r="N64">
        <v>114.04600000000001</v>
      </c>
      <c r="O64">
        <v>66.816000000000003</v>
      </c>
      <c r="P64">
        <v>77.813000000000002</v>
      </c>
      <c r="Q64">
        <v>76.790000000000006</v>
      </c>
      <c r="R64">
        <v>95.009</v>
      </c>
      <c r="S64">
        <v>48.298999999999999</v>
      </c>
      <c r="T64">
        <v>51.865000000000002</v>
      </c>
      <c r="U64">
        <v>64.340999999999994</v>
      </c>
      <c r="V64">
        <v>41.481000000000002</v>
      </c>
      <c r="W64">
        <v>62.938000000000002</v>
      </c>
      <c r="X64">
        <v>48.731999999999999</v>
      </c>
      <c r="Y64">
        <v>51.938000000000002</v>
      </c>
      <c r="Z64">
        <v>61.668999999999997</v>
      </c>
      <c r="AA64">
        <v>35.915999999999997</v>
      </c>
      <c r="AB64">
        <v>58.203000000000003</v>
      </c>
      <c r="AC64">
        <v>62.28</v>
      </c>
      <c r="AD64">
        <v>46.746000000000002</v>
      </c>
      <c r="AE64" s="3">
        <v>83.045000000000002</v>
      </c>
      <c r="AF64">
        <v>88.091999999999999</v>
      </c>
      <c r="AG64">
        <v>73.709999999999994</v>
      </c>
      <c r="AH64">
        <v>73.709999999999994</v>
      </c>
      <c r="AI64" s="3"/>
      <c r="AJ64" s="3"/>
      <c r="AK64" s="3"/>
      <c r="AL64" s="3"/>
      <c r="AM64" s="3"/>
      <c r="AN64" s="3"/>
      <c r="AO64" s="3"/>
      <c r="AP64" s="3"/>
      <c r="AQ64" s="3"/>
      <c r="AR64" s="3"/>
      <c r="AS64" s="3"/>
      <c r="AT64" s="3"/>
      <c r="AU64" s="3"/>
      <c r="AV64" s="3"/>
      <c r="AW64" s="3"/>
      <c r="AX64" s="3"/>
      <c r="AY64" s="3"/>
      <c r="ALQ64" t="e">
        <v>#N/A</v>
      </c>
    </row>
    <row r="65" spans="1:1005" ht="14.5" x14ac:dyDescent="0.35">
      <c r="A65" s="78">
        <v>46905</v>
      </c>
      <c r="B65" s="14"/>
      <c r="C65" s="12">
        <v>62</v>
      </c>
      <c r="D65" s="13">
        <v>62</v>
      </c>
      <c r="E65">
        <v>33.295999999999999</v>
      </c>
      <c r="F65">
        <v>119.667</v>
      </c>
      <c r="G65">
        <v>56.593000000000004</v>
      </c>
      <c r="H65">
        <v>103.76600000000001</v>
      </c>
      <c r="I65">
        <v>30.183</v>
      </c>
      <c r="J65">
        <v>65.619</v>
      </c>
      <c r="K65">
        <v>11.851000000000001</v>
      </c>
      <c r="L65">
        <v>43.533999999999999</v>
      </c>
      <c r="M65">
        <v>48.753</v>
      </c>
      <c r="N65">
        <v>109.23</v>
      </c>
      <c r="O65">
        <v>34.088000000000001</v>
      </c>
      <c r="P65">
        <v>59.262</v>
      </c>
      <c r="Q65">
        <v>99.997</v>
      </c>
      <c r="R65">
        <v>48.89</v>
      </c>
      <c r="S65">
        <v>63.732999999999997</v>
      </c>
      <c r="T65">
        <v>95.53</v>
      </c>
      <c r="U65">
        <v>29.71</v>
      </c>
      <c r="V65">
        <v>32.287999999999997</v>
      </c>
      <c r="W65">
        <v>75.730999999999995</v>
      </c>
      <c r="X65">
        <v>93.475999999999999</v>
      </c>
      <c r="Y65">
        <v>76.992000000000004</v>
      </c>
      <c r="Z65">
        <v>78.058999999999997</v>
      </c>
      <c r="AA65">
        <v>11.978</v>
      </c>
      <c r="AB65">
        <v>124.742</v>
      </c>
      <c r="AC65">
        <v>38.594000000000001</v>
      </c>
      <c r="AD65">
        <v>76.549000000000007</v>
      </c>
      <c r="AE65" s="3">
        <v>48.198999999999998</v>
      </c>
      <c r="AF65">
        <v>108.629</v>
      </c>
      <c r="AG65">
        <v>66.745000000000005</v>
      </c>
      <c r="AH65">
        <v>66.745000000000005</v>
      </c>
      <c r="AI65" s="3"/>
      <c r="AJ65" s="3"/>
      <c r="AK65" s="3"/>
      <c r="AL65" s="3"/>
      <c r="AM65" s="3"/>
      <c r="AN65" s="3"/>
      <c r="AO65" s="3"/>
      <c r="AP65" s="3"/>
      <c r="AQ65" s="3"/>
      <c r="AR65" s="3"/>
      <c r="AS65" s="3"/>
      <c r="AT65" s="3"/>
      <c r="AU65" s="3"/>
      <c r="AV65" s="3"/>
      <c r="AW65" s="3"/>
      <c r="AX65" s="3"/>
      <c r="AY65" s="3"/>
      <c r="ALQ65" t="e">
        <v>#N/A</v>
      </c>
    </row>
    <row r="66" spans="1:1005" ht="14.5" x14ac:dyDescent="0.35">
      <c r="A66" s="78">
        <v>46935</v>
      </c>
      <c r="B66" s="14"/>
      <c r="C66" s="12">
        <v>21</v>
      </c>
      <c r="D66" s="13">
        <v>21</v>
      </c>
      <c r="E66">
        <v>13.084</v>
      </c>
      <c r="F66">
        <v>33.576000000000001</v>
      </c>
      <c r="G66">
        <v>25.577999999999999</v>
      </c>
      <c r="H66">
        <v>73.819999999999993</v>
      </c>
      <c r="I66">
        <v>9.1120000000000001</v>
      </c>
      <c r="J66">
        <v>19.488</v>
      </c>
      <c r="K66">
        <v>5.6580000000000004</v>
      </c>
      <c r="L66">
        <v>11.888999999999999</v>
      </c>
      <c r="M66">
        <v>16.536999999999999</v>
      </c>
      <c r="N66">
        <v>38.320999999999998</v>
      </c>
      <c r="O66">
        <v>15.005000000000001</v>
      </c>
      <c r="P66">
        <v>18.940000000000001</v>
      </c>
      <c r="Q66">
        <v>32.625999999999998</v>
      </c>
      <c r="R66">
        <v>16.067</v>
      </c>
      <c r="S66">
        <v>15.44</v>
      </c>
      <c r="T66">
        <v>30.395</v>
      </c>
      <c r="U66">
        <v>12.101000000000001</v>
      </c>
      <c r="V66">
        <v>11.214</v>
      </c>
      <c r="W66">
        <v>17.786999999999999</v>
      </c>
      <c r="X66">
        <v>23.974</v>
      </c>
      <c r="Y66">
        <v>16.167999999999999</v>
      </c>
      <c r="Z66">
        <v>19.015000000000001</v>
      </c>
      <c r="AA66">
        <v>5.5229999999999997</v>
      </c>
      <c r="AB66">
        <v>53.009</v>
      </c>
      <c r="AC66">
        <v>11.342000000000001</v>
      </c>
      <c r="AD66">
        <v>28.053999999999998</v>
      </c>
      <c r="AE66" s="3">
        <v>19.221</v>
      </c>
      <c r="AF66">
        <v>39.015999999999998</v>
      </c>
      <c r="AG66">
        <v>15.303000000000001</v>
      </c>
      <c r="AH66">
        <v>15.303000000000001</v>
      </c>
      <c r="AI66" s="3"/>
      <c r="AJ66" s="3"/>
      <c r="AK66" s="3"/>
      <c r="AL66" s="3"/>
      <c r="AM66" s="3"/>
      <c r="AN66" s="3"/>
      <c r="AO66" s="3"/>
      <c r="AP66" s="3"/>
      <c r="AQ66" s="3"/>
      <c r="AR66" s="3"/>
      <c r="AS66" s="3"/>
      <c r="AT66" s="3"/>
      <c r="AU66" s="3"/>
      <c r="AV66" s="3"/>
      <c r="AW66" s="3"/>
      <c r="AX66" s="3"/>
      <c r="AY66" s="3"/>
      <c r="ALQ66" t="e">
        <v>#N/A</v>
      </c>
    </row>
    <row r="67" spans="1:1005" ht="14.5" x14ac:dyDescent="0.35">
      <c r="A67" s="78">
        <v>46966</v>
      </c>
      <c r="B67" s="14"/>
      <c r="C67" s="12">
        <v>15</v>
      </c>
      <c r="D67" s="13">
        <v>15</v>
      </c>
      <c r="E67">
        <v>7.9710000000000001</v>
      </c>
      <c r="F67">
        <v>24.852</v>
      </c>
      <c r="G67">
        <v>12.891999999999999</v>
      </c>
      <c r="H67">
        <v>45.002000000000002</v>
      </c>
      <c r="I67">
        <v>7.3730000000000002</v>
      </c>
      <c r="J67">
        <v>21.661999999999999</v>
      </c>
      <c r="K67">
        <v>4.8230000000000004</v>
      </c>
      <c r="L67">
        <v>9.7140000000000004</v>
      </c>
      <c r="M67">
        <v>7.6550000000000002</v>
      </c>
      <c r="N67">
        <v>19.936</v>
      </c>
      <c r="O67">
        <v>11.935</v>
      </c>
      <c r="P67">
        <v>29.003</v>
      </c>
      <c r="Q67">
        <v>14.012</v>
      </c>
      <c r="R67">
        <v>7.2240000000000002</v>
      </c>
      <c r="S67">
        <v>12.087999999999999</v>
      </c>
      <c r="T67">
        <v>11.93</v>
      </c>
      <c r="U67">
        <v>7.2729999999999997</v>
      </c>
      <c r="V67">
        <v>10.262</v>
      </c>
      <c r="W67">
        <v>12.159000000000001</v>
      </c>
      <c r="X67">
        <v>11.476000000000001</v>
      </c>
      <c r="Y67">
        <v>12.645</v>
      </c>
      <c r="Z67">
        <v>11.201000000000001</v>
      </c>
      <c r="AA67">
        <v>4.2809999999999997</v>
      </c>
      <c r="AB67">
        <v>12.468</v>
      </c>
      <c r="AC67">
        <v>7.1870000000000003</v>
      </c>
      <c r="AD67">
        <v>12.397</v>
      </c>
      <c r="AE67" s="3">
        <v>16.236999999999998</v>
      </c>
      <c r="AF67">
        <v>15.512</v>
      </c>
      <c r="AG67">
        <v>9.51</v>
      </c>
      <c r="AH67">
        <v>9.51</v>
      </c>
      <c r="AI67" s="3"/>
      <c r="AJ67" s="3"/>
      <c r="AK67" s="3"/>
      <c r="AL67" s="3"/>
      <c r="AM67" s="3"/>
      <c r="AN67" s="3"/>
      <c r="AO67" s="3"/>
      <c r="AP67" s="3"/>
      <c r="AQ67" s="3"/>
      <c r="AR67" s="3"/>
      <c r="AS67" s="3"/>
      <c r="AT67" s="3"/>
      <c r="AU67" s="3"/>
      <c r="AV67" s="3"/>
      <c r="AW67" s="3"/>
      <c r="AX67" s="3"/>
      <c r="AY67" s="3"/>
      <c r="ALQ67" t="e">
        <v>#N/A</v>
      </c>
    </row>
    <row r="68" spans="1:1005" ht="14.5" x14ac:dyDescent="0.35">
      <c r="A68" s="78">
        <v>46997</v>
      </c>
      <c r="B68" s="14"/>
      <c r="C68" s="12">
        <v>16</v>
      </c>
      <c r="D68" s="13">
        <v>16</v>
      </c>
      <c r="E68">
        <v>8.1110000000000007</v>
      </c>
      <c r="F68">
        <v>24.875</v>
      </c>
      <c r="G68">
        <v>10.526</v>
      </c>
      <c r="H68">
        <v>27.631</v>
      </c>
      <c r="I68">
        <v>6.9790000000000001</v>
      </c>
      <c r="J68">
        <v>9.7070000000000007</v>
      </c>
      <c r="K68">
        <v>9.4760000000000009</v>
      </c>
      <c r="L68">
        <v>20.126000000000001</v>
      </c>
      <c r="M68">
        <v>17.111999999999998</v>
      </c>
      <c r="N68">
        <v>12.073</v>
      </c>
      <c r="O68">
        <v>12.423</v>
      </c>
      <c r="P68">
        <v>17.86</v>
      </c>
      <c r="Q68">
        <v>13.294</v>
      </c>
      <c r="R68">
        <v>6.8049999999999997</v>
      </c>
      <c r="S68">
        <v>9.2959999999999994</v>
      </c>
      <c r="T68">
        <v>8.4890000000000008</v>
      </c>
      <c r="U68">
        <v>5.8250000000000002</v>
      </c>
      <c r="V68">
        <v>28.306999999999999</v>
      </c>
      <c r="W68">
        <v>14.426</v>
      </c>
      <c r="X68">
        <v>9.0939999999999994</v>
      </c>
      <c r="Y68">
        <v>10.11</v>
      </c>
      <c r="Z68">
        <v>6.78</v>
      </c>
      <c r="AA68">
        <v>3.6920000000000002</v>
      </c>
      <c r="AB68">
        <v>6.9489999999999998</v>
      </c>
      <c r="AC68">
        <v>5.9130000000000003</v>
      </c>
      <c r="AD68">
        <v>26.664999999999999</v>
      </c>
      <c r="AE68" s="3">
        <v>13.205</v>
      </c>
      <c r="AF68">
        <v>18.942</v>
      </c>
      <c r="AG68">
        <v>14.662000000000001</v>
      </c>
      <c r="AH68">
        <v>14.662000000000001</v>
      </c>
      <c r="AI68" s="3"/>
      <c r="AJ68" s="3"/>
      <c r="AK68" s="3"/>
      <c r="AL68" s="3"/>
      <c r="AM68" s="3"/>
      <c r="AN68" s="3"/>
      <c r="AO68" s="3"/>
      <c r="AP68" s="3"/>
      <c r="AQ68" s="3"/>
      <c r="AR68" s="3"/>
      <c r="AS68" s="3"/>
      <c r="AT68" s="3"/>
      <c r="AU68" s="3"/>
      <c r="AV68" s="3"/>
      <c r="AW68" s="3"/>
      <c r="AX68" s="3"/>
      <c r="AY68" s="3"/>
      <c r="ALQ68" t="e">
        <v>#N/A</v>
      </c>
    </row>
    <row r="69" spans="1:1005" ht="14.5" x14ac:dyDescent="0.35">
      <c r="A69" s="78"/>
      <c r="B69" s="14"/>
      <c r="C69" s="12"/>
      <c r="D69" s="13"/>
      <c r="AI69" s="3"/>
      <c r="AJ69" s="3"/>
      <c r="AK69" s="3"/>
      <c r="AL69" s="3"/>
      <c r="AM69" s="3"/>
      <c r="AN69" s="3"/>
      <c r="AO69" s="3"/>
      <c r="AP69" s="3"/>
      <c r="AQ69" s="3"/>
      <c r="AR69" s="3"/>
      <c r="AS69" s="3"/>
      <c r="AT69" s="3"/>
      <c r="AU69" s="3"/>
      <c r="AV69" s="3"/>
      <c r="AW69" s="3"/>
      <c r="AX69" s="3"/>
      <c r="AY69" s="3"/>
      <c r="ALQ69" t="e">
        <v>#N/A</v>
      </c>
    </row>
    <row r="70" spans="1:1005" ht="14.5" x14ac:dyDescent="0.35">
      <c r="A70" s="78"/>
      <c r="B70" s="14"/>
      <c r="C70" s="12"/>
      <c r="D70" s="13"/>
      <c r="AI70" s="3"/>
      <c r="AJ70" s="3"/>
      <c r="AK70" s="3"/>
      <c r="AL70" s="3"/>
      <c r="AM70" s="3"/>
      <c r="AN70" s="3"/>
      <c r="AO70" s="3"/>
      <c r="AP70" s="3"/>
      <c r="AQ70" s="3"/>
      <c r="AR70" s="3"/>
      <c r="AS70" s="3"/>
      <c r="AT70" s="3"/>
      <c r="AU70" s="3"/>
      <c r="AV70" s="3"/>
      <c r="AW70" s="3"/>
      <c r="AX70" s="3"/>
      <c r="AY70" s="3"/>
      <c r="ALQ70" t="e">
        <v>#N/A</v>
      </c>
    </row>
    <row r="71" spans="1:1005" ht="14.5" x14ac:dyDescent="0.35">
      <c r="A71" s="78"/>
      <c r="B71" s="14"/>
      <c r="C71" s="12"/>
      <c r="D71" s="13"/>
      <c r="AI71" s="3"/>
      <c r="AJ71" s="3"/>
      <c r="AK71" s="3"/>
      <c r="AL71" s="3"/>
      <c r="AM71" s="3"/>
      <c r="AN71" s="3"/>
      <c r="AO71" s="3"/>
      <c r="AP71" s="3"/>
      <c r="AQ71" s="3"/>
      <c r="AR71" s="3"/>
      <c r="AS71" s="3"/>
      <c r="AT71" s="3"/>
      <c r="AU71" s="3"/>
      <c r="AV71" s="3"/>
      <c r="AW71" s="3"/>
      <c r="AX71" s="3"/>
      <c r="AY71" s="3"/>
      <c r="ALQ71" t="e">
        <v>#N/A</v>
      </c>
    </row>
    <row r="72" spans="1:1005" ht="14.5" x14ac:dyDescent="0.35">
      <c r="A72" s="78"/>
      <c r="B72" s="14"/>
      <c r="C72" s="12"/>
      <c r="D72" s="13"/>
      <c r="AI72" s="3"/>
      <c r="AJ72" s="3"/>
      <c r="AK72" s="3"/>
      <c r="AL72" s="3"/>
      <c r="AM72" s="3"/>
      <c r="AN72" s="3"/>
      <c r="AO72" s="3"/>
      <c r="AP72" s="3"/>
      <c r="AQ72" s="3"/>
      <c r="AR72" s="3"/>
      <c r="AS72" s="3"/>
      <c r="AT72" s="3"/>
      <c r="AU72" s="3"/>
      <c r="AV72" s="3"/>
      <c r="AW72" s="3"/>
      <c r="AX72" s="3"/>
      <c r="AY72" s="3"/>
      <c r="ALQ72" t="e">
        <v>#N/A</v>
      </c>
    </row>
    <row r="73" spans="1:1005" ht="14.5" x14ac:dyDescent="0.35">
      <c r="A73" s="78"/>
      <c r="B73" s="14"/>
      <c r="C73" s="12"/>
      <c r="D73" s="13"/>
      <c r="AI73" s="3"/>
      <c r="AJ73" s="3"/>
      <c r="AK73" s="3"/>
      <c r="AL73" s="3"/>
      <c r="AM73" s="3"/>
      <c r="AN73" s="3"/>
      <c r="AO73" s="3"/>
      <c r="AP73" s="3"/>
      <c r="AQ73" s="3"/>
      <c r="AR73" s="3"/>
      <c r="AS73" s="3"/>
      <c r="AT73" s="3"/>
      <c r="AU73" s="3"/>
      <c r="AV73" s="3"/>
      <c r="AW73" s="3"/>
      <c r="AX73" s="3"/>
      <c r="AY73" s="3"/>
    </row>
    <row r="74" spans="1:1005" ht="14.5" x14ac:dyDescent="0.35">
      <c r="A74" s="78"/>
      <c r="B74" s="14"/>
      <c r="C74" s="12"/>
      <c r="D74" s="13"/>
      <c r="AI74" s="3"/>
      <c r="AJ74" s="3"/>
      <c r="AK74" s="3"/>
      <c r="AL74" s="3"/>
      <c r="AM74" s="3"/>
      <c r="AN74" s="3"/>
      <c r="AO74" s="3"/>
      <c r="AP74" s="3"/>
      <c r="AQ74" s="3"/>
      <c r="AR74" s="3"/>
      <c r="AS74" s="3"/>
      <c r="AT74" s="3"/>
      <c r="AU74" s="3"/>
      <c r="AV74" s="3"/>
      <c r="AW74" s="3"/>
      <c r="AX74" s="3"/>
      <c r="AY74" s="3"/>
    </row>
    <row r="75" spans="1:1005" ht="14.5" x14ac:dyDescent="0.35">
      <c r="A75" s="78"/>
      <c r="B75" s="14"/>
      <c r="C75" s="12"/>
      <c r="D75" s="13"/>
      <c r="AI75" s="3"/>
      <c r="AJ75" s="3"/>
      <c r="AK75" s="3"/>
      <c r="AL75" s="3"/>
      <c r="AM75" s="3"/>
      <c r="AN75" s="3"/>
      <c r="AO75" s="3"/>
      <c r="AP75" s="3"/>
      <c r="AQ75" s="3"/>
      <c r="AR75" s="3"/>
      <c r="AS75" s="3"/>
      <c r="AT75" s="3"/>
      <c r="AU75" s="3"/>
      <c r="AV75" s="3"/>
      <c r="AW75" s="3"/>
      <c r="AX75" s="3"/>
      <c r="AY75" s="3"/>
    </row>
    <row r="76" spans="1:1005" ht="14.5" x14ac:dyDescent="0.35">
      <c r="A76" s="78"/>
      <c r="B76" s="14"/>
      <c r="C76" s="12"/>
      <c r="D76" s="13"/>
      <c r="AI76" s="3"/>
      <c r="AJ76" s="3"/>
      <c r="AK76" s="3"/>
      <c r="AL76" s="3"/>
      <c r="AM76" s="3"/>
      <c r="AN76" s="3"/>
      <c r="AO76" s="3"/>
      <c r="AP76" s="3"/>
      <c r="AQ76" s="3"/>
      <c r="AR76" s="3"/>
      <c r="AS76" s="3"/>
      <c r="AT76" s="3"/>
      <c r="AU76" s="3"/>
      <c r="AV76" s="3"/>
      <c r="AW76" s="3"/>
      <c r="AX76" s="3"/>
      <c r="AY76" s="3"/>
    </row>
    <row r="77" spans="1:1005" ht="14.5" x14ac:dyDescent="0.35">
      <c r="A77" s="78"/>
      <c r="B77" s="14"/>
      <c r="C77" s="12"/>
      <c r="D77" s="13"/>
      <c r="AI77" s="3"/>
      <c r="AJ77" s="3"/>
      <c r="AK77" s="3"/>
      <c r="AL77" s="3"/>
      <c r="AM77" s="3"/>
      <c r="AN77" s="3"/>
      <c r="AO77" s="3"/>
      <c r="AP77" s="3"/>
      <c r="AQ77" s="3"/>
      <c r="AR77" s="3"/>
      <c r="AS77" s="3"/>
      <c r="AT77" s="3"/>
      <c r="AU77" s="3"/>
      <c r="AV77" s="3"/>
      <c r="AW77" s="3"/>
      <c r="AX77" s="3"/>
      <c r="AY77" s="3"/>
    </row>
    <row r="78" spans="1:1005" ht="14.5" x14ac:dyDescent="0.35">
      <c r="A78" s="78"/>
      <c r="B78" s="14"/>
      <c r="C78" s="12"/>
      <c r="D78" s="13"/>
      <c r="AI78" s="3"/>
      <c r="AJ78" s="3"/>
      <c r="AK78" s="3"/>
      <c r="AL78" s="3"/>
      <c r="AM78" s="3"/>
      <c r="AN78" s="3"/>
      <c r="AO78" s="3"/>
      <c r="AP78" s="3"/>
      <c r="AQ78" s="3"/>
      <c r="AR78" s="3"/>
      <c r="AS78" s="3"/>
      <c r="AT78" s="3"/>
      <c r="AU78" s="3"/>
      <c r="AV78" s="3"/>
      <c r="AW78" s="3"/>
      <c r="AX78" s="3"/>
      <c r="AY78" s="3"/>
    </row>
    <row r="79" spans="1:1005" ht="14.5" x14ac:dyDescent="0.35">
      <c r="A79" s="78"/>
      <c r="B79" s="14"/>
      <c r="C79" s="12"/>
      <c r="D79" s="13"/>
      <c r="AI79" s="3"/>
      <c r="AJ79" s="3"/>
      <c r="AK79" s="3"/>
      <c r="AL79" s="3"/>
      <c r="AM79" s="3"/>
      <c r="AN79" s="3"/>
      <c r="AO79" s="3"/>
      <c r="AP79" s="3"/>
      <c r="AQ79" s="3"/>
      <c r="AR79" s="3"/>
      <c r="AS79" s="3"/>
      <c r="AT79" s="3"/>
      <c r="AU79" s="3"/>
      <c r="AV79" s="3"/>
      <c r="AW79" s="3"/>
      <c r="AX79" s="3"/>
      <c r="AY79" s="3"/>
    </row>
    <row r="80" spans="1:1005" ht="14.5" x14ac:dyDescent="0.35">
      <c r="A80" s="78"/>
      <c r="B80" s="14"/>
      <c r="C80" s="12"/>
      <c r="D80" s="13"/>
      <c r="AI80" s="3"/>
      <c r="AJ80" s="3"/>
      <c r="AK80" s="3"/>
      <c r="AL80" s="3"/>
      <c r="AM80" s="3"/>
      <c r="AN80" s="3"/>
      <c r="AO80" s="3"/>
      <c r="AP80" s="3"/>
      <c r="AQ80" s="3"/>
      <c r="AR80" s="3"/>
      <c r="AS80" s="3"/>
      <c r="AT80" s="3"/>
      <c r="AU80" s="3"/>
      <c r="AV80" s="3"/>
      <c r="AW80" s="3"/>
      <c r="AX80" s="3"/>
      <c r="AY80" s="3"/>
    </row>
    <row r="81" spans="1:4" ht="12.75" customHeight="1" x14ac:dyDescent="0.35">
      <c r="A81" s="78"/>
      <c r="B81" s="17"/>
      <c r="C81" s="18"/>
      <c r="D81" s="19"/>
    </row>
    <row r="82" spans="1:4" ht="12.75" customHeight="1" x14ac:dyDescent="0.35">
      <c r="A82" s="78"/>
      <c r="B82" s="17"/>
      <c r="C82" s="18"/>
      <c r="D82" s="19"/>
    </row>
    <row r="83" spans="1:4" ht="12.75" customHeight="1" x14ac:dyDescent="0.35">
      <c r="A83" s="78"/>
      <c r="B83" s="17"/>
      <c r="C83" s="18"/>
      <c r="D83" s="19"/>
    </row>
    <row r="84" spans="1:4" ht="12.75" customHeight="1" x14ac:dyDescent="0.35">
      <c r="A84" s="78"/>
      <c r="B84" s="17"/>
      <c r="C84" s="18"/>
      <c r="D84" s="19"/>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Alinsod, Naphthali Matthew James</dc:creator>
  <cp:lastModifiedBy>Alinsod, Naphthali Matthew James</cp:lastModifiedBy>
  <dcterms:created xsi:type="dcterms:W3CDTF">2023-05-09T20:53:51Z</dcterms:created>
  <dcterms:modified xsi:type="dcterms:W3CDTF">2023-05-09T21:14:06Z</dcterms:modified>
</cp:coreProperties>
</file>