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Temp\12-December\Inflow Forecasts\"/>
    </mc:Choice>
  </mc:AlternateContent>
  <xr:revisionPtr revIDLastSave="0" documentId="8_{722C7DA8-1196-4DDB-B04D-5EF9209522E2}" xr6:coauthVersionLast="47" xr6:coauthVersionMax="47" xr10:uidLastSave="{00000000-0000-0000-0000-000000000000}"/>
  <bookViews>
    <workbookView xWindow="-120" yWindow="-120" windowWidth="29040" windowHeight="15840" xr2:uid="{363CCFF8-D58A-4BFA-B03B-815F9272D193}"/>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91">AnimasRiverTotalOutflow!$E$4:$E$80</definedName>
    <definedName name="ARFN5_IN_1992">AnimasRiverTotalOutflow!$F$4:$F$80</definedName>
    <definedName name="ARFN5_IN_1993">AnimasRiverTotalOutflow!$G$4:$G$80</definedName>
    <definedName name="ARFN5_IN_1994">AnimasRiverTotalOutflow!$H$4:$H$80</definedName>
    <definedName name="ARFN5_IN_1995">AnimasRiverTotalOutflow!$I$4:$I$80</definedName>
    <definedName name="ARFN5_IN_1996">AnimasRiverTotalOutflow!$J$4:$J$80</definedName>
    <definedName name="ARFN5_IN_1997">AnimasRiverTotalOutflow!$K$4:$K$80</definedName>
    <definedName name="ARFN5_IN_1998">AnimasRiverTotalOutflow!$L$4:$L$80</definedName>
    <definedName name="ARFN5_IN_1999">AnimasRiverTotalOutflow!$M$4:$M$80</definedName>
    <definedName name="ARFN5_IN_2000">AnimasRiverTotalOutflow!$N$4:$N$80</definedName>
    <definedName name="ARFN5_IN_2001">AnimasRiverTotalOutflow!$O$4:$O$80</definedName>
    <definedName name="ARFN5_IN_2002">AnimasRiverTotalOutflow!$P$4:$P$80</definedName>
    <definedName name="ARFN5_IN_2003">AnimasRiverTotalOutflow!$Q$4:$Q$80</definedName>
    <definedName name="ARFN5_IN_2004">AnimasRiverTotalOutflow!$R$4:$R$80</definedName>
    <definedName name="ARFN5_IN_2005">AnimasRiverTotalOutflow!$S$4:$S$80</definedName>
    <definedName name="ARFN5_IN_2006">AnimasRiverTotalOutflow!$T$4:$T$80</definedName>
    <definedName name="ARFN5_IN_2007">AnimasRiverTotalOutflow!$U$4:$U$80</definedName>
    <definedName name="ARFN5_IN_2008">AnimasRiverTotalOutflow!$V$4:$V$80</definedName>
    <definedName name="ARFN5_IN_2009">AnimasRiverTotalOutflow!$W$4:$W$80</definedName>
    <definedName name="ARFN5_IN_2010">AnimasRiverTotalOutflow!$X$4:$X$80</definedName>
    <definedName name="ARFN5_IN_2011">AnimasRiverTotalOutflow!$Y$4:$Y$80</definedName>
    <definedName name="ARFN5_IN_2012">AnimasRiverTotalOutflow!$Z$4:$Z$80</definedName>
    <definedName name="ARFN5_IN_2013">AnimasRiverTotalOutflow!$AA$4:$AA$80</definedName>
    <definedName name="ARFN5_IN_2014">AnimasRiverTotalOutflow!$AB$4:$AB$80</definedName>
    <definedName name="ARFN5_IN_2015">AnimasRiverTotalOutflow!$AC$4:$AC$80</definedName>
    <definedName name="ARFN5_IN_2016">AnimasRiverTotalOutflow!$AD$4:$AD$80</definedName>
    <definedName name="ARFN5_IN_2017">AnimasRiverTotalOutflow!$AE$4:$AE$80</definedName>
    <definedName name="ARFN5_IN_2018">AnimasRiverTotalOutflow!$AF$4:$AF$80</definedName>
    <definedName name="ARFN5_IN_2019">AnimasRiverTotalOutflow!$AG$4:$AG$80</definedName>
    <definedName name="ARFN5_IN_2020">AnimasRiverTotalOutflow!$AH$4:$AH$80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AnimasRiverTotalOutflow!$B$4:$B$80</definedName>
    <definedName name="ARFN5_IN_Min">AnimasRiverTotalOutflow!$C$4:$C$80</definedName>
    <definedName name="ARFN5_IN_Most">AnimasRiverTotalOutflow!$D$4:$D$80</definedName>
    <definedName name="ARFN5_IN_TIME">AnimasRiverTotalOutflow!$A$4:$A$80</definedName>
    <definedName name="BlwImpGainsAbvDavis">GainsAboveDavis!$A$4:$A$71</definedName>
    <definedName name="BMESA_IN_1991">BlueMesaInflow.Unregulated!$E$4:$E$80</definedName>
    <definedName name="BMESA_IN_1992">BlueMesaInflow.Unregulated!$F$4:$F$80</definedName>
    <definedName name="BMESA_IN_1993">BlueMesaInflow.Unregulated!$G$4:$G$80</definedName>
    <definedName name="BMESA_IN_1994">BlueMesaInflow.Unregulated!$H$4:$H$80</definedName>
    <definedName name="BMESA_IN_1995">BlueMesaInflow.Unregulated!$I$4:$I$80</definedName>
    <definedName name="BMESA_IN_1996">BlueMesaInflow.Unregulated!$J$4:$J$80</definedName>
    <definedName name="BMESA_IN_1997">BlueMesaInflow.Unregulated!$K$4:$K$80</definedName>
    <definedName name="BMESA_IN_1998">BlueMesaInflow.Unregulated!$L$4:$L$80</definedName>
    <definedName name="BMESA_IN_1999">BlueMesaInflow.Unregulated!$M$4:$M$80</definedName>
    <definedName name="BMESA_IN_2000">BlueMesaInflow.Unregulated!$N$4:$N$80</definedName>
    <definedName name="BMESA_IN_2001">BlueMesaInflow.Unregulated!$O$4:$O$80</definedName>
    <definedName name="BMESA_IN_2002">BlueMesaInflow.Unregulated!$P$4:$P$80</definedName>
    <definedName name="BMESA_IN_2003">BlueMesaInflow.Unregulated!$Q$4:$Q$80</definedName>
    <definedName name="BMESA_IN_2004">BlueMesaInflow.Unregulated!$R$4:$R$80</definedName>
    <definedName name="BMESA_IN_2005">BlueMesaInflow.Unregulated!$S$4:$S$80</definedName>
    <definedName name="BMESA_IN_2006">BlueMesaInflow.Unregulated!$T$4:$T$80</definedName>
    <definedName name="BMESA_IN_2007">BlueMesaInflow.Unregulated!$U$4:$U$80</definedName>
    <definedName name="BMESA_IN_2008">BlueMesaInflow.Unregulated!$V$4:$V$80</definedName>
    <definedName name="BMESA_IN_2009">BlueMesaInflow.Unregulated!$W$4:$W$80</definedName>
    <definedName name="BMESA_IN_2010">BlueMesaInflow.Unregulated!$X$4:$X$80</definedName>
    <definedName name="BMESA_IN_2011">BlueMesaInflow.Unregulated!$Y$4:$Y$80</definedName>
    <definedName name="BMESA_IN_2012">BlueMesaInflow.Unregulated!$Z$4:$Z$80</definedName>
    <definedName name="BMESA_IN_2013">BlueMesaInflow.Unregulated!$AA$4:$AA$80</definedName>
    <definedName name="BMESA_IN_2014">BlueMesaInflow.Unregulated!$AB$4:$AB$80</definedName>
    <definedName name="BMESA_IN_2015">BlueMesaInflow.Unregulated!$AC$4:$AC$80</definedName>
    <definedName name="BMESA_IN_2016">BlueMesaInflow.Unregulated!$AD$4:$AD$80</definedName>
    <definedName name="BMESA_IN_2017">BlueMesaInflow.Unregulated!$AE$4:$AE$80</definedName>
    <definedName name="BMESA_IN_2018">BlueMesaInflow.Unregulated!$AF$4:$AF$80</definedName>
    <definedName name="BMESA_IN_2019">BlueMesaInflow.Unregulated!$AG$4:$AG$80</definedName>
    <definedName name="BMESA_IN_2020">BlueMesaInflow.Unregulated!$AH$4:$AH$80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BlueMesaInflow.Unregulated!$B$4:$B$80</definedName>
    <definedName name="BMESA_IN_Min">BlueMesaInflow.Unregulated!$C$4:$C$80</definedName>
    <definedName name="BMESA_IN_Most">BlueMesaInflow.Unregulated!$D$4:$D$80</definedName>
    <definedName name="BMESA_IN_TIME">BlueMesaInflow.Unregulated!$A$4:$A$80</definedName>
    <definedName name="CRYST_IN_1991">'CrystalInflow.Unregulated'!$E$4:$E$80</definedName>
    <definedName name="CRYST_IN_1992">'CrystalInflow.Unregulated'!$F$4:$F$80</definedName>
    <definedName name="CRYST_IN_1993">'CrystalInflow.Unregulated'!$G$4:$G$80</definedName>
    <definedName name="CRYST_IN_1994">'CrystalInflow.Unregulated'!$H$4:$H$80</definedName>
    <definedName name="CRYST_IN_1995">'CrystalInflow.Unregulated'!$I$4:$I$80</definedName>
    <definedName name="CRYST_IN_1996">'CrystalInflow.Unregulated'!$J$4:$J$80</definedName>
    <definedName name="CRYST_IN_1997">'CrystalInflow.Unregulated'!$K$4:$K$80</definedName>
    <definedName name="CRYST_IN_1998">'CrystalInflow.Unregulated'!$L$4:$L$80</definedName>
    <definedName name="CRYST_IN_1999">'CrystalInflow.Unregulated'!$M$4:$M$80</definedName>
    <definedName name="CRYST_IN_2000">'CrystalInflow.Unregulated'!$N$4:$N$80</definedName>
    <definedName name="CRYST_IN_2001">'CrystalInflow.Unregulated'!$O$4:$O$80</definedName>
    <definedName name="CRYST_IN_2002">'CrystalInflow.Unregulated'!$P$4:$P$80</definedName>
    <definedName name="CRYST_IN_2003">'CrystalInflow.Unregulated'!$Q$4:$Q$80</definedName>
    <definedName name="CRYST_IN_2004">'CrystalInflow.Unregulated'!$R$4:$R$80</definedName>
    <definedName name="CRYST_IN_2005">'CrystalInflow.Unregulated'!$S$4:$S$80</definedName>
    <definedName name="CRYST_IN_2006">'CrystalInflow.Unregulated'!$T$4:$T$80</definedName>
    <definedName name="CRYST_IN_2007">'CrystalInflow.Unregulated'!$U$4:$U$80</definedName>
    <definedName name="CRYST_IN_2008">'CrystalInflow.Unregulated'!$V$4:$V$80</definedName>
    <definedName name="CRYST_IN_2009">'CrystalInflow.Unregulated'!$W$4:$W$80</definedName>
    <definedName name="CRYST_IN_2010">'CrystalInflow.Unregulated'!$X$4:$X$80</definedName>
    <definedName name="CRYST_IN_2011">'CrystalInflow.Unregulated'!$Y$4:$Y$80</definedName>
    <definedName name="CRYST_IN_2012">'CrystalInflow.Unregulated'!$Z$4:$Z$80</definedName>
    <definedName name="CRYST_IN_2013">'CrystalInflow.Unregulated'!$AA$4:$AA$80</definedName>
    <definedName name="CRYST_IN_2014">'CrystalInflow.Unregulated'!$AB$4:$AB$80</definedName>
    <definedName name="CRYST_IN_2015">'CrystalInflow.Unregulated'!$AC$4:$AC$80</definedName>
    <definedName name="CRYST_IN_2016">'CrystalInflow.Unregulated'!$AD$4:$AD$80</definedName>
    <definedName name="CRYST_IN_2017">'CrystalInflow.Unregulated'!$AE$4:$AE$80</definedName>
    <definedName name="CRYST_IN_2018">'CrystalInflow.Unregulated'!$AF$4:$AF$80</definedName>
    <definedName name="CRYST_IN_2019">'CrystalInflow.Unregulated'!$AG$4:$AG$80</definedName>
    <definedName name="CRYST_IN_2020">'CrystalInflow.Unregulated'!$AH$4:$AH$80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'CrystalInflow.Unregulated'!$B$4:$B$80</definedName>
    <definedName name="CRYST_IN_Min">'CrystalInflow.Unregulated'!$C$4:$C$80</definedName>
    <definedName name="CRYST_IN_Most">'CrystalInflow.Unregulated'!$D$4:$D$80</definedName>
    <definedName name="CRYST_IN_TIME">'CrystalInflow.Unregulated'!$A$4:$A$80</definedName>
    <definedName name="Duration">[1]RunInformation!$L$3:$L$52</definedName>
    <definedName name="DvsToPkr_In_1991">GainsAboveParker!$E$4:$E$71</definedName>
    <definedName name="DvsToPkr_In_1992">GainsAboveParker!$F$4:$F$71</definedName>
    <definedName name="DvsToPkr_In_1993">GainsAboveParker!$G$4:$G$71</definedName>
    <definedName name="DvsToPkr_In_1994">GainsAboveParker!$H$4:$H$71</definedName>
    <definedName name="DvsToPkr_In_1995">GainsAboveParker!$I$4:$I$71</definedName>
    <definedName name="DvsToPkr_In_1996">GainsAboveParker!$J$4:$J$71</definedName>
    <definedName name="DvsToPkr_In_1997">GainsAboveParker!$K$4:$K$71</definedName>
    <definedName name="DvsToPkr_In_1998">GainsAboveParker!$L$4:$L$71</definedName>
    <definedName name="DvsToPkr_In_1999">GainsAboveParker!$M$4:$M$71</definedName>
    <definedName name="DvsToPkr_In_2000">GainsAboveParker!$N$4:$N$71</definedName>
    <definedName name="DvsToPkr_In_2001">GainsAboveParker!$O$4:$O$71</definedName>
    <definedName name="DvsToPkr_In_2002">GainsAboveParker!$P$4:$P$71</definedName>
    <definedName name="DvsToPkr_In_2003">GainsAboveParker!$Q$4:$Q$71</definedName>
    <definedName name="DvsToPkr_In_2004">GainsAboveParker!$R$4:$R$71</definedName>
    <definedName name="DvsToPkr_In_2005">GainsAboveParker!$S$4:$S$71</definedName>
    <definedName name="DvsToPkr_In_2006">GainsAboveParker!$T$4:$T$71</definedName>
    <definedName name="DvsToPkr_In_2007">GainsAboveParker!$U$4:$U$71</definedName>
    <definedName name="DvsToPkr_In_2008">GainsAboveParker!$V$4:$V$71</definedName>
    <definedName name="DvsToPkr_In_2009">GainsAboveParker!$W$4:$W$71</definedName>
    <definedName name="DvsToPkr_In_2010">GainsAboveParker!$X$4:$X$71</definedName>
    <definedName name="DvsToPkr_In_2011">GainsAboveParker!$Y$4:$Y$71</definedName>
    <definedName name="DvsToPkr_In_2012">GainsAboveParker!$Z$4:$Z$71</definedName>
    <definedName name="DvsToPkr_In_2013">GainsAboveParker!$AA$4:$AA$71</definedName>
    <definedName name="DvsToPkr_In_2014">GainsAboveParker!$AB$4:$AB$71</definedName>
    <definedName name="DvsToPkr_In_2015">GainsAboveParker!$AC$4:$AC$71</definedName>
    <definedName name="DvsToPkr_In_2016">GainsAboveParker!$AD$4:$AD$71</definedName>
    <definedName name="DvsToPkr_In_2017">GainsAboveParker!$AE$4:AD$71</definedName>
    <definedName name="DvsToPkr_In_2018">GainsAboveParker!$AF$4:$AF$71</definedName>
    <definedName name="DvsToPkr_In_2019">GainsAboveParker!$AG$4:$AG$71</definedName>
    <definedName name="DvsToPkr_In_2020">GainsAboveParker!$AH$4:$AH$71</definedName>
    <definedName name="DvsToPkr_In_Max">GainsAboveParker!$B$4:$B$71</definedName>
    <definedName name="DvsToPkr_In_Min">GainsAboveParker!$C$4:$C$71</definedName>
    <definedName name="DvsToPkr_In_Most">GainsAboveParker!$D$4:$D$71</definedName>
    <definedName name="DvsToPkr_In_Time">GainsAboveParker!$A$4:$A$71</definedName>
    <definedName name="FGORG_IN_1991">FlamingGorgeInflow.Unregulated!$E$4:$E$80</definedName>
    <definedName name="FGORG_IN_1992">FlamingGorgeInflow.Unregulated!$F$4:$F$80</definedName>
    <definedName name="FGORG_IN_1993">FlamingGorgeInflow.Unregulated!$G$4:$G$80</definedName>
    <definedName name="FGORG_IN_1994">FlamingGorgeInflow.Unregulated!$H$4:$H$80</definedName>
    <definedName name="FGORG_IN_1995">FlamingGorgeInflow.Unregulated!$I$4:$I$80</definedName>
    <definedName name="FGORG_IN_1996">FlamingGorgeInflow.Unregulated!$J$4:$J$80</definedName>
    <definedName name="FGORG_IN_1997">FlamingGorgeInflow.Unregulated!$K$4:$K$80</definedName>
    <definedName name="FGORG_IN_1998">FlamingGorgeInflow.Unregulated!$L$4:$L$80</definedName>
    <definedName name="FGORG_IN_1999">FlamingGorgeInflow.Unregulated!$M$4:$M$80</definedName>
    <definedName name="FGORG_IN_2000">FlamingGorgeInflow.Unregulated!$N$4:$N$80</definedName>
    <definedName name="FGORG_IN_2001">FlamingGorgeInflow.Unregulated!$O$4:$O$80</definedName>
    <definedName name="FGORG_IN_2002">FlamingGorgeInflow.Unregulated!$P$4:$P$80</definedName>
    <definedName name="FGORG_IN_2003">FlamingGorgeInflow.Unregulated!$Q$4:$Q$80</definedName>
    <definedName name="FGORG_IN_2004">FlamingGorgeInflow.Unregulated!$R$4:$R$80</definedName>
    <definedName name="FGORG_IN_2005">FlamingGorgeInflow.Unregulated!$S$4:$S$80</definedName>
    <definedName name="FGORG_IN_2006">FlamingGorgeInflow.Unregulated!$T$4:$T$80</definedName>
    <definedName name="FGORG_IN_2007">FlamingGorgeInflow.Unregulated!$U$4:$U$80</definedName>
    <definedName name="FGORG_IN_2008">FlamingGorgeInflow.Unregulated!$V$4:$V$80</definedName>
    <definedName name="FGORG_IN_2009">FlamingGorgeInflow.Unregulated!$W$4:$W$80</definedName>
    <definedName name="FGORG_IN_2010">FlamingGorgeInflow.Unregulated!$X$4:$X$80</definedName>
    <definedName name="FGORG_IN_2011">FlamingGorgeInflow.Unregulated!$Y$4:$Y$80</definedName>
    <definedName name="FGORG_IN_2012">FlamingGorgeInflow.Unregulated!$Z$4:$Z$80</definedName>
    <definedName name="FGORG_IN_2013">FlamingGorgeInflow.Unregulated!$AA$4:$AA$80</definedName>
    <definedName name="FGORG_IN_2014">FlamingGorgeInflow.Unregulated!$AB$4:$AB$80</definedName>
    <definedName name="FGORG_IN_2015">FlamingGorgeInflow.Unregulated!$AC$4:$AC$80</definedName>
    <definedName name="FGORG_IN_2016">FlamingGorgeInflow.Unregulated!$AD$4:$AD$80</definedName>
    <definedName name="FGORG_IN_2017">FlamingGorgeInflow.Unregulated!$AE$4:$AE$80</definedName>
    <definedName name="FGORG_IN_2018">FlamingGorgeInflow.Unregulated!$AF$4:$AF$80</definedName>
    <definedName name="FGORG_IN_2019">FlamingGorgeInflow.Unregulated!$AG$4:$AG$80</definedName>
    <definedName name="FGORG_IN_2020">FlamingGorgeInflow.Unregulated!$AH$4:$AH$80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FlamingGorgeInflow.Unregulated!$B$4:$B$80</definedName>
    <definedName name="FGORG_IN_Min">FlamingGorgeInflow.Unregulated!$C$4:$C$80</definedName>
    <definedName name="FGORG_IN_Most">FlamingGorgeInflow.Unregulated!$D$4:$D$80</definedName>
    <definedName name="FGORG_IN_TIME">FlamingGorgeInflow.Unregulated!$A$4:$A$80</definedName>
    <definedName name="FONTE_IN_1991">Fontenelle.Inflow!$E$4:$E$80</definedName>
    <definedName name="FONTE_IN_1992">Fontenelle.Inflow!$F$4:$F$80</definedName>
    <definedName name="FONTE_IN_1993">Fontenelle.Inflow!$G$4:$G$80</definedName>
    <definedName name="FONTE_IN_1994">Fontenelle.Inflow!$H$4:$H$80</definedName>
    <definedName name="FONTE_IN_1995">Fontenelle.Inflow!$I$4:$I$80</definedName>
    <definedName name="FONTE_IN_1996">Fontenelle.Inflow!$J$4:$J$80</definedName>
    <definedName name="FONTE_IN_1997">Fontenelle.Inflow!$K$4:$K$80</definedName>
    <definedName name="FONTE_IN_1998">Fontenelle.Inflow!$L$4:$L$80</definedName>
    <definedName name="FONTE_IN_1999">Fontenelle.Inflow!$M$4:$M$80</definedName>
    <definedName name="FONTE_IN_2000">Fontenelle.Inflow!$N$4:$N$80</definedName>
    <definedName name="FONTE_IN_2001">Fontenelle.Inflow!$O$4:$O$80</definedName>
    <definedName name="FONTE_IN_2002">Fontenelle.Inflow!$P$4:$P$80</definedName>
    <definedName name="FONTE_IN_2003">Fontenelle.Inflow!$Q$4:$Q$80</definedName>
    <definedName name="FONTE_IN_2004">Fontenelle.Inflow!$R$4:$R$80</definedName>
    <definedName name="FONTE_IN_2005">Fontenelle.Inflow!$S$4:$S$80</definedName>
    <definedName name="FONTE_IN_2006">Fontenelle.Inflow!$T$4:$T$80</definedName>
    <definedName name="FONTE_IN_2007">Fontenelle.Inflow!$U$4:$U$80</definedName>
    <definedName name="FONTE_IN_2008">Fontenelle.Inflow!$V$4:$V$80</definedName>
    <definedName name="FONTE_IN_2009">Fontenelle.Inflow!$W$4:$W$80</definedName>
    <definedName name="FONTE_IN_2010">Fontenelle.Inflow!$X$4:$X$80</definedName>
    <definedName name="FONTE_IN_2011">Fontenelle.Inflow!$Y$4:$YI$80</definedName>
    <definedName name="FONTE_IN_2012">Fontenelle.Inflow!$Z$4:$Z$80</definedName>
    <definedName name="FONTE_IN_2013">Fontenelle.Inflow!$AA$4:$AA$80</definedName>
    <definedName name="FONTE_IN_2014">Fontenelle.Inflow!$AB$4:$AB$80</definedName>
    <definedName name="FONTE_IN_2015">Fontenelle.Inflow!$AC$4:$AC$80</definedName>
    <definedName name="FONTE_IN_2016">Fontenelle.Inflow!$AD$4:$AD$80</definedName>
    <definedName name="FONTE_IN_2017">Fontenelle.Inflow!$AE$4:$AE$80</definedName>
    <definedName name="FONTE_IN_2018">Fontenelle.Inflow!$AF$4:$AF$80</definedName>
    <definedName name="FONTE_IN_2019">Fontenelle.Inflow!$AG$4:$AG$80</definedName>
    <definedName name="FONTE_IN_2020">Fontenelle.Inflow!$AH$4:$AH$80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Fontenelle.Inflow!$B$4:$B$80</definedName>
    <definedName name="FONTE_IN_Min">Fontenelle.Inflow!$C$4:$C$80</definedName>
    <definedName name="FONTE_IN_Most">Fontenelle.Inflow!$D$4:$D$80</definedName>
    <definedName name="FONTE_IN_TIME">Fontenelle.Inflow!$A$4:$A$80</definedName>
    <definedName name="HvrToDvs_In_1991">GainsAboveDavis!$E$4:$E$71</definedName>
    <definedName name="HvrToDvs_In_1992">GainsAboveDavis!$F$4:$F$71</definedName>
    <definedName name="HvrToDvs_In_1993">GainsAboveDavis!$G$4:$G$71</definedName>
    <definedName name="HvrToDvs_In_1994">GainsAboveDavis!$H$4:$H$71</definedName>
    <definedName name="HvrToDvs_In_1995">GainsAboveDavis!$I$4:$I$71</definedName>
    <definedName name="HvrToDvs_In_1996">GainsAboveDavis!$J$4:$J$71</definedName>
    <definedName name="HvrToDvs_In_1997">GainsAboveDavis!$K$4:$K$71</definedName>
    <definedName name="HvrToDvs_In_1998">GainsAboveDavis!$L$4:$L$71</definedName>
    <definedName name="HvrToDvs_In_1999">GainsAboveDavis!$M$4:$M$71</definedName>
    <definedName name="HvrToDvs_In_2000">GainsAboveDavis!$N$4:$N$71</definedName>
    <definedName name="HvrToDvs_In_2001">GainsAboveDavis!$O$4:$O$71</definedName>
    <definedName name="HvrToDvs_In_2002">GainsAboveDavis!$P$4:$P$71</definedName>
    <definedName name="HvrToDvs_In_2003">GainsAboveDavis!$Q$4:$Q$71</definedName>
    <definedName name="HvrToDvs_In_2004">GainsAboveDavis!$R$4:$R$71</definedName>
    <definedName name="HvrToDvs_In_2005">GainsAboveDavis!$S$4:$S$71</definedName>
    <definedName name="HvrToDvs_In_2006">GainsAboveDavis!$T$4:$T$71</definedName>
    <definedName name="HvrToDvs_In_2007">GainsAboveDavis!$U$4:$U$71</definedName>
    <definedName name="HvrToDvs_In_2008">GainsAboveDavis!$V$4:$V$71</definedName>
    <definedName name="HvrToDvs_In_2009">GainsAboveDavis!$W$4:$W$71</definedName>
    <definedName name="HvrToDvs_In_2010">GainsAboveDavis!$X$4:$X$71</definedName>
    <definedName name="HvrToDvs_In_2011">GainsAboveDavis!$Y$4:$Y$71</definedName>
    <definedName name="HvrToDvs_In_2012">GainsAboveDavis!$Z$4:$Z$71</definedName>
    <definedName name="HvrToDvs_In_2013">GainsAboveDavis!$AA$4:$AA$71</definedName>
    <definedName name="HvrToDvs_In_2014">GainsAboveDavis!$AB$4:$AB$71</definedName>
    <definedName name="HvrToDvs_In_2015">GainsAboveDavis!$AC$4:$AC$71</definedName>
    <definedName name="HvrToDvs_In_2016">GainsAboveDavis!$AD$4:$AD$71</definedName>
    <definedName name="HvrToDvs_In_2017">GainsAboveDavis!$AE$4:$AE$71</definedName>
    <definedName name="HvrToDvs_In_2018">GainsAboveDavis!$AF$4:$AF$71</definedName>
    <definedName name="HvrToDvs_In_2019">GainsAboveDavis!$AG$4:$AG$71</definedName>
    <definedName name="HvrToDvs_In_2020">GainsAboveDavis!$AH$4:$AH$71</definedName>
    <definedName name="HvrToDvs_In_Max">GainsAboveDavis!$B$4:$B$71</definedName>
    <definedName name="HvrToDvs_In_Min">GainsAboveDavis!$C$4:$C$71</definedName>
    <definedName name="HvrToDvs_In_Most">GainsAboveDavis!$D$4:$D$71</definedName>
    <definedName name="HvrToDvs_In_Time">GainsAboveDavis!$A$4:$A$71</definedName>
    <definedName name="ImpToMex_In_1991">GainsImpToNIB!$E$4:$E$71</definedName>
    <definedName name="ImpToMex_In_1992">GainsImpToNIB!$F$4:$F$71</definedName>
    <definedName name="ImpToMex_In_1993">GainsImpToNIB!$G$4:$G$71</definedName>
    <definedName name="ImpToMex_In_1994">GainsImpToNIB!$H$4:$H$71</definedName>
    <definedName name="ImpToMex_In_1995">GainsImpToNIB!$I$4:$I$71</definedName>
    <definedName name="ImpToMex_In_1996">GainsImpToNIB!$J$4:$J$71</definedName>
    <definedName name="ImpToMex_In_1997">GainsImpToNIB!$K$4:$K$71</definedName>
    <definedName name="ImpToMex_In_1998">GainsImpToNIB!$L$4:$L$71</definedName>
    <definedName name="ImpToMex_In_1999">GainsImpToNIB!$M$4:$M$71</definedName>
    <definedName name="ImpToMex_In_2000">GainsImpToNIB!$N$4:$N$71</definedName>
    <definedName name="ImpToMex_In_2001">GainsImpToNIB!$O$4:$O$71</definedName>
    <definedName name="ImpToMex_In_2002">GainsImpToNIB!$P$4:$P$71</definedName>
    <definedName name="ImpToMex_In_2003">GainsImpToNIB!$Q$4:$Q$71</definedName>
    <definedName name="ImpToMex_In_2004">GainsImpToNIB!$R$4:$R$71</definedName>
    <definedName name="ImpToMex_In_2005">GainsImpToNIB!$S$4:$S$71</definedName>
    <definedName name="ImpToMex_In_2006">GainsImpToNIB!$T$4:$T$71</definedName>
    <definedName name="ImpToMex_In_2007">GainsImpToNIB!$U$4:$U$71</definedName>
    <definedName name="ImpToMex_In_2008">GainsImpToNIB!$V$4:$V$71</definedName>
    <definedName name="ImpToMex_In_2009">GainsImpToNIB!$W$4:$W$71</definedName>
    <definedName name="ImpToMex_In_2010">GainsImpToNIB!$X$4:$X$71</definedName>
    <definedName name="ImpToMex_In_2011">GainsImpToNIB!$Y$4:$Y$71</definedName>
    <definedName name="ImpToMex_In_2012">GainsImpToNIB!$Z$4:$Z$71</definedName>
    <definedName name="ImpToMex_In_2013">GainsImpToNIB!$AA$4:$AA$71</definedName>
    <definedName name="ImpToMex_In_2014">GainsImpToNIB!$AB$4:$AB$71</definedName>
    <definedName name="ImpToMex_In_2015">GainsImpToNIB!$AC$4:$AC$71</definedName>
    <definedName name="ImpToMex_In_2016">GainsImpToNIB!$AD$4:$AD$71</definedName>
    <definedName name="ImpToMex_In_2017">GainsImpToNIB!$AE$4:$AE$71</definedName>
    <definedName name="ImpToMex_In_2018">GainsImpToNIB!$AF$4:$AF$71</definedName>
    <definedName name="ImpToMex_In_2019">GainsImpToNIB!$AG$4:$AG$71</definedName>
    <definedName name="ImpToMex_In_2020">GainsImpToNIB!$AH$4:$AH$71</definedName>
    <definedName name="ImpToMex_In_Max">GainsImpToNIB!$B$4:$B$71</definedName>
    <definedName name="ImpToMex_In_Min">GainsImpToNIB!$C$4:$C$71</definedName>
    <definedName name="ImpToMex_In_Most">GainsImpToNIB!$D$4:$D$71</definedName>
    <definedName name="ImpToMex_In_Time">GainsImpToNIB!$A$4:$A$71</definedName>
    <definedName name="MPOIN_IN_1991">MorrowPointInflow.Unregulated!$E$4:$E$80</definedName>
    <definedName name="MPOIN_IN_1992">MorrowPointInflow.Unregulated!$F$4:$F$80</definedName>
    <definedName name="MPOIN_IN_1993">MorrowPointInflow.Unregulated!$G$4:$G$80</definedName>
    <definedName name="MPOIN_IN_1994">MorrowPointInflow.Unregulated!$H$4:$H$80</definedName>
    <definedName name="MPOIN_IN_1995">MorrowPointInflow.Unregulated!$I$4:$I$80</definedName>
    <definedName name="MPOIN_IN_1996">MorrowPointInflow.Unregulated!$J$4:$J$80</definedName>
    <definedName name="MPOIN_IN_1997">MorrowPointInflow.Unregulated!$K$4:$K$80</definedName>
    <definedName name="MPOIN_IN_1998">MorrowPointInflow.Unregulated!$L$4:$L$80</definedName>
    <definedName name="MPOIN_IN_1999">MorrowPointInflow.Unregulated!$M$4:$M$80</definedName>
    <definedName name="MPOIN_IN_2000">MorrowPointInflow.Unregulated!$N$4:$N$80</definedName>
    <definedName name="MPOIN_IN_2001">MorrowPointInflow.Unregulated!$O$4:$O$80</definedName>
    <definedName name="MPOIN_IN_2002">MorrowPointInflow.Unregulated!$P$4:$P$80</definedName>
    <definedName name="MPOIN_IN_2003">MorrowPointInflow.Unregulated!$Q$4:$Q$80</definedName>
    <definedName name="MPOIN_IN_2004">MorrowPointInflow.Unregulated!$R$4:$R$80</definedName>
    <definedName name="MPOIN_IN_2005">MorrowPointInflow.Unregulated!$S$4:$S$80</definedName>
    <definedName name="MPOIN_IN_2006">MorrowPointInflow.Unregulated!$T$4:$T$80</definedName>
    <definedName name="MPOIN_IN_2007">MorrowPointInflow.Unregulated!$U$4:$U$80</definedName>
    <definedName name="MPOIN_IN_2008">MorrowPointInflow.Unregulated!$V$4:$V$80</definedName>
    <definedName name="MPOIN_IN_2009">MorrowPointInflow.Unregulated!$W$4:$W$80</definedName>
    <definedName name="MPOIN_IN_2010">MorrowPointInflow.Unregulated!$X$4:$X$80</definedName>
    <definedName name="MPOIN_IN_2011">MorrowPointInflow.Unregulated!$Y$4:$Y$80</definedName>
    <definedName name="MPOIN_IN_2012">MorrowPointInflow.Unregulated!$Z$4:$Z$80</definedName>
    <definedName name="MPOIN_IN_2013">MorrowPointInflow.Unregulated!$AA$4:$AA$80</definedName>
    <definedName name="MPOIN_IN_2014">MorrowPointInflow.Unregulated!$AB$4:$AB$80</definedName>
    <definedName name="MPOIN_IN_2015">MorrowPointInflow.Unregulated!$AC$4:$AC$80</definedName>
    <definedName name="MPOIN_IN_2016">MorrowPointInflow.Unregulated!$AD$4:$AD80</definedName>
    <definedName name="MPOIN_IN_2017">MorrowPointInflow.Unregulated!$AE$4:$AE$80</definedName>
    <definedName name="MPOIN_IN_2018">MorrowPointInflow.Unregulated!$AF$4:$AF$80</definedName>
    <definedName name="MPOIN_IN_2019">MorrowPointInflow.Unregulated!$AG$4:$AG$80</definedName>
    <definedName name="MPOIN_IN_2020">MorrowPointInflow.Unregulated!$AH$4:$AH$80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MorrowPointInflow.Unregulated!$B$4:$B$80</definedName>
    <definedName name="MPOIN_IN_Min">MorrowPointInflow.Unregulated!$C$4:$C$80</definedName>
    <definedName name="MPOIN_IN_Most">MorrowPointInflow.Unregulated!$D$4:$D$80</definedName>
    <definedName name="MPOIN_IN_TIME">MorrowPointInflow.Unregulated!$A$4:$A$80</definedName>
    <definedName name="NAVAJ_IN_1991">NavajoInflow.ModUnregulated!$E$4:$E$80</definedName>
    <definedName name="NAVAJ_IN_1992">NavajoInflow.ModUnregulated!$F$4:$F$80</definedName>
    <definedName name="NAVAJ_IN_1993">NavajoInflow.ModUnregulated!$G$4:$G$80</definedName>
    <definedName name="NAVAJ_IN_1994">NavajoInflow.ModUnregulated!$H$4:$H$80</definedName>
    <definedName name="NAVAJ_IN_1995">NavajoInflow.ModUnregulated!$I$4:$I$80</definedName>
    <definedName name="NAVAJ_IN_1996">NavajoInflow.ModUnregulated!$J$4:$J$80</definedName>
    <definedName name="NAVAJ_IN_1997">NavajoInflow.ModUnregulated!$K$4:$K$80</definedName>
    <definedName name="NAVAJ_IN_1998">NavajoInflow.ModUnregulated!$L$4:$L$80</definedName>
    <definedName name="NAVAJ_IN_1999">NavajoInflow.ModUnregulated!$M$4:$M$80</definedName>
    <definedName name="NAVAJ_IN_2000">NavajoInflow.ModUnregulated!$N$4:$N$80</definedName>
    <definedName name="NAVAJ_IN_2001">NavajoInflow.ModUnregulated!$O$4:$O$80</definedName>
    <definedName name="NAVAJ_IN_2002">NavajoInflow.ModUnregulated!$P$4:$P$80</definedName>
    <definedName name="NAVAJ_IN_2003">NavajoInflow.ModUnregulated!$Q$4:$Q$80</definedName>
    <definedName name="NAVAJ_IN_2004">NavajoInflow.ModUnregulated!$R$4:$R$80</definedName>
    <definedName name="NAVAJ_IN_2005">NavajoInflow.ModUnregulated!$S$4:$S$80</definedName>
    <definedName name="NAVAJ_IN_2006">NavajoInflow.ModUnregulated!$T$4:$T$80</definedName>
    <definedName name="NAVAJ_IN_2007">NavajoInflow.ModUnregulated!$U$4:$U$80</definedName>
    <definedName name="NAVAJ_IN_2008">NavajoInflow.ModUnregulated!$V$4:$V$80</definedName>
    <definedName name="NAVAJ_IN_2009">NavajoInflow.ModUnregulated!$W$4:$W$80</definedName>
    <definedName name="NAVAJ_IN_2010">NavajoInflow.ModUnregulated!$X$4:$X$80</definedName>
    <definedName name="NAVAJ_IN_2011">NavajoInflow.ModUnregulated!$Y$4:$Y$80</definedName>
    <definedName name="NAVAJ_IN_2012">NavajoInflow.ModUnregulated!$Z$4:$Z$80</definedName>
    <definedName name="NAVAJ_IN_2013">NavajoInflow.ModUnregulated!$AA$4:$AA$80</definedName>
    <definedName name="NAVAJ_IN_2014">NavajoInflow.ModUnregulated!$AB$4:$AB$80</definedName>
    <definedName name="NAVAJ_IN_2015">NavajoInflow.ModUnregulated!$AC$4:$AC$80</definedName>
    <definedName name="NAVAJ_IN_2016">NavajoInflow.ModUnregulated!$AD$4:$AD$80</definedName>
    <definedName name="NAVAJ_IN_2017">NavajoInflow.ModUnregulated!$AE$4:$AE$80</definedName>
    <definedName name="NAVAJ_IN_2018">NavajoInflow.ModUnregulated!$AF$4:$AF$80</definedName>
    <definedName name="NAVAJ_IN_2019">NavajoInflow.ModUnregulated!$AG$4:$AG$80</definedName>
    <definedName name="NAVAJ_IN_2020">NavajoInflow.ModUnregulated!$AH$4:$AH$80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NavajoInflow.ModUnregulated!$B$4:$B$80</definedName>
    <definedName name="NAVAJ_IN_Min">NavajoInflow.ModUnregulated!$C$4:$C$80</definedName>
    <definedName name="NAVAJ_IN_Most">NavajoInflow.ModUnregulated!$D$4:$D$80</definedName>
    <definedName name="NAVAJ_IN_TIME">NavajoInflow.ModUnregulated!$A$4:$A$80</definedName>
    <definedName name="NFTOF_IN_1991">GainsCrystalToGJ!$E$4:$E$80</definedName>
    <definedName name="NFTOF_IN_1992">GainsCrystalToGJ!$F$4:$F$80</definedName>
    <definedName name="NFTOF_IN_1993">GainsCrystalToGJ!$G$4:$G$80</definedName>
    <definedName name="NFTOF_IN_1994">GainsCrystalToGJ!$H$4:$H$80</definedName>
    <definedName name="NFTOF_IN_1995">GainsCrystalToGJ!$I$4:$I$80</definedName>
    <definedName name="NFTOF_IN_1996">GainsCrystalToGJ!$J$4:$J$80</definedName>
    <definedName name="NFTOF_IN_1997">GainsCrystalToGJ!$K$4:$K$80</definedName>
    <definedName name="NFTOF_IN_1998">GainsCrystalToGJ!$L$4:$L$80</definedName>
    <definedName name="NFTOF_IN_1999">GainsCrystalToGJ!$M$4:$M$80</definedName>
    <definedName name="NFTOF_IN_2000">GainsCrystalToGJ!$N$4:$N$80</definedName>
    <definedName name="NFTOF_IN_2001">GainsCrystalToGJ!$O$4:$O$80</definedName>
    <definedName name="NFTOF_IN_2002">GainsCrystalToGJ!$P$4:$P$80</definedName>
    <definedName name="NFTOF_IN_2003">GainsCrystalToGJ!$Q$4:$Q$80</definedName>
    <definedName name="NFTOF_IN_2004">GainsCrystalToGJ!$R$4:$R$80</definedName>
    <definedName name="NFTOF_IN_2005">GainsCrystalToGJ!$S$4:$S$80</definedName>
    <definedName name="NFTOF_IN_2006">GainsCrystalToGJ!$T$4:$T$80</definedName>
    <definedName name="NFTOF_IN_2007">GainsCrystalToGJ!$U$4:$U$80</definedName>
    <definedName name="NFTOF_IN_2008">GainsCrystalToGJ!$V$4:$V$80</definedName>
    <definedName name="NFTOF_IN_2009">GainsCrystalToGJ!$W$4:$W$80</definedName>
    <definedName name="NFTOF_IN_2010">GainsCrystalToGJ!$X$4:$X$80</definedName>
    <definedName name="NFTOF_IN_2011">GainsCrystalToGJ!$Y$4:$Y$80</definedName>
    <definedName name="NFTOF_IN_2012">GainsCrystalToGJ!$Z$4:$Z$80</definedName>
    <definedName name="NFTOF_IN_2013">GainsCrystalToGJ!$AA$4:$AA$80</definedName>
    <definedName name="NFTOF_IN_2014">GainsCrystalToGJ!$AB$4:$AB$80</definedName>
    <definedName name="NFTOF_IN_2015">GainsCrystalToGJ!$AC$4:$AC$80</definedName>
    <definedName name="NFTOF_IN_2016">GainsCrystalToGJ!$AD$4:$AD$80</definedName>
    <definedName name="NFTOF_IN_2017">GainsCrystalToGJ!$AE$4:$AE$80</definedName>
    <definedName name="NFTOF_IN_2018">GainsCrystalToGJ!$F$4:$F$80</definedName>
    <definedName name="NFTOF_IN_2019">GainsCrystalToGJ!$AG$4:$AG$80</definedName>
    <definedName name="NFTOF_IN_2020">GainsCrystalToGJ!$AH$4:$AH$80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GainsCrystalToGJ!$B$4:$B$80</definedName>
    <definedName name="NFTOF_IN_Min">GainsCrystalToGJ!$C$4:$C$80</definedName>
    <definedName name="NFTOF_IN_Most">GainsCrystalToGJ!$D$4:$D$80</definedName>
    <definedName name="NFTOF_IN_Time">GainsCrystalToGJ!$A$4:$A$80</definedName>
    <definedName name="NodeID">[1]RunInformation!$B$3:$B$21</definedName>
    <definedName name="PkrToImp_In_1991">GainsPkrToImp!$E$4:$E$71</definedName>
    <definedName name="PkrToImp_In_1992">GainsPkrToImp!$F$4:$F$71</definedName>
    <definedName name="PkrToImp_In_1993">GainsPkrToImp!$G$4:$G$71</definedName>
    <definedName name="PkrToImp_In_1994">GainsPkrToImp!$H$4:$H$71</definedName>
    <definedName name="PkrToImp_In_1995">GainsPkrToImp!$I$4:$I$71</definedName>
    <definedName name="PkrToImp_In_1996">GainsPkrToImp!$J$4:$J$71</definedName>
    <definedName name="PkrToImp_In_1997">GainsPkrToImp!$K$4:$K$71</definedName>
    <definedName name="PkrToImp_In_1998">GainsPkrToImp!$L$4:$L$71</definedName>
    <definedName name="PkrToImp_In_1999">GainsPkrToImp!$M$4:$M$71</definedName>
    <definedName name="PkrToImp_In_2000">GainsPkrToImp!$N$4:$N$71</definedName>
    <definedName name="PkrToImp_In_2001">GainsPkrToImp!$O$4:$O$71</definedName>
    <definedName name="PkrToImp_In_2002">GainsPkrToImp!$P$4:$P$71</definedName>
    <definedName name="PkrToImp_In_2003">GainsPkrToImp!$Q$4:$Q$71</definedName>
    <definedName name="PkrToImp_In_2004">GainsPkrToImp!$R$4:$R$71</definedName>
    <definedName name="PkrToImp_In_2005">GainsPkrToImp!$S$4:$S$71</definedName>
    <definedName name="PkrToImp_In_2006">GainsPkrToImp!$T$4:$T$71</definedName>
    <definedName name="PkrToImp_In_2007">GainsPkrToImp!$U$4:$U$71</definedName>
    <definedName name="PkrToImp_In_2008">GainsPkrToImp!$V$4:$V$71</definedName>
    <definedName name="PkrToImp_In_2009">GainsPkrToImp!$W$4:$W$71</definedName>
    <definedName name="PkrToImp_In_2010">GainsPkrToImp!$X$4:$X$71</definedName>
    <definedName name="PkrToImp_In_2011">GainsPkrToImp!$Y$4:$Y$71</definedName>
    <definedName name="PkrToImp_In_2012">GainsPkrToImp!$Z$4:$Z$71</definedName>
    <definedName name="PkrToImp_In_2013">GainsPkrToImp!$AA$4:$AA$71</definedName>
    <definedName name="PkrToImp_In_2014">GainsPkrToImp!$AB$4:$AB$71</definedName>
    <definedName name="PkrToImp_In_2015">GainsPkrToImp!$AC$4:$AC$71</definedName>
    <definedName name="PkrToImp_In_2016">GainsPkrToImp!$AD$4:$AD$71</definedName>
    <definedName name="PkrToImp_In_2017">GainsPkrToImp!$AE$4:$AE$71</definedName>
    <definedName name="PkrToImp_In_2018">GainsPkrToImp!$AE$4:$AE$71</definedName>
    <definedName name="PkrToImp_In_2019">GainsPkrToImp!$AG$4:$AG$71</definedName>
    <definedName name="PkrToImp_In_2020">GainsPkrToImp!$AH$4:$AH$71</definedName>
    <definedName name="PkrToImp_In_Max">GainsPkrToImp!$B$4:$B$71</definedName>
    <definedName name="PkrToImp_In_Min">GainsPkrToImp!$C$4:$C$71</definedName>
    <definedName name="PkrToImp_In_Most">GainsPkrToImp!$D$4:$D$71</definedName>
    <definedName name="PkrToImp_In_Time">GainsPkrToImp!$A$4:$A$71</definedName>
    <definedName name="POWEL_IN_1991">PowellInflow.Unregulated!$E$4:$E$80</definedName>
    <definedName name="POWEL_IN_1992">PowellInflow.Unregulated!$F$4:$F$80</definedName>
    <definedName name="POWEL_IN_1993">PowellInflow.Unregulated!$G$4:$G$80</definedName>
    <definedName name="POWEL_IN_1994">PowellInflow.Unregulated!$H$4:$H$80</definedName>
    <definedName name="POWEL_IN_1995">PowellInflow.Unregulated!$I$4:$I$80</definedName>
    <definedName name="POWEL_IN_1996">PowellInflow.Unregulated!$J$4:$J$80</definedName>
    <definedName name="POWEL_IN_1997">PowellInflow.Unregulated!$K$4:$K$80</definedName>
    <definedName name="POWEL_IN_1998">PowellInflow.Unregulated!$L$4:$L$80</definedName>
    <definedName name="POWEL_IN_1999">PowellInflow.Unregulated!$M$4:$M$80</definedName>
    <definedName name="POWEL_IN_2000">PowellInflow.Unregulated!$N$4:$N$80</definedName>
    <definedName name="POWEL_IN_2001">PowellInflow.Unregulated!$O$4:$O$80</definedName>
    <definedName name="POWEL_IN_2002">PowellInflow.Unregulated!$P$4:$P$80</definedName>
    <definedName name="POWEL_IN_2003">PowellInflow.Unregulated!$Q$4:$Q$80</definedName>
    <definedName name="POWEL_IN_2004">PowellInflow.Unregulated!$R$4:$R$80</definedName>
    <definedName name="POWEL_IN_2005">PowellInflow.Unregulated!$S$4:$S$80</definedName>
    <definedName name="POWEL_IN_2006">PowellInflow.Unregulated!$T$4:$T$80</definedName>
    <definedName name="POWEL_IN_2007">PowellInflow.Unregulated!$U$4:$U$80</definedName>
    <definedName name="POWEL_IN_2008">PowellInflow.Unregulated!$V$4:$V$80</definedName>
    <definedName name="POWEL_IN_2009">PowellInflow.Unregulated!$W$4:$W$80</definedName>
    <definedName name="POWEL_IN_2010">PowellInflow.Unregulated!$X$4:$X$80</definedName>
    <definedName name="POWEL_IN_2011">PowellInflow.Unregulated!$Y$4:$Y$80</definedName>
    <definedName name="POWEL_IN_2012">PowellInflow.Unregulated!$Z$4:$Z$80</definedName>
    <definedName name="POWEL_IN_2013">PowellInflow.Unregulated!$AA$4:$AA$80</definedName>
    <definedName name="POWEL_IN_2014">PowellInflow.Unregulated!$AB$4:$AB$80</definedName>
    <definedName name="POWEL_IN_2015">PowellInflow.Unregulated!$AC$4:$AC$80</definedName>
    <definedName name="POWEL_IN_2016">PowellInflow.Unregulated!$AD$4:$AD$80</definedName>
    <definedName name="POWEL_IN_2017">PowellInflow.Unregulated!$AE$4:$AE$80</definedName>
    <definedName name="POWEL_IN_2018">PowellInflow.Unregulated!$AF$4:$AF$80</definedName>
    <definedName name="POWEL_IN_2019">PowellInflow.Unregulated!$AG$4:$AG$80</definedName>
    <definedName name="POWEL_IN_2020">PowellInflow.Unregulated!$AH$4:$AH$80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PowellInflow.Unregulated!$B$4:$B$80</definedName>
    <definedName name="POWEL_IN_Min">PowellInflow.Unregulated!$C$4:$C$80</definedName>
    <definedName name="POWEL_IN_Most">PowellInflow.Unregulated!$D$4:$D$80</definedName>
    <definedName name="POWEL_IN_TIME">PowellInflow.Unregulated!$A$4:$A$80</definedName>
    <definedName name="PTMGAL_IN_1991">PowellToMeadGainsAbvLeesFerry!$E$4:$E$71</definedName>
    <definedName name="PTMGAL_IN_1992">PowellToMeadGainsAbvLeesFerry!$F$4:$F$71</definedName>
    <definedName name="PTMGAL_IN_1993">PowellToMeadGainsAbvLeesFerry!$G$4:$G$71</definedName>
    <definedName name="PTMGAL_IN_1994">PowellToMeadGainsAbvLeesFerry!$H$4:$H$71</definedName>
    <definedName name="PTMGAL_IN_1995">PowellToMeadGainsAbvLeesFerry!$I$4:$I$71</definedName>
    <definedName name="PTMGAL_IN_1996">PowellToMeadGainsAbvLeesFerry!$J$4:$J$71</definedName>
    <definedName name="PTMGAL_IN_1997">PowellToMeadGainsAbvLeesFerry!$K$4:$K$71</definedName>
    <definedName name="PTMGAL_IN_1998">PowellToMeadGainsAbvLeesFerry!$L$4:$L$71</definedName>
    <definedName name="PTMGAL_IN_1999">PowellToMeadGainsAbvLeesFerry!$M$4:$M$71</definedName>
    <definedName name="PTMGAL_IN_2000">PowellToMeadGainsAbvLeesFerry!$N$4:$N$71</definedName>
    <definedName name="PTMGAL_IN_2001">PowellToMeadGainsAbvLeesFerry!$O$4:$O$71</definedName>
    <definedName name="PTMGAL_IN_2002">PowellToMeadGainsAbvLeesFerry!$P$4:$P$71</definedName>
    <definedName name="PTMGAL_IN_2003">PowellToMeadGainsAbvLeesFerry!$Q$4:$Q$71</definedName>
    <definedName name="PTMGAL_IN_2004">PowellToMeadGainsAbvLeesFerry!$R$4:$R$71</definedName>
    <definedName name="PTMGAL_IN_2005">PowellToMeadGainsAbvLeesFerry!$S$4:$S$71</definedName>
    <definedName name="PTMGAL_IN_2006">PowellToMeadGainsAbvLeesFerry!$T$4:$T$71</definedName>
    <definedName name="PTMGAL_IN_2007">PowellToMeadGainsAbvLeesFerry!$U$4:$U$71</definedName>
    <definedName name="PTMGAL_IN_2008">PowellToMeadGainsAbvLeesFerry!$V$4:$V$71</definedName>
    <definedName name="PTMGAL_IN_2009">PowellToMeadGainsAbvLeesFerry!$W$4:$W$71</definedName>
    <definedName name="PTMGAL_IN_2010">PowellToMeadGainsAbvLeesFerry!$X$4:$X$71</definedName>
    <definedName name="PTMGAL_IN_2011">PowellToMeadGainsAbvLeesFerry!$Y$4:$Y$71</definedName>
    <definedName name="PTMGAL_IN_2012">PowellToMeadGainsAbvLeesFerry!$Z$4:$Z$71</definedName>
    <definedName name="PTMGAL_IN_2013">PowellToMeadGainsAbvLeesFerry!$AA$4:$AA$71</definedName>
    <definedName name="PTMGAL_IN_2014">PowellToMeadGainsAbvLeesFerry!$AB$4:$AB$71</definedName>
    <definedName name="PTMGAL_IN_2015">PowellToMeadGainsAbvLeesFerry!$AC$4:$AC$71</definedName>
    <definedName name="PTMGAL_IN_2016">PowellToMeadGainsAbvLeesFerry!$AD$4:$AD$71</definedName>
    <definedName name="PTMGAL_IN_2017">PowellToMeadGainsAbvLeesFerry!$AE$4:$AE$71</definedName>
    <definedName name="PTMGAL_IN_2018">PowellToMeadGainsAbvLeesFerry!$AF$4:$AF$71</definedName>
    <definedName name="PTMGAL_IN_2019">PowellToMeadGainsAbvLeesFerry!$AG$4:$AG$71</definedName>
    <definedName name="PTMGAL_IN_2020">PowellToMeadGainsAbvLeesFerry!$AH$4:$AH$71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PowellToMeadGainsAbvLeesFerry!$B$4:$B$71</definedName>
    <definedName name="PTMGAL_IN_Min">PowellToMeadGainsAbvLeesFerry!$C$4:$C$71</definedName>
    <definedName name="PTMGAL_IN_Most">PowellToMeadGainsAbvLeesFerry!$D$4:$D$71</definedName>
    <definedName name="PTMGAL_IN_Time">PowellToMeadGainsAbvLeesFerry!$A$4:$A$71</definedName>
    <definedName name="PTMGC_IN_1991">PowellToMeadGainsGrandCanyon!$E$4:$E$71</definedName>
    <definedName name="PTMGC_IN_1992">PowellToMeadGainsGrandCanyon!$F$4:$F$71</definedName>
    <definedName name="PTMGC_IN_1993">PowellToMeadGainsGrandCanyon!$G$4:$G$71</definedName>
    <definedName name="PTMGC_IN_1994">PowellToMeadGainsGrandCanyon!$H$4:$H$71</definedName>
    <definedName name="PTMGC_IN_1995">PowellToMeadGainsGrandCanyon!$I$4:$I$71</definedName>
    <definedName name="PTMGC_IN_1996">PowellToMeadGainsGrandCanyon!$J$4:$J$71</definedName>
    <definedName name="PTMGC_IN_1997">PowellToMeadGainsGrandCanyon!$K$4:$K$71</definedName>
    <definedName name="PTMGC_IN_1998">PowellToMeadGainsGrandCanyon!$L$4:$L$71</definedName>
    <definedName name="PTMGC_IN_1999">PowellToMeadGainsGrandCanyon!$M$4:$M$71</definedName>
    <definedName name="PTMGC_IN_2000">PowellToMeadGainsGrandCanyon!$N$4:$N$71</definedName>
    <definedName name="PTMGC_IN_2001">PowellToMeadGainsGrandCanyon!$O$4:$O$71</definedName>
    <definedName name="PTMGC_IN_2002">PowellToMeadGainsGrandCanyon!$P$4:$P$71</definedName>
    <definedName name="PTMGC_IN_2003">PowellToMeadGainsGrandCanyon!$Q$4:$Q$71</definedName>
    <definedName name="PTMGC_IN_2004">PowellToMeadGainsGrandCanyon!$R$4:$R$71</definedName>
    <definedName name="PTMGC_IN_2005">PowellToMeadGainsGrandCanyon!$S$4:$S$71</definedName>
    <definedName name="PTMGC_IN_2006">PowellToMeadGainsGrandCanyon!$T$4:$T$71</definedName>
    <definedName name="PTMGC_IN_2007">PowellToMeadGainsGrandCanyon!$U$4:$U$71</definedName>
    <definedName name="PTMGC_IN_2008">PowellToMeadGainsGrandCanyon!$V$4:$V$71</definedName>
    <definedName name="PTMGC_IN_2009">PowellToMeadGainsGrandCanyon!$W$4:$W$71</definedName>
    <definedName name="PTMGC_IN_2010">PowellToMeadGainsGrandCanyon!$X$4:$X$71</definedName>
    <definedName name="PTMGC_IN_2011">PowellToMeadGainsGrandCanyon!$Y$4:$Y$71</definedName>
    <definedName name="PTMGC_IN_2012">PowellToMeadGainsGrandCanyon!$Z$4:$Z$71</definedName>
    <definedName name="PTMGC_IN_2013">PowellToMeadGainsGrandCanyon!$AA$4:$AA$71</definedName>
    <definedName name="PTMGC_IN_2014">PowellToMeadGainsGrandCanyon!$AB$4:$AB$71</definedName>
    <definedName name="PTMGC_IN_2015">PowellToMeadGainsGrandCanyon!$AC$4:$AC$71</definedName>
    <definedName name="PTMGC_IN_2016">PowellToMeadGainsGrandCanyon!$AD$4:$AD$71</definedName>
    <definedName name="PTMGC_IN_2017">PowellToMeadGainsGrandCanyon!$AE$4:$AE$71</definedName>
    <definedName name="PTMGC_IN_2018">PowellToMeadGainsGrandCanyon!$AF$4:$AF$71</definedName>
    <definedName name="PTMGC_IN_2019">PowellToMeadGainsGrandCanyon!$AG$4:$AG$71</definedName>
    <definedName name="PTMGC_IN_2020">PowellToMeadGainsGrandCanyon!$AH$4:$AH$71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PowellToMeadGainsGrandCanyon!$B$4:$B$71</definedName>
    <definedName name="PTMGC_IN_Min">PowellToMeadGainsGrandCanyon!$C$4:$C$71</definedName>
    <definedName name="PTMGC_IN_Most">PowellToMeadGainsGrandCanyon!$D$4:$D$71</definedName>
    <definedName name="PTMGC_IN_Time">PowellToMeadGainsGrandCanyon!$A$4:$A$71</definedName>
    <definedName name="PTMGH_IN_1991">PowellToMeadGainsAboveHoover!$E$4:$E$71</definedName>
    <definedName name="PTMGH_IN_1992">PowellToMeadGainsAboveHoover!$F$4:$F$71</definedName>
    <definedName name="PTMGH_IN_1993">PowellToMeadGainsAboveHoover!$G$4:$G$71</definedName>
    <definedName name="PTMGH_IN_1994">PowellToMeadGainsAboveHoover!$H$4:$H$71</definedName>
    <definedName name="PTMGH_IN_1995">PowellToMeadGainsAboveHoover!$I$4:$I$71</definedName>
    <definedName name="PTMGH_IN_1996">PowellToMeadGainsAboveHoover!$J$4:$J$71</definedName>
    <definedName name="PTMGH_IN_1997">PowellToMeadGainsAboveHoover!$K$4:$K$71</definedName>
    <definedName name="PTMGH_IN_1998">PowellToMeadGainsAboveHoover!$L$4:$L$71</definedName>
    <definedName name="PTMGH_IN_1999">PowellToMeadGainsAboveHoover!$M$4:$M$71</definedName>
    <definedName name="PTMGH_IN_2000">PowellToMeadGainsAboveHoover!$N$4:$N$71</definedName>
    <definedName name="PTMGH_IN_2001">PowellToMeadGainsAboveHoover!$O$4:$O$71</definedName>
    <definedName name="PTMGH_IN_2002">PowellToMeadGainsAboveHoover!$P$4:$P$71</definedName>
    <definedName name="PTMGH_IN_2003">PowellToMeadGainsAboveHoover!$Q$4:$Q$71</definedName>
    <definedName name="PTMGH_IN_2004">PowellToMeadGainsAboveHoover!$R$4:$R$71</definedName>
    <definedName name="PTMGH_IN_2005">PowellToMeadGainsAboveHoover!$S$4:$S$71</definedName>
    <definedName name="PTMGH_IN_2006">PowellToMeadGainsAboveHoover!$T$4:$T$71</definedName>
    <definedName name="PTMGH_IN_2007">PowellToMeadGainsAboveHoover!$U$4:$U$71</definedName>
    <definedName name="PTMGH_IN_2008">PowellToMeadGainsAboveHoover!$V$4:$V$71</definedName>
    <definedName name="PTMGH_IN_2009">PowellToMeadGainsAboveHoover!$W$4:$W$71</definedName>
    <definedName name="PTMGH_IN_2010">PowellToMeadGainsAboveHoover!$X$4:$X$71</definedName>
    <definedName name="PTMGH_IN_2011">PowellToMeadGainsAboveHoover!$Y$4:$Y$71</definedName>
    <definedName name="PTMGH_IN_2012">PowellToMeadGainsAboveHoover!$Z$4:$Z$71</definedName>
    <definedName name="PTMGH_IN_2013">PowellToMeadGainsAboveHoover!$AA$4:$AA$71</definedName>
    <definedName name="PTMGH_IN_2014">PowellToMeadGainsAboveHoover!$AB$4:$AB$71</definedName>
    <definedName name="PTMGH_IN_2015">PowellToMeadGainsAboveHoover!$AC$4:$AC$71</definedName>
    <definedName name="PTMGH_IN_2016">PowellToMeadGainsAboveHoover!$AD$4:$AD$71</definedName>
    <definedName name="PTMGH_IN_2017">PowellToMeadGainsAboveHoover!$AE$4:$AE$71</definedName>
    <definedName name="PTMGH_IN_2018">PowellToMeadGainsAboveHoover!$AF$4:$AF$71</definedName>
    <definedName name="PTMGH_IN_2019">PowellToMeadGainsAboveHoover!$AG$4:$AG$71</definedName>
    <definedName name="PTMGH_IN_2020">PowellToMeadGainsAboveHoover!$AH$4:$AH$71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PowellToMeadGainsAboveHoover!$B$4:$B$71</definedName>
    <definedName name="PTMGH_IN_Min">PowellToMeadGainsAboveHoover!$C$4:$C$71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91">TaylorPark.Inflow!$E$4:$E$80</definedName>
    <definedName name="TPARK_IN_1992">TaylorPark.Inflow!$F$4:$F$80</definedName>
    <definedName name="TPARK_IN_1993">TaylorPark.Inflow!$G$4:$G$80</definedName>
    <definedName name="TPARK_IN_1994">TaylorPark.Inflow!$H$4:$H$80</definedName>
    <definedName name="TPARK_IN_1995">TaylorPark.Inflow!$I$4:$I$80</definedName>
    <definedName name="TPARK_IN_1996">TaylorPark.Inflow!$J$4:$J$80</definedName>
    <definedName name="TPARK_IN_1997">TaylorPark.Inflow!$K$4:$K$80</definedName>
    <definedName name="TPARK_IN_1998">TaylorPark.Inflow!$L$4:$L$80</definedName>
    <definedName name="TPARK_IN_1999">TaylorPark.Inflow!$M$4:$M$80</definedName>
    <definedName name="TPARK_IN_2000">TaylorPark.Inflow!$N$4:$N$80</definedName>
    <definedName name="TPARK_IN_2001">TaylorPark.Inflow!$O$4:$O$80</definedName>
    <definedName name="TPARK_IN_2002">TaylorPark.Inflow!$P$4:$P$80</definedName>
    <definedName name="TPARK_IN_2003">TaylorPark.Inflow!$Q$4:$Q$80</definedName>
    <definedName name="TPARK_IN_2004">TaylorPark.Inflow!$R$4:$R$80</definedName>
    <definedName name="TPARK_IN_2005">TaylorPark.Inflow!$S$4:$S$80</definedName>
    <definedName name="TPARK_IN_2006">TaylorPark.Inflow!$T$4:$T$80</definedName>
    <definedName name="TPARK_IN_2007">TaylorPark.Inflow!$U$4:$U$80</definedName>
    <definedName name="TPARK_IN_2008">TaylorPark.Inflow!$V$4:$V$80</definedName>
    <definedName name="TPARK_IN_2009">TaylorPark.Inflow!$W$4:$W$80</definedName>
    <definedName name="TPARK_IN_2010">TaylorPark.Inflow!$X$4:$X$80</definedName>
    <definedName name="TPARK_IN_2011">TaylorPark.Inflow!$Y$4:$Y$80</definedName>
    <definedName name="TPARK_IN_2012">TaylorPark.Inflow!$Z$4:$Z$80</definedName>
    <definedName name="TPARK_IN_2013">TaylorPark.Inflow!$AA$4:$AA$80</definedName>
    <definedName name="TPARK_IN_2014">TaylorPark.Inflow!$AB$4:$AB$80</definedName>
    <definedName name="TPARK_IN_2015">TaylorPark.Inflow!$AC$4:$AC$80</definedName>
    <definedName name="TPARK_IN_2016">TaylorPark.Inflow!$AD$4:$AD$80</definedName>
    <definedName name="TPARK_IN_2017">TaylorPark.Inflow!$AE$4:$AE$80</definedName>
    <definedName name="TPARK_IN_2018">TaylorPark.Inflow!$AF$4:$AF$80</definedName>
    <definedName name="TPARK_IN_2019">TaylorPark.Inflow!$AG$4:$AG$80</definedName>
    <definedName name="TPARK_IN_2020">TaylorPark.Inflow!$AH$4:$AH$80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TaylorPark.Inflow!$B$4:$B$80</definedName>
    <definedName name="TPARK_IN_Min">TaylorPark.Inflow!$C$4:$C$80</definedName>
    <definedName name="TPARK_IN_Most">TaylorPark.Inflow!$D$4:$D$80</definedName>
    <definedName name="TPARK_IN_TIME">TaylorPark.Inflow!$A$4:$A$80</definedName>
    <definedName name="VALLE_IN_1991">Vallecito.Inflow!$E$4:$E$80</definedName>
    <definedName name="VALLE_IN_1992">Vallecito.Inflow!$F$4:$F$80</definedName>
    <definedName name="VALLE_IN_1993">Vallecito.Inflow!$G$4:$G$80</definedName>
    <definedName name="VALLE_IN_1994">Vallecito.Inflow!$H$4:$H$80</definedName>
    <definedName name="VALLE_IN_1995">Vallecito.Inflow!$I$4:$I$80</definedName>
    <definedName name="VALLE_IN_1996">Vallecito.Inflow!$J$4:$J$80</definedName>
    <definedName name="VALLE_IN_1997">Vallecito.Inflow!$K$4:$K$80</definedName>
    <definedName name="VALLE_IN_1998">Vallecito.Inflow!$L$4:$L$80</definedName>
    <definedName name="VALLE_IN_1999">Vallecito.Inflow!$M$4:$M$80</definedName>
    <definedName name="VALLE_IN_2000">Vallecito.Inflow!$N$4:$N$80</definedName>
    <definedName name="VALLE_IN_2001">Vallecito.Inflow!$O$4:$O$80</definedName>
    <definedName name="VALLE_IN_2002">Vallecito.Inflow!$P$4:$P$80</definedName>
    <definedName name="VALLE_IN_2003">Vallecito.Inflow!$Q$4:$Q$80</definedName>
    <definedName name="VALLE_IN_2004">Vallecito.Inflow!$R$4:$R$80</definedName>
    <definedName name="VALLE_IN_2005">Vallecito.Inflow!$S$4:$S$80</definedName>
    <definedName name="VALLE_IN_2006">Vallecito.Inflow!$T$4:$T$80</definedName>
    <definedName name="VALLE_IN_2007">Vallecito.Inflow!$U$4:$U$80</definedName>
    <definedName name="VALLE_IN_2008">Vallecito.Inflow!$V$4:$V$80</definedName>
    <definedName name="VALLE_IN_2009">Vallecito.Inflow!$W$4:$W$80</definedName>
    <definedName name="VALLE_IN_2010">Vallecito.Inflow!$X$4:$X$80</definedName>
    <definedName name="VALLE_IN_2011">Vallecito.Inflow!$Y$4:$Y$80</definedName>
    <definedName name="VALLE_IN_2012">Vallecito.Inflow!$Z$4:$Z$80</definedName>
    <definedName name="VALLE_IN_2013">Vallecito.Inflow!$AA$4:$AA$80</definedName>
    <definedName name="VALLE_IN_2014">Vallecito.Inflow!$AB$4:$AB$80</definedName>
    <definedName name="VALLE_IN_2015">Vallecito.Inflow!$AC$4:$AC$80</definedName>
    <definedName name="VALLE_IN_2016">Vallecito.Inflow!$AD$4:$AD$80</definedName>
    <definedName name="VALLE_IN_2017">Vallecito.Inflow!$AE$4:$AE$80</definedName>
    <definedName name="VALLE_IN_2018">Vallecito.Inflow!$AF$4:$AF$80</definedName>
    <definedName name="VALLE_IN_2019">Vallecito.Inflow!$AG$4:$AG$80</definedName>
    <definedName name="VALLE_IN_2020">Vallecito.Inflow!$AH$4:$AH$80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Vallecito.Inflow!$B$4:$B$80</definedName>
    <definedName name="VALLE_IN_Min">Vallecito.Inflow!$C$4:$C$80</definedName>
    <definedName name="VALLE_IN_Most">Vallecito.Inflow!$D$4:$D$80</definedName>
    <definedName name="VALLE_IN_TIME">Vallecito.Inflow!$A$4:$A$80</definedName>
    <definedName name="YRITO_IN_1991">YampaRiverInflow.TotalOutflow!$E$4:$E$80</definedName>
    <definedName name="YRITO_IN_1992">YampaRiverInflow.TotalOutflow!$F$4:$F$80</definedName>
    <definedName name="YRITO_IN_1993">YampaRiverInflow.TotalOutflow!$G$4:$G$80</definedName>
    <definedName name="YRITO_IN_1994">YampaRiverInflow.TotalOutflow!$H$4:$H$80</definedName>
    <definedName name="YRITO_IN_1995">YampaRiverInflow.TotalOutflow!$I$4:$I$80</definedName>
    <definedName name="YRITO_IN_1996">YampaRiverInflow.TotalOutflow!$J$4:$J$80</definedName>
    <definedName name="YRITO_IN_1997">YampaRiverInflow.TotalOutflow!$K$4:$K$80</definedName>
    <definedName name="YRITO_IN_1998">YampaRiverInflow.TotalOutflow!$L$4:$L$80</definedName>
    <definedName name="YRITO_IN_1999">YampaRiverInflow.TotalOutflow!$M$4:$M$80</definedName>
    <definedName name="YRITO_IN_2000">YampaRiverInflow.TotalOutflow!$N$4:$N$80</definedName>
    <definedName name="YRITO_IN_2001">YampaRiverInflow.TotalOutflow!$O$4:$O$80</definedName>
    <definedName name="YRITO_IN_2002">YampaRiverInflow.TotalOutflow!$P$4:$P$80</definedName>
    <definedName name="YRITO_IN_2003">YampaRiverInflow.TotalOutflow!$Q$4:$Q$80</definedName>
    <definedName name="YRITO_IN_2004">YampaRiverInflow.TotalOutflow!$R$4:$R$80</definedName>
    <definedName name="YRITO_IN_2005">YampaRiverInflow.TotalOutflow!$S$4:$S$80</definedName>
    <definedName name="YRITO_IN_2006">YampaRiverInflow.TotalOutflow!$T$4:$T$80</definedName>
    <definedName name="YRITO_IN_2007">YampaRiverInflow.TotalOutflow!$U$4:$U$80</definedName>
    <definedName name="YRITO_IN_2008">YampaRiverInflow.TotalOutflow!$V$4:$V$80</definedName>
    <definedName name="YRITO_IN_2009">YampaRiverInflow.TotalOutflow!$W$4:$W$80</definedName>
    <definedName name="YRITO_IN_2010">YampaRiverInflow.TotalOutflow!$X$4:$X$80</definedName>
    <definedName name="YRITO_IN_2011">YampaRiverInflow.TotalOutflow!$Y$4:$Y$80</definedName>
    <definedName name="YRITO_IN_2012">YampaRiverInflow.TotalOutflow!$Z$4:$Z$80</definedName>
    <definedName name="YRITO_IN_2013">YampaRiverInflow.TotalOutflow!$AA$4:$AA$80</definedName>
    <definedName name="YRITO_IN_2014">YampaRiverInflow.TotalOutflow!$AB$4:$AB$80</definedName>
    <definedName name="YRITO_IN_2015">YampaRiverInflow.TotalOutflow!$AC$4:$AC$80</definedName>
    <definedName name="YRITO_IN_2016">YampaRiverInflow.TotalOutflow!$AD$4:$AD$80</definedName>
    <definedName name="YRITO_IN_2017">YampaRiverInflow.TotalOutflow!$AE$4:$AE$80</definedName>
    <definedName name="YRITO_IN_2018">YampaRiverInflow.TotalOutflow!$AF$4:$AF$80</definedName>
    <definedName name="YRITO_IN_2019">YampaRiverInflow.TotalOutflow!$AG$4:$AG$80</definedName>
    <definedName name="YRITO_IN_2020">YampaRiverInflow.TotalOutflow!$AH$4:$AH$80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AnimasRiverTotalOutflow!$B$4:$B$80</definedName>
    <definedName name="YRITO_IN_Max">YampaRiverInflow.TotalOutflow!$B$4:$B$80</definedName>
    <definedName name="YRITO_IN_Min" localSheetId="10">AnimasRiverTotalOutflow!$C$4:$C$80</definedName>
    <definedName name="YRITO_IN_Min">YampaRiverInflow.TotalOutflow!$C$4:$C$80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E1E504A5-857E-4973-878F-E22133DFCD34}">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5DDE8F9E-6997-4C21-86E0-6479DB7F4C05}">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CEEB6F45-0D03-44C3-846D-BE2922D31F0F}">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54707FB9-FE1A-49B0-BAC4-B92662834040}">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880D2DF2-4577-4A13-A926-85747B566A0B}">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2D4BC879-7D44-497E-AC08-488AD7847E4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97E85E20-DD59-4164-801A-EED7DCCE883C}">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788D1ABD-1923-4243-A913-F087D7331CB6}">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A05ED3F3-2E04-4A3B-B3FB-92F12D137477}">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C68284B8-5EF4-410D-83CC-490DC23249D3}">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<sst xmlns="http://schemas.openxmlformats.org/spreadsheetml/2006/main" count="789" uniqueCount="69">
  <si>
    <t>Max</t>
  </si>
  <si>
    <t>Min</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</si>
  <si>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</si>
  <si>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</si>
  <si>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</si>
  <si>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</si>
  <si>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</si>
  <si>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</si>
  <si>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</si>
  <si>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</si>
  <si>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</si>
  <si>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</si>
  <si>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</si>
  <si>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</si>
  <si>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</si>
  <si>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</si>
  <si>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</si>
  <si>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</si>
  <si>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</si>
  <si>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</si>
  <si>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</si>
  <si>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</si>
  <si>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</si>
  <si>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</si>
  <si>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</si>
  <si>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</si>
  <si>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</si>
  <si>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</si>
  <si>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</si>
  <si>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</si>
  <si>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</si>
  <si>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</si>
  <si>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</si>
  <si>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</si>
  <si>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</si>
  <si>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</si>
  <si>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MPOIN_IN_</t>
  </si>
  <si>
    <t>Gains Crystal to Grand Junction</t>
  </si>
  <si>
    <t>ImpToMex_In</t>
  </si>
  <si>
    <t>HvrToDvs_In</t>
  </si>
  <si>
    <t>PkrToImp_In</t>
  </si>
  <si>
    <t>DvsToPkr_In</t>
  </si>
  <si>
    <t>Determination of Deterministic or Ensemble run for lower basin demads.  These values should never change</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</si>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</sst>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D9D9D9"/>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rgb="FF76933C"/>
        <bgColor indexed="64"/>
      </patternFill>
    </fill>
    <fill>
      <patternFill patternType="solid">
        <fgColor theme="0" tint="-0.14999847407452621"/>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12">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164" fontId="2" fillId="2" borderId="3" xfId="0" applyNumberFormat="1" applyFont="1" applyFill="1" applyBorder="1" applyAlignment="1">
      <alignment horizontal="center"/>
    </xf>
    <xf numFmtId="0" fontId="0" fillId="3" borderId="0" xfId="0" applyFill="1"/>
    <xf numFmtId="0" fontId="0" fillId="3" borderId="4" xfId="0" applyFill="1" applyBorder="1"/>
    <xf numFmtId="164" fontId="2" fillId="2" borderId="5" xfId="0" applyNumberFormat="1" applyFont="1" applyFill="1" applyBorder="1" applyAlignment="1">
      <alignment horizontal="center"/>
    </xf>
    <xf numFmtId="0" fontId="0" fillId="3" borderId="1" xfId="0" applyFill="1" applyBorder="1"/>
    <xf numFmtId="2" fontId="0" fillId="3" borderId="0" xfId="0" applyNumberFormat="1" applyFill="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2" fontId="0" fillId="0" borderId="0" xfId="0" applyNumberFormat="1"/>
    <xf numFmtId="164" fontId="2" fillId="2" borderId="0" xfId="0" applyNumberFormat="1" applyFont="1" applyFill="1" applyAlignment="1">
      <alignment horizontal="center"/>
    </xf>
    <xf numFmtId="0" fontId="2" fillId="3" borderId="6"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164" fontId="2" fillId="0" borderId="0" xfId="0" applyNumberFormat="1" applyFont="1" applyAlignment="1">
      <alignment horizontal="center"/>
    </xf>
    <xf numFmtId="0" fontId="2" fillId="0" borderId="1" xfId="0" applyFont="1" applyBorder="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4" borderId="0" xfId="0" applyFont="1" applyFill="1" applyAlignment="1">
      <alignment horizontal="center"/>
    </xf>
    <xf numFmtId="0" fontId="2" fillId="4" borderId="0" xfId="0" applyFont="1" applyFill="1" applyAlignment="1">
      <alignment horizontal="right"/>
    </xf>
    <xf numFmtId="0" fontId="2" fillId="0" borderId="7" xfId="0" applyFont="1" applyBorder="1" applyAlignment="1">
      <alignment horizontal="center"/>
    </xf>
    <xf numFmtId="0" fontId="2" fillId="4" borderId="2" xfId="0" applyFont="1" applyFill="1" applyBorder="1" applyAlignment="1">
      <alignment horizontal="center"/>
    </xf>
    <xf numFmtId="17" fontId="2" fillId="0" borderId="1" xfId="0" applyNumberFormat="1" applyFont="1" applyBorder="1" applyAlignment="1">
      <alignment horizontal="center"/>
    </xf>
    <xf numFmtId="0" fontId="0" fillId="3" borderId="8" xfId="0" applyFill="1" applyBorder="1"/>
    <xf numFmtId="0" fontId="0" fillId="3" borderId="9" xfId="0" applyFill="1" applyBorder="1"/>
    <xf numFmtId="0" fontId="0" fillId="0" borderId="0" xfId="0" applyAlignment="1">
      <alignment horizontal="right"/>
    </xf>
    <xf numFmtId="0" fontId="0" fillId="3" borderId="6" xfId="0" applyFill="1" applyBorder="1"/>
    <xf numFmtId="2" fontId="0" fillId="3" borderId="6" xfId="0" applyNumberFormat="1" applyFill="1" applyBorder="1" applyAlignment="1">
      <alignment horizontal="center"/>
    </xf>
    <xf numFmtId="17" fontId="2" fillId="0" borderId="0" xfId="0" applyNumberFormat="1" applyFont="1" applyAlignment="1">
      <alignment horizontal="center"/>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7" xfId="0" applyFont="1" applyFill="1" applyBorder="1" applyAlignment="1">
      <alignment horizontal="center"/>
    </xf>
    <xf numFmtId="0" fontId="2" fillId="5" borderId="2" xfId="0" applyFont="1" applyFill="1" applyBorder="1" applyAlignment="1">
      <alignment horizontal="center"/>
    </xf>
    <xf numFmtId="17" fontId="2" fillId="5" borderId="1" xfId="0" applyNumberFormat="1" applyFont="1" applyFill="1" applyBorder="1" applyAlignment="1">
      <alignment horizontal="center"/>
    </xf>
    <xf numFmtId="2" fontId="0" fillId="3" borderId="4" xfId="0" applyNumberFormat="1" applyFill="1" applyBorder="1"/>
    <xf numFmtId="2" fontId="0" fillId="0" borderId="0" xfId="0" applyNumberFormat="1" applyAlignment="1">
      <alignment horizontal="right"/>
    </xf>
    <xf numFmtId="2" fontId="0" fillId="3" borderId="1" xfId="0" applyNumberFormat="1" applyFill="1" applyBorder="1"/>
    <xf numFmtId="2" fontId="0" fillId="3" borderId="1" xfId="0" applyNumberFormat="1" applyFill="1" applyBorder="1" applyAlignment="1">
      <alignment horizontal="center"/>
    </xf>
    <xf numFmtId="2" fontId="0" fillId="0" borderId="0" xfId="0" applyNumberFormat="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7" xfId="0" applyFont="1" applyFill="1" applyBorder="1" applyAlignment="1">
      <alignment horizontal="center"/>
    </xf>
    <xf numFmtId="0" fontId="2" fillId="6" borderId="2"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0" xfId="0" applyFont="1" applyFill="1" applyAlignment="1">
      <alignment horizontal="right"/>
    </xf>
    <xf numFmtId="0" fontId="2" fillId="7" borderId="7" xfId="0" applyFont="1" applyFill="1" applyBorder="1" applyAlignment="1">
      <alignment horizontal="center"/>
    </xf>
    <xf numFmtId="0" fontId="2" fillId="7" borderId="2" xfId="0" applyFont="1" applyFill="1" applyBorder="1" applyAlignment="1">
      <alignment horizontal="center"/>
    </xf>
    <xf numFmtId="17" fontId="2" fillId="7"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7" xfId="0" applyFont="1" applyFill="1" applyBorder="1" applyAlignment="1">
      <alignment horizontal="center"/>
    </xf>
    <xf numFmtId="0" fontId="2" fillId="8" borderId="2" xfId="0" applyFont="1" applyFill="1" applyBorder="1" applyAlignment="1">
      <alignment horizontal="center"/>
    </xf>
    <xf numFmtId="17" fontId="2" fillId="8" borderId="1" xfId="0" applyNumberFormat="1" applyFont="1" applyFill="1" applyBorder="1" applyAlignment="1">
      <alignment horizontal="center"/>
    </xf>
    <xf numFmtId="2" fontId="3" fillId="3" borderId="6" xfId="0" applyNumberFormat="1" applyFont="1" applyFill="1" applyBorder="1" applyAlignment="1">
      <alignment horizontal="center"/>
    </xf>
    <xf numFmtId="2" fontId="3" fillId="3" borderId="0" xfId="0" applyNumberFormat="1" applyFont="1" applyFill="1" applyAlignment="1">
      <alignment horizontal="center"/>
    </xf>
    <xf numFmtId="0" fontId="2" fillId="3" borderId="0" xfId="0" applyFont="1" applyFill="1" applyAlignment="1">
      <alignment horizontal="center"/>
    </xf>
    <xf numFmtId="0" fontId="2" fillId="3"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17" fontId="2" fillId="3"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7" xfId="0" applyFont="1" applyFill="1" applyBorder="1" applyAlignment="1">
      <alignment horizontal="center"/>
    </xf>
    <xf numFmtId="0" fontId="2" fillId="9" borderId="2" xfId="0" applyFont="1" applyFill="1" applyBorder="1" applyAlignment="1">
      <alignment horizontal="center"/>
    </xf>
    <xf numFmtId="17" fontId="2" fillId="9" borderId="1" xfId="0" applyNumberFormat="1" applyFont="1" applyFill="1" applyBorder="1" applyAlignment="1">
      <alignment horizontal="center"/>
    </xf>
    <xf numFmtId="2" fontId="0" fillId="3" borderId="8" xfId="0" applyNumberFormat="1" applyFill="1" applyBorder="1" applyAlignment="1">
      <alignment horizontal="center"/>
    </xf>
    <xf numFmtId="2" fontId="0" fillId="3" borderId="9" xfId="0" applyNumberForma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7" xfId="0" applyFont="1" applyFill="1" applyBorder="1" applyAlignment="1">
      <alignment horizontal="center"/>
    </xf>
    <xf numFmtId="0" fontId="2" fillId="10" borderId="2" xfId="0" applyFont="1" applyFill="1" applyBorder="1" applyAlignment="1">
      <alignment horizontal="center"/>
    </xf>
    <xf numFmtId="17" fontId="2" fillId="10" borderId="0" xfId="0" applyNumberFormat="1" applyFont="1" applyFill="1" applyAlignment="1">
      <alignment horizontal="center"/>
    </xf>
    <xf numFmtId="0" fontId="2" fillId="11" borderId="3" xfId="0" applyFont="1" applyFill="1" applyBorder="1" applyAlignment="1">
      <alignment horizontal="center"/>
    </xf>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5" xfId="0" applyFont="1" applyFill="1" applyBorder="1" applyAlignment="1">
      <alignment horizontal="center"/>
    </xf>
    <xf numFmtId="0" fontId="2" fillId="11" borderId="6" xfId="0" applyFont="1" applyFill="1" applyBorder="1" applyAlignment="1">
      <alignment horizontal="center"/>
    </xf>
    <xf numFmtId="0" fontId="2" fillId="11" borderId="0" xfId="0" applyFont="1" applyFill="1" applyAlignment="1">
      <alignment horizontal="center"/>
    </xf>
    <xf numFmtId="0" fontId="2" fillId="11" borderId="10" xfId="0" applyFont="1" applyFill="1" applyBorder="1" applyAlignment="1">
      <alignment horizontal="center"/>
    </xf>
    <xf numFmtId="0" fontId="2" fillId="11" borderId="11" xfId="0" applyFont="1" applyFill="1" applyBorder="1" applyAlignment="1">
      <alignment horizontal="center"/>
    </xf>
    <xf numFmtId="0" fontId="2" fillId="11" borderId="2" xfId="0" applyFont="1" applyFill="1" applyBorder="1" applyAlignment="1">
      <alignment horizontal="center"/>
    </xf>
    <xf numFmtId="17" fontId="2" fillId="11" borderId="5" xfId="0" applyNumberFormat="1" applyFont="1" applyFill="1" applyBorder="1" applyAlignment="1">
      <alignment horizontal="center"/>
    </xf>
    <xf numFmtId="17" fontId="2" fillId="11" borderId="1" xfId="0" applyNumberFormat="1" applyFont="1" applyFill="1" applyBorder="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12" borderId="0" xfId="0" applyFont="1" applyFill="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17" fontId="2" fillId="12" borderId="1" xfId="0" applyNumberFormat="1" applyFont="1" applyFill="1" applyBorder="1" applyAlignment="1">
      <alignment horizontal="center"/>
    </xf>
    <xf numFmtId="2" fontId="0" fillId="13" borderId="0" xfId="0" applyNumberFormat="1" applyFill="1"/>
    <xf numFmtId="2" fontId="0" fillId="13"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7" xfId="0" applyFont="1" applyFill="1" applyBorder="1" applyAlignment="1">
      <alignment horizontal="center"/>
    </xf>
    <xf numFmtId="0" fontId="2" fillId="14" borderId="2" xfId="0" applyFont="1" applyFill="1" applyBorder="1" applyAlignment="1">
      <alignment horizontal="center"/>
    </xf>
    <xf numFmtId="17" fontId="2" fillId="14" borderId="1" xfId="0" applyNumberFormat="1" applyFont="1" applyFill="1" applyBorder="1" applyAlignment="1">
      <alignment horizontal="center"/>
    </xf>
    <xf numFmtId="2" fontId="0" fillId="3" borderId="8" xfId="0" applyNumberFormat="1" applyFill="1" applyBorder="1"/>
    <xf numFmtId="2" fontId="0" fillId="3" borderId="9" xfId="0" applyNumberFormat="1" applyFill="1" applyBorder="1"/>
    <xf numFmtId="2" fontId="0" fillId="3" borderId="6" xfId="0" applyNumberFormat="1" applyFill="1" applyBorder="1"/>
    <xf numFmtId="2" fontId="0" fillId="3" borderId="0" xfId="0" applyNumberFormat="1" applyFill="1"/>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3" borderId="6" xfId="0" applyNumberFormat="1" applyFill="1" applyBorder="1" applyAlignment="1">
      <alignment horizontal="center"/>
    </xf>
    <xf numFmtId="2" fontId="0" fillId="13" borderId="0" xfId="0" applyNumberFormat="1" applyFill="1" applyAlignment="1">
      <alignment horizontal="center"/>
    </xf>
    <xf numFmtId="2" fontId="0" fillId="13" borderId="1" xfId="0" applyNumberFormat="1" applyFill="1" applyBorder="1" applyAlignment="1">
      <alignment horizontal="center"/>
    </xf>
    <xf numFmtId="17" fontId="2" fillId="15" borderId="1" xfId="0" applyNumberFormat="1" applyFont="1" applyFill="1" applyBorder="1" applyAlignment="1">
      <alignment horizontal="center"/>
    </xf>
    <xf numFmtId="0" fontId="2" fillId="15" borderId="1" xfId="0" applyFont="1" applyFill="1" applyBorder="1" applyAlignment="1">
      <alignment horizontal="center"/>
    </xf>
    <xf numFmtId="0" fontId="2" fillId="15" borderId="7" xfId="0" applyFont="1" applyFill="1" applyBorder="1" applyAlignment="1">
      <alignment horizontal="center"/>
    </xf>
    <xf numFmtId="0" fontId="2" fillId="15" borderId="2" xfId="0" applyFont="1" applyFill="1" applyBorder="1" applyAlignment="1">
      <alignment horizontal="center"/>
    </xf>
    <xf numFmtId="2" fontId="0" fillId="3" borderId="4"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7" xfId="0" applyFont="1" applyFill="1" applyBorder="1" applyAlignment="1">
      <alignment horizontal="center"/>
    </xf>
    <xf numFmtId="0" fontId="2" fillId="16" borderId="2" xfId="0" applyFont="1" applyFill="1" applyBorder="1" applyAlignment="1">
      <alignment horizontal="center"/>
    </xf>
    <xf numFmtId="17" fontId="2" fillId="16" borderId="1" xfId="0" applyNumberFormat="1" applyFont="1" applyFill="1" applyBorder="1" applyAlignment="1">
      <alignment horizontal="center"/>
    </xf>
    <xf numFmtId="17" fontId="2" fillId="16" borderId="0" xfId="0" applyNumberFormat="1" applyFont="1" applyFill="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7" xfId="0" applyFont="1" applyFill="1" applyBorder="1" applyAlignment="1">
      <alignment horizontal="center"/>
    </xf>
    <xf numFmtId="0" fontId="2" fillId="17" borderId="2" xfId="0" applyFont="1" applyFill="1" applyBorder="1" applyAlignment="1">
      <alignment horizontal="center"/>
    </xf>
    <xf numFmtId="17" fontId="2" fillId="17" borderId="1"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B8D95-1ED5-40D3-894A-545B4E4FE535}">
  <sheetPr codeName="Sheet3">
    <tabColor rgb="FF8DD3C7"/>
  </sheetPr>
  <dimension ref="A1:ALQ84"/>
  <sheetViews>
    <sheetView tabSelected="1" workbookViewId="0">
      <selection activeCell="D4" sqref="D4"/>
    </sheetView>
  </sheetViews>
  <sheetFormatPr defaultColWidth="18.7109375" defaultRowHeight="12.75" customHeight="1" x14ac:dyDescent="0.25"/>
  <cols>
    <col min="1" max="1" width="7.5703125" style="21" customWidth="1"/>
    <col min="2" max="4" width="7.5703125" style="3"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39"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39" s="3" customFormat="1" ht="15" x14ac:dyDescent="0.25">
      <c r="A2" s="1"/>
      <c r="B2" s="5" t="s">
        <v>0</v>
      </c>
      <c r="C2" s="5" t="s">
        <v>1</v>
      </c>
      <c r="D2" s="5" t="s">
        <v>2</v>
      </c>
      <c r="E2" s="5">
        <v>1991</v>
      </c>
      <c r="F2" s="5">
        <v>1992</v>
      </c>
      <c r="G2" s="5">
        <v>1993</v>
      </c>
      <c r="H2" s="5">
        <v>1994</v>
      </c>
      <c r="I2" s="5">
        <v>1995</v>
      </c>
      <c r="J2" s="5">
        <v>1996</v>
      </c>
      <c r="K2" s="5">
        <v>1997</v>
      </c>
      <c r="L2" s="5">
        <v>1998</v>
      </c>
      <c r="M2" s="5">
        <v>1999</v>
      </c>
      <c r="N2" s="5">
        <v>2000</v>
      </c>
      <c r="O2" s="5">
        <v>2001</v>
      </c>
      <c r="P2" s="5">
        <v>2002</v>
      </c>
      <c r="Q2" s="5">
        <v>2003</v>
      </c>
      <c r="R2" s="5">
        <v>2004</v>
      </c>
      <c r="S2" s="5">
        <v>2005</v>
      </c>
      <c r="T2" s="5">
        <v>2006</v>
      </c>
      <c r="U2" s="5">
        <v>2007</v>
      </c>
      <c r="V2" s="5">
        <v>2008</v>
      </c>
      <c r="W2" s="5">
        <v>2009</v>
      </c>
      <c r="X2" s="5">
        <v>2010</v>
      </c>
      <c r="Y2" s="5">
        <v>2011</v>
      </c>
      <c r="Z2" s="5">
        <v>2012</v>
      </c>
      <c r="AA2" s="5">
        <v>2013</v>
      </c>
      <c r="AB2" s="5">
        <v>2014</v>
      </c>
      <c r="AC2" s="5">
        <v>2015</v>
      </c>
      <c r="AD2" s="5">
        <v>2016</v>
      </c>
      <c r="AE2" s="5">
        <v>2017</v>
      </c>
      <c r="AF2" s="5">
        <v>2018</v>
      </c>
      <c r="AG2" s="5">
        <v>2019</v>
      </c>
      <c r="AH2" s="5">
        <v>2020</v>
      </c>
    </row>
    <row r="3" spans="1:39" s="3" customFormat="1" ht="15" x14ac:dyDescent="0.25">
      <c r="A3" s="1"/>
      <c r="B3" s="6" t="s">
        <v>3</v>
      </c>
      <c r="C3" s="6" t="s">
        <v>4</v>
      </c>
      <c r="D3" s="6" t="s">
        <v>5</v>
      </c>
      <c r="E3" s="6" t="s">
        <v>6</v>
      </c>
      <c r="F3" s="6" t="s">
        <v>7</v>
      </c>
      <c r="G3" s="6" t="s">
        <v>8</v>
      </c>
      <c r="H3" s="6" t="s">
        <v>9</v>
      </c>
      <c r="I3" s="6" t="s">
        <v>10</v>
      </c>
      <c r="J3" s="6" t="s">
        <v>11</v>
      </c>
      <c r="K3" s="6" t="s">
        <v>12</v>
      </c>
      <c r="L3" s="6" t="s">
        <v>13</v>
      </c>
      <c r="M3" s="6" t="s">
        <v>14</v>
      </c>
      <c r="N3" s="6" t="s">
        <v>15</v>
      </c>
      <c r="O3" s="6" t="s">
        <v>16</v>
      </c>
      <c r="P3" s="6" t="s">
        <v>17</v>
      </c>
      <c r="Q3" s="6" t="s">
        <v>18</v>
      </c>
      <c r="R3" s="6" t="s">
        <v>19</v>
      </c>
      <c r="S3" s="6" t="s">
        <v>20</v>
      </c>
      <c r="T3" s="6" t="s">
        <v>21</v>
      </c>
      <c r="U3" s="6" t="s">
        <v>22</v>
      </c>
      <c r="V3" s="6" t="s">
        <v>23</v>
      </c>
      <c r="W3" s="6" t="s">
        <v>24</v>
      </c>
      <c r="X3" s="6" t="s">
        <v>25</v>
      </c>
      <c r="Y3" s="6" t="s">
        <v>26</v>
      </c>
      <c r="Z3" s="6" t="s">
        <v>27</v>
      </c>
      <c r="AA3" s="6" t="s">
        <v>28</v>
      </c>
      <c r="AB3" s="6" t="s">
        <v>29</v>
      </c>
      <c r="AC3" s="6" t="s">
        <v>30</v>
      </c>
      <c r="AD3" s="6" t="s">
        <v>31</v>
      </c>
      <c r="AE3" s="6" t="s">
        <v>32</v>
      </c>
      <c r="AF3" s="6" t="s">
        <v>33</v>
      </c>
      <c r="AG3" s="6" t="s">
        <v>34</v>
      </c>
      <c r="AH3" s="6" t="s">
        <v>35</v>
      </c>
    </row>
    <row r="4" spans="1:39" ht="15" x14ac:dyDescent="0.25">
      <c r="A4" s="7">
        <v>44896</v>
      </c>
      <c r="B4" s="8"/>
      <c r="C4" s="8">
        <v>22</v>
      </c>
      <c r="D4" s="9">
        <v>22</v>
      </c>
      <c r="E4">
        <v>22.248000000000001</v>
      </c>
      <c r="F4">
        <v>21.96</v>
      </c>
      <c r="G4">
        <v>21.957999999999998</v>
      </c>
      <c r="H4">
        <v>21.975000000000001</v>
      </c>
      <c r="I4">
        <v>21.969000000000001</v>
      </c>
      <c r="J4">
        <v>23.588999999999999</v>
      </c>
      <c r="K4">
        <v>21.965</v>
      </c>
      <c r="L4">
        <v>21.96</v>
      </c>
      <c r="M4">
        <v>23.31</v>
      </c>
      <c r="N4">
        <v>22.239000000000001</v>
      </c>
      <c r="O4">
        <v>22.018000000000001</v>
      </c>
      <c r="P4">
        <v>21.962</v>
      </c>
      <c r="Q4">
        <v>21.946000000000002</v>
      </c>
      <c r="R4">
        <v>22.405000000000001</v>
      </c>
      <c r="S4">
        <v>22.041</v>
      </c>
      <c r="T4">
        <v>21.965</v>
      </c>
      <c r="U4">
        <v>22.059000000000001</v>
      </c>
      <c r="V4">
        <v>21.968</v>
      </c>
      <c r="W4">
        <v>22.105</v>
      </c>
      <c r="X4">
        <v>21.954999999999998</v>
      </c>
      <c r="Y4">
        <v>23.14</v>
      </c>
      <c r="Z4">
        <v>21.957000000000001</v>
      </c>
      <c r="AA4">
        <v>22.79</v>
      </c>
      <c r="AB4">
        <v>21.981999999999999</v>
      </c>
      <c r="AC4">
        <v>22.733000000000001</v>
      </c>
      <c r="AD4">
        <v>22.594000000000001</v>
      </c>
      <c r="AE4">
        <v>22.027000000000001</v>
      </c>
      <c r="AF4">
        <v>22.794</v>
      </c>
      <c r="AG4">
        <v>21.959</v>
      </c>
      <c r="AH4">
        <v>21.966999999999999</v>
      </c>
    </row>
    <row r="5" spans="1:39" ht="15" x14ac:dyDescent="0.25">
      <c r="A5" s="10">
        <v>44927</v>
      </c>
      <c r="B5" s="8"/>
      <c r="C5" s="8">
        <v>20</v>
      </c>
      <c r="D5" s="11">
        <v>20</v>
      </c>
      <c r="E5">
        <v>20.117999999999999</v>
      </c>
      <c r="F5">
        <v>19.866</v>
      </c>
      <c r="G5">
        <v>19.855</v>
      </c>
      <c r="H5">
        <v>19.87</v>
      </c>
      <c r="I5">
        <v>19.959</v>
      </c>
      <c r="J5">
        <v>20.786999999999999</v>
      </c>
      <c r="K5">
        <v>19.861999999999998</v>
      </c>
      <c r="L5">
        <v>19.867999999999999</v>
      </c>
      <c r="M5">
        <v>22.116</v>
      </c>
      <c r="N5">
        <v>23.16</v>
      </c>
      <c r="O5">
        <v>19.922999999999998</v>
      </c>
      <c r="P5">
        <v>19.861000000000001</v>
      </c>
      <c r="Q5">
        <v>19.951000000000001</v>
      </c>
      <c r="R5">
        <v>20.193000000000001</v>
      </c>
      <c r="S5">
        <v>21.283999999999999</v>
      </c>
      <c r="T5">
        <v>19.861999999999998</v>
      </c>
      <c r="U5">
        <v>20.335000000000001</v>
      </c>
      <c r="V5">
        <v>19.899999999999999</v>
      </c>
      <c r="W5">
        <v>20.041</v>
      </c>
      <c r="X5">
        <v>19.827999999999999</v>
      </c>
      <c r="Y5">
        <v>21.305</v>
      </c>
      <c r="Z5">
        <v>20.559000000000001</v>
      </c>
      <c r="AA5">
        <v>20.446000000000002</v>
      </c>
      <c r="AB5">
        <v>19.870999999999999</v>
      </c>
      <c r="AC5">
        <v>20.530999999999999</v>
      </c>
      <c r="AD5">
        <v>20.315000000000001</v>
      </c>
      <c r="AE5">
        <v>20.448</v>
      </c>
      <c r="AF5">
        <v>21.597000000000001</v>
      </c>
      <c r="AG5">
        <v>19.856999999999999</v>
      </c>
      <c r="AH5">
        <v>19.863</v>
      </c>
    </row>
    <row r="6" spans="1:39" ht="15" x14ac:dyDescent="0.25">
      <c r="A6" s="10">
        <v>44958</v>
      </c>
      <c r="B6" s="8"/>
      <c r="C6" s="8">
        <v>18</v>
      </c>
      <c r="D6" s="11">
        <v>18</v>
      </c>
      <c r="E6">
        <v>18.78</v>
      </c>
      <c r="F6">
        <v>17.873999999999999</v>
      </c>
      <c r="G6">
        <v>17.260999999999999</v>
      </c>
      <c r="H6">
        <v>16.683</v>
      </c>
      <c r="I6">
        <v>21.408999999999999</v>
      </c>
      <c r="J6">
        <v>21.434999999999999</v>
      </c>
      <c r="K6">
        <v>16.7</v>
      </c>
      <c r="L6">
        <v>17.114999999999998</v>
      </c>
      <c r="M6">
        <v>21.73</v>
      </c>
      <c r="N6">
        <v>23.126000000000001</v>
      </c>
      <c r="O6">
        <v>18.809999999999999</v>
      </c>
      <c r="P6">
        <v>16.734999999999999</v>
      </c>
      <c r="Q6">
        <v>20.949000000000002</v>
      </c>
      <c r="R6">
        <v>17.108000000000001</v>
      </c>
      <c r="S6">
        <v>19.327999999999999</v>
      </c>
      <c r="T6">
        <v>16.651</v>
      </c>
      <c r="U6">
        <v>19.728999999999999</v>
      </c>
      <c r="V6">
        <v>16.724</v>
      </c>
      <c r="W6">
        <v>17.834</v>
      </c>
      <c r="X6">
        <v>16.611000000000001</v>
      </c>
      <c r="Y6">
        <v>18.126000000000001</v>
      </c>
      <c r="Z6">
        <v>17.57</v>
      </c>
      <c r="AA6">
        <v>17.497</v>
      </c>
      <c r="AB6">
        <v>19.163</v>
      </c>
      <c r="AC6">
        <v>24.152999999999999</v>
      </c>
      <c r="AD6">
        <v>18.948</v>
      </c>
      <c r="AE6">
        <v>25.004999999999999</v>
      </c>
      <c r="AF6">
        <v>22.65</v>
      </c>
      <c r="AG6">
        <v>16.661999999999999</v>
      </c>
      <c r="AH6">
        <v>16.995000000000001</v>
      </c>
    </row>
    <row r="7" spans="1:39" ht="15" x14ac:dyDescent="0.25">
      <c r="A7" s="10">
        <v>44986</v>
      </c>
      <c r="B7" s="8"/>
      <c r="C7" s="8">
        <v>17</v>
      </c>
      <c r="D7" s="11">
        <v>28</v>
      </c>
      <c r="E7">
        <v>23.373000000000001</v>
      </c>
      <c r="F7">
        <v>25.802</v>
      </c>
      <c r="G7">
        <v>28.236999999999998</v>
      </c>
      <c r="H7">
        <v>29.167999999999999</v>
      </c>
      <c r="I7">
        <v>38.895000000000003</v>
      </c>
      <c r="J7">
        <v>28.31</v>
      </c>
      <c r="K7">
        <v>31.507000000000001</v>
      </c>
      <c r="L7">
        <v>29.768000000000001</v>
      </c>
      <c r="M7">
        <v>28.297000000000001</v>
      </c>
      <c r="N7">
        <v>25.881</v>
      </c>
      <c r="O7">
        <v>26.681999999999999</v>
      </c>
      <c r="P7">
        <v>19.298999999999999</v>
      </c>
      <c r="Q7">
        <v>28.349</v>
      </c>
      <c r="R7">
        <v>38.631999999999998</v>
      </c>
      <c r="S7">
        <v>22.577000000000002</v>
      </c>
      <c r="T7">
        <v>23.148</v>
      </c>
      <c r="U7">
        <v>35.31</v>
      </c>
      <c r="V7">
        <v>16.126000000000001</v>
      </c>
      <c r="W7">
        <v>33.078000000000003</v>
      </c>
      <c r="X7">
        <v>18.553000000000001</v>
      </c>
      <c r="Y7">
        <v>27.763000000000002</v>
      </c>
      <c r="Z7">
        <v>30.103000000000002</v>
      </c>
      <c r="AA7">
        <v>23.337</v>
      </c>
      <c r="AB7">
        <v>23.896999999999998</v>
      </c>
      <c r="AC7">
        <v>35.700000000000003</v>
      </c>
      <c r="AD7">
        <v>31.451000000000001</v>
      </c>
      <c r="AE7">
        <v>52.968000000000004</v>
      </c>
      <c r="AF7">
        <v>22.952999999999999</v>
      </c>
      <c r="AG7">
        <v>19.858000000000001</v>
      </c>
      <c r="AH7">
        <v>25.603999999999999</v>
      </c>
    </row>
    <row r="8" spans="1:39" ht="15" x14ac:dyDescent="0.25">
      <c r="A8" s="10">
        <v>45017</v>
      </c>
      <c r="B8" s="8"/>
      <c r="C8" s="8">
        <v>31</v>
      </c>
      <c r="D8" s="11">
        <v>50</v>
      </c>
      <c r="E8">
        <v>40.97</v>
      </c>
      <c r="F8">
        <v>52.801000000000002</v>
      </c>
      <c r="G8">
        <v>58.44</v>
      </c>
      <c r="H8">
        <v>51.69</v>
      </c>
      <c r="I8">
        <v>46.335999999999999</v>
      </c>
      <c r="J8">
        <v>70.382999999999996</v>
      </c>
      <c r="K8">
        <v>57.308999999999997</v>
      </c>
      <c r="L8">
        <v>44.981999999999999</v>
      </c>
      <c r="M8">
        <v>36.875</v>
      </c>
      <c r="N8">
        <v>69.814999999999998</v>
      </c>
      <c r="O8">
        <v>55.908999999999999</v>
      </c>
      <c r="P8">
        <v>45.076999999999998</v>
      </c>
      <c r="Q8">
        <v>45.521000000000001</v>
      </c>
      <c r="R8">
        <v>77.281999999999996</v>
      </c>
      <c r="S8">
        <v>50.55</v>
      </c>
      <c r="T8">
        <v>64.679000000000002</v>
      </c>
      <c r="U8">
        <v>45.106999999999999</v>
      </c>
      <c r="V8">
        <v>44.97</v>
      </c>
      <c r="W8">
        <v>52.276000000000003</v>
      </c>
      <c r="X8">
        <v>46.04</v>
      </c>
      <c r="Y8">
        <v>57.493000000000002</v>
      </c>
      <c r="Z8">
        <v>71.47</v>
      </c>
      <c r="AA8">
        <v>43.198999999999998</v>
      </c>
      <c r="AB8">
        <v>43.125999999999998</v>
      </c>
      <c r="AC8">
        <v>42.78</v>
      </c>
      <c r="AD8">
        <v>49.45</v>
      </c>
      <c r="AE8">
        <v>108.86</v>
      </c>
      <c r="AF8">
        <v>39.521999999999998</v>
      </c>
      <c r="AG8">
        <v>70.727999999999994</v>
      </c>
      <c r="AH8">
        <v>39.56</v>
      </c>
    </row>
    <row r="9" spans="1:39" ht="15" x14ac:dyDescent="0.25">
      <c r="A9" s="10">
        <v>45047</v>
      </c>
      <c r="B9" s="8"/>
      <c r="C9" s="8">
        <v>103</v>
      </c>
      <c r="D9" s="11">
        <v>165</v>
      </c>
      <c r="E9">
        <v>95.302999999999997</v>
      </c>
      <c r="F9">
        <v>168.62700000000001</v>
      </c>
      <c r="G9">
        <v>243.27500000000001</v>
      </c>
      <c r="H9">
        <v>159.80699999999999</v>
      </c>
      <c r="I9">
        <v>188.00800000000001</v>
      </c>
      <c r="J9">
        <v>291.2</v>
      </c>
      <c r="K9">
        <v>230.47800000000001</v>
      </c>
      <c r="L9">
        <v>119.15300000000001</v>
      </c>
      <c r="M9">
        <v>151.512</v>
      </c>
      <c r="N9">
        <v>241.386</v>
      </c>
      <c r="O9">
        <v>238.67500000000001</v>
      </c>
      <c r="P9">
        <v>91.947000000000003</v>
      </c>
      <c r="Q9">
        <v>139.18100000000001</v>
      </c>
      <c r="R9">
        <v>199.124</v>
      </c>
      <c r="S9">
        <v>215.649</v>
      </c>
      <c r="T9">
        <v>184.95699999999999</v>
      </c>
      <c r="U9">
        <v>160.35400000000001</v>
      </c>
      <c r="V9">
        <v>225.96799999999999</v>
      </c>
      <c r="W9">
        <v>296.56</v>
      </c>
      <c r="X9">
        <v>105.238</v>
      </c>
      <c r="Y9">
        <v>128.11099999999999</v>
      </c>
      <c r="Z9">
        <v>135.792</v>
      </c>
      <c r="AA9">
        <v>145.56800000000001</v>
      </c>
      <c r="AB9">
        <v>149.542</v>
      </c>
      <c r="AC9">
        <v>104.727</v>
      </c>
      <c r="AD9">
        <v>141.27500000000001</v>
      </c>
      <c r="AE9">
        <v>259.327</v>
      </c>
      <c r="AF9">
        <v>161.37299999999999</v>
      </c>
      <c r="AG9">
        <v>196.148</v>
      </c>
      <c r="AH9">
        <v>181.29499999999999</v>
      </c>
    </row>
    <row r="10" spans="1:39" ht="15" x14ac:dyDescent="0.25">
      <c r="A10" s="10">
        <v>45078</v>
      </c>
      <c r="B10" s="8"/>
      <c r="C10" s="8">
        <v>146</v>
      </c>
      <c r="D10" s="11">
        <v>235</v>
      </c>
      <c r="E10">
        <v>236.77099999999999</v>
      </c>
      <c r="F10">
        <v>111.72</v>
      </c>
      <c r="G10">
        <v>371.76400000000001</v>
      </c>
      <c r="H10">
        <v>160.97</v>
      </c>
      <c r="I10">
        <v>479.53399999999999</v>
      </c>
      <c r="J10">
        <v>295.51900000000001</v>
      </c>
      <c r="K10">
        <v>382.77600000000001</v>
      </c>
      <c r="L10">
        <v>159.03399999999999</v>
      </c>
      <c r="M10">
        <v>268.88600000000002</v>
      </c>
      <c r="N10">
        <v>199.607</v>
      </c>
      <c r="O10">
        <v>173.54300000000001</v>
      </c>
      <c r="P10">
        <v>63.100999999999999</v>
      </c>
      <c r="Q10">
        <v>177.114</v>
      </c>
      <c r="R10">
        <v>113.098</v>
      </c>
      <c r="S10">
        <v>233.22900000000001</v>
      </c>
      <c r="T10">
        <v>166.20400000000001</v>
      </c>
      <c r="U10">
        <v>119.54600000000001</v>
      </c>
      <c r="V10">
        <v>516.52800000000002</v>
      </c>
      <c r="W10">
        <v>269.93700000000001</v>
      </c>
      <c r="X10">
        <v>267.73500000000001</v>
      </c>
      <c r="Y10">
        <v>383.36900000000003</v>
      </c>
      <c r="Z10">
        <v>48.585999999999999</v>
      </c>
      <c r="AA10">
        <v>208.178</v>
      </c>
      <c r="AB10">
        <v>273.26</v>
      </c>
      <c r="AC10">
        <v>288.74200000000002</v>
      </c>
      <c r="AD10">
        <v>266.90100000000001</v>
      </c>
      <c r="AE10">
        <v>413.95600000000002</v>
      </c>
      <c r="AF10">
        <v>86.57</v>
      </c>
      <c r="AG10">
        <v>395.82</v>
      </c>
      <c r="AH10">
        <v>186.63399999999999</v>
      </c>
    </row>
    <row r="11" spans="1:39" ht="15" x14ac:dyDescent="0.25">
      <c r="A11" s="10">
        <v>45108</v>
      </c>
      <c r="B11" s="8"/>
      <c r="C11" s="8">
        <v>50</v>
      </c>
      <c r="D11" s="11">
        <v>80</v>
      </c>
      <c r="E11">
        <v>108.896</v>
      </c>
      <c r="F11">
        <v>46.808</v>
      </c>
      <c r="G11">
        <v>166.101</v>
      </c>
      <c r="H11">
        <v>52.054000000000002</v>
      </c>
      <c r="I11">
        <v>371.33800000000002</v>
      </c>
      <c r="J11">
        <v>111.38500000000001</v>
      </c>
      <c r="K11">
        <v>128.44200000000001</v>
      </c>
      <c r="L11">
        <v>73.468999999999994</v>
      </c>
      <c r="M11">
        <v>185.791</v>
      </c>
      <c r="N11">
        <v>59.125</v>
      </c>
      <c r="O11">
        <v>55.298999999999999</v>
      </c>
      <c r="P11">
        <v>25.425999999999998</v>
      </c>
      <c r="Q11">
        <v>48.713000000000001</v>
      </c>
      <c r="R11">
        <v>45.244</v>
      </c>
      <c r="S11">
        <v>92.631</v>
      </c>
      <c r="T11">
        <v>64.635000000000005</v>
      </c>
      <c r="U11">
        <v>50.08</v>
      </c>
      <c r="V11">
        <v>255.375</v>
      </c>
      <c r="W11">
        <v>144.37899999999999</v>
      </c>
      <c r="X11">
        <v>74.221000000000004</v>
      </c>
      <c r="Y11">
        <v>213.017</v>
      </c>
      <c r="Z11">
        <v>25.594999999999999</v>
      </c>
      <c r="AA11">
        <v>73.891999999999996</v>
      </c>
      <c r="AB11">
        <v>85.778999999999996</v>
      </c>
      <c r="AC11">
        <v>104.191</v>
      </c>
      <c r="AD11">
        <v>87.364999999999995</v>
      </c>
      <c r="AE11">
        <v>141.74299999999999</v>
      </c>
      <c r="AF11">
        <v>33.393000000000001</v>
      </c>
      <c r="AG11">
        <v>253.95500000000001</v>
      </c>
      <c r="AH11">
        <v>57.103999999999999</v>
      </c>
    </row>
    <row r="12" spans="1:39" ht="15" x14ac:dyDescent="0.25">
      <c r="A12" s="10">
        <v>45139</v>
      </c>
      <c r="B12" s="8"/>
      <c r="C12" s="8">
        <v>32</v>
      </c>
      <c r="D12" s="11">
        <v>51</v>
      </c>
      <c r="E12">
        <v>51.677999999999997</v>
      </c>
      <c r="F12">
        <v>44.965000000000003</v>
      </c>
      <c r="G12">
        <v>64.548000000000002</v>
      </c>
      <c r="H12">
        <v>35.798000000000002</v>
      </c>
      <c r="I12">
        <v>109.9</v>
      </c>
      <c r="J12">
        <v>52.006</v>
      </c>
      <c r="K12">
        <v>68.260999999999996</v>
      </c>
      <c r="L12">
        <v>41.493000000000002</v>
      </c>
      <c r="M12">
        <v>81.980999999999995</v>
      </c>
      <c r="N12">
        <v>47.869</v>
      </c>
      <c r="O12">
        <v>51.462000000000003</v>
      </c>
      <c r="P12">
        <v>22.417000000000002</v>
      </c>
      <c r="Q12">
        <v>39.161000000000001</v>
      </c>
      <c r="R12">
        <v>34.869999999999997</v>
      </c>
      <c r="S12">
        <v>53.018999999999998</v>
      </c>
      <c r="T12">
        <v>47.347999999999999</v>
      </c>
      <c r="U12">
        <v>40.414000000000001</v>
      </c>
      <c r="V12">
        <v>89.611000000000004</v>
      </c>
      <c r="W12">
        <v>56.517000000000003</v>
      </c>
      <c r="X12">
        <v>50.613</v>
      </c>
      <c r="Y12">
        <v>68.480999999999995</v>
      </c>
      <c r="Z12">
        <v>26.873999999999999</v>
      </c>
      <c r="AA12">
        <v>48.948</v>
      </c>
      <c r="AB12">
        <v>51.405000000000001</v>
      </c>
      <c r="AC12">
        <v>48.174999999999997</v>
      </c>
      <c r="AD12">
        <v>51.387</v>
      </c>
      <c r="AE12">
        <v>68.185000000000002</v>
      </c>
      <c r="AF12">
        <v>26.651</v>
      </c>
      <c r="AG12">
        <v>82.882000000000005</v>
      </c>
      <c r="AH12">
        <v>37.631999999999998</v>
      </c>
    </row>
    <row r="13" spans="1:39" ht="15" x14ac:dyDescent="0.25">
      <c r="A13" s="10">
        <v>45170</v>
      </c>
      <c r="B13" s="8"/>
      <c r="C13" s="8">
        <v>21</v>
      </c>
      <c r="D13" s="11">
        <v>33</v>
      </c>
      <c r="E13">
        <v>29.8</v>
      </c>
      <c r="F13">
        <v>32.902000000000001</v>
      </c>
      <c r="G13">
        <v>43.706000000000003</v>
      </c>
      <c r="H13">
        <v>27.658000000000001</v>
      </c>
      <c r="I13">
        <v>54.406999999999996</v>
      </c>
      <c r="J13">
        <v>34.421999999999997</v>
      </c>
      <c r="K13">
        <v>45.689</v>
      </c>
      <c r="L13">
        <v>25.161999999999999</v>
      </c>
      <c r="M13">
        <v>41.436</v>
      </c>
      <c r="N13">
        <v>32.834000000000003</v>
      </c>
      <c r="O13">
        <v>28.695</v>
      </c>
      <c r="P13">
        <v>19.652999999999999</v>
      </c>
      <c r="Q13">
        <v>49.921999999999997</v>
      </c>
      <c r="R13">
        <v>28.808</v>
      </c>
      <c r="S13">
        <v>32.832999999999998</v>
      </c>
      <c r="T13">
        <v>32.731000000000002</v>
      </c>
      <c r="U13">
        <v>33.667999999999999</v>
      </c>
      <c r="V13">
        <v>45.728000000000002</v>
      </c>
      <c r="W13">
        <v>34.542999999999999</v>
      </c>
      <c r="X13">
        <v>27.152000000000001</v>
      </c>
      <c r="Y13">
        <v>36.911000000000001</v>
      </c>
      <c r="Z13">
        <v>20.516999999999999</v>
      </c>
      <c r="AA13">
        <v>57.07</v>
      </c>
      <c r="AB13">
        <v>44.415999999999997</v>
      </c>
      <c r="AC13">
        <v>32.597000000000001</v>
      </c>
      <c r="AD13">
        <v>32.154000000000003</v>
      </c>
      <c r="AE13">
        <v>38.514000000000003</v>
      </c>
      <c r="AF13">
        <v>19.870999999999999</v>
      </c>
      <c r="AG13">
        <v>41.447000000000003</v>
      </c>
      <c r="AH13">
        <v>33.097999999999999</v>
      </c>
    </row>
    <row r="14" spans="1:39" ht="15" x14ac:dyDescent="0.25">
      <c r="A14" s="10">
        <v>45200</v>
      </c>
      <c r="B14" s="8"/>
      <c r="C14" s="8">
        <v>26</v>
      </c>
      <c r="D14" s="11">
        <v>36</v>
      </c>
      <c r="E14">
        <v>26.327000000000002</v>
      </c>
      <c r="F14">
        <v>25.268999999999998</v>
      </c>
      <c r="G14">
        <v>41.584000000000003</v>
      </c>
      <c r="H14">
        <v>34.491999999999997</v>
      </c>
      <c r="I14">
        <v>55.493000000000002</v>
      </c>
      <c r="J14">
        <v>42.411000000000001</v>
      </c>
      <c r="K14">
        <v>49.83</v>
      </c>
      <c r="L14">
        <v>35.002000000000002</v>
      </c>
      <c r="M14">
        <v>34.798999999999999</v>
      </c>
      <c r="N14">
        <v>29.84</v>
      </c>
      <c r="O14">
        <v>28.38</v>
      </c>
      <c r="P14">
        <v>28.396000000000001</v>
      </c>
      <c r="Q14">
        <v>32.137</v>
      </c>
      <c r="R14">
        <v>29.423999999999999</v>
      </c>
      <c r="S14">
        <v>46.401000000000003</v>
      </c>
      <c r="T14">
        <v>55.215000000000003</v>
      </c>
      <c r="U14">
        <v>35.697000000000003</v>
      </c>
      <c r="V14">
        <v>42.386000000000003</v>
      </c>
      <c r="W14">
        <v>37.317</v>
      </c>
      <c r="X14">
        <v>28.864999999999998</v>
      </c>
      <c r="Y14">
        <v>37.279000000000003</v>
      </c>
      <c r="Z14">
        <v>20.835999999999999</v>
      </c>
      <c r="AA14">
        <v>52.838000000000001</v>
      </c>
      <c r="AB14">
        <v>54.59</v>
      </c>
      <c r="AC14">
        <v>28.966000000000001</v>
      </c>
      <c r="AD14">
        <v>28.946999999999999</v>
      </c>
      <c r="AE14">
        <v>40.85</v>
      </c>
      <c r="AF14">
        <v>22.890999999999998</v>
      </c>
      <c r="AG14">
        <v>37.159999999999997</v>
      </c>
      <c r="AH14">
        <v>32.512999999999998</v>
      </c>
    </row>
    <row r="15" spans="1:39" ht="15" x14ac:dyDescent="0.25">
      <c r="A15" s="10">
        <v>45231</v>
      </c>
      <c r="B15" s="8"/>
      <c r="C15" s="8">
        <v>26</v>
      </c>
      <c r="D15" s="11">
        <v>30</v>
      </c>
      <c r="E15">
        <v>24.995999999999999</v>
      </c>
      <c r="F15">
        <v>20.847000000000001</v>
      </c>
      <c r="G15">
        <v>33.850999999999999</v>
      </c>
      <c r="H15">
        <v>27.225000000000001</v>
      </c>
      <c r="I15">
        <v>41.009</v>
      </c>
      <c r="J15">
        <v>36.363999999999997</v>
      </c>
      <c r="K15">
        <v>37.936</v>
      </c>
      <c r="L15">
        <v>29.52</v>
      </c>
      <c r="M15">
        <v>27.681999999999999</v>
      </c>
      <c r="N15">
        <v>26.122</v>
      </c>
      <c r="O15">
        <v>28.062000000000001</v>
      </c>
      <c r="P15">
        <v>18.731000000000002</v>
      </c>
      <c r="Q15">
        <v>23.824999999999999</v>
      </c>
      <c r="R15">
        <v>26.523</v>
      </c>
      <c r="S15">
        <v>35.933</v>
      </c>
      <c r="T15">
        <v>39.706000000000003</v>
      </c>
      <c r="U15">
        <v>29.946999999999999</v>
      </c>
      <c r="V15">
        <v>35.984000000000002</v>
      </c>
      <c r="W15">
        <v>32.981000000000002</v>
      </c>
      <c r="X15">
        <v>29.114999999999998</v>
      </c>
      <c r="Y15">
        <v>30.838999999999999</v>
      </c>
      <c r="Z15">
        <v>17.2</v>
      </c>
      <c r="AA15">
        <v>34.290999999999997</v>
      </c>
      <c r="AB15">
        <v>34.134999999999998</v>
      </c>
      <c r="AC15">
        <v>26.263999999999999</v>
      </c>
      <c r="AD15">
        <v>24.864999999999998</v>
      </c>
      <c r="AE15">
        <v>34.454000000000001</v>
      </c>
      <c r="AF15">
        <v>21.396000000000001</v>
      </c>
      <c r="AG15">
        <v>32.197000000000003</v>
      </c>
      <c r="AH15">
        <v>35.280999999999999</v>
      </c>
    </row>
    <row r="16" spans="1:39" ht="15" x14ac:dyDescent="0.25">
      <c r="A16" s="10">
        <v>45261</v>
      </c>
      <c r="B16" s="8"/>
      <c r="C16" s="8">
        <v>25</v>
      </c>
      <c r="D16" s="11">
        <v>26</v>
      </c>
      <c r="E16">
        <v>22.643000000000001</v>
      </c>
      <c r="F16">
        <v>18.751000000000001</v>
      </c>
      <c r="G16">
        <v>28.497</v>
      </c>
      <c r="H16">
        <v>22.058</v>
      </c>
      <c r="I16">
        <v>37.378999999999998</v>
      </c>
      <c r="J16">
        <v>30.181000000000001</v>
      </c>
      <c r="K16">
        <v>30.27</v>
      </c>
      <c r="L16">
        <v>26.771000000000001</v>
      </c>
      <c r="M16">
        <v>24.327000000000002</v>
      </c>
      <c r="N16">
        <v>22.876000000000001</v>
      </c>
      <c r="O16">
        <v>22.603000000000002</v>
      </c>
      <c r="P16">
        <v>16.094000000000001</v>
      </c>
      <c r="Q16">
        <v>21.433</v>
      </c>
      <c r="R16">
        <v>21.667999999999999</v>
      </c>
      <c r="S16">
        <v>26.460999999999999</v>
      </c>
      <c r="T16">
        <v>27.495999999999999</v>
      </c>
      <c r="U16">
        <v>21.399000000000001</v>
      </c>
      <c r="V16">
        <v>31.654</v>
      </c>
      <c r="W16">
        <v>26.917000000000002</v>
      </c>
      <c r="X16">
        <v>24.273</v>
      </c>
      <c r="Y16">
        <v>26.835000000000001</v>
      </c>
      <c r="Z16">
        <v>15.461</v>
      </c>
      <c r="AA16">
        <v>26.414000000000001</v>
      </c>
      <c r="AB16">
        <v>27.09</v>
      </c>
      <c r="AC16">
        <v>22.963999999999999</v>
      </c>
      <c r="AD16">
        <v>22.648</v>
      </c>
      <c r="AE16">
        <v>31.866</v>
      </c>
      <c r="AF16">
        <v>17.282</v>
      </c>
      <c r="AG16">
        <v>29.489000000000001</v>
      </c>
      <c r="AH16">
        <v>27.992000000000001</v>
      </c>
    </row>
    <row r="17" spans="1:1005" ht="15" x14ac:dyDescent="0.25">
      <c r="A17" s="10">
        <v>45292</v>
      </c>
      <c r="B17" s="8"/>
      <c r="C17" s="8">
        <v>24</v>
      </c>
      <c r="D17" s="11">
        <v>25</v>
      </c>
      <c r="E17">
        <v>20.334</v>
      </c>
      <c r="F17">
        <v>17.581</v>
      </c>
      <c r="G17">
        <v>25.911999999999999</v>
      </c>
      <c r="H17">
        <v>19.986999999999998</v>
      </c>
      <c r="I17">
        <v>31.795999999999999</v>
      </c>
      <c r="J17">
        <v>25.719000000000001</v>
      </c>
      <c r="K17">
        <v>26.85</v>
      </c>
      <c r="L17">
        <v>23.145</v>
      </c>
      <c r="M17">
        <v>24.087</v>
      </c>
      <c r="N17">
        <v>21.134</v>
      </c>
      <c r="O17">
        <v>19.727</v>
      </c>
      <c r="P17">
        <v>15.335000000000001</v>
      </c>
      <c r="Q17">
        <v>19.372</v>
      </c>
      <c r="R17">
        <v>20.652000000000001</v>
      </c>
      <c r="S17">
        <v>22.867999999999999</v>
      </c>
      <c r="T17">
        <v>23.271000000000001</v>
      </c>
      <c r="U17">
        <v>17.765000000000001</v>
      </c>
      <c r="V17">
        <v>28.751999999999999</v>
      </c>
      <c r="W17">
        <v>23.937000000000001</v>
      </c>
      <c r="X17">
        <v>22.262</v>
      </c>
      <c r="Y17">
        <v>25.303999999999998</v>
      </c>
      <c r="Z17">
        <v>14.303000000000001</v>
      </c>
      <c r="AA17">
        <v>23.17</v>
      </c>
      <c r="AB17">
        <v>23.710999999999999</v>
      </c>
      <c r="AC17">
        <v>21.222000000000001</v>
      </c>
      <c r="AD17">
        <v>20.831</v>
      </c>
      <c r="AE17">
        <v>27.577999999999999</v>
      </c>
      <c r="AF17">
        <v>15.855</v>
      </c>
      <c r="AG17">
        <v>26.856000000000002</v>
      </c>
      <c r="AH17">
        <v>22.359000000000002</v>
      </c>
    </row>
    <row r="18" spans="1:1005" ht="15" x14ac:dyDescent="0.25">
      <c r="A18" s="10">
        <v>45323</v>
      </c>
      <c r="B18" s="8"/>
      <c r="C18" s="8">
        <v>23</v>
      </c>
      <c r="D18" s="11">
        <v>23</v>
      </c>
      <c r="E18">
        <v>19.280999999999999</v>
      </c>
      <c r="F18">
        <v>16.718</v>
      </c>
      <c r="G18">
        <v>22.507000000000001</v>
      </c>
      <c r="H18">
        <v>22.873999999999999</v>
      </c>
      <c r="I18">
        <v>31.475999999999999</v>
      </c>
      <c r="J18">
        <v>21.760999999999999</v>
      </c>
      <c r="K18">
        <v>23.88</v>
      </c>
      <c r="L18">
        <v>22.896999999999998</v>
      </c>
      <c r="M18">
        <v>24.734000000000002</v>
      </c>
      <c r="N18">
        <v>20.420000000000002</v>
      </c>
      <c r="O18">
        <v>17.218</v>
      </c>
      <c r="P18">
        <v>18.096</v>
      </c>
      <c r="Q18">
        <v>17.25</v>
      </c>
      <c r="R18">
        <v>18.965</v>
      </c>
      <c r="S18">
        <v>19.337</v>
      </c>
      <c r="T18">
        <v>22.181999999999999</v>
      </c>
      <c r="U18">
        <v>14.941000000000001</v>
      </c>
      <c r="V18">
        <v>25.754000000000001</v>
      </c>
      <c r="W18">
        <v>20.451000000000001</v>
      </c>
      <c r="X18">
        <v>19.234000000000002</v>
      </c>
      <c r="Y18">
        <v>21.864000000000001</v>
      </c>
      <c r="Z18">
        <v>12.951000000000001</v>
      </c>
      <c r="AA18">
        <v>22.984000000000002</v>
      </c>
      <c r="AB18">
        <v>28.204000000000001</v>
      </c>
      <c r="AC18">
        <v>20.303999999999998</v>
      </c>
      <c r="AD18">
        <v>25.486999999999998</v>
      </c>
      <c r="AE18">
        <v>28.62</v>
      </c>
      <c r="AF18">
        <v>14.02</v>
      </c>
      <c r="AG18">
        <v>24.045999999999999</v>
      </c>
      <c r="AH18">
        <v>21.321999999999999</v>
      </c>
    </row>
    <row r="19" spans="1:1005" ht="15" x14ac:dyDescent="0.25">
      <c r="A19" s="10">
        <v>45352</v>
      </c>
      <c r="B19" s="8"/>
      <c r="C19" s="8">
        <v>35</v>
      </c>
      <c r="D19" s="11">
        <v>38</v>
      </c>
      <c r="E19">
        <v>30.475000000000001</v>
      </c>
      <c r="F19">
        <v>29.068000000000001</v>
      </c>
      <c r="G19">
        <v>38.768999999999998</v>
      </c>
      <c r="H19">
        <v>42.085000000000001</v>
      </c>
      <c r="I19">
        <v>39.567</v>
      </c>
      <c r="J19">
        <v>41.058999999999997</v>
      </c>
      <c r="K19">
        <v>39.003</v>
      </c>
      <c r="L19">
        <v>32.301000000000002</v>
      </c>
      <c r="M19">
        <v>29.158000000000001</v>
      </c>
      <c r="N19">
        <v>29.19</v>
      </c>
      <c r="O19">
        <v>21.274000000000001</v>
      </c>
      <c r="P19">
        <v>27.689</v>
      </c>
      <c r="Q19">
        <v>43.247</v>
      </c>
      <c r="R19">
        <v>23.725000000000001</v>
      </c>
      <c r="S19">
        <v>27.036000000000001</v>
      </c>
      <c r="T19">
        <v>51.09</v>
      </c>
      <c r="U19">
        <v>15.496</v>
      </c>
      <c r="V19">
        <v>42.798999999999999</v>
      </c>
      <c r="W19">
        <v>23.440999999999999</v>
      </c>
      <c r="X19">
        <v>30.202999999999999</v>
      </c>
      <c r="Y19">
        <v>36.771999999999998</v>
      </c>
      <c r="Z19">
        <v>19.166</v>
      </c>
      <c r="AA19">
        <v>28.556999999999999</v>
      </c>
      <c r="AB19">
        <v>47.631</v>
      </c>
      <c r="AC19">
        <v>34.064999999999998</v>
      </c>
      <c r="AD19">
        <v>55.686999999999998</v>
      </c>
      <c r="AE19">
        <v>29.84</v>
      </c>
      <c r="AF19">
        <v>18.981999999999999</v>
      </c>
      <c r="AG19">
        <v>34.857999999999997</v>
      </c>
      <c r="AH19">
        <v>26.76</v>
      </c>
    </row>
    <row r="20" spans="1:1005" ht="15" x14ac:dyDescent="0.25">
      <c r="A20" s="10">
        <v>45383</v>
      </c>
      <c r="B20" s="8"/>
      <c r="C20" s="8">
        <v>64</v>
      </c>
      <c r="D20" s="11">
        <v>78</v>
      </c>
      <c r="E20">
        <v>66.715000000000003</v>
      </c>
      <c r="F20">
        <v>61.884999999999998</v>
      </c>
      <c r="G20">
        <v>70.986999999999995</v>
      </c>
      <c r="H20">
        <v>54.598999999999997</v>
      </c>
      <c r="I20">
        <v>92.114000000000004</v>
      </c>
      <c r="J20">
        <v>74.134</v>
      </c>
      <c r="K20">
        <v>57.472000000000001</v>
      </c>
      <c r="L20">
        <v>45.273000000000003</v>
      </c>
      <c r="M20">
        <v>81.149000000000001</v>
      </c>
      <c r="N20">
        <v>58.978000000000002</v>
      </c>
      <c r="O20">
        <v>54.012</v>
      </c>
      <c r="P20">
        <v>49.826000000000001</v>
      </c>
      <c r="Q20">
        <v>90.837999999999994</v>
      </c>
      <c r="R20">
        <v>57.9</v>
      </c>
      <c r="S20">
        <v>85.325999999999993</v>
      </c>
      <c r="T20">
        <v>86.096000000000004</v>
      </c>
      <c r="U20">
        <v>44.085999999999999</v>
      </c>
      <c r="V20">
        <v>62.466000000000001</v>
      </c>
      <c r="W20">
        <v>52.981999999999999</v>
      </c>
      <c r="X20">
        <v>63.32</v>
      </c>
      <c r="Y20">
        <v>79.974000000000004</v>
      </c>
      <c r="Z20">
        <v>35.68</v>
      </c>
      <c r="AA20">
        <v>68.968999999999994</v>
      </c>
      <c r="AB20">
        <v>72.349999999999994</v>
      </c>
      <c r="AC20">
        <v>55.564999999999998</v>
      </c>
      <c r="AD20">
        <v>104.965</v>
      </c>
      <c r="AE20">
        <v>48.491</v>
      </c>
      <c r="AF20">
        <v>72.38</v>
      </c>
      <c r="AG20">
        <v>49.585999999999999</v>
      </c>
      <c r="AH20">
        <v>48.292000000000002</v>
      </c>
    </row>
    <row r="21" spans="1:1005" ht="15" x14ac:dyDescent="0.25">
      <c r="A21" s="10">
        <v>45413</v>
      </c>
      <c r="B21" s="8"/>
      <c r="C21" s="8">
        <v>159</v>
      </c>
      <c r="D21" s="11">
        <v>204</v>
      </c>
      <c r="E21">
        <v>203.065</v>
      </c>
      <c r="F21">
        <v>250.84200000000001</v>
      </c>
      <c r="G21">
        <v>208.94200000000001</v>
      </c>
      <c r="H21">
        <v>229.55500000000001</v>
      </c>
      <c r="I21">
        <v>349.28300000000002</v>
      </c>
      <c r="J21">
        <v>305.53500000000003</v>
      </c>
      <c r="K21">
        <v>185.65100000000001</v>
      </c>
      <c r="L21">
        <v>191.94200000000001</v>
      </c>
      <c r="M21">
        <v>236.98599999999999</v>
      </c>
      <c r="N21">
        <v>240.38</v>
      </c>
      <c r="O21">
        <v>93.840999999999994</v>
      </c>
      <c r="P21">
        <v>164.22200000000001</v>
      </c>
      <c r="Q21">
        <v>218.65</v>
      </c>
      <c r="R21">
        <v>245.4</v>
      </c>
      <c r="S21">
        <v>228.61500000000001</v>
      </c>
      <c r="T21">
        <v>217.24</v>
      </c>
      <c r="U21">
        <v>222.845</v>
      </c>
      <c r="V21">
        <v>299.09399999999999</v>
      </c>
      <c r="W21">
        <v>121.194</v>
      </c>
      <c r="X21">
        <v>146.49100000000001</v>
      </c>
      <c r="Y21">
        <v>140.06200000000001</v>
      </c>
      <c r="Z21">
        <v>99.432000000000002</v>
      </c>
      <c r="AA21">
        <v>245.744</v>
      </c>
      <c r="AB21">
        <v>153.697</v>
      </c>
      <c r="AC21">
        <v>152.441</v>
      </c>
      <c r="AD21">
        <v>236.57499999999999</v>
      </c>
      <c r="AE21">
        <v>163.32400000000001</v>
      </c>
      <c r="AF21">
        <v>175.67400000000001</v>
      </c>
      <c r="AG21">
        <v>179.03</v>
      </c>
      <c r="AH21">
        <v>119.813</v>
      </c>
    </row>
    <row r="22" spans="1:1005" ht="15" x14ac:dyDescent="0.25">
      <c r="A22" s="10">
        <v>45444</v>
      </c>
      <c r="B22" s="8"/>
      <c r="C22" s="8">
        <v>165</v>
      </c>
      <c r="D22" s="11">
        <v>251</v>
      </c>
      <c r="E22">
        <v>157.56899999999999</v>
      </c>
      <c r="F22">
        <v>400.62299999999999</v>
      </c>
      <c r="G22">
        <v>208.626</v>
      </c>
      <c r="H22">
        <v>563.50800000000004</v>
      </c>
      <c r="I22">
        <v>304.80500000000001</v>
      </c>
      <c r="J22">
        <v>478.58300000000003</v>
      </c>
      <c r="K22">
        <v>200.41200000000001</v>
      </c>
      <c r="L22">
        <v>312.63799999999998</v>
      </c>
      <c r="M22">
        <v>148.13</v>
      </c>
      <c r="N22">
        <v>186.637</v>
      </c>
      <c r="O22">
        <v>54.688000000000002</v>
      </c>
      <c r="P22">
        <v>202.876</v>
      </c>
      <c r="Q22">
        <v>135.13800000000001</v>
      </c>
      <c r="R22">
        <v>277.85599999999999</v>
      </c>
      <c r="S22">
        <v>177.4</v>
      </c>
      <c r="T22">
        <v>160.51900000000001</v>
      </c>
      <c r="U22">
        <v>459.74900000000002</v>
      </c>
      <c r="V22">
        <v>257.173</v>
      </c>
      <c r="W22">
        <v>256.40199999999999</v>
      </c>
      <c r="X22">
        <v>419.54899999999998</v>
      </c>
      <c r="Y22">
        <v>52.381999999999998</v>
      </c>
      <c r="Z22">
        <v>147.804</v>
      </c>
      <c r="AA22">
        <v>327.25799999999998</v>
      </c>
      <c r="AB22">
        <v>338.9</v>
      </c>
      <c r="AC22">
        <v>278.63400000000001</v>
      </c>
      <c r="AD22">
        <v>381.67500000000001</v>
      </c>
      <c r="AE22">
        <v>73.114999999999995</v>
      </c>
      <c r="AF22">
        <v>400.37799999999999</v>
      </c>
      <c r="AG22">
        <v>188.386</v>
      </c>
      <c r="AH22">
        <v>261.40199999999999</v>
      </c>
    </row>
    <row r="23" spans="1:1005" ht="15" x14ac:dyDescent="0.25">
      <c r="A23" s="10">
        <v>45474</v>
      </c>
      <c r="B23" s="8"/>
      <c r="C23" s="8">
        <v>53</v>
      </c>
      <c r="D23" s="11">
        <v>86</v>
      </c>
      <c r="E23">
        <v>64.11</v>
      </c>
      <c r="F23">
        <v>183.65600000000001</v>
      </c>
      <c r="G23">
        <v>63.246000000000002</v>
      </c>
      <c r="H23">
        <v>421.77199999999999</v>
      </c>
      <c r="I23">
        <v>108.614</v>
      </c>
      <c r="J23">
        <v>169.125</v>
      </c>
      <c r="K23">
        <v>95.421999999999997</v>
      </c>
      <c r="L23">
        <v>205.251</v>
      </c>
      <c r="M23">
        <v>49.423000000000002</v>
      </c>
      <c r="N23">
        <v>58.180999999999997</v>
      </c>
      <c r="O23">
        <v>23.946999999999999</v>
      </c>
      <c r="P23">
        <v>55.704999999999998</v>
      </c>
      <c r="Q23">
        <v>52.698999999999998</v>
      </c>
      <c r="R23">
        <v>111.67100000000001</v>
      </c>
      <c r="S23">
        <v>68.941999999999993</v>
      </c>
      <c r="T23">
        <v>62.095999999999997</v>
      </c>
      <c r="U23">
        <v>205.68700000000001</v>
      </c>
      <c r="V23">
        <v>133.03299999999999</v>
      </c>
      <c r="W23">
        <v>68.376999999999995</v>
      </c>
      <c r="X23">
        <v>218.70699999999999</v>
      </c>
      <c r="Y23">
        <v>27.571000000000002</v>
      </c>
      <c r="Z23">
        <v>54.901000000000003</v>
      </c>
      <c r="AA23">
        <v>100.1</v>
      </c>
      <c r="AB23">
        <v>113.732</v>
      </c>
      <c r="AC23">
        <v>89.337999999999994</v>
      </c>
      <c r="AD23">
        <v>129.626</v>
      </c>
      <c r="AE23">
        <v>32.445999999999998</v>
      </c>
      <c r="AF23">
        <v>248.11600000000001</v>
      </c>
      <c r="AG23">
        <v>59.048999999999999</v>
      </c>
      <c r="AH23">
        <v>120.057</v>
      </c>
    </row>
    <row r="24" spans="1:1005" ht="15" x14ac:dyDescent="0.25">
      <c r="A24" s="10">
        <v>45505</v>
      </c>
      <c r="B24" s="8"/>
      <c r="C24" s="8">
        <v>42</v>
      </c>
      <c r="D24" s="11">
        <v>55</v>
      </c>
      <c r="E24">
        <v>52.317999999999998</v>
      </c>
      <c r="F24">
        <v>67.566000000000003</v>
      </c>
      <c r="G24">
        <v>41.695999999999998</v>
      </c>
      <c r="H24">
        <v>122.199</v>
      </c>
      <c r="I24">
        <v>53.002000000000002</v>
      </c>
      <c r="J24">
        <v>81.412000000000006</v>
      </c>
      <c r="K24">
        <v>48.63</v>
      </c>
      <c r="L24">
        <v>84.944999999999993</v>
      </c>
      <c r="M24">
        <v>43.554000000000002</v>
      </c>
      <c r="N24">
        <v>51.845999999999997</v>
      </c>
      <c r="O24">
        <v>21.062000000000001</v>
      </c>
      <c r="P24">
        <v>41.353999999999999</v>
      </c>
      <c r="Q24">
        <v>36.767000000000003</v>
      </c>
      <c r="R24">
        <v>57.308999999999997</v>
      </c>
      <c r="S24">
        <v>48.368000000000002</v>
      </c>
      <c r="T24">
        <v>45.317999999999998</v>
      </c>
      <c r="U24">
        <v>76.400000000000006</v>
      </c>
      <c r="V24">
        <v>54.73</v>
      </c>
      <c r="W24">
        <v>48.841000000000001</v>
      </c>
      <c r="X24">
        <v>68.852000000000004</v>
      </c>
      <c r="Y24">
        <v>28.033000000000001</v>
      </c>
      <c r="Z24">
        <v>39.115000000000002</v>
      </c>
      <c r="AA24">
        <v>56.777999999999999</v>
      </c>
      <c r="AB24">
        <v>52.152999999999999</v>
      </c>
      <c r="AC24">
        <v>51.634</v>
      </c>
      <c r="AD24">
        <v>63.28</v>
      </c>
      <c r="AE24">
        <v>26.855</v>
      </c>
      <c r="AF24">
        <v>80.063999999999993</v>
      </c>
      <c r="AG24">
        <v>39.212000000000003</v>
      </c>
      <c r="AH24">
        <v>54.774999999999999</v>
      </c>
    </row>
    <row r="25" spans="1:1005" ht="15" x14ac:dyDescent="0.25">
      <c r="A25" s="10">
        <v>45536</v>
      </c>
      <c r="B25" s="8"/>
      <c r="C25" s="8">
        <v>28</v>
      </c>
      <c r="D25" s="11">
        <v>35</v>
      </c>
      <c r="E25">
        <v>37.664999999999999</v>
      </c>
      <c r="F25">
        <v>47.612000000000002</v>
      </c>
      <c r="G25">
        <v>33.249000000000002</v>
      </c>
      <c r="H25">
        <v>63.139000000000003</v>
      </c>
      <c r="I25">
        <v>38.438000000000002</v>
      </c>
      <c r="J25">
        <v>54.526000000000003</v>
      </c>
      <c r="K25">
        <v>31.303999999999998</v>
      </c>
      <c r="L25">
        <v>45.356000000000002</v>
      </c>
      <c r="M25">
        <v>32.173000000000002</v>
      </c>
      <c r="N25">
        <v>30.423999999999999</v>
      </c>
      <c r="O25">
        <v>20.571000000000002</v>
      </c>
      <c r="P25">
        <v>54.2</v>
      </c>
      <c r="Q25">
        <v>32.585999999999999</v>
      </c>
      <c r="R25">
        <v>36.561999999999998</v>
      </c>
      <c r="S25">
        <v>36.097999999999999</v>
      </c>
      <c r="T25">
        <v>39.488999999999997</v>
      </c>
      <c r="U25">
        <v>43.054000000000002</v>
      </c>
      <c r="V25">
        <v>36.533000000000001</v>
      </c>
      <c r="W25">
        <v>28.199000000000002</v>
      </c>
      <c r="X25">
        <v>39.401000000000003</v>
      </c>
      <c r="Y25">
        <v>22.989000000000001</v>
      </c>
      <c r="Z25">
        <v>51.938000000000002</v>
      </c>
      <c r="AA25">
        <v>52.497</v>
      </c>
      <c r="AB25">
        <v>37.53</v>
      </c>
      <c r="AC25">
        <v>33.548999999999999</v>
      </c>
      <c r="AD25">
        <v>38.274999999999999</v>
      </c>
      <c r="AE25">
        <v>21.940999999999999</v>
      </c>
      <c r="AF25">
        <v>42.103999999999999</v>
      </c>
      <c r="AG25">
        <v>36.615000000000002</v>
      </c>
      <c r="AH25">
        <v>33.134</v>
      </c>
    </row>
    <row r="26" spans="1:1005" ht="15" x14ac:dyDescent="0.25">
      <c r="A26" s="10">
        <v>45566</v>
      </c>
      <c r="B26" s="8"/>
      <c r="C26" s="8">
        <v>36</v>
      </c>
      <c r="D26" s="11">
        <v>36</v>
      </c>
      <c r="E26">
        <v>27.763000000000002</v>
      </c>
      <c r="F26">
        <v>43.417000000000002</v>
      </c>
      <c r="G26">
        <v>39.536999999999999</v>
      </c>
      <c r="H26">
        <v>57.048999999999999</v>
      </c>
      <c r="I26">
        <v>45.298999999999999</v>
      </c>
      <c r="J26">
        <v>55.383000000000003</v>
      </c>
      <c r="K26">
        <v>40.575000000000003</v>
      </c>
      <c r="L26">
        <v>36.576999999999998</v>
      </c>
      <c r="M26">
        <v>28.623999999999999</v>
      </c>
      <c r="N26">
        <v>28.922000000000001</v>
      </c>
      <c r="O26">
        <v>27.88</v>
      </c>
      <c r="P26">
        <v>32.871000000000002</v>
      </c>
      <c r="Q26">
        <v>30.677</v>
      </c>
      <c r="R26">
        <v>48.706000000000003</v>
      </c>
      <c r="S26">
        <v>56.83</v>
      </c>
      <c r="T26">
        <v>39.381</v>
      </c>
      <c r="U26">
        <v>39.154000000000003</v>
      </c>
      <c r="V26">
        <v>38.220999999999997</v>
      </c>
      <c r="W26">
        <v>29.279</v>
      </c>
      <c r="X26">
        <v>38.402000000000001</v>
      </c>
      <c r="Y26">
        <v>22.143000000000001</v>
      </c>
      <c r="Z26">
        <v>47.406999999999996</v>
      </c>
      <c r="AA26">
        <v>57.651000000000003</v>
      </c>
      <c r="AB26">
        <v>32.353000000000002</v>
      </c>
      <c r="AC26">
        <v>29.388000000000002</v>
      </c>
      <c r="AD26">
        <v>39.506</v>
      </c>
      <c r="AE26">
        <v>24.486999999999998</v>
      </c>
      <c r="AF26">
        <v>36.469000000000001</v>
      </c>
      <c r="AG26">
        <v>34.962000000000003</v>
      </c>
      <c r="AH26">
        <v>28.016999999999999</v>
      </c>
    </row>
    <row r="27" spans="1:1005" ht="15" x14ac:dyDescent="0.25">
      <c r="A27" s="10">
        <v>45597</v>
      </c>
      <c r="B27" s="8"/>
      <c r="C27" s="8">
        <v>31</v>
      </c>
      <c r="D27" s="11">
        <v>31</v>
      </c>
      <c r="E27">
        <v>23.635999999999999</v>
      </c>
      <c r="F27">
        <v>35.131999999999998</v>
      </c>
      <c r="G27">
        <v>30.52</v>
      </c>
      <c r="H27">
        <v>43.048000000000002</v>
      </c>
      <c r="I27">
        <v>38.697000000000003</v>
      </c>
      <c r="J27">
        <v>42.088000000000001</v>
      </c>
      <c r="K27">
        <v>33.189</v>
      </c>
      <c r="L27">
        <v>29.114999999999998</v>
      </c>
      <c r="M27">
        <v>25.015000000000001</v>
      </c>
      <c r="N27">
        <v>28.408000000000001</v>
      </c>
      <c r="O27">
        <v>18.423999999999999</v>
      </c>
      <c r="P27">
        <v>24.504999999999999</v>
      </c>
      <c r="Q27">
        <v>27.681999999999999</v>
      </c>
      <c r="R27">
        <v>37.442</v>
      </c>
      <c r="S27">
        <v>40.280999999999999</v>
      </c>
      <c r="T27">
        <v>32.121000000000002</v>
      </c>
      <c r="U27">
        <v>33.256999999999998</v>
      </c>
      <c r="V27">
        <v>33.850999999999999</v>
      </c>
      <c r="W27">
        <v>29.216000000000001</v>
      </c>
      <c r="X27">
        <v>31.491</v>
      </c>
      <c r="Y27">
        <v>18.393000000000001</v>
      </c>
      <c r="Z27">
        <v>30.414000000000001</v>
      </c>
      <c r="AA27">
        <v>36.789000000000001</v>
      </c>
      <c r="AB27">
        <v>28.923999999999999</v>
      </c>
      <c r="AC27">
        <v>25.201000000000001</v>
      </c>
      <c r="AD27">
        <v>33.311999999999998</v>
      </c>
      <c r="AE27">
        <v>22.468</v>
      </c>
      <c r="AF27">
        <v>31.33</v>
      </c>
      <c r="AG27">
        <v>36.878</v>
      </c>
      <c r="AH27">
        <v>26.33</v>
      </c>
    </row>
    <row r="28" spans="1:1005" ht="15" x14ac:dyDescent="0.25">
      <c r="A28" s="10">
        <v>45627</v>
      </c>
      <c r="B28" s="8"/>
      <c r="C28" s="8">
        <v>25</v>
      </c>
      <c r="D28" s="11">
        <v>26</v>
      </c>
      <c r="E28">
        <v>21.122</v>
      </c>
      <c r="F28">
        <v>29.620999999999999</v>
      </c>
      <c r="G28">
        <v>25.225000000000001</v>
      </c>
      <c r="H28">
        <v>39.110999999999997</v>
      </c>
      <c r="I28">
        <v>32.206000000000003</v>
      </c>
      <c r="J28">
        <v>33.667000000000002</v>
      </c>
      <c r="K28">
        <v>30.052</v>
      </c>
      <c r="L28">
        <v>25.704999999999998</v>
      </c>
      <c r="M28">
        <v>22.012</v>
      </c>
      <c r="N28">
        <v>22.939</v>
      </c>
      <c r="O28">
        <v>15.923</v>
      </c>
      <c r="P28">
        <v>22.021999999999998</v>
      </c>
      <c r="Q28">
        <v>22.739000000000001</v>
      </c>
      <c r="R28">
        <v>27.707000000000001</v>
      </c>
      <c r="S28">
        <v>28.306999999999999</v>
      </c>
      <c r="T28">
        <v>23.510999999999999</v>
      </c>
      <c r="U28">
        <v>29.271999999999998</v>
      </c>
      <c r="V28">
        <v>27.789000000000001</v>
      </c>
      <c r="W28">
        <v>24.507999999999999</v>
      </c>
      <c r="X28">
        <v>27.501000000000001</v>
      </c>
      <c r="Y28">
        <v>16.605</v>
      </c>
      <c r="Z28">
        <v>23.030999999999999</v>
      </c>
      <c r="AA28">
        <v>29.736999999999998</v>
      </c>
      <c r="AB28">
        <v>25.428999999999998</v>
      </c>
      <c r="AC28">
        <v>23.021999999999998</v>
      </c>
      <c r="AD28">
        <v>30.853999999999999</v>
      </c>
      <c r="AE28">
        <v>18.413</v>
      </c>
      <c r="AF28">
        <v>28.706</v>
      </c>
      <c r="AG28">
        <v>29.408000000000001</v>
      </c>
      <c r="AH28">
        <v>23.86</v>
      </c>
      <c r="ALQ28" s="4" t="e">
        <v>#N/A</v>
      </c>
    </row>
    <row r="29" spans="1:1005" ht="15" x14ac:dyDescent="0.25">
      <c r="A29" s="10">
        <v>45658</v>
      </c>
      <c r="B29" s="8"/>
      <c r="C29" s="8">
        <v>24</v>
      </c>
      <c r="D29" s="11">
        <v>25</v>
      </c>
      <c r="E29">
        <v>19.736999999999998</v>
      </c>
      <c r="F29">
        <v>26.904</v>
      </c>
      <c r="G29">
        <v>22.873000000000001</v>
      </c>
      <c r="H29">
        <v>33.353999999999999</v>
      </c>
      <c r="I29">
        <v>27.631</v>
      </c>
      <c r="J29">
        <v>29.83</v>
      </c>
      <c r="K29">
        <v>26.152999999999999</v>
      </c>
      <c r="L29">
        <v>25.532</v>
      </c>
      <c r="M29">
        <v>20.391999999999999</v>
      </c>
      <c r="N29">
        <v>20.036000000000001</v>
      </c>
      <c r="O29">
        <v>15.37</v>
      </c>
      <c r="P29">
        <v>19.891999999999999</v>
      </c>
      <c r="Q29">
        <v>21.731000000000002</v>
      </c>
      <c r="R29">
        <v>23.969000000000001</v>
      </c>
      <c r="S29">
        <v>24.140999999999998</v>
      </c>
      <c r="T29">
        <v>19.722000000000001</v>
      </c>
      <c r="U29">
        <v>26.684000000000001</v>
      </c>
      <c r="V29">
        <v>24.76</v>
      </c>
      <c r="W29">
        <v>22.431000000000001</v>
      </c>
      <c r="X29">
        <v>25.928000000000001</v>
      </c>
      <c r="Y29">
        <v>15.379</v>
      </c>
      <c r="Z29">
        <v>20.18</v>
      </c>
      <c r="AA29">
        <v>26.181000000000001</v>
      </c>
      <c r="AB29">
        <v>23.446999999999999</v>
      </c>
      <c r="AC29">
        <v>21.152000000000001</v>
      </c>
      <c r="AD29">
        <v>26.71</v>
      </c>
      <c r="AE29">
        <v>16.891999999999999</v>
      </c>
      <c r="AF29">
        <v>26.161000000000001</v>
      </c>
      <c r="AG29">
        <v>23.79</v>
      </c>
      <c r="AH29">
        <v>21.416</v>
      </c>
      <c r="ALQ29" s="4" t="e">
        <v>#N/A</v>
      </c>
    </row>
    <row r="30" spans="1:1005" ht="15" x14ac:dyDescent="0.25">
      <c r="A30" s="10">
        <v>45689</v>
      </c>
      <c r="B30" s="8"/>
      <c r="C30" s="8">
        <v>23</v>
      </c>
      <c r="D30" s="11">
        <v>23</v>
      </c>
      <c r="E30">
        <v>17.936</v>
      </c>
      <c r="F30">
        <v>22.494</v>
      </c>
      <c r="G30">
        <v>24.696999999999999</v>
      </c>
      <c r="H30">
        <v>31.885000000000002</v>
      </c>
      <c r="I30">
        <v>22.652999999999999</v>
      </c>
      <c r="J30">
        <v>25.466999999999999</v>
      </c>
      <c r="K30">
        <v>24.695</v>
      </c>
      <c r="L30">
        <v>24.99</v>
      </c>
      <c r="M30">
        <v>19.196999999999999</v>
      </c>
      <c r="N30">
        <v>16.878</v>
      </c>
      <c r="O30">
        <v>17.423999999999999</v>
      </c>
      <c r="P30">
        <v>17.105</v>
      </c>
      <c r="Q30">
        <v>19.193999999999999</v>
      </c>
      <c r="R30">
        <v>19.585999999999999</v>
      </c>
      <c r="S30">
        <v>22.274999999999999</v>
      </c>
      <c r="T30">
        <v>16.052</v>
      </c>
      <c r="U30">
        <v>23.152000000000001</v>
      </c>
      <c r="V30">
        <v>20.475999999999999</v>
      </c>
      <c r="W30">
        <v>18.818999999999999</v>
      </c>
      <c r="X30">
        <v>21.638000000000002</v>
      </c>
      <c r="Y30">
        <v>13.398</v>
      </c>
      <c r="Z30">
        <v>19.64</v>
      </c>
      <c r="AA30">
        <v>29.605</v>
      </c>
      <c r="AB30">
        <v>21.550999999999998</v>
      </c>
      <c r="AC30">
        <v>25.088000000000001</v>
      </c>
      <c r="AD30">
        <v>27.015000000000001</v>
      </c>
      <c r="AE30">
        <v>14.425000000000001</v>
      </c>
      <c r="AF30">
        <v>22.681000000000001</v>
      </c>
      <c r="AG30">
        <v>21.863</v>
      </c>
      <c r="AH30">
        <v>19.489999999999998</v>
      </c>
      <c r="ALQ30" s="4" t="e">
        <v>#N/A</v>
      </c>
    </row>
    <row r="31" spans="1:1005" ht="15" x14ac:dyDescent="0.25">
      <c r="A31" s="10">
        <v>45717</v>
      </c>
      <c r="B31" s="8"/>
      <c r="C31" s="8">
        <v>35</v>
      </c>
      <c r="D31" s="11">
        <v>38</v>
      </c>
      <c r="E31">
        <v>31.021999999999998</v>
      </c>
      <c r="F31">
        <v>39.432000000000002</v>
      </c>
      <c r="G31">
        <v>45.170999999999999</v>
      </c>
      <c r="H31">
        <v>41.082999999999998</v>
      </c>
      <c r="I31">
        <v>43.210999999999999</v>
      </c>
      <c r="J31">
        <v>41.194000000000003</v>
      </c>
      <c r="K31">
        <v>35.515999999999998</v>
      </c>
      <c r="L31">
        <v>30.472999999999999</v>
      </c>
      <c r="M31">
        <v>28.686</v>
      </c>
      <c r="N31">
        <v>21.244</v>
      </c>
      <c r="O31">
        <v>27.709</v>
      </c>
      <c r="P31">
        <v>43.783000000000001</v>
      </c>
      <c r="Q31">
        <v>24.719000000000001</v>
      </c>
      <c r="R31">
        <v>27.765999999999998</v>
      </c>
      <c r="S31">
        <v>52.283000000000001</v>
      </c>
      <c r="T31">
        <v>17.177</v>
      </c>
      <c r="U31">
        <v>40.866999999999997</v>
      </c>
      <c r="V31">
        <v>23.844999999999999</v>
      </c>
      <c r="W31">
        <v>30.538</v>
      </c>
      <c r="X31">
        <v>37.521999999999998</v>
      </c>
      <c r="Y31">
        <v>20.175000000000001</v>
      </c>
      <c r="Z31">
        <v>26.154</v>
      </c>
      <c r="AA31">
        <v>50.704000000000001</v>
      </c>
      <c r="AB31">
        <v>36.274000000000001</v>
      </c>
      <c r="AC31">
        <v>56.185000000000002</v>
      </c>
      <c r="AD31">
        <v>29.105</v>
      </c>
      <c r="AE31">
        <v>19.959</v>
      </c>
      <c r="AF31">
        <v>34.402000000000001</v>
      </c>
      <c r="AG31">
        <v>28.163</v>
      </c>
      <c r="AH31">
        <v>31</v>
      </c>
      <c r="ALQ31" s="4" t="e">
        <v>#N/A</v>
      </c>
    </row>
    <row r="32" spans="1:1005" ht="15" x14ac:dyDescent="0.25">
      <c r="A32" s="10">
        <v>45748</v>
      </c>
      <c r="B32" s="8"/>
      <c r="C32" s="8">
        <v>64</v>
      </c>
      <c r="D32" s="11">
        <v>78</v>
      </c>
      <c r="E32">
        <v>65.194999999999993</v>
      </c>
      <c r="F32">
        <v>71.766000000000005</v>
      </c>
      <c r="G32">
        <v>58.319000000000003</v>
      </c>
      <c r="H32">
        <v>94.965000000000003</v>
      </c>
      <c r="I32">
        <v>77.040999999999997</v>
      </c>
      <c r="J32">
        <v>59.831000000000003</v>
      </c>
      <c r="K32">
        <v>49.094000000000001</v>
      </c>
      <c r="L32">
        <v>83.316999999999993</v>
      </c>
      <c r="M32">
        <v>58.125</v>
      </c>
      <c r="N32">
        <v>53.206000000000003</v>
      </c>
      <c r="O32">
        <v>50.149000000000001</v>
      </c>
      <c r="P32">
        <v>91.911000000000001</v>
      </c>
      <c r="Q32">
        <v>59.89</v>
      </c>
      <c r="R32">
        <v>85.878</v>
      </c>
      <c r="S32">
        <v>87.614000000000004</v>
      </c>
      <c r="T32">
        <v>46.23</v>
      </c>
      <c r="U32">
        <v>60.454000000000001</v>
      </c>
      <c r="V32">
        <v>52.969000000000001</v>
      </c>
      <c r="W32">
        <v>63.871000000000002</v>
      </c>
      <c r="X32">
        <v>81.087000000000003</v>
      </c>
      <c r="Y32">
        <v>37.008000000000003</v>
      </c>
      <c r="Z32">
        <v>63.304000000000002</v>
      </c>
      <c r="AA32">
        <v>75.700999999999993</v>
      </c>
      <c r="AB32">
        <v>59.048999999999999</v>
      </c>
      <c r="AC32">
        <v>105.872</v>
      </c>
      <c r="AD32">
        <v>45.847000000000001</v>
      </c>
      <c r="AE32">
        <v>74.230999999999995</v>
      </c>
      <c r="AF32">
        <v>49.28</v>
      </c>
      <c r="AG32">
        <v>50.3</v>
      </c>
      <c r="AH32">
        <v>65.123999999999995</v>
      </c>
      <c r="ALQ32" s="4" t="e">
        <v>#N/A</v>
      </c>
    </row>
    <row r="33" spans="1:1005" ht="15" x14ac:dyDescent="0.25">
      <c r="A33" s="10">
        <v>45778</v>
      </c>
      <c r="B33" s="12"/>
      <c r="C33" s="12">
        <v>159</v>
      </c>
      <c r="D33" s="11">
        <v>204</v>
      </c>
      <c r="E33">
        <v>262.65499999999997</v>
      </c>
      <c r="F33">
        <v>203.19499999999999</v>
      </c>
      <c r="G33">
        <v>239.077</v>
      </c>
      <c r="H33">
        <v>353.50400000000002</v>
      </c>
      <c r="I33">
        <v>309.38200000000001</v>
      </c>
      <c r="J33">
        <v>185.404</v>
      </c>
      <c r="K33">
        <v>202.15899999999999</v>
      </c>
      <c r="L33">
        <v>238.97399999999999</v>
      </c>
      <c r="M33">
        <v>235.84200000000001</v>
      </c>
      <c r="N33">
        <v>91.798000000000002</v>
      </c>
      <c r="O33">
        <v>163.84700000000001</v>
      </c>
      <c r="P33">
        <v>220.34899999999999</v>
      </c>
      <c r="Q33">
        <v>249.23599999999999</v>
      </c>
      <c r="R33">
        <v>227.429</v>
      </c>
      <c r="S33">
        <v>219.215</v>
      </c>
      <c r="T33">
        <v>230.02600000000001</v>
      </c>
      <c r="U33">
        <v>292.125</v>
      </c>
      <c r="V33">
        <v>113.312</v>
      </c>
      <c r="W33">
        <v>145.142</v>
      </c>
      <c r="X33">
        <v>140.85599999999999</v>
      </c>
      <c r="Y33">
        <v>100.661</v>
      </c>
      <c r="Z33">
        <v>221.99600000000001</v>
      </c>
      <c r="AA33">
        <v>158.679</v>
      </c>
      <c r="AB33">
        <v>156.833</v>
      </c>
      <c r="AC33">
        <v>237.25700000000001</v>
      </c>
      <c r="AD33">
        <v>159.30600000000001</v>
      </c>
      <c r="AE33">
        <v>176.64</v>
      </c>
      <c r="AF33">
        <v>178.38200000000001</v>
      </c>
      <c r="AG33">
        <v>121.197</v>
      </c>
      <c r="AH33">
        <v>202.06700000000001</v>
      </c>
      <c r="ALQ33" s="4" t="e">
        <v>#N/A</v>
      </c>
    </row>
    <row r="34" spans="1:1005" ht="15" x14ac:dyDescent="0.25">
      <c r="A34" s="10">
        <v>45809</v>
      </c>
      <c r="B34" s="8"/>
      <c r="C34" s="8">
        <v>165</v>
      </c>
      <c r="D34" s="11">
        <v>251</v>
      </c>
      <c r="E34">
        <v>407.166</v>
      </c>
      <c r="F34">
        <v>214.124</v>
      </c>
      <c r="G34">
        <v>571.27499999999998</v>
      </c>
      <c r="H34">
        <v>305.72199999999998</v>
      </c>
      <c r="I34">
        <v>479.85700000000003</v>
      </c>
      <c r="J34">
        <v>207.137</v>
      </c>
      <c r="K34">
        <v>318.88200000000001</v>
      </c>
      <c r="L34">
        <v>148.66</v>
      </c>
      <c r="M34">
        <v>184.73599999999999</v>
      </c>
      <c r="N34">
        <v>57.213999999999999</v>
      </c>
      <c r="O34">
        <v>201.80099999999999</v>
      </c>
      <c r="P34">
        <v>135.28700000000001</v>
      </c>
      <c r="Q34">
        <v>278.64499999999998</v>
      </c>
      <c r="R34">
        <v>181.185</v>
      </c>
      <c r="S34">
        <v>160.333</v>
      </c>
      <c r="T34">
        <v>467.63400000000001</v>
      </c>
      <c r="U34">
        <v>254.15700000000001</v>
      </c>
      <c r="V34">
        <v>260.166</v>
      </c>
      <c r="W34">
        <v>417.21199999999999</v>
      </c>
      <c r="X34">
        <v>52.432000000000002</v>
      </c>
      <c r="Y34">
        <v>148.25800000000001</v>
      </c>
      <c r="Z34">
        <v>326.83699999999999</v>
      </c>
      <c r="AA34">
        <v>341.76900000000001</v>
      </c>
      <c r="AB34">
        <v>280.92700000000002</v>
      </c>
      <c r="AC34">
        <v>381.50099999999998</v>
      </c>
      <c r="AD34">
        <v>74.569999999999993</v>
      </c>
      <c r="AE34">
        <v>400.09500000000003</v>
      </c>
      <c r="AF34">
        <v>187.422</v>
      </c>
      <c r="AG34">
        <v>261.77600000000001</v>
      </c>
      <c r="AH34">
        <v>160.52600000000001</v>
      </c>
      <c r="ALQ34" s="4" t="e">
        <v>#N/A</v>
      </c>
    </row>
    <row r="35" spans="1:1005" ht="15" x14ac:dyDescent="0.25">
      <c r="A35" s="10">
        <v>45839</v>
      </c>
      <c r="B35" s="8"/>
      <c r="C35" s="8">
        <v>53</v>
      </c>
      <c r="D35" s="11">
        <v>86</v>
      </c>
      <c r="E35">
        <v>184.77</v>
      </c>
      <c r="F35">
        <v>65.094999999999999</v>
      </c>
      <c r="G35">
        <v>423.13099999999997</v>
      </c>
      <c r="H35">
        <v>108.69499999999999</v>
      </c>
      <c r="I35">
        <v>169.29</v>
      </c>
      <c r="J35">
        <v>99.335999999999999</v>
      </c>
      <c r="K35">
        <v>207.12200000000001</v>
      </c>
      <c r="L35">
        <v>49.515999999999998</v>
      </c>
      <c r="M35">
        <v>57.326000000000001</v>
      </c>
      <c r="N35">
        <v>24.15</v>
      </c>
      <c r="O35">
        <v>55.222999999999999</v>
      </c>
      <c r="P35">
        <v>52.478999999999999</v>
      </c>
      <c r="Q35">
        <v>111.529</v>
      </c>
      <c r="R35">
        <v>69.506</v>
      </c>
      <c r="S35">
        <v>61.8</v>
      </c>
      <c r="T35">
        <v>206.858</v>
      </c>
      <c r="U35">
        <v>131.36799999999999</v>
      </c>
      <c r="V35">
        <v>70.501000000000005</v>
      </c>
      <c r="W35">
        <v>217.875</v>
      </c>
      <c r="X35">
        <v>27.468</v>
      </c>
      <c r="Y35">
        <v>54.948999999999998</v>
      </c>
      <c r="Z35">
        <v>100.526</v>
      </c>
      <c r="AA35">
        <v>114.419</v>
      </c>
      <c r="AB35">
        <v>89.966999999999999</v>
      </c>
      <c r="AC35">
        <v>129.20500000000001</v>
      </c>
      <c r="AD35">
        <v>32.158999999999999</v>
      </c>
      <c r="AE35">
        <v>247.72300000000001</v>
      </c>
      <c r="AF35">
        <v>58.33</v>
      </c>
      <c r="AG35">
        <v>120.084</v>
      </c>
      <c r="AH35">
        <v>65.325000000000003</v>
      </c>
      <c r="ALQ35" s="4" t="e">
        <v>#N/A</v>
      </c>
    </row>
    <row r="36" spans="1:1005" ht="15" x14ac:dyDescent="0.25">
      <c r="A36" s="10">
        <v>45870</v>
      </c>
      <c r="B36" s="8"/>
      <c r="C36" s="8">
        <v>42</v>
      </c>
      <c r="D36" s="11">
        <v>55</v>
      </c>
      <c r="E36">
        <v>68.376000000000005</v>
      </c>
      <c r="F36">
        <v>42.265000000000001</v>
      </c>
      <c r="G36">
        <v>122.94499999999999</v>
      </c>
      <c r="H36">
        <v>53.515000000000001</v>
      </c>
      <c r="I36">
        <v>82.031999999999996</v>
      </c>
      <c r="J36">
        <v>50.625999999999998</v>
      </c>
      <c r="K36">
        <v>86.123000000000005</v>
      </c>
      <c r="L36">
        <v>44.058</v>
      </c>
      <c r="M36">
        <v>51.503999999999998</v>
      </c>
      <c r="N36">
        <v>21.196000000000002</v>
      </c>
      <c r="O36">
        <v>41.323</v>
      </c>
      <c r="P36">
        <v>36.881</v>
      </c>
      <c r="Q36">
        <v>57.622999999999998</v>
      </c>
      <c r="R36">
        <v>49.16</v>
      </c>
      <c r="S36">
        <v>45.548000000000002</v>
      </c>
      <c r="T36">
        <v>77.114000000000004</v>
      </c>
      <c r="U36">
        <v>53.871000000000002</v>
      </c>
      <c r="V36">
        <v>49.712000000000003</v>
      </c>
      <c r="W36">
        <v>68.802999999999997</v>
      </c>
      <c r="X36">
        <v>28.268999999999998</v>
      </c>
      <c r="Y36">
        <v>39.563000000000002</v>
      </c>
      <c r="Z36">
        <v>56.274000000000001</v>
      </c>
      <c r="AA36">
        <v>53.011000000000003</v>
      </c>
      <c r="AB36">
        <v>52.447000000000003</v>
      </c>
      <c r="AC36">
        <v>63.32</v>
      </c>
      <c r="AD36">
        <v>26.762</v>
      </c>
      <c r="AE36">
        <v>80.343999999999994</v>
      </c>
      <c r="AF36">
        <v>38.892000000000003</v>
      </c>
      <c r="AG36">
        <v>55.408000000000001</v>
      </c>
      <c r="AH36">
        <v>52.610999999999997</v>
      </c>
      <c r="ALQ36" s="4" t="e">
        <v>#N/A</v>
      </c>
    </row>
    <row r="37" spans="1:1005" ht="15" x14ac:dyDescent="0.25">
      <c r="A37" s="10">
        <v>45901</v>
      </c>
      <c r="B37" s="8"/>
      <c r="C37" s="13">
        <v>28</v>
      </c>
      <c r="D37" s="14">
        <v>35</v>
      </c>
      <c r="E37">
        <v>48.195999999999998</v>
      </c>
      <c r="F37">
        <v>33.582000000000001</v>
      </c>
      <c r="G37">
        <v>63.677</v>
      </c>
      <c r="H37">
        <v>38.851999999999997</v>
      </c>
      <c r="I37">
        <v>54.996000000000002</v>
      </c>
      <c r="J37">
        <v>32.439</v>
      </c>
      <c r="K37">
        <v>46.201999999999998</v>
      </c>
      <c r="L37">
        <v>32.555999999999997</v>
      </c>
      <c r="M37">
        <v>30.146999999999998</v>
      </c>
      <c r="N37">
        <v>20.323</v>
      </c>
      <c r="O37">
        <v>54.155999999999999</v>
      </c>
      <c r="P37">
        <v>32.64</v>
      </c>
      <c r="Q37">
        <v>36.786000000000001</v>
      </c>
      <c r="R37">
        <v>36.131</v>
      </c>
      <c r="S37">
        <v>39.667999999999999</v>
      </c>
      <c r="T37">
        <v>43.512999999999998</v>
      </c>
      <c r="U37">
        <v>35.759</v>
      </c>
      <c r="V37">
        <v>28.812999999999999</v>
      </c>
      <c r="W37">
        <v>39.345999999999997</v>
      </c>
      <c r="X37">
        <v>23.143000000000001</v>
      </c>
      <c r="Y37">
        <v>52.368000000000002</v>
      </c>
      <c r="Z37">
        <v>50.164000000000001</v>
      </c>
      <c r="AA37">
        <v>38.231999999999999</v>
      </c>
      <c r="AB37">
        <v>34.192999999999998</v>
      </c>
      <c r="AC37">
        <v>38.264000000000003</v>
      </c>
      <c r="AD37">
        <v>21.622</v>
      </c>
      <c r="AE37">
        <v>42.334000000000003</v>
      </c>
      <c r="AF37">
        <v>36.274000000000001</v>
      </c>
      <c r="AG37" s="4">
        <v>33.662999999999997</v>
      </c>
      <c r="AH37" s="4">
        <v>38.643000000000001</v>
      </c>
      <c r="ALQ37" s="4" t="e">
        <v>#N/A</v>
      </c>
    </row>
    <row r="38" spans="1:1005" ht="15" x14ac:dyDescent="0.25">
      <c r="A38" s="10">
        <v>45931</v>
      </c>
      <c r="B38" s="8"/>
      <c r="C38" s="13">
        <v>36</v>
      </c>
      <c r="D38" s="14">
        <v>36</v>
      </c>
      <c r="E38">
        <v>43.953000000000003</v>
      </c>
      <c r="F38">
        <v>39.692999999999998</v>
      </c>
      <c r="G38">
        <v>57.518000000000001</v>
      </c>
      <c r="H38">
        <v>45.698</v>
      </c>
      <c r="I38">
        <v>55.805999999999997</v>
      </c>
      <c r="J38">
        <v>41.311</v>
      </c>
      <c r="K38">
        <v>37.323</v>
      </c>
      <c r="L38">
        <v>28.925999999999998</v>
      </c>
      <c r="M38">
        <v>28.643999999999998</v>
      </c>
      <c r="N38">
        <v>28.452999999999999</v>
      </c>
      <c r="O38">
        <v>32.792000000000002</v>
      </c>
      <c r="P38">
        <v>30.681000000000001</v>
      </c>
      <c r="Q38">
        <v>48.887999999999998</v>
      </c>
      <c r="R38">
        <v>57.508000000000003</v>
      </c>
      <c r="S38">
        <v>39.49</v>
      </c>
      <c r="T38">
        <v>39.558</v>
      </c>
      <c r="U38">
        <v>37.476999999999997</v>
      </c>
      <c r="V38">
        <v>29.582999999999998</v>
      </c>
      <c r="W38">
        <v>38.32</v>
      </c>
      <c r="X38">
        <v>22.323</v>
      </c>
      <c r="Y38">
        <v>47.719000000000001</v>
      </c>
      <c r="Z38">
        <v>58.377000000000002</v>
      </c>
      <c r="AA38">
        <v>32.969000000000001</v>
      </c>
      <c r="AB38">
        <v>29.91</v>
      </c>
      <c r="AC38">
        <v>39.457999999999998</v>
      </c>
      <c r="AD38">
        <v>23.998000000000001</v>
      </c>
      <c r="AE38">
        <v>36.698</v>
      </c>
      <c r="AF38">
        <v>34.613999999999997</v>
      </c>
      <c r="AG38" s="4">
        <v>28.501999999999999</v>
      </c>
      <c r="AH38" s="4">
        <v>28.062000000000001</v>
      </c>
      <c r="ALQ38" s="4" t="e">
        <v>#N/A</v>
      </c>
    </row>
    <row r="39" spans="1:1005" ht="15" x14ac:dyDescent="0.25">
      <c r="A39" s="10">
        <v>45962</v>
      </c>
      <c r="B39" s="13"/>
      <c r="C39" s="13">
        <v>31</v>
      </c>
      <c r="D39" s="14">
        <v>31</v>
      </c>
      <c r="E39">
        <v>35.65</v>
      </c>
      <c r="F39">
        <v>31.204000000000001</v>
      </c>
      <c r="G39">
        <v>43.555999999999997</v>
      </c>
      <c r="H39">
        <v>39.127000000000002</v>
      </c>
      <c r="I39">
        <v>42.524999999999999</v>
      </c>
      <c r="J39">
        <v>34.383000000000003</v>
      </c>
      <c r="K39">
        <v>29.841999999999999</v>
      </c>
      <c r="L39">
        <v>25.388999999999999</v>
      </c>
      <c r="M39">
        <v>28.242000000000001</v>
      </c>
      <c r="N39">
        <v>18.800999999999998</v>
      </c>
      <c r="O39">
        <v>24.53</v>
      </c>
      <c r="P39">
        <v>27.76</v>
      </c>
      <c r="Q39">
        <v>37.686999999999998</v>
      </c>
      <c r="R39">
        <v>41.444000000000003</v>
      </c>
      <c r="S39">
        <v>32.313000000000002</v>
      </c>
      <c r="T39">
        <v>33.697000000000003</v>
      </c>
      <c r="U39">
        <v>33.235999999999997</v>
      </c>
      <c r="V39">
        <v>29.818000000000001</v>
      </c>
      <c r="W39">
        <v>31.507999999999999</v>
      </c>
      <c r="X39">
        <v>18.593</v>
      </c>
      <c r="Y39">
        <v>30.751000000000001</v>
      </c>
      <c r="Z39">
        <v>36.734999999999999</v>
      </c>
      <c r="AA39">
        <v>29.550999999999998</v>
      </c>
      <c r="AB39">
        <v>25.760999999999999</v>
      </c>
      <c r="AC39">
        <v>33.345999999999997</v>
      </c>
      <c r="AD39">
        <v>22.454999999999998</v>
      </c>
      <c r="AE39">
        <v>31.57</v>
      </c>
      <c r="AF39">
        <v>36.646000000000001</v>
      </c>
      <c r="AG39">
        <v>26.870999999999999</v>
      </c>
      <c r="AH39">
        <v>23.911000000000001</v>
      </c>
      <c r="ALQ39" s="4" t="e">
        <v>#N/A</v>
      </c>
    </row>
    <row r="40" spans="1:1005" ht="15" x14ac:dyDescent="0.25">
      <c r="A40" s="10">
        <v>45992</v>
      </c>
      <c r="B40" s="13"/>
      <c r="C40" s="13">
        <v>25</v>
      </c>
      <c r="D40" s="14">
        <v>26</v>
      </c>
      <c r="E40">
        <v>30.085000000000001</v>
      </c>
      <c r="F40">
        <v>25.613</v>
      </c>
      <c r="G40">
        <v>39.573</v>
      </c>
      <c r="H40">
        <v>32.573</v>
      </c>
      <c r="I40">
        <v>34.073999999999998</v>
      </c>
      <c r="J40">
        <v>31.227</v>
      </c>
      <c r="K40">
        <v>26.378</v>
      </c>
      <c r="L40">
        <v>22.34</v>
      </c>
      <c r="M40">
        <v>22.774000000000001</v>
      </c>
      <c r="N40">
        <v>16.178999999999998</v>
      </c>
      <c r="O40">
        <v>22.024000000000001</v>
      </c>
      <c r="P40">
        <v>22.792000000000002</v>
      </c>
      <c r="Q40">
        <v>27.917999999999999</v>
      </c>
      <c r="R40">
        <v>28.914999999999999</v>
      </c>
      <c r="S40">
        <v>23.672000000000001</v>
      </c>
      <c r="T40">
        <v>29.667000000000002</v>
      </c>
      <c r="U40">
        <v>27.219000000000001</v>
      </c>
      <c r="V40">
        <v>24.965</v>
      </c>
      <c r="W40">
        <v>27.498999999999999</v>
      </c>
      <c r="X40">
        <v>16.782</v>
      </c>
      <c r="Y40">
        <v>23.323</v>
      </c>
      <c r="Z40">
        <v>29.277999999999999</v>
      </c>
      <c r="AA40">
        <v>25.995999999999999</v>
      </c>
      <c r="AB40">
        <v>23.533999999999999</v>
      </c>
      <c r="AC40">
        <v>30.869</v>
      </c>
      <c r="AD40">
        <v>18.27</v>
      </c>
      <c r="AE40">
        <v>28.934000000000001</v>
      </c>
      <c r="AF40">
        <v>29.175000000000001</v>
      </c>
      <c r="AG40" s="4">
        <v>24.344000000000001</v>
      </c>
      <c r="AH40" s="4">
        <v>21.344999999999999</v>
      </c>
      <c r="ALQ40" s="4" t="e">
        <v>#N/A</v>
      </c>
    </row>
    <row r="41" spans="1:1005" ht="15" x14ac:dyDescent="0.25">
      <c r="A41" s="10">
        <v>46023</v>
      </c>
      <c r="B41" s="13"/>
      <c r="C41" s="13">
        <v>24</v>
      </c>
      <c r="D41" s="14">
        <v>25</v>
      </c>
      <c r="E41">
        <v>27.329000000000001</v>
      </c>
      <c r="F41">
        <v>23.18</v>
      </c>
      <c r="G41">
        <v>33.761000000000003</v>
      </c>
      <c r="H41">
        <v>27.954999999999998</v>
      </c>
      <c r="I41">
        <v>30.207999999999998</v>
      </c>
      <c r="J41">
        <v>26.981999999999999</v>
      </c>
      <c r="K41">
        <v>26.164999999999999</v>
      </c>
      <c r="L41">
        <v>20.698</v>
      </c>
      <c r="M41">
        <v>19.888000000000002</v>
      </c>
      <c r="N41">
        <v>15.428000000000001</v>
      </c>
      <c r="O41">
        <v>19.896000000000001</v>
      </c>
      <c r="P41">
        <v>21.776</v>
      </c>
      <c r="Q41">
        <v>24.163</v>
      </c>
      <c r="R41">
        <v>24.52</v>
      </c>
      <c r="S41">
        <v>19.870999999999999</v>
      </c>
      <c r="T41">
        <v>27.05</v>
      </c>
      <c r="U41">
        <v>24.236999999999998</v>
      </c>
      <c r="V41">
        <v>22.908000000000001</v>
      </c>
      <c r="W41">
        <v>25.928000000000001</v>
      </c>
      <c r="X41">
        <v>15.541</v>
      </c>
      <c r="Y41">
        <v>20.440000000000001</v>
      </c>
      <c r="Z41">
        <v>25.614000000000001</v>
      </c>
      <c r="AA41">
        <v>23.966999999999999</v>
      </c>
      <c r="AB41">
        <v>21.619</v>
      </c>
      <c r="AC41">
        <v>26.725999999999999</v>
      </c>
      <c r="AD41">
        <v>16.766999999999999</v>
      </c>
      <c r="AE41">
        <v>26.372</v>
      </c>
      <c r="AF41">
        <v>23.585999999999999</v>
      </c>
      <c r="AG41" s="4">
        <v>21.858000000000001</v>
      </c>
      <c r="AH41" s="4">
        <v>19.925000000000001</v>
      </c>
      <c r="ALQ41" s="4" t="e">
        <v>#N/A</v>
      </c>
    </row>
    <row r="42" spans="1:1005" ht="15" x14ac:dyDescent="0.25">
      <c r="A42" s="10">
        <v>46054</v>
      </c>
      <c r="B42" s="13"/>
      <c r="C42" s="13">
        <v>23</v>
      </c>
      <c r="D42" s="14">
        <v>23</v>
      </c>
      <c r="E42">
        <v>22.846</v>
      </c>
      <c r="F42">
        <v>24.576000000000001</v>
      </c>
      <c r="G42">
        <v>32.237000000000002</v>
      </c>
      <c r="H42">
        <v>22.919</v>
      </c>
      <c r="I42">
        <v>25.785</v>
      </c>
      <c r="J42">
        <v>25.353999999999999</v>
      </c>
      <c r="K42">
        <v>25.538</v>
      </c>
      <c r="L42">
        <v>19.468</v>
      </c>
      <c r="M42">
        <v>16.757000000000001</v>
      </c>
      <c r="N42">
        <v>17.619</v>
      </c>
      <c r="O42">
        <v>17.11</v>
      </c>
      <c r="P42">
        <v>19.228000000000002</v>
      </c>
      <c r="Q42">
        <v>19.747</v>
      </c>
      <c r="R42">
        <v>22.484999999999999</v>
      </c>
      <c r="S42">
        <v>16.175999999999998</v>
      </c>
      <c r="T42">
        <v>23.462</v>
      </c>
      <c r="U42">
        <v>20.042999999999999</v>
      </c>
      <c r="V42">
        <v>19.102</v>
      </c>
      <c r="W42">
        <v>21.64</v>
      </c>
      <c r="X42">
        <v>13.534000000000001</v>
      </c>
      <c r="Y42">
        <v>19.875</v>
      </c>
      <c r="Z42">
        <v>29.036000000000001</v>
      </c>
      <c r="AA42">
        <v>21.994</v>
      </c>
      <c r="AB42">
        <v>25.516999999999999</v>
      </c>
      <c r="AC42">
        <v>27.030999999999999</v>
      </c>
      <c r="AD42">
        <v>14.318</v>
      </c>
      <c r="AE42">
        <v>22.86</v>
      </c>
      <c r="AF42">
        <v>21.693000000000001</v>
      </c>
      <c r="AG42" s="4">
        <v>19.87</v>
      </c>
      <c r="AH42" s="4">
        <v>18.045999999999999</v>
      </c>
      <c r="ALQ42" s="4" t="e">
        <v>#N/A</v>
      </c>
    </row>
    <row r="43" spans="1:1005" ht="15" x14ac:dyDescent="0.25">
      <c r="A43" s="10">
        <v>46082</v>
      </c>
      <c r="B43" s="13"/>
      <c r="C43" s="13">
        <v>35</v>
      </c>
      <c r="D43" s="14">
        <v>38</v>
      </c>
      <c r="E43">
        <v>39.853999999999999</v>
      </c>
      <c r="F43" s="4">
        <v>45.478999999999999</v>
      </c>
      <c r="G43" s="4">
        <v>41.487000000000002</v>
      </c>
      <c r="H43" s="4">
        <v>43.609000000000002</v>
      </c>
      <c r="I43" s="4">
        <v>41.597999999999999</v>
      </c>
      <c r="J43" s="4">
        <v>35.738999999999997</v>
      </c>
      <c r="K43" s="4">
        <v>31.077000000000002</v>
      </c>
      <c r="L43" s="4">
        <v>29.02</v>
      </c>
      <c r="M43" s="4">
        <v>21.122</v>
      </c>
      <c r="N43" s="4">
        <v>27.462</v>
      </c>
      <c r="O43" s="4">
        <v>43.811</v>
      </c>
      <c r="P43" s="4">
        <v>24.748999999999999</v>
      </c>
      <c r="Q43" s="4">
        <v>27.957000000000001</v>
      </c>
      <c r="R43" s="4">
        <v>52.095999999999997</v>
      </c>
      <c r="S43" s="4">
        <v>17.302</v>
      </c>
      <c r="T43" s="4">
        <v>41.255000000000003</v>
      </c>
      <c r="U43" s="4">
        <v>23.402000000000001</v>
      </c>
      <c r="V43" s="4">
        <v>30.59</v>
      </c>
      <c r="W43" s="4">
        <v>37.542000000000002</v>
      </c>
      <c r="X43" s="4">
        <v>20.323</v>
      </c>
      <c r="Y43" s="4">
        <v>26.413</v>
      </c>
      <c r="Z43" s="4">
        <v>48.268999999999998</v>
      </c>
      <c r="AA43" s="4">
        <v>36.828000000000003</v>
      </c>
      <c r="AB43" s="4">
        <v>56.848999999999997</v>
      </c>
      <c r="AC43" s="4">
        <v>29.122</v>
      </c>
      <c r="AD43" s="4">
        <v>19.32</v>
      </c>
      <c r="AE43" s="4">
        <v>34.631999999999998</v>
      </c>
      <c r="AF43" s="4">
        <v>28.001999999999999</v>
      </c>
      <c r="AG43" s="4">
        <v>31.478999999999999</v>
      </c>
      <c r="AH43" s="4">
        <v>29.721</v>
      </c>
      <c r="ALQ43" s="4" t="e">
        <v>#N/A</v>
      </c>
    </row>
    <row r="44" spans="1:1005" ht="15" x14ac:dyDescent="0.25">
      <c r="A44" s="10">
        <v>46113</v>
      </c>
      <c r="B44" s="13"/>
      <c r="C44" s="13">
        <v>64</v>
      </c>
      <c r="D44" s="14">
        <v>78</v>
      </c>
      <c r="E44">
        <v>72.367000000000004</v>
      </c>
      <c r="F44" s="4">
        <v>54.865000000000002</v>
      </c>
      <c r="G44" s="4">
        <v>95.593999999999994</v>
      </c>
      <c r="H44" s="4">
        <v>77.539000000000001</v>
      </c>
      <c r="I44" s="4">
        <v>60.322000000000003</v>
      </c>
      <c r="J44" s="4">
        <v>47.962000000000003</v>
      </c>
      <c r="K44" s="4">
        <v>84.316999999999993</v>
      </c>
      <c r="L44" s="4">
        <v>58.576999999999998</v>
      </c>
      <c r="M44" s="4">
        <v>53.076000000000001</v>
      </c>
      <c r="N44" s="4">
        <v>48.798000000000002</v>
      </c>
      <c r="O44" s="4">
        <v>91.936000000000007</v>
      </c>
      <c r="P44" s="4">
        <v>59.944000000000003</v>
      </c>
      <c r="Q44" s="4">
        <v>86.21</v>
      </c>
      <c r="R44" s="4">
        <v>83.805000000000007</v>
      </c>
      <c r="S44" s="4">
        <v>46.353999999999999</v>
      </c>
      <c r="T44" s="4">
        <v>60.918999999999997</v>
      </c>
      <c r="U44" s="4">
        <v>52.371000000000002</v>
      </c>
      <c r="V44" s="4">
        <v>63.061999999999998</v>
      </c>
      <c r="W44" s="4">
        <v>81.082999999999998</v>
      </c>
      <c r="X44" s="4">
        <v>37.186999999999998</v>
      </c>
      <c r="Y44" s="4">
        <v>63.686999999999998</v>
      </c>
      <c r="Z44" s="4">
        <v>75.83</v>
      </c>
      <c r="AA44" s="4">
        <v>59.844999999999999</v>
      </c>
      <c r="AB44" s="4">
        <v>106.688</v>
      </c>
      <c r="AC44" s="4">
        <v>45.875999999999998</v>
      </c>
      <c r="AD44" s="4">
        <v>69.12</v>
      </c>
      <c r="AE44" s="4">
        <v>49.546999999999997</v>
      </c>
      <c r="AF44" s="4">
        <v>50.094000000000001</v>
      </c>
      <c r="AG44" s="4">
        <v>65.742000000000004</v>
      </c>
      <c r="AH44" s="4">
        <v>63.109000000000002</v>
      </c>
      <c r="ALQ44" s="4" t="e">
        <v>#N/A</v>
      </c>
    </row>
    <row r="45" spans="1:1005" ht="15" x14ac:dyDescent="0.25">
      <c r="A45" s="10">
        <v>46143</v>
      </c>
      <c r="B45" s="13"/>
      <c r="C45" s="13">
        <v>159</v>
      </c>
      <c r="D45" s="14">
        <v>204</v>
      </c>
      <c r="E45">
        <v>203.81399999999999</v>
      </c>
      <c r="F45" s="4">
        <v>231.137</v>
      </c>
      <c r="G45" s="4">
        <v>354.18400000000003</v>
      </c>
      <c r="H45" s="4">
        <v>310.02300000000002</v>
      </c>
      <c r="I45" s="4">
        <v>185.88200000000001</v>
      </c>
      <c r="J45" s="4">
        <v>197.55099999999999</v>
      </c>
      <c r="K45" s="4">
        <v>239.858</v>
      </c>
      <c r="L45" s="4">
        <v>236.435</v>
      </c>
      <c r="M45" s="4">
        <v>91.676000000000002</v>
      </c>
      <c r="N45" s="4">
        <v>152.59399999999999</v>
      </c>
      <c r="O45" s="4">
        <v>220.328</v>
      </c>
      <c r="P45" s="4">
        <v>249.41</v>
      </c>
      <c r="Q45" s="4">
        <v>227.68100000000001</v>
      </c>
      <c r="R45" s="4">
        <v>218.13200000000001</v>
      </c>
      <c r="S45" s="4">
        <v>230.61699999999999</v>
      </c>
      <c r="T45" s="4">
        <v>292.93099999999998</v>
      </c>
      <c r="U45" s="4">
        <v>112.75700000000001</v>
      </c>
      <c r="V45" s="4">
        <v>138.02600000000001</v>
      </c>
      <c r="W45" s="4">
        <v>140.84700000000001</v>
      </c>
      <c r="X45" s="4">
        <v>100.863</v>
      </c>
      <c r="Y45" s="4">
        <v>222.51499999999999</v>
      </c>
      <c r="Z45" s="4">
        <v>152.946</v>
      </c>
      <c r="AA45" s="4">
        <v>157.66800000000001</v>
      </c>
      <c r="AB45" s="4">
        <v>238.13499999999999</v>
      </c>
      <c r="AC45" s="4">
        <v>159.334</v>
      </c>
      <c r="AD45" s="4">
        <v>176.178</v>
      </c>
      <c r="AE45" s="4">
        <v>178.60599999999999</v>
      </c>
      <c r="AF45" s="4">
        <v>120.949</v>
      </c>
      <c r="AG45" s="4">
        <v>202.46899999999999</v>
      </c>
      <c r="AH45" s="4">
        <v>250.93299999999999</v>
      </c>
      <c r="ALQ45" s="4" t="e">
        <v>#N/A</v>
      </c>
    </row>
    <row r="46" spans="1:1005" ht="15" x14ac:dyDescent="0.25">
      <c r="A46" s="10">
        <v>46174</v>
      </c>
      <c r="B46" s="13"/>
      <c r="C46" s="13">
        <v>165</v>
      </c>
      <c r="D46" s="14">
        <v>251</v>
      </c>
      <c r="E46">
        <v>214.447</v>
      </c>
      <c r="F46" s="4">
        <v>563.38300000000004</v>
      </c>
      <c r="G46" s="4">
        <v>305.988</v>
      </c>
      <c r="H46" s="4">
        <v>480.14</v>
      </c>
      <c r="I46" s="4">
        <v>207.37799999999999</v>
      </c>
      <c r="J46" s="4">
        <v>318.08100000000002</v>
      </c>
      <c r="K46" s="4">
        <v>149.071</v>
      </c>
      <c r="L46" s="4">
        <v>184.97200000000001</v>
      </c>
      <c r="M46" s="4">
        <v>57.154000000000003</v>
      </c>
      <c r="N46" s="4">
        <v>212.03899999999999</v>
      </c>
      <c r="O46" s="4">
        <v>135.27600000000001</v>
      </c>
      <c r="P46" s="4">
        <v>278.71600000000001</v>
      </c>
      <c r="Q46" s="4">
        <v>181.32</v>
      </c>
      <c r="R46" s="4">
        <v>163.595</v>
      </c>
      <c r="S46" s="4">
        <v>468.04500000000002</v>
      </c>
      <c r="T46" s="4">
        <v>254.464</v>
      </c>
      <c r="U46" s="4">
        <v>259.762</v>
      </c>
      <c r="V46" s="4">
        <v>412.39499999999998</v>
      </c>
      <c r="W46" s="4">
        <v>52.411000000000001</v>
      </c>
      <c r="X46" s="4">
        <v>148.393</v>
      </c>
      <c r="Y46" s="4">
        <v>327.13900000000001</v>
      </c>
      <c r="Z46" s="4">
        <v>340.233</v>
      </c>
      <c r="AA46" s="4">
        <v>281.334</v>
      </c>
      <c r="AB46" s="4">
        <v>381.98399999999998</v>
      </c>
      <c r="AC46" s="4">
        <v>74.555999999999997</v>
      </c>
      <c r="AD46" s="4">
        <v>387.25</v>
      </c>
      <c r="AE46" s="4">
        <v>187.55600000000001</v>
      </c>
      <c r="AF46" s="4">
        <v>261.63600000000002</v>
      </c>
      <c r="AG46" s="4">
        <v>160.852</v>
      </c>
      <c r="AH46" s="4">
        <v>411.76799999999997</v>
      </c>
      <c r="ALQ46" s="4" t="e">
        <v>#N/A</v>
      </c>
    </row>
    <row r="47" spans="1:1005" ht="15" x14ac:dyDescent="0.25">
      <c r="A47" s="10">
        <v>46204</v>
      </c>
      <c r="B47" s="13"/>
      <c r="C47" s="13">
        <v>53</v>
      </c>
      <c r="D47" s="14">
        <v>86</v>
      </c>
      <c r="E47">
        <v>65.287000000000006</v>
      </c>
      <c r="F47" s="4">
        <v>435.52800000000002</v>
      </c>
      <c r="G47" s="4">
        <v>108.88</v>
      </c>
      <c r="H47" s="4">
        <v>169.429</v>
      </c>
      <c r="I47" s="4">
        <v>99.542000000000002</v>
      </c>
      <c r="J47" s="4">
        <v>214.09700000000001</v>
      </c>
      <c r="K47" s="4">
        <v>49.814</v>
      </c>
      <c r="L47" s="4">
        <v>57.476999999999997</v>
      </c>
      <c r="M47" s="4">
        <v>24.094999999999999</v>
      </c>
      <c r="N47" s="4">
        <v>56.454999999999998</v>
      </c>
      <c r="O47" s="4">
        <v>52.484999999999999</v>
      </c>
      <c r="P47" s="4">
        <v>111.535</v>
      </c>
      <c r="Q47" s="4">
        <v>69.611999999999995</v>
      </c>
      <c r="R47" s="4">
        <v>63.128</v>
      </c>
      <c r="S47" s="4">
        <v>206.959</v>
      </c>
      <c r="T47" s="4">
        <v>131.55199999999999</v>
      </c>
      <c r="U47" s="4">
        <v>70.22</v>
      </c>
      <c r="V47" s="4">
        <v>228.42699999999999</v>
      </c>
      <c r="W47" s="4">
        <v>27.472000000000001</v>
      </c>
      <c r="X47" s="4">
        <v>55.03</v>
      </c>
      <c r="Y47" s="4">
        <v>100.66</v>
      </c>
      <c r="Z47" s="4">
        <v>118.255</v>
      </c>
      <c r="AA47" s="4">
        <v>90.212999999999994</v>
      </c>
      <c r="AB47" s="4">
        <v>129.44</v>
      </c>
      <c r="AC47" s="4">
        <v>32.170999999999999</v>
      </c>
      <c r="AD47" s="4">
        <v>259.58100000000002</v>
      </c>
      <c r="AE47" s="4">
        <v>58.432000000000002</v>
      </c>
      <c r="AF47" s="4">
        <v>119.971</v>
      </c>
      <c r="AG47" s="4">
        <v>65.573999999999998</v>
      </c>
      <c r="AH47" s="4">
        <v>192.20500000000001</v>
      </c>
      <c r="ALQ47" s="4" t="e">
        <v>#N/A</v>
      </c>
    </row>
    <row r="48" spans="1:1005" ht="15" x14ac:dyDescent="0.25">
      <c r="A48" s="10">
        <v>46235</v>
      </c>
      <c r="B48" s="13"/>
      <c r="C48" s="13">
        <v>42</v>
      </c>
      <c r="D48" s="14">
        <v>55</v>
      </c>
      <c r="E48">
        <v>42.44</v>
      </c>
      <c r="F48" s="4">
        <v>127.233</v>
      </c>
      <c r="G48" s="4">
        <v>53.679000000000002</v>
      </c>
      <c r="H48" s="4">
        <v>82.150999999999996</v>
      </c>
      <c r="I48" s="4">
        <v>50.813000000000002</v>
      </c>
      <c r="J48" s="4">
        <v>89.221000000000004</v>
      </c>
      <c r="K48" s="4">
        <v>44.36</v>
      </c>
      <c r="L48" s="4">
        <v>51.658000000000001</v>
      </c>
      <c r="M48" s="4">
        <v>21.145</v>
      </c>
      <c r="N48" s="4">
        <v>41.631</v>
      </c>
      <c r="O48" s="4">
        <v>36.890999999999998</v>
      </c>
      <c r="P48" s="4">
        <v>57.62</v>
      </c>
      <c r="Q48" s="4">
        <v>49.255000000000003</v>
      </c>
      <c r="R48" s="4">
        <v>46.222000000000001</v>
      </c>
      <c r="S48" s="4">
        <v>77.162999999999997</v>
      </c>
      <c r="T48" s="4">
        <v>54.02</v>
      </c>
      <c r="U48" s="4">
        <v>49.460999999999999</v>
      </c>
      <c r="V48" s="4">
        <v>70.546999999999997</v>
      </c>
      <c r="W48" s="4">
        <v>28.277000000000001</v>
      </c>
      <c r="X48" s="4">
        <v>39.633000000000003</v>
      </c>
      <c r="Y48" s="4">
        <v>56.38</v>
      </c>
      <c r="Z48" s="4">
        <v>53.356000000000002</v>
      </c>
      <c r="AA48" s="4">
        <v>52.662999999999997</v>
      </c>
      <c r="AB48" s="4">
        <v>63.508000000000003</v>
      </c>
      <c r="AC48" s="4">
        <v>26.768000000000001</v>
      </c>
      <c r="AD48" s="4">
        <v>82.137</v>
      </c>
      <c r="AE48" s="4">
        <v>38.997</v>
      </c>
      <c r="AF48" s="4">
        <v>55.305</v>
      </c>
      <c r="AG48" s="4">
        <v>52.857999999999997</v>
      </c>
      <c r="AH48" s="4">
        <v>69.099999999999994</v>
      </c>
      <c r="ALQ48" s="4" t="e">
        <v>#N/A</v>
      </c>
    </row>
    <row r="49" spans="1:1005" ht="15" x14ac:dyDescent="0.25">
      <c r="A49" s="10">
        <v>46266</v>
      </c>
      <c r="B49" s="13"/>
      <c r="C49" s="13">
        <v>28</v>
      </c>
      <c r="D49" s="14">
        <v>35</v>
      </c>
      <c r="E49">
        <v>33.735999999999997</v>
      </c>
      <c r="F49" s="4">
        <v>62.893999999999998</v>
      </c>
      <c r="G49" s="4">
        <v>38.999000000000002</v>
      </c>
      <c r="H49" s="4">
        <v>55.104999999999997</v>
      </c>
      <c r="I49" s="4">
        <v>32.603999999999999</v>
      </c>
      <c r="J49" s="4">
        <v>47.091000000000001</v>
      </c>
      <c r="K49" s="4">
        <v>32.816000000000003</v>
      </c>
      <c r="L49" s="4">
        <v>30.279</v>
      </c>
      <c r="M49" s="4">
        <v>20.274999999999999</v>
      </c>
      <c r="N49" s="4">
        <v>54.171999999999997</v>
      </c>
      <c r="O49" s="4">
        <v>32.651000000000003</v>
      </c>
      <c r="P49" s="4">
        <v>36.780999999999999</v>
      </c>
      <c r="Q49" s="4">
        <v>36.213999999999999</v>
      </c>
      <c r="R49" s="4">
        <v>39.67</v>
      </c>
      <c r="S49" s="4">
        <v>43.548999999999999</v>
      </c>
      <c r="T49" s="4">
        <v>35.890999999999998</v>
      </c>
      <c r="U49" s="4">
        <v>28.597999999999999</v>
      </c>
      <c r="V49" s="4">
        <v>39.862000000000002</v>
      </c>
      <c r="W49" s="4">
        <v>23.15</v>
      </c>
      <c r="X49" s="4">
        <v>52.448</v>
      </c>
      <c r="Y49" s="4">
        <v>50.268999999999998</v>
      </c>
      <c r="Z49" s="4">
        <v>38.256</v>
      </c>
      <c r="AA49" s="4">
        <v>34.381999999999998</v>
      </c>
      <c r="AB49" s="4">
        <v>38.423999999999999</v>
      </c>
      <c r="AC49" s="4">
        <v>21.629000000000001</v>
      </c>
      <c r="AD49" s="4">
        <v>42.688000000000002</v>
      </c>
      <c r="AE49" s="4">
        <v>36.372999999999998</v>
      </c>
      <c r="AF49" s="4">
        <v>33.575000000000003</v>
      </c>
      <c r="AG49" s="4">
        <v>38.863999999999997</v>
      </c>
      <c r="AH49" s="4">
        <v>48.969000000000001</v>
      </c>
      <c r="ALQ49" s="4" t="e">
        <v>#N/A</v>
      </c>
    </row>
    <row r="50" spans="1:1005" ht="15" x14ac:dyDescent="0.25">
      <c r="A50" s="10">
        <v>46296</v>
      </c>
      <c r="B50" s="13"/>
      <c r="C50" s="13">
        <v>36</v>
      </c>
      <c r="D50" s="14">
        <v>36</v>
      </c>
      <c r="E50">
        <v>39.844999999999999</v>
      </c>
      <c r="F50" s="4">
        <v>59.756</v>
      </c>
      <c r="G50" s="4">
        <v>45.841000000000001</v>
      </c>
      <c r="H50" s="4">
        <v>55.91</v>
      </c>
      <c r="I50" s="4">
        <v>41.48</v>
      </c>
      <c r="J50" s="4">
        <v>37.935000000000002</v>
      </c>
      <c r="K50" s="4">
        <v>29.167000000000002</v>
      </c>
      <c r="L50" s="4">
        <v>28.77</v>
      </c>
      <c r="M50" s="4">
        <v>28.404</v>
      </c>
      <c r="N50" s="4">
        <v>33.357999999999997</v>
      </c>
      <c r="O50" s="4">
        <v>30.692</v>
      </c>
      <c r="P50" s="4">
        <v>48.881999999999998</v>
      </c>
      <c r="Q50" s="4">
        <v>57.598999999999997</v>
      </c>
      <c r="R50" s="4">
        <v>39.927999999999997</v>
      </c>
      <c r="S50" s="4">
        <v>39.594000000000001</v>
      </c>
      <c r="T50" s="4">
        <v>37.603000000000002</v>
      </c>
      <c r="U50" s="4">
        <v>29.378</v>
      </c>
      <c r="V50" s="4">
        <v>38.514000000000003</v>
      </c>
      <c r="W50" s="4">
        <v>22.331</v>
      </c>
      <c r="X50" s="4">
        <v>47.786000000000001</v>
      </c>
      <c r="Y50" s="4">
        <v>58.473999999999997</v>
      </c>
      <c r="Z50" s="4">
        <v>32.762999999999998</v>
      </c>
      <c r="AA50" s="4">
        <v>30.084</v>
      </c>
      <c r="AB50" s="4">
        <v>39.609000000000002</v>
      </c>
      <c r="AC50" s="4">
        <v>24.004000000000001</v>
      </c>
      <c r="AD50" s="4">
        <v>36.646999999999998</v>
      </c>
      <c r="AE50" s="4">
        <v>34.704999999999998</v>
      </c>
      <c r="AF50" s="4">
        <v>28.42</v>
      </c>
      <c r="AG50" s="4">
        <v>28.257000000000001</v>
      </c>
      <c r="AH50" s="4">
        <v>44.02</v>
      </c>
      <c r="ALQ50" s="4" t="e">
        <v>#N/A</v>
      </c>
    </row>
    <row r="51" spans="1:1005" ht="15" x14ac:dyDescent="0.25">
      <c r="A51" s="10">
        <v>46327</v>
      </c>
      <c r="B51" s="13"/>
      <c r="C51" s="13">
        <v>31</v>
      </c>
      <c r="D51" s="14">
        <v>31</v>
      </c>
      <c r="E51">
        <v>31.335000000000001</v>
      </c>
      <c r="F51" s="4">
        <v>43.872</v>
      </c>
      <c r="G51" s="4">
        <v>39.261000000000003</v>
      </c>
      <c r="H51" s="4">
        <v>42.612000000000002</v>
      </c>
      <c r="I51" s="4">
        <v>34.539000000000001</v>
      </c>
      <c r="J51" s="4">
        <v>30.228999999999999</v>
      </c>
      <c r="K51" s="4">
        <v>25.603999999999999</v>
      </c>
      <c r="L51" s="4">
        <v>28.356000000000002</v>
      </c>
      <c r="M51" s="4">
        <v>18.757999999999999</v>
      </c>
      <c r="N51" s="4">
        <v>24.681999999999999</v>
      </c>
      <c r="O51" s="4">
        <v>27.771000000000001</v>
      </c>
      <c r="P51" s="4">
        <v>37.683</v>
      </c>
      <c r="Q51" s="4">
        <v>41.518000000000001</v>
      </c>
      <c r="R51" s="4">
        <v>33.215000000000003</v>
      </c>
      <c r="S51" s="4">
        <v>33.728999999999999</v>
      </c>
      <c r="T51" s="4">
        <v>33.350999999999999</v>
      </c>
      <c r="U51" s="4">
        <v>29.626000000000001</v>
      </c>
      <c r="V51" s="4">
        <v>31.812000000000001</v>
      </c>
      <c r="W51" s="4">
        <v>18.600000000000001</v>
      </c>
      <c r="X51" s="4">
        <v>30.803000000000001</v>
      </c>
      <c r="Y51" s="4">
        <v>36.811999999999998</v>
      </c>
      <c r="Z51" s="4">
        <v>29.507999999999999</v>
      </c>
      <c r="AA51" s="4">
        <v>25.917000000000002</v>
      </c>
      <c r="AB51" s="4">
        <v>33.479999999999997</v>
      </c>
      <c r="AC51" s="4">
        <v>22.460999999999999</v>
      </c>
      <c r="AD51" s="4">
        <v>31.689</v>
      </c>
      <c r="AE51" s="4">
        <v>36.732999999999997</v>
      </c>
      <c r="AF51" s="4">
        <v>26.797000000000001</v>
      </c>
      <c r="AG51" s="4">
        <v>24.082000000000001</v>
      </c>
      <c r="AH51" s="4">
        <v>36.100999999999999</v>
      </c>
      <c r="ALQ51" s="4" t="e">
        <v>#N/A</v>
      </c>
    </row>
    <row r="52" spans="1:1005" ht="15" x14ac:dyDescent="0.25">
      <c r="A52" s="10">
        <v>46357</v>
      </c>
      <c r="B52" s="13"/>
      <c r="C52" s="13">
        <v>25</v>
      </c>
      <c r="D52" s="14">
        <v>26</v>
      </c>
      <c r="E52">
        <v>25.734999999999999</v>
      </c>
      <c r="F52" s="4">
        <v>39.856000000000002</v>
      </c>
      <c r="G52" s="4">
        <v>32.694000000000003</v>
      </c>
      <c r="H52" s="4">
        <v>34.155000000000001</v>
      </c>
      <c r="I52" s="4">
        <v>31.373999999999999</v>
      </c>
      <c r="J52" s="4">
        <v>26.672999999999998</v>
      </c>
      <c r="K52" s="4">
        <v>22.545000000000002</v>
      </c>
      <c r="L52" s="4">
        <v>22.884</v>
      </c>
      <c r="M52" s="4">
        <v>16.14</v>
      </c>
      <c r="N52" s="4">
        <v>22.158000000000001</v>
      </c>
      <c r="O52" s="4">
        <v>22.802</v>
      </c>
      <c r="P52" s="4">
        <v>27.911999999999999</v>
      </c>
      <c r="Q52" s="4">
        <v>28.981999999999999</v>
      </c>
      <c r="R52" s="4">
        <v>24.038</v>
      </c>
      <c r="S52" s="4">
        <v>29.696999999999999</v>
      </c>
      <c r="T52" s="4">
        <v>27.327000000000002</v>
      </c>
      <c r="U52" s="4">
        <v>24.789000000000001</v>
      </c>
      <c r="V52" s="4">
        <v>27.725999999999999</v>
      </c>
      <c r="W52" s="4">
        <v>16.79</v>
      </c>
      <c r="X52" s="4">
        <v>23.372</v>
      </c>
      <c r="Y52" s="4">
        <v>29.353000000000002</v>
      </c>
      <c r="Z52" s="4">
        <v>25.940999999999999</v>
      </c>
      <c r="AA52" s="4">
        <v>23.683</v>
      </c>
      <c r="AB52" s="4">
        <v>30.998000000000001</v>
      </c>
      <c r="AC52" s="4">
        <v>18.274999999999999</v>
      </c>
      <c r="AD52" s="4">
        <v>28.989000000000001</v>
      </c>
      <c r="AE52" s="4">
        <v>29.254000000000001</v>
      </c>
      <c r="AF52" s="4">
        <v>24.271999999999998</v>
      </c>
      <c r="AG52" s="4">
        <v>21.509</v>
      </c>
      <c r="AH52" s="4">
        <v>30.253</v>
      </c>
      <c r="ALQ52" s="4" t="e">
        <v>#N/A</v>
      </c>
    </row>
    <row r="53" spans="1:1005" ht="15" x14ac:dyDescent="0.25">
      <c r="A53" s="10">
        <v>46388</v>
      </c>
      <c r="B53" s="13"/>
      <c r="C53" s="13">
        <v>24</v>
      </c>
      <c r="D53" s="14">
        <v>25</v>
      </c>
      <c r="E53">
        <v>23.292000000000002</v>
      </c>
      <c r="F53" s="4">
        <v>33.911000000000001</v>
      </c>
      <c r="G53" s="4">
        <v>28.062999999999999</v>
      </c>
      <c r="H53" s="4">
        <v>30.285</v>
      </c>
      <c r="I53" s="4">
        <v>27.113</v>
      </c>
      <c r="J53" s="4">
        <v>26.277000000000001</v>
      </c>
      <c r="K53" s="4">
        <v>20.888999999999999</v>
      </c>
      <c r="L53" s="4">
        <v>19.991</v>
      </c>
      <c r="M53" s="4">
        <v>15.391999999999999</v>
      </c>
      <c r="N53" s="4">
        <v>19.995000000000001</v>
      </c>
      <c r="O53" s="4">
        <v>21.786000000000001</v>
      </c>
      <c r="P53" s="4">
        <v>24.157</v>
      </c>
      <c r="Q53" s="4">
        <v>24.582999999999998</v>
      </c>
      <c r="R53" s="4">
        <v>20.056999999999999</v>
      </c>
      <c r="S53" s="4">
        <v>27.077999999999999</v>
      </c>
      <c r="T53" s="4">
        <v>24.338000000000001</v>
      </c>
      <c r="U53" s="4">
        <v>22.748000000000001</v>
      </c>
      <c r="V53" s="4">
        <v>26.120999999999999</v>
      </c>
      <c r="W53" s="4">
        <v>15.548999999999999</v>
      </c>
      <c r="X53" s="4">
        <v>20.484000000000002</v>
      </c>
      <c r="Y53" s="4">
        <v>25.683</v>
      </c>
      <c r="Z53" s="4">
        <v>23.893000000000001</v>
      </c>
      <c r="AA53" s="4">
        <v>21.756</v>
      </c>
      <c r="AB53" s="4">
        <v>26.844000000000001</v>
      </c>
      <c r="AC53" s="4">
        <v>16.771999999999998</v>
      </c>
      <c r="AD53" s="4">
        <v>26.395</v>
      </c>
      <c r="AE53" s="4">
        <v>23.655999999999999</v>
      </c>
      <c r="AF53" s="4">
        <v>21.792999999999999</v>
      </c>
      <c r="AG53" s="4">
        <v>20.079999999999998</v>
      </c>
      <c r="AH53" s="4">
        <v>27.454000000000001</v>
      </c>
      <c r="ALQ53" s="4" t="e">
        <v>#N/A</v>
      </c>
    </row>
    <row r="54" spans="1:1005" ht="15" x14ac:dyDescent="0.25">
      <c r="A54" s="10">
        <v>46419</v>
      </c>
      <c r="B54" s="13"/>
      <c r="C54" s="13">
        <v>23</v>
      </c>
      <c r="D54" s="14">
        <v>23</v>
      </c>
      <c r="E54">
        <v>24.672999999999998</v>
      </c>
      <c r="F54" s="4">
        <v>32.063000000000002</v>
      </c>
      <c r="G54" s="4">
        <v>23.009</v>
      </c>
      <c r="H54" s="4">
        <v>25.85</v>
      </c>
      <c r="I54" s="4">
        <v>25.469000000000001</v>
      </c>
      <c r="J54" s="4">
        <v>25.742999999999999</v>
      </c>
      <c r="K54" s="4">
        <v>19.631</v>
      </c>
      <c r="L54" s="4">
        <v>16.846</v>
      </c>
      <c r="M54" s="4">
        <v>17.59</v>
      </c>
      <c r="N54" s="4">
        <v>17.071999999999999</v>
      </c>
      <c r="O54" s="4">
        <v>19.236999999999998</v>
      </c>
      <c r="P54" s="4">
        <v>19.742000000000001</v>
      </c>
      <c r="Q54" s="4">
        <v>22.542000000000002</v>
      </c>
      <c r="R54" s="4">
        <v>16.314</v>
      </c>
      <c r="S54" s="4">
        <v>23.484999999999999</v>
      </c>
      <c r="T54" s="4">
        <v>20.128</v>
      </c>
      <c r="U54" s="4">
        <v>18.97</v>
      </c>
      <c r="V54" s="4">
        <v>21.771000000000001</v>
      </c>
      <c r="W54" s="4">
        <v>13.541</v>
      </c>
      <c r="X54" s="4">
        <v>19.913</v>
      </c>
      <c r="Y54" s="4">
        <v>29.100999999999999</v>
      </c>
      <c r="Z54" s="4">
        <v>21.748000000000001</v>
      </c>
      <c r="AA54" s="4">
        <v>25.648</v>
      </c>
      <c r="AB54" s="4">
        <v>27.137</v>
      </c>
      <c r="AC54" s="4">
        <v>14.321999999999999</v>
      </c>
      <c r="AD54" s="4">
        <v>22.858000000000001</v>
      </c>
      <c r="AE54" s="4">
        <v>21.754999999999999</v>
      </c>
      <c r="AF54" s="4">
        <v>19.814</v>
      </c>
      <c r="AG54" s="4">
        <v>18.181000000000001</v>
      </c>
      <c r="AH54" s="4">
        <v>22.884</v>
      </c>
      <c r="ALQ54" s="4" t="e">
        <v>#N/A</v>
      </c>
    </row>
    <row r="55" spans="1:1005" ht="15" x14ac:dyDescent="0.25">
      <c r="A55" s="10">
        <v>46447</v>
      </c>
      <c r="B55" s="13"/>
      <c r="C55" s="13">
        <v>35</v>
      </c>
      <c r="D55" s="14">
        <v>38</v>
      </c>
      <c r="E55">
        <v>45.603999999999999</v>
      </c>
      <c r="F55" s="4">
        <v>41.213999999999999</v>
      </c>
      <c r="G55" s="4">
        <v>43.737000000000002</v>
      </c>
      <c r="H55" s="4">
        <v>41.682000000000002</v>
      </c>
      <c r="I55" s="4">
        <v>35.875999999999998</v>
      </c>
      <c r="J55" s="4">
        <v>30.885999999999999</v>
      </c>
      <c r="K55" s="4">
        <v>29.213999999999999</v>
      </c>
      <c r="L55" s="4">
        <v>21.225999999999999</v>
      </c>
      <c r="M55" s="4">
        <v>27.43</v>
      </c>
      <c r="N55" s="4">
        <v>42.9</v>
      </c>
      <c r="O55" s="4">
        <v>24.760999999999999</v>
      </c>
      <c r="P55" s="4">
        <v>27.949000000000002</v>
      </c>
      <c r="Q55" s="4">
        <v>52.183999999999997</v>
      </c>
      <c r="R55" s="4">
        <v>17.099</v>
      </c>
      <c r="S55" s="4">
        <v>41.28</v>
      </c>
      <c r="T55" s="4">
        <v>23.492000000000001</v>
      </c>
      <c r="U55" s="4">
        <v>30.443000000000001</v>
      </c>
      <c r="V55" s="4">
        <v>36.558999999999997</v>
      </c>
      <c r="W55" s="4">
        <v>20.337</v>
      </c>
      <c r="X55" s="4">
        <v>26.456</v>
      </c>
      <c r="Y55" s="4">
        <v>48.357999999999997</v>
      </c>
      <c r="Z55" s="4">
        <v>36.421999999999997</v>
      </c>
      <c r="AA55" s="4">
        <v>57.069000000000003</v>
      </c>
      <c r="AB55" s="4">
        <v>29.231000000000002</v>
      </c>
      <c r="AC55" s="4">
        <v>19.326000000000001</v>
      </c>
      <c r="AD55" s="4">
        <v>34.179000000000002</v>
      </c>
      <c r="AE55" s="4">
        <v>28.073</v>
      </c>
      <c r="AF55" s="4">
        <v>31.425000000000001</v>
      </c>
      <c r="AG55" s="4">
        <v>29.911999999999999</v>
      </c>
      <c r="AH55" s="4">
        <v>39.417000000000002</v>
      </c>
      <c r="ALQ55" s="4" t="e">
        <v>#N/A</v>
      </c>
    </row>
    <row r="56" spans="1:1005" ht="15" x14ac:dyDescent="0.25">
      <c r="A56" s="10">
        <v>46478</v>
      </c>
      <c r="B56" s="13"/>
      <c r="C56" s="13">
        <v>64</v>
      </c>
      <c r="D56" s="14">
        <v>78</v>
      </c>
      <c r="E56">
        <v>54.996000000000002</v>
      </c>
      <c r="F56" s="4">
        <v>94.155000000000001</v>
      </c>
      <c r="G56" s="4">
        <v>77.7</v>
      </c>
      <c r="H56" s="4">
        <v>60.435000000000002</v>
      </c>
      <c r="I56" s="4">
        <v>48.113</v>
      </c>
      <c r="J56" s="4">
        <v>80.188999999999993</v>
      </c>
      <c r="K56" s="4">
        <v>58.847000000000001</v>
      </c>
      <c r="L56" s="4">
        <v>53.207000000000001</v>
      </c>
      <c r="M56" s="4">
        <v>48.762999999999998</v>
      </c>
      <c r="N56" s="4">
        <v>90.41</v>
      </c>
      <c r="O56" s="4">
        <v>59.966999999999999</v>
      </c>
      <c r="P56" s="4">
        <v>86.203000000000003</v>
      </c>
      <c r="Q56" s="4">
        <v>83.879000000000005</v>
      </c>
      <c r="R56" s="4">
        <v>44.963000000000001</v>
      </c>
      <c r="S56" s="4">
        <v>60.96</v>
      </c>
      <c r="T56" s="4">
        <v>52.500999999999998</v>
      </c>
      <c r="U56" s="4">
        <v>62.869</v>
      </c>
      <c r="V56" s="4">
        <v>80.010999999999996</v>
      </c>
      <c r="W56" s="4">
        <v>37.206000000000003</v>
      </c>
      <c r="X56" s="4">
        <v>63.77</v>
      </c>
      <c r="Y56" s="4">
        <v>75.915000000000006</v>
      </c>
      <c r="Z56" s="4">
        <v>58.243000000000002</v>
      </c>
      <c r="AA56" s="4">
        <v>106.94499999999999</v>
      </c>
      <c r="AB56" s="4">
        <v>46.012999999999998</v>
      </c>
      <c r="AC56" s="4">
        <v>69.141000000000005</v>
      </c>
      <c r="AD56" s="4">
        <v>47.698999999999998</v>
      </c>
      <c r="AE56" s="4">
        <v>50.186</v>
      </c>
      <c r="AF56" s="4">
        <v>65.662000000000006</v>
      </c>
      <c r="AG56" s="4">
        <v>63.37</v>
      </c>
      <c r="AH56" s="4">
        <v>71.430999999999997</v>
      </c>
      <c r="ALQ56" s="4" t="e">
        <v>#N/A</v>
      </c>
    </row>
    <row r="57" spans="1:1005" ht="15" x14ac:dyDescent="0.25">
      <c r="A57" s="10">
        <v>46508</v>
      </c>
      <c r="B57" s="13"/>
      <c r="C57" s="13">
        <v>159</v>
      </c>
      <c r="D57" s="14">
        <v>204</v>
      </c>
      <c r="E57">
        <v>231.471</v>
      </c>
      <c r="F57" s="4">
        <v>348.40699999999998</v>
      </c>
      <c r="G57" s="4">
        <v>310.20499999999998</v>
      </c>
      <c r="H57" s="4">
        <v>185.99799999999999</v>
      </c>
      <c r="I57" s="4">
        <v>197.767</v>
      </c>
      <c r="J57" s="4">
        <v>236.596</v>
      </c>
      <c r="K57" s="4">
        <v>236.71799999999999</v>
      </c>
      <c r="L57" s="4">
        <v>91.754999999999995</v>
      </c>
      <c r="M57" s="4">
        <v>152.54900000000001</v>
      </c>
      <c r="N57" s="4">
        <v>217.53399999999999</v>
      </c>
      <c r="O57" s="4">
        <v>249.43600000000001</v>
      </c>
      <c r="P57" s="4">
        <v>227.68299999999999</v>
      </c>
      <c r="Q57" s="4">
        <v>218.191</v>
      </c>
      <c r="R57" s="4">
        <v>219.32400000000001</v>
      </c>
      <c r="S57" s="4">
        <v>293.00700000000001</v>
      </c>
      <c r="T57" s="4">
        <v>112.869</v>
      </c>
      <c r="U57" s="4">
        <v>137.75299999999999</v>
      </c>
      <c r="V57" s="4">
        <v>140.554</v>
      </c>
      <c r="W57" s="4">
        <v>100.86799999999999</v>
      </c>
      <c r="X57" s="4">
        <v>222.59800000000001</v>
      </c>
      <c r="Y57" s="4">
        <v>153.02099999999999</v>
      </c>
      <c r="Z57" s="4">
        <v>152.791</v>
      </c>
      <c r="AA57" s="4">
        <v>238.36799999999999</v>
      </c>
      <c r="AB57" s="4">
        <v>159.43</v>
      </c>
      <c r="AC57" s="4">
        <v>176.21600000000001</v>
      </c>
      <c r="AD57" s="4">
        <v>171.40299999999999</v>
      </c>
      <c r="AE57" s="4">
        <v>121.018</v>
      </c>
      <c r="AF57" s="4">
        <v>202.405</v>
      </c>
      <c r="AG57" s="4">
        <v>251.208</v>
      </c>
      <c r="AH57" s="4">
        <v>197.18299999999999</v>
      </c>
      <c r="ALQ57" s="4" t="e">
        <v>#N/A</v>
      </c>
    </row>
    <row r="58" spans="1:1005" ht="15" x14ac:dyDescent="0.25">
      <c r="A58" s="10">
        <v>46539</v>
      </c>
      <c r="B58" s="13"/>
      <c r="C58" s="13">
        <v>165</v>
      </c>
      <c r="D58" s="14">
        <v>251</v>
      </c>
      <c r="E58">
        <v>563.57000000000005</v>
      </c>
      <c r="F58" s="4">
        <v>306.91899999999998</v>
      </c>
      <c r="G58" s="4">
        <v>480.22300000000001</v>
      </c>
      <c r="H58" s="4">
        <v>207.43</v>
      </c>
      <c r="I58" s="4">
        <v>318.16199999999998</v>
      </c>
      <c r="J58" s="4">
        <v>155.41800000000001</v>
      </c>
      <c r="K58" s="4">
        <v>185.1</v>
      </c>
      <c r="L58" s="4">
        <v>57.21</v>
      </c>
      <c r="M58" s="4">
        <v>212.005</v>
      </c>
      <c r="N58" s="4">
        <v>138.56800000000001</v>
      </c>
      <c r="O58" s="4">
        <v>278.71699999999998</v>
      </c>
      <c r="P58" s="4">
        <v>181.31700000000001</v>
      </c>
      <c r="Q58" s="4">
        <v>163.63399999999999</v>
      </c>
      <c r="R58" s="4">
        <v>467.34100000000001</v>
      </c>
      <c r="S58" s="4">
        <v>254.48599999999999</v>
      </c>
      <c r="T58" s="4">
        <v>259.83699999999999</v>
      </c>
      <c r="U58" s="4">
        <v>412.24599999999998</v>
      </c>
      <c r="V58" s="4">
        <v>53.658000000000001</v>
      </c>
      <c r="W58" s="4">
        <v>148.39699999999999</v>
      </c>
      <c r="X58" s="4">
        <v>327.178</v>
      </c>
      <c r="Y58" s="4">
        <v>340.28500000000003</v>
      </c>
      <c r="Z58" s="4">
        <v>281.988</v>
      </c>
      <c r="AA58" s="4">
        <v>382.09</v>
      </c>
      <c r="AB58" s="4">
        <v>74.617000000000004</v>
      </c>
      <c r="AC58" s="4">
        <v>387.27</v>
      </c>
      <c r="AD58" s="4">
        <v>192.989</v>
      </c>
      <c r="AE58" s="4">
        <v>261.68299999999999</v>
      </c>
      <c r="AF58" s="4">
        <v>160.80699999999999</v>
      </c>
      <c r="AG58" s="4">
        <v>411.858</v>
      </c>
      <c r="AH58" s="4">
        <v>218.684</v>
      </c>
      <c r="ALQ58" s="4" t="e">
        <v>#N/A</v>
      </c>
    </row>
    <row r="59" spans="1:1005" ht="15" x14ac:dyDescent="0.25">
      <c r="A59" s="10">
        <v>46569</v>
      </c>
      <c r="B59" s="13"/>
      <c r="C59" s="13">
        <v>53</v>
      </c>
      <c r="D59" s="14">
        <v>86</v>
      </c>
      <c r="E59">
        <v>435.58699999999999</v>
      </c>
      <c r="F59" s="4">
        <v>113.20699999999999</v>
      </c>
      <c r="G59" s="4">
        <v>169.48</v>
      </c>
      <c r="H59" s="4">
        <v>99.585999999999999</v>
      </c>
      <c r="I59" s="4">
        <v>214.16300000000001</v>
      </c>
      <c r="J59" s="4">
        <v>50.661000000000001</v>
      </c>
      <c r="K59" s="4">
        <v>57.573</v>
      </c>
      <c r="L59" s="4">
        <v>24.15</v>
      </c>
      <c r="M59" s="4">
        <v>56.438000000000002</v>
      </c>
      <c r="N59" s="4">
        <v>53.012999999999998</v>
      </c>
      <c r="O59" s="4">
        <v>111.541</v>
      </c>
      <c r="P59" s="4">
        <v>69.605999999999995</v>
      </c>
      <c r="Q59" s="4">
        <v>63.161000000000001</v>
      </c>
      <c r="R59" s="4">
        <v>216.45099999999999</v>
      </c>
      <c r="S59" s="4">
        <v>131.565</v>
      </c>
      <c r="T59" s="4">
        <v>70.277000000000001</v>
      </c>
      <c r="U59" s="4">
        <v>228.34200000000001</v>
      </c>
      <c r="V59" s="4">
        <v>27.934999999999999</v>
      </c>
      <c r="W59" s="4">
        <v>55.033999999999999</v>
      </c>
      <c r="X59" s="4">
        <v>100.679</v>
      </c>
      <c r="Y59" s="4">
        <v>118.291</v>
      </c>
      <c r="Z59" s="4">
        <v>92.734999999999999</v>
      </c>
      <c r="AA59" s="4">
        <v>129.511</v>
      </c>
      <c r="AB59" s="4">
        <v>32.237000000000002</v>
      </c>
      <c r="AC59" s="4">
        <v>259.58600000000001</v>
      </c>
      <c r="AD59" s="4">
        <v>59.473999999999997</v>
      </c>
      <c r="AE59" s="4">
        <v>120.009</v>
      </c>
      <c r="AF59" s="4">
        <v>65.534000000000006</v>
      </c>
      <c r="AG59" s="4">
        <v>192.28299999999999</v>
      </c>
      <c r="AH59" s="4">
        <v>67.375</v>
      </c>
      <c r="ALQ59" s="4" t="e">
        <v>#N/A</v>
      </c>
    </row>
    <row r="60" spans="1:1005" ht="15" x14ac:dyDescent="0.25">
      <c r="A60" s="10">
        <v>46600</v>
      </c>
      <c r="B60" s="13"/>
      <c r="C60" s="13">
        <v>42</v>
      </c>
      <c r="D60" s="14">
        <v>55</v>
      </c>
      <c r="E60">
        <v>127.26600000000001</v>
      </c>
      <c r="F60" s="4">
        <v>54.546999999999997</v>
      </c>
      <c r="G60" s="4">
        <v>82.194999999999993</v>
      </c>
      <c r="H60" s="4">
        <v>50.853000000000002</v>
      </c>
      <c r="I60" s="4">
        <v>89.278999999999996</v>
      </c>
      <c r="J60" s="4">
        <v>44.521999999999998</v>
      </c>
      <c r="K60" s="4">
        <v>51.753</v>
      </c>
      <c r="L60" s="4">
        <v>21.202999999999999</v>
      </c>
      <c r="M60" s="4">
        <v>41.618000000000002</v>
      </c>
      <c r="N60" s="4">
        <v>37.335999999999999</v>
      </c>
      <c r="O60" s="4">
        <v>57.625999999999998</v>
      </c>
      <c r="P60" s="4">
        <v>49.249000000000002</v>
      </c>
      <c r="Q60" s="4">
        <v>46.253999999999998</v>
      </c>
      <c r="R60" s="4">
        <v>79.016000000000005</v>
      </c>
      <c r="S60" s="4">
        <v>54.03</v>
      </c>
      <c r="T60" s="4">
        <v>49.515999999999998</v>
      </c>
      <c r="U60" s="4">
        <v>70.477000000000004</v>
      </c>
      <c r="V60" s="4">
        <v>28.399000000000001</v>
      </c>
      <c r="W60" s="4">
        <v>39.639000000000003</v>
      </c>
      <c r="X60" s="4">
        <v>56.393999999999998</v>
      </c>
      <c r="Y60" s="4">
        <v>53.387999999999998</v>
      </c>
      <c r="Z60" s="4">
        <v>52.781999999999996</v>
      </c>
      <c r="AA60" s="4">
        <v>63.567</v>
      </c>
      <c r="AB60" s="4">
        <v>26.827999999999999</v>
      </c>
      <c r="AC60" s="4">
        <v>82.138000000000005</v>
      </c>
      <c r="AD60" s="4">
        <v>39.317</v>
      </c>
      <c r="AE60" s="4">
        <v>55.34</v>
      </c>
      <c r="AF60" s="4">
        <v>52.819000000000003</v>
      </c>
      <c r="AG60" s="4">
        <v>69.171000000000006</v>
      </c>
      <c r="AH60" s="4">
        <v>42.798000000000002</v>
      </c>
      <c r="ALQ60" s="4" t="e">
        <v>#N/A</v>
      </c>
    </row>
    <row r="61" spans="1:1005" ht="15" x14ac:dyDescent="0.25">
      <c r="A61" s="10">
        <v>46631</v>
      </c>
      <c r="B61" s="13"/>
      <c r="C61" s="13">
        <v>28</v>
      </c>
      <c r="D61" s="14">
        <v>35</v>
      </c>
      <c r="E61">
        <v>62.921999999999997</v>
      </c>
      <c r="F61" s="4">
        <v>39.140999999999998</v>
      </c>
      <c r="G61" s="4">
        <v>55.145000000000003</v>
      </c>
      <c r="H61" s="4">
        <v>32.639000000000003</v>
      </c>
      <c r="I61" s="4">
        <v>47.140999999999998</v>
      </c>
      <c r="J61" s="4">
        <v>33.317999999999998</v>
      </c>
      <c r="K61" s="4">
        <v>30.361999999999998</v>
      </c>
      <c r="L61" s="4">
        <v>20.332000000000001</v>
      </c>
      <c r="M61" s="4">
        <v>54.16</v>
      </c>
      <c r="N61" s="4">
        <v>32.195</v>
      </c>
      <c r="O61" s="4">
        <v>36.786999999999999</v>
      </c>
      <c r="P61" s="4">
        <v>36.209000000000003</v>
      </c>
      <c r="Q61" s="4">
        <v>39.701999999999998</v>
      </c>
      <c r="R61" s="4">
        <v>43.917999999999999</v>
      </c>
      <c r="S61" s="4">
        <v>35.899000000000001</v>
      </c>
      <c r="T61" s="4">
        <v>28.646000000000001</v>
      </c>
      <c r="U61" s="4">
        <v>39.801000000000002</v>
      </c>
      <c r="V61" s="4">
        <v>23.172999999999998</v>
      </c>
      <c r="W61" s="4">
        <v>52.454999999999998</v>
      </c>
      <c r="X61" s="4">
        <v>50.280999999999999</v>
      </c>
      <c r="Y61" s="4">
        <v>38.284999999999997</v>
      </c>
      <c r="Z61" s="4">
        <v>34.893000000000001</v>
      </c>
      <c r="AA61" s="4">
        <v>38.475999999999999</v>
      </c>
      <c r="AB61" s="4">
        <v>21.681999999999999</v>
      </c>
      <c r="AC61" s="4">
        <v>42.689</v>
      </c>
      <c r="AD61" s="4">
        <v>36.411000000000001</v>
      </c>
      <c r="AE61" s="4">
        <v>33.606999999999999</v>
      </c>
      <c r="AF61" s="4">
        <v>38.831000000000003</v>
      </c>
      <c r="AG61" s="4">
        <v>49.033000000000001</v>
      </c>
      <c r="AH61" s="4">
        <v>33.886000000000003</v>
      </c>
      <c r="ALQ61" s="4" t="e">
        <v>#N/A</v>
      </c>
    </row>
    <row r="62" spans="1:1005" ht="15" x14ac:dyDescent="0.25">
      <c r="A62" s="10">
        <v>46661</v>
      </c>
      <c r="B62" s="13"/>
      <c r="C62" s="13">
        <v>36</v>
      </c>
      <c r="D62" s="14">
        <v>36</v>
      </c>
      <c r="E62">
        <v>59.783000000000001</v>
      </c>
      <c r="F62" s="4">
        <v>45.884999999999998</v>
      </c>
      <c r="G62" s="4">
        <v>55.947000000000003</v>
      </c>
      <c r="H62" s="4">
        <v>41.517000000000003</v>
      </c>
      <c r="I62" s="4">
        <v>37.982999999999997</v>
      </c>
      <c r="J62" s="4">
        <v>29.355</v>
      </c>
      <c r="K62" s="4">
        <v>28.849</v>
      </c>
      <c r="L62" s="4">
        <v>28.46</v>
      </c>
      <c r="M62" s="4">
        <v>33.347999999999999</v>
      </c>
      <c r="N62" s="4">
        <v>31.206</v>
      </c>
      <c r="O62" s="4">
        <v>48.887999999999998</v>
      </c>
      <c r="P62" s="4">
        <v>57.593000000000004</v>
      </c>
      <c r="Q62" s="4">
        <v>39.957000000000001</v>
      </c>
      <c r="R62" s="4">
        <v>39.756999999999998</v>
      </c>
      <c r="S62" s="4">
        <v>37.610999999999997</v>
      </c>
      <c r="T62" s="4">
        <v>29.423999999999999</v>
      </c>
      <c r="U62" s="4">
        <v>38.456000000000003</v>
      </c>
      <c r="V62" s="4">
        <v>22.559000000000001</v>
      </c>
      <c r="W62" s="4">
        <v>47.792000000000002</v>
      </c>
      <c r="X62" s="4">
        <v>58.487000000000002</v>
      </c>
      <c r="Y62" s="4">
        <v>32.792000000000002</v>
      </c>
      <c r="Z62" s="4">
        <v>30.195</v>
      </c>
      <c r="AA62" s="4">
        <v>39.658999999999999</v>
      </c>
      <c r="AB62" s="4">
        <v>24.056000000000001</v>
      </c>
      <c r="AC62" s="4">
        <v>36.648000000000003</v>
      </c>
      <c r="AD62" s="4">
        <v>34.462000000000003</v>
      </c>
      <c r="AE62" s="4">
        <v>28.45</v>
      </c>
      <c r="AF62" s="4">
        <v>28.228999999999999</v>
      </c>
      <c r="AG62" s="4">
        <v>44.082999999999998</v>
      </c>
      <c r="AH62" s="4">
        <v>39.667000000000002</v>
      </c>
      <c r="ALQ62" s="4" t="e">
        <v>#N/A</v>
      </c>
    </row>
    <row r="63" spans="1:1005" ht="15" x14ac:dyDescent="0.25">
      <c r="A63" s="10">
        <v>46692</v>
      </c>
      <c r="B63" s="13"/>
      <c r="C63" s="13">
        <v>31</v>
      </c>
      <c r="D63" s="14">
        <v>31</v>
      </c>
      <c r="E63">
        <v>43.896000000000001</v>
      </c>
      <c r="F63" s="4">
        <v>39.555999999999997</v>
      </c>
      <c r="G63" s="4">
        <v>42.645000000000003</v>
      </c>
      <c r="H63" s="4">
        <v>34.573999999999998</v>
      </c>
      <c r="I63" s="4">
        <v>30.271999999999998</v>
      </c>
      <c r="J63" s="4">
        <v>25.876999999999999</v>
      </c>
      <c r="K63" s="4">
        <v>28.425999999999998</v>
      </c>
      <c r="L63" s="4">
        <v>18.808</v>
      </c>
      <c r="M63" s="4">
        <v>24.672999999999998</v>
      </c>
      <c r="N63" s="4">
        <v>28.114000000000001</v>
      </c>
      <c r="O63" s="4">
        <v>37.688000000000002</v>
      </c>
      <c r="P63" s="4">
        <v>41.512999999999998</v>
      </c>
      <c r="Q63" s="4">
        <v>33.24</v>
      </c>
      <c r="R63" s="4">
        <v>33.921999999999997</v>
      </c>
      <c r="S63" s="4">
        <v>33.357999999999997</v>
      </c>
      <c r="T63" s="4">
        <v>29.669</v>
      </c>
      <c r="U63" s="4">
        <v>31.76</v>
      </c>
      <c r="V63" s="4">
        <v>18.71</v>
      </c>
      <c r="W63" s="4">
        <v>30.809000000000001</v>
      </c>
      <c r="X63" s="4">
        <v>36.823</v>
      </c>
      <c r="Y63" s="4">
        <v>29.533999999999999</v>
      </c>
      <c r="Z63" s="4">
        <v>25.931000000000001</v>
      </c>
      <c r="AA63" s="4">
        <v>33.524999999999999</v>
      </c>
      <c r="AB63" s="4">
        <v>22.507000000000001</v>
      </c>
      <c r="AC63" s="4">
        <v>31.689</v>
      </c>
      <c r="AD63" s="4">
        <v>37.067999999999998</v>
      </c>
      <c r="AE63" s="4">
        <v>26.826000000000001</v>
      </c>
      <c r="AF63" s="4">
        <v>24.056999999999999</v>
      </c>
      <c r="AG63" s="4">
        <v>36.158000000000001</v>
      </c>
      <c r="AH63" s="4">
        <v>31.869</v>
      </c>
      <c r="ALQ63" s="4" t="e">
        <v>#N/A</v>
      </c>
    </row>
    <row r="64" spans="1:1005" ht="15" x14ac:dyDescent="0.25">
      <c r="A64" s="10"/>
      <c r="B64" s="13"/>
      <c r="C64" s="13"/>
      <c r="D64" s="14"/>
      <c r="E64"/>
      <c r="ALQ64" s="4" t="e">
        <v>#N/A</v>
      </c>
    </row>
    <row r="65" spans="1:1005" ht="15" x14ac:dyDescent="0.25">
      <c r="A65" s="10"/>
      <c r="B65" s="15"/>
      <c r="C65" s="13"/>
      <c r="D65" s="14"/>
      <c r="E65"/>
      <c r="ALQ65" s="4" t="e">
        <v>#N/A</v>
      </c>
    </row>
    <row r="66" spans="1:1005" ht="15" x14ac:dyDescent="0.25">
      <c r="A66" s="10"/>
      <c r="B66" s="15"/>
      <c r="C66" s="13"/>
      <c r="D66" s="14"/>
      <c r="E66"/>
      <c r="ALQ66" s="4" t="e">
        <v>#N/A</v>
      </c>
    </row>
    <row r="67" spans="1:1005" ht="15" x14ac:dyDescent="0.25">
      <c r="A67" s="10"/>
      <c r="B67" s="15"/>
      <c r="C67" s="13"/>
      <c r="D67" s="14"/>
      <c r="E67"/>
      <c r="ALQ67" s="4" t="e">
        <v>#N/A</v>
      </c>
    </row>
    <row r="68" spans="1:1005" ht="15" x14ac:dyDescent="0.25">
      <c r="A68" s="10"/>
      <c r="B68" s="15"/>
      <c r="C68" s="13"/>
      <c r="D68" s="14"/>
      <c r="E68"/>
      <c r="ALQ68" s="4" t="e">
        <v>#N/A</v>
      </c>
    </row>
    <row r="69" spans="1:1005" ht="15" x14ac:dyDescent="0.25">
      <c r="A69" s="10"/>
      <c r="B69" s="15"/>
      <c r="C69" s="13"/>
      <c r="D69" s="14"/>
      <c r="E69"/>
      <c r="ALQ69" s="4" t="e">
        <v>#N/A</v>
      </c>
    </row>
    <row r="70" spans="1:1005" ht="15" x14ac:dyDescent="0.25">
      <c r="A70" s="10"/>
      <c r="B70" s="15"/>
      <c r="C70" s="13"/>
      <c r="D70" s="14"/>
      <c r="E70"/>
      <c r="ALQ70" s="4" t="e">
        <v>#N/A</v>
      </c>
    </row>
    <row r="71" spans="1:1005" ht="15" x14ac:dyDescent="0.25">
      <c r="A71" s="10"/>
      <c r="B71" s="15"/>
      <c r="C71" s="13"/>
      <c r="D71" s="14"/>
      <c r="E71" s="16"/>
      <c r="ALQ71" s="4" t="e">
        <v>#N/A</v>
      </c>
    </row>
    <row r="72" spans="1:1005" ht="15" x14ac:dyDescent="0.25">
      <c r="A72" s="1"/>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1"/>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1"/>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1"/>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1"/>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1"/>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1"/>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1"/>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1"/>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1:4" ht="12.75" customHeight="1" x14ac:dyDescent="0.25">
      <c r="A81" s="17"/>
      <c r="B81" s="18"/>
      <c r="C81" s="19"/>
      <c r="D81" s="20"/>
    </row>
    <row r="82" spans="1:4" ht="12.75" customHeight="1" x14ac:dyDescent="0.25">
      <c r="A82" s="17"/>
      <c r="B82" s="18"/>
      <c r="C82" s="19"/>
      <c r="D82" s="20"/>
    </row>
    <row r="83" spans="1:4" ht="12.75" customHeight="1" x14ac:dyDescent="0.25">
      <c r="A83" s="17"/>
      <c r="B83" s="18"/>
      <c r="C83" s="19"/>
      <c r="D83" s="20"/>
    </row>
    <row r="84" spans="1:4" ht="12.75" customHeight="1" x14ac:dyDescent="0.25">
      <c r="A84" s="17"/>
      <c r="B84" s="18"/>
      <c r="C84" s="19"/>
      <c r="D84" s="20"/>
    </row>
  </sheetData>
  <mergeCells count="1">
    <mergeCell ref="B1:AH1"/>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4D53D-C8F9-4371-A9A8-9D95C7ECA89F}">
  <sheetPr codeName="Sheet14">
    <tabColor theme="9" tint="0.39997558519241921"/>
  </sheetPr>
  <dimension ref="A1:ALQ84"/>
  <sheetViews>
    <sheetView zoomScale="90" zoomScaleNormal="90" workbookViewId="0">
      <selection activeCell="D4" sqref="D4"/>
    </sheetView>
  </sheetViews>
  <sheetFormatPr defaultColWidth="18.7109375" defaultRowHeight="12.75" customHeight="1" x14ac:dyDescent="0.25"/>
  <cols>
    <col min="1" max="54" width="9.140625" customWidth="1"/>
  </cols>
  <sheetData>
    <row r="1" spans="1:51" ht="15" x14ac:dyDescent="0.25">
      <c r="A1" s="89"/>
      <c r="B1" s="90">
        <v>272.69029999999992</v>
      </c>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3"/>
      <c r="AJ1" s="3"/>
      <c r="AK1" s="3"/>
      <c r="AL1" s="3"/>
      <c r="AM1" s="3"/>
    </row>
    <row r="2" spans="1:51" ht="15" x14ac:dyDescent="0.25">
      <c r="A2" s="92"/>
      <c r="B2" s="93" t="s">
        <v>0</v>
      </c>
      <c r="C2" s="94" t="s">
        <v>1</v>
      </c>
      <c r="D2" s="94" t="s">
        <v>2</v>
      </c>
      <c r="E2" s="94">
        <v>1991</v>
      </c>
      <c r="F2" s="94">
        <v>1992</v>
      </c>
      <c r="G2" s="94">
        <v>1993</v>
      </c>
      <c r="H2" s="94">
        <v>1994</v>
      </c>
      <c r="I2" s="94">
        <v>1995</v>
      </c>
      <c r="J2" s="94">
        <v>1996</v>
      </c>
      <c r="K2" s="94">
        <v>1997</v>
      </c>
      <c r="L2" s="94">
        <v>1998</v>
      </c>
      <c r="M2" s="94">
        <v>1999</v>
      </c>
      <c r="N2" s="94">
        <v>2000</v>
      </c>
      <c r="O2" s="94">
        <v>2001</v>
      </c>
      <c r="P2" s="94">
        <v>2002</v>
      </c>
      <c r="Q2" s="94">
        <v>2003</v>
      </c>
      <c r="R2" s="94">
        <v>2004</v>
      </c>
      <c r="S2" s="94">
        <v>2005</v>
      </c>
      <c r="T2" s="94">
        <v>2006</v>
      </c>
      <c r="U2" s="94">
        <v>2007</v>
      </c>
      <c r="V2" s="94">
        <v>2008</v>
      </c>
      <c r="W2" s="94">
        <v>2009</v>
      </c>
      <c r="X2" s="94">
        <v>2010</v>
      </c>
      <c r="Y2" s="94">
        <v>2011</v>
      </c>
      <c r="Z2" s="94">
        <v>2012</v>
      </c>
      <c r="AA2" s="94">
        <v>2013</v>
      </c>
      <c r="AB2" s="94">
        <v>2014</v>
      </c>
      <c r="AC2" s="94">
        <v>2015</v>
      </c>
      <c r="AD2" s="94">
        <v>2016</v>
      </c>
      <c r="AE2" s="94">
        <v>2017</v>
      </c>
      <c r="AF2" s="94">
        <v>2018</v>
      </c>
      <c r="AG2" s="94">
        <v>2019</v>
      </c>
      <c r="AH2" s="94">
        <v>2020</v>
      </c>
      <c r="AI2" s="3"/>
      <c r="AJ2" s="3"/>
      <c r="AK2" s="3"/>
      <c r="AL2" s="3"/>
      <c r="AM2" s="3"/>
    </row>
    <row r="3" spans="1:51" ht="15" x14ac:dyDescent="0.25">
      <c r="A3" s="95"/>
      <c r="B3" s="96" t="s">
        <v>3</v>
      </c>
      <c r="C3" s="97" t="s">
        <v>4</v>
      </c>
      <c r="D3" s="97" t="s">
        <v>5</v>
      </c>
      <c r="E3" s="97" t="s">
        <v>6</v>
      </c>
      <c r="F3" s="97" t="s">
        <v>7</v>
      </c>
      <c r="G3" s="97" t="s">
        <v>8</v>
      </c>
      <c r="H3" s="97" t="s">
        <v>9</v>
      </c>
      <c r="I3" s="97" t="s">
        <v>10</v>
      </c>
      <c r="J3" s="97" t="s">
        <v>11</v>
      </c>
      <c r="K3" s="97" t="s">
        <v>12</v>
      </c>
      <c r="L3" s="97" t="s">
        <v>13</v>
      </c>
      <c r="M3" s="97" t="s">
        <v>14</v>
      </c>
      <c r="N3" s="97" t="s">
        <v>15</v>
      </c>
      <c r="O3" s="97" t="s">
        <v>16</v>
      </c>
      <c r="P3" s="97" t="s">
        <v>17</v>
      </c>
      <c r="Q3" s="97" t="s">
        <v>18</v>
      </c>
      <c r="R3" s="97" t="s">
        <v>19</v>
      </c>
      <c r="S3" s="97" t="s">
        <v>20</v>
      </c>
      <c r="T3" s="97" t="s">
        <v>21</v>
      </c>
      <c r="U3" s="97" t="s">
        <v>22</v>
      </c>
      <c r="V3" s="97" t="s">
        <v>23</v>
      </c>
      <c r="W3" s="97" t="s">
        <v>24</v>
      </c>
      <c r="X3" s="97" t="s">
        <v>25</v>
      </c>
      <c r="Y3" s="97" t="s">
        <v>26</v>
      </c>
      <c r="Z3" s="97" t="s">
        <v>27</v>
      </c>
      <c r="AA3" s="97" t="s">
        <v>28</v>
      </c>
      <c r="AB3" s="97" t="s">
        <v>29</v>
      </c>
      <c r="AC3" s="97" t="s">
        <v>30</v>
      </c>
      <c r="AD3" s="97" t="s">
        <v>31</v>
      </c>
      <c r="AE3" s="97" t="s">
        <v>32</v>
      </c>
      <c r="AF3" s="97" t="s">
        <v>33</v>
      </c>
      <c r="AG3" s="97" t="s">
        <v>34</v>
      </c>
      <c r="AH3" s="97" t="s">
        <v>35</v>
      </c>
      <c r="AI3" s="3"/>
      <c r="AJ3" s="3"/>
      <c r="AK3" s="3"/>
      <c r="AL3" s="3"/>
      <c r="AM3" s="3"/>
    </row>
    <row r="4" spans="1:51" ht="15" x14ac:dyDescent="0.25">
      <c r="A4" s="98">
        <v>44896</v>
      </c>
      <c r="B4" s="30"/>
      <c r="C4" s="31">
        <v>22</v>
      </c>
      <c r="D4" s="9">
        <v>22</v>
      </c>
      <c r="E4">
        <v>22.683</v>
      </c>
      <c r="F4">
        <v>21.373999999999999</v>
      </c>
      <c r="G4">
        <v>21.401</v>
      </c>
      <c r="H4">
        <v>21.824999999999999</v>
      </c>
      <c r="I4">
        <v>21.646000000000001</v>
      </c>
      <c r="J4">
        <v>25.018999999999998</v>
      </c>
      <c r="K4">
        <v>22.363</v>
      </c>
      <c r="L4">
        <v>21.376000000000001</v>
      </c>
      <c r="M4">
        <v>25.210999999999999</v>
      </c>
      <c r="N4">
        <v>22.361000000000001</v>
      </c>
      <c r="O4">
        <v>21.390999999999998</v>
      </c>
      <c r="P4">
        <v>21.382999999999999</v>
      </c>
      <c r="Q4">
        <v>22.178999999999998</v>
      </c>
      <c r="R4">
        <v>22.677</v>
      </c>
      <c r="S4">
        <v>21.745999999999999</v>
      </c>
      <c r="T4">
        <v>21.472000000000001</v>
      </c>
      <c r="U4">
        <v>21.93</v>
      </c>
      <c r="V4">
        <v>21.413</v>
      </c>
      <c r="W4">
        <v>22.297000000000001</v>
      </c>
      <c r="X4">
        <v>21.363</v>
      </c>
      <c r="Y4">
        <v>24.056999999999999</v>
      </c>
      <c r="Z4">
        <v>21.411999999999999</v>
      </c>
      <c r="AA4">
        <v>24.780999999999999</v>
      </c>
      <c r="AB4">
        <v>21.401</v>
      </c>
      <c r="AC4">
        <v>26.052</v>
      </c>
      <c r="AD4">
        <v>22.07</v>
      </c>
      <c r="AE4">
        <v>22.661000000000001</v>
      </c>
      <c r="AF4">
        <v>24.373000000000001</v>
      </c>
      <c r="AG4">
        <v>21.396000000000001</v>
      </c>
      <c r="AH4">
        <v>22.638999999999999</v>
      </c>
      <c r="AI4" s="4"/>
      <c r="AJ4" s="4"/>
      <c r="AK4" s="4"/>
      <c r="AL4" s="4"/>
      <c r="AM4" s="4"/>
      <c r="AN4" s="4"/>
      <c r="AO4" s="4"/>
      <c r="AP4" s="4"/>
      <c r="AQ4" s="4"/>
      <c r="AR4" s="4"/>
      <c r="AS4" s="4"/>
      <c r="AT4" s="4"/>
      <c r="AU4" s="4"/>
      <c r="AV4" s="4"/>
      <c r="AW4" s="4"/>
      <c r="AX4" s="4"/>
      <c r="AY4" s="4"/>
    </row>
    <row r="5" spans="1:51" ht="15" x14ac:dyDescent="0.25">
      <c r="A5" s="98">
        <v>44927</v>
      </c>
      <c r="B5" s="33"/>
      <c r="C5" s="8">
        <v>22</v>
      </c>
      <c r="D5" s="11">
        <v>22</v>
      </c>
      <c r="E5">
        <v>21.870999999999999</v>
      </c>
      <c r="F5">
        <v>20.63</v>
      </c>
      <c r="G5">
        <v>21.059000000000001</v>
      </c>
      <c r="H5">
        <v>21.149000000000001</v>
      </c>
      <c r="I5">
        <v>23.734999999999999</v>
      </c>
      <c r="J5">
        <v>22.364000000000001</v>
      </c>
      <c r="K5">
        <v>24.245999999999999</v>
      </c>
      <c r="L5">
        <v>21.407</v>
      </c>
      <c r="M5">
        <v>23.637</v>
      </c>
      <c r="N5">
        <v>26.885000000000002</v>
      </c>
      <c r="O5">
        <v>20.718</v>
      </c>
      <c r="P5">
        <v>20.731000000000002</v>
      </c>
      <c r="Q5">
        <v>22.129000000000001</v>
      </c>
      <c r="R5">
        <v>21.346</v>
      </c>
      <c r="S5">
        <v>28.603999999999999</v>
      </c>
      <c r="T5">
        <v>24.445</v>
      </c>
      <c r="U5">
        <v>21.536999999999999</v>
      </c>
      <c r="V5">
        <v>21.457999999999998</v>
      </c>
      <c r="W5">
        <v>22.347000000000001</v>
      </c>
      <c r="X5">
        <v>20.649000000000001</v>
      </c>
      <c r="Y5">
        <v>24.295000000000002</v>
      </c>
      <c r="Z5">
        <v>23.07</v>
      </c>
      <c r="AA5">
        <v>22.538</v>
      </c>
      <c r="AB5">
        <v>20.722000000000001</v>
      </c>
      <c r="AC5">
        <v>23.532</v>
      </c>
      <c r="AD5">
        <v>21.385999999999999</v>
      </c>
      <c r="AE5">
        <v>22.405999999999999</v>
      </c>
      <c r="AF5">
        <v>26.562999999999999</v>
      </c>
      <c r="AG5">
        <v>20.795999999999999</v>
      </c>
      <c r="AH5">
        <v>21.390999999999998</v>
      </c>
      <c r="AI5" s="4"/>
      <c r="AJ5" s="4"/>
      <c r="AK5" s="4"/>
      <c r="AL5" s="4"/>
      <c r="AM5" s="4"/>
      <c r="AN5" s="4"/>
      <c r="AO5" s="4"/>
      <c r="AP5" s="4"/>
      <c r="AQ5" s="4"/>
      <c r="AR5" s="4"/>
      <c r="AS5" s="4"/>
      <c r="AT5" s="4"/>
      <c r="AU5" s="4"/>
      <c r="AV5" s="4"/>
      <c r="AW5" s="4"/>
      <c r="AX5" s="4"/>
      <c r="AY5" s="4"/>
    </row>
    <row r="6" spans="1:51" ht="15" x14ac:dyDescent="0.25">
      <c r="A6" s="98">
        <v>44958</v>
      </c>
      <c r="B6" s="33"/>
      <c r="C6" s="8">
        <v>22</v>
      </c>
      <c r="D6" s="11">
        <v>22</v>
      </c>
      <c r="E6">
        <v>21.783000000000001</v>
      </c>
      <c r="F6">
        <v>20.72</v>
      </c>
      <c r="G6">
        <v>19.238</v>
      </c>
      <c r="H6">
        <v>19.635999999999999</v>
      </c>
      <c r="I6">
        <v>34.095999999999997</v>
      </c>
      <c r="J6">
        <v>28.443000000000001</v>
      </c>
      <c r="K6">
        <v>21.92</v>
      </c>
      <c r="L6">
        <v>22.652000000000001</v>
      </c>
      <c r="M6">
        <v>26.289000000000001</v>
      </c>
      <c r="N6">
        <v>37.618000000000002</v>
      </c>
      <c r="O6">
        <v>19.905999999999999</v>
      </c>
      <c r="P6">
        <v>19.347999999999999</v>
      </c>
      <c r="Q6">
        <v>32.481999999999999</v>
      </c>
      <c r="R6">
        <v>20.177</v>
      </c>
      <c r="S6">
        <v>31.908999999999999</v>
      </c>
      <c r="T6">
        <v>20.882000000000001</v>
      </c>
      <c r="U6">
        <v>25.231999999999999</v>
      </c>
      <c r="V6">
        <v>20.071999999999999</v>
      </c>
      <c r="W6">
        <v>26.259</v>
      </c>
      <c r="X6">
        <v>18.97</v>
      </c>
      <c r="Y6">
        <v>22.08</v>
      </c>
      <c r="Z6">
        <v>21.643000000000001</v>
      </c>
      <c r="AA6">
        <v>21.495999999999999</v>
      </c>
      <c r="AB6">
        <v>22.952000000000002</v>
      </c>
      <c r="AC6">
        <v>45.436</v>
      </c>
      <c r="AD6">
        <v>24.805</v>
      </c>
      <c r="AE6">
        <v>46.762999999999998</v>
      </c>
      <c r="AF6">
        <v>31.291</v>
      </c>
      <c r="AG6">
        <v>20.93</v>
      </c>
      <c r="AH6">
        <v>20.276</v>
      </c>
      <c r="AI6" s="4"/>
      <c r="AJ6" s="4"/>
      <c r="AK6" s="4"/>
      <c r="AL6" s="4"/>
      <c r="AM6" s="4"/>
      <c r="AN6" s="4"/>
      <c r="AO6" s="4"/>
      <c r="AP6" s="4"/>
      <c r="AQ6" s="4"/>
      <c r="AR6" s="4"/>
      <c r="AS6" s="4"/>
      <c r="AT6" s="4"/>
      <c r="AU6" s="4"/>
      <c r="AV6" s="4"/>
      <c r="AW6" s="4"/>
      <c r="AX6" s="4"/>
      <c r="AY6" s="4"/>
    </row>
    <row r="7" spans="1:51" ht="15" x14ac:dyDescent="0.25">
      <c r="A7" s="98">
        <v>44986</v>
      </c>
      <c r="B7" s="33"/>
      <c r="C7" s="8">
        <v>30</v>
      </c>
      <c r="D7" s="11">
        <v>58</v>
      </c>
      <c r="E7">
        <v>41.802999999999997</v>
      </c>
      <c r="F7">
        <v>60.944000000000003</v>
      </c>
      <c r="G7">
        <v>45.850999999999999</v>
      </c>
      <c r="H7">
        <v>61.582999999999998</v>
      </c>
      <c r="I7">
        <v>89.960999999999999</v>
      </c>
      <c r="J7">
        <v>53.545999999999999</v>
      </c>
      <c r="K7">
        <v>59.223999999999997</v>
      </c>
      <c r="L7">
        <v>52.613</v>
      </c>
      <c r="M7">
        <v>67.947999999999993</v>
      </c>
      <c r="N7">
        <v>61.661999999999999</v>
      </c>
      <c r="O7">
        <v>47.75</v>
      </c>
      <c r="P7">
        <v>29.623000000000001</v>
      </c>
      <c r="Q7">
        <v>61.220999999999997</v>
      </c>
      <c r="R7">
        <v>91.759</v>
      </c>
      <c r="S7">
        <v>47.281999999999996</v>
      </c>
      <c r="T7">
        <v>41.14</v>
      </c>
      <c r="U7">
        <v>94.087999999999994</v>
      </c>
      <c r="V7">
        <v>26.593</v>
      </c>
      <c r="W7">
        <v>89.260999999999996</v>
      </c>
      <c r="X7">
        <v>30.257999999999999</v>
      </c>
      <c r="Y7">
        <v>50.774000000000001</v>
      </c>
      <c r="Z7">
        <v>67.69</v>
      </c>
      <c r="AA7">
        <v>44.765999999999998</v>
      </c>
      <c r="AB7">
        <v>59.914000000000001</v>
      </c>
      <c r="AC7">
        <v>74.563000000000002</v>
      </c>
      <c r="AD7">
        <v>65.751999999999995</v>
      </c>
      <c r="AE7">
        <v>162.37700000000001</v>
      </c>
      <c r="AF7">
        <v>56.776000000000003</v>
      </c>
      <c r="AG7">
        <v>31.645</v>
      </c>
      <c r="AH7">
        <v>53.072000000000003</v>
      </c>
      <c r="AI7" s="4"/>
      <c r="AJ7" s="4"/>
      <c r="AK7" s="4"/>
      <c r="AL7" s="4"/>
      <c r="AM7" s="4"/>
      <c r="AN7" s="4"/>
      <c r="AO7" s="4"/>
      <c r="AP7" s="4"/>
      <c r="AQ7" s="4"/>
      <c r="AR7" s="4"/>
      <c r="AS7" s="4"/>
      <c r="AT7" s="4"/>
      <c r="AU7" s="4"/>
      <c r="AV7" s="4"/>
      <c r="AW7" s="4"/>
      <c r="AX7" s="4"/>
      <c r="AY7" s="4"/>
    </row>
    <row r="8" spans="1:51" ht="15" x14ac:dyDescent="0.25">
      <c r="A8" s="98">
        <v>45017</v>
      </c>
      <c r="B8" s="33"/>
      <c r="C8" s="8">
        <v>93</v>
      </c>
      <c r="D8" s="11">
        <v>180</v>
      </c>
      <c r="E8">
        <v>140.16200000000001</v>
      </c>
      <c r="F8">
        <v>170.27699999999999</v>
      </c>
      <c r="G8">
        <v>209.3</v>
      </c>
      <c r="H8">
        <v>182.74</v>
      </c>
      <c r="I8">
        <v>126.55</v>
      </c>
      <c r="J8">
        <v>252.05500000000001</v>
      </c>
      <c r="K8">
        <v>177.14699999999999</v>
      </c>
      <c r="L8">
        <v>162.72800000000001</v>
      </c>
      <c r="M8">
        <v>176.376</v>
      </c>
      <c r="N8">
        <v>249.35900000000001</v>
      </c>
      <c r="O8">
        <v>177.26</v>
      </c>
      <c r="P8">
        <v>146.76900000000001</v>
      </c>
      <c r="Q8">
        <v>255.8</v>
      </c>
      <c r="R8">
        <v>235.96299999999999</v>
      </c>
      <c r="S8">
        <v>153.42500000000001</v>
      </c>
      <c r="T8">
        <v>283.68099999999998</v>
      </c>
      <c r="U8">
        <v>156.24100000000001</v>
      </c>
      <c r="V8">
        <v>105.663</v>
      </c>
      <c r="W8">
        <v>288.75</v>
      </c>
      <c r="X8">
        <v>182.744</v>
      </c>
      <c r="Y8">
        <v>293.072</v>
      </c>
      <c r="Z8">
        <v>182.91499999999999</v>
      </c>
      <c r="AA8">
        <v>144.77600000000001</v>
      </c>
      <c r="AB8">
        <v>194.624</v>
      </c>
      <c r="AC8">
        <v>122.681</v>
      </c>
      <c r="AD8">
        <v>270.31799999999998</v>
      </c>
      <c r="AE8">
        <v>258.56799999999998</v>
      </c>
      <c r="AF8">
        <v>150.69399999999999</v>
      </c>
      <c r="AG8">
        <v>229.23599999999999</v>
      </c>
      <c r="AH8">
        <v>173.76599999999999</v>
      </c>
      <c r="AI8" s="4"/>
      <c r="AJ8" s="4"/>
      <c r="AK8" s="4"/>
      <c r="AL8" s="4"/>
      <c r="AM8" s="4"/>
      <c r="AN8" s="4"/>
      <c r="AO8" s="4"/>
      <c r="AP8" s="4"/>
      <c r="AQ8" s="4"/>
      <c r="AR8" s="4"/>
      <c r="AS8" s="4"/>
      <c r="AT8" s="4"/>
      <c r="AU8" s="4"/>
      <c r="AV8" s="4"/>
      <c r="AW8" s="4"/>
      <c r="AX8" s="4"/>
      <c r="AY8" s="4"/>
    </row>
    <row r="9" spans="1:51" ht="15" x14ac:dyDescent="0.25">
      <c r="A9" s="98">
        <v>45047</v>
      </c>
      <c r="B9" s="33"/>
      <c r="C9" s="8">
        <v>258</v>
      </c>
      <c r="D9" s="11">
        <v>500</v>
      </c>
      <c r="E9">
        <v>445.95699999999999</v>
      </c>
      <c r="F9">
        <v>321.22800000000001</v>
      </c>
      <c r="G9">
        <v>700.64800000000002</v>
      </c>
      <c r="H9">
        <v>363.41199999999998</v>
      </c>
      <c r="I9">
        <v>674.447</v>
      </c>
      <c r="J9">
        <v>609.65899999999999</v>
      </c>
      <c r="K9">
        <v>710.41899999999998</v>
      </c>
      <c r="L9">
        <v>473.21600000000001</v>
      </c>
      <c r="M9">
        <v>512.39499999999998</v>
      </c>
      <c r="N9">
        <v>634.24300000000005</v>
      </c>
      <c r="O9">
        <v>448.53800000000001</v>
      </c>
      <c r="P9">
        <v>232.93100000000001</v>
      </c>
      <c r="Q9">
        <v>608.827</v>
      </c>
      <c r="R9">
        <v>352.286</v>
      </c>
      <c r="S9">
        <v>473.67899999999997</v>
      </c>
      <c r="T9">
        <v>593.75099999999998</v>
      </c>
      <c r="U9">
        <v>359.91500000000002</v>
      </c>
      <c r="V9">
        <v>634.86699999999996</v>
      </c>
      <c r="W9">
        <v>794.91899999999998</v>
      </c>
      <c r="X9">
        <v>398.87900000000002</v>
      </c>
      <c r="Y9">
        <v>723.61500000000001</v>
      </c>
      <c r="Z9">
        <v>214.041</v>
      </c>
      <c r="AA9">
        <v>505.08</v>
      </c>
      <c r="AB9">
        <v>469.01499999999999</v>
      </c>
      <c r="AC9">
        <v>313.72000000000003</v>
      </c>
      <c r="AD9">
        <v>684.82100000000003</v>
      </c>
      <c r="AE9">
        <v>536.149</v>
      </c>
      <c r="AF9">
        <v>422.42200000000003</v>
      </c>
      <c r="AG9">
        <v>494.92</v>
      </c>
      <c r="AH9">
        <v>517.69200000000001</v>
      </c>
      <c r="AI9" s="4"/>
      <c r="AJ9" s="4"/>
      <c r="AK9" s="4"/>
      <c r="AL9" s="4"/>
      <c r="AM9" s="4"/>
      <c r="AN9" s="4"/>
      <c r="AO9" s="4"/>
      <c r="AP9" s="4"/>
      <c r="AQ9" s="4"/>
      <c r="AR9" s="4"/>
      <c r="AS9" s="4"/>
      <c r="AT9" s="4"/>
      <c r="AU9" s="4"/>
      <c r="AV9" s="4"/>
      <c r="AW9" s="4"/>
      <c r="AX9" s="4"/>
      <c r="AY9" s="4"/>
    </row>
    <row r="10" spans="1:51" ht="15" x14ac:dyDescent="0.25">
      <c r="A10" s="98">
        <v>45078</v>
      </c>
      <c r="B10" s="33"/>
      <c r="C10" s="8">
        <v>201</v>
      </c>
      <c r="D10" s="11">
        <v>390</v>
      </c>
      <c r="E10">
        <v>390.85399999999998</v>
      </c>
      <c r="F10">
        <v>107.07599999999999</v>
      </c>
      <c r="G10">
        <v>595.71799999999996</v>
      </c>
      <c r="H10">
        <v>134.44200000000001</v>
      </c>
      <c r="I10">
        <v>766.48099999999999</v>
      </c>
      <c r="J10">
        <v>479.08</v>
      </c>
      <c r="K10">
        <v>663.63199999999995</v>
      </c>
      <c r="L10">
        <v>389.14600000000002</v>
      </c>
      <c r="M10">
        <v>479.59199999999998</v>
      </c>
      <c r="N10">
        <v>332.34300000000002</v>
      </c>
      <c r="O10">
        <v>190.67599999999999</v>
      </c>
      <c r="P10">
        <v>136.08500000000001</v>
      </c>
      <c r="Q10">
        <v>394.22699999999998</v>
      </c>
      <c r="R10">
        <v>123.252</v>
      </c>
      <c r="S10">
        <v>403.83600000000001</v>
      </c>
      <c r="T10">
        <v>303.00799999999998</v>
      </c>
      <c r="U10">
        <v>119.625</v>
      </c>
      <c r="V10">
        <v>764.79700000000003</v>
      </c>
      <c r="W10">
        <v>519.34799999999996</v>
      </c>
      <c r="X10">
        <v>566.72400000000005</v>
      </c>
      <c r="Y10">
        <v>931.65300000000002</v>
      </c>
      <c r="Z10">
        <v>45.576999999999998</v>
      </c>
      <c r="AA10">
        <v>330.661</v>
      </c>
      <c r="AB10">
        <v>477.52199999999999</v>
      </c>
      <c r="AC10">
        <v>217.85400000000001</v>
      </c>
      <c r="AD10">
        <v>473.745</v>
      </c>
      <c r="AE10">
        <v>382.48200000000003</v>
      </c>
      <c r="AF10">
        <v>169.33199999999999</v>
      </c>
      <c r="AG10">
        <v>543.31200000000001</v>
      </c>
      <c r="AH10">
        <v>330.601</v>
      </c>
      <c r="AI10" s="4"/>
      <c r="AJ10" s="4"/>
      <c r="AK10" s="4"/>
      <c r="AL10" s="4"/>
      <c r="AM10" s="4"/>
      <c r="AN10" s="4"/>
      <c r="AO10" s="4"/>
      <c r="AP10" s="4"/>
      <c r="AQ10" s="4"/>
      <c r="AR10" s="4"/>
      <c r="AS10" s="4"/>
      <c r="AT10" s="4"/>
      <c r="AU10" s="4"/>
      <c r="AV10" s="4"/>
      <c r="AW10" s="4"/>
      <c r="AX10" s="4"/>
      <c r="AY10" s="4"/>
    </row>
    <row r="11" spans="1:51" ht="15" x14ac:dyDescent="0.25">
      <c r="A11" s="98">
        <v>45108</v>
      </c>
      <c r="B11" s="33"/>
      <c r="C11" s="8">
        <v>36</v>
      </c>
      <c r="D11" s="11">
        <v>70</v>
      </c>
      <c r="E11">
        <v>71.513000000000005</v>
      </c>
      <c r="F11">
        <v>12.202</v>
      </c>
      <c r="G11">
        <v>150.245</v>
      </c>
      <c r="H11">
        <v>13.446999999999999</v>
      </c>
      <c r="I11">
        <v>279.79500000000002</v>
      </c>
      <c r="J11">
        <v>94.105000000000004</v>
      </c>
      <c r="K11">
        <v>122.664</v>
      </c>
      <c r="L11">
        <v>138.631</v>
      </c>
      <c r="M11">
        <v>99.366</v>
      </c>
      <c r="N11">
        <v>39.679000000000002</v>
      </c>
      <c r="O11">
        <v>20.065999999999999</v>
      </c>
      <c r="P11">
        <v>6.22</v>
      </c>
      <c r="Q11">
        <v>56.539000000000001</v>
      </c>
      <c r="R11">
        <v>15.571</v>
      </c>
      <c r="S11">
        <v>73.265000000000001</v>
      </c>
      <c r="T11">
        <v>42.121000000000002</v>
      </c>
      <c r="U11">
        <v>9.4039999999999999</v>
      </c>
      <c r="V11">
        <v>246.791</v>
      </c>
      <c r="W11">
        <v>157.91499999999999</v>
      </c>
      <c r="X11">
        <v>111.47</v>
      </c>
      <c r="Y11">
        <v>403.52499999999998</v>
      </c>
      <c r="Z11">
        <v>3.05</v>
      </c>
      <c r="AA11">
        <v>49.917999999999999</v>
      </c>
      <c r="AB11">
        <v>90.21</v>
      </c>
      <c r="AC11">
        <v>28.934000000000001</v>
      </c>
      <c r="AD11">
        <v>84.61</v>
      </c>
      <c r="AE11">
        <v>68.486999999999995</v>
      </c>
      <c r="AF11">
        <v>14.173</v>
      </c>
      <c r="AG11">
        <v>206.54499999999999</v>
      </c>
      <c r="AH11">
        <v>43.087000000000003</v>
      </c>
      <c r="AI11" s="4"/>
      <c r="AJ11" s="4"/>
      <c r="AK11" s="4"/>
      <c r="AL11" s="4"/>
      <c r="AM11" s="4"/>
      <c r="AN11" s="4"/>
      <c r="AO11" s="4"/>
      <c r="AP11" s="4"/>
      <c r="AQ11" s="4"/>
      <c r="AR11" s="4"/>
      <c r="AS11" s="4"/>
      <c r="AT11" s="4"/>
      <c r="AU11" s="4"/>
      <c r="AV11" s="4"/>
      <c r="AW11" s="4"/>
      <c r="AX11" s="4"/>
      <c r="AY11" s="4"/>
    </row>
    <row r="12" spans="1:51" ht="15" x14ac:dyDescent="0.25">
      <c r="A12" s="98">
        <v>45139</v>
      </c>
      <c r="B12" s="33"/>
      <c r="C12" s="8">
        <v>8</v>
      </c>
      <c r="D12" s="11">
        <v>15</v>
      </c>
      <c r="E12">
        <v>15.544</v>
      </c>
      <c r="F12">
        <v>6.7240000000000002</v>
      </c>
      <c r="G12">
        <v>28.212</v>
      </c>
      <c r="H12">
        <v>6.36</v>
      </c>
      <c r="I12">
        <v>46.494</v>
      </c>
      <c r="J12">
        <v>20.183</v>
      </c>
      <c r="K12">
        <v>35.679000000000002</v>
      </c>
      <c r="L12">
        <v>28.619</v>
      </c>
      <c r="M12">
        <v>21.452999999999999</v>
      </c>
      <c r="N12">
        <v>11.108000000000001</v>
      </c>
      <c r="O12">
        <v>9.1349999999999998</v>
      </c>
      <c r="P12">
        <v>3.7850000000000001</v>
      </c>
      <c r="Q12">
        <v>13.781000000000001</v>
      </c>
      <c r="R12">
        <v>6.0640000000000001</v>
      </c>
      <c r="S12">
        <v>13.919</v>
      </c>
      <c r="T12">
        <v>14.053000000000001</v>
      </c>
      <c r="U12">
        <v>5.6909999999999998</v>
      </c>
      <c r="V12">
        <v>37.417999999999999</v>
      </c>
      <c r="W12">
        <v>30.571000000000002</v>
      </c>
      <c r="X12">
        <v>21.968</v>
      </c>
      <c r="Y12">
        <v>63.384</v>
      </c>
      <c r="Z12">
        <v>3.081</v>
      </c>
      <c r="AA12">
        <v>14.456</v>
      </c>
      <c r="AB12">
        <v>34.473999999999997</v>
      </c>
      <c r="AC12">
        <v>7.9580000000000002</v>
      </c>
      <c r="AD12">
        <v>19.556000000000001</v>
      </c>
      <c r="AE12">
        <v>16.23</v>
      </c>
      <c r="AF12">
        <v>6.383</v>
      </c>
      <c r="AG12">
        <v>32.780999999999999</v>
      </c>
      <c r="AH12">
        <v>10.94</v>
      </c>
      <c r="AI12" s="4"/>
      <c r="AJ12" s="4"/>
      <c r="AK12" s="4"/>
      <c r="AL12" s="4"/>
      <c r="AM12" s="4"/>
      <c r="AN12" s="4"/>
      <c r="AO12" s="4"/>
      <c r="AP12" s="4"/>
      <c r="AQ12" s="4"/>
      <c r="AR12" s="4"/>
      <c r="AS12" s="4"/>
      <c r="AT12" s="4"/>
      <c r="AU12" s="4"/>
      <c r="AV12" s="4"/>
      <c r="AW12" s="4"/>
      <c r="AX12" s="4"/>
      <c r="AY12" s="4"/>
    </row>
    <row r="13" spans="1:51" ht="15" x14ac:dyDescent="0.25">
      <c r="A13" s="98">
        <v>45170</v>
      </c>
      <c r="B13" s="33"/>
      <c r="C13" s="8">
        <v>8</v>
      </c>
      <c r="D13" s="11">
        <v>15</v>
      </c>
      <c r="E13">
        <v>15.439</v>
      </c>
      <c r="F13">
        <v>7.3680000000000003</v>
      </c>
      <c r="G13">
        <v>20.332000000000001</v>
      </c>
      <c r="H13">
        <v>7.57</v>
      </c>
      <c r="I13">
        <v>22.068999999999999</v>
      </c>
      <c r="J13">
        <v>16.024000000000001</v>
      </c>
      <c r="K13">
        <v>81.953000000000003</v>
      </c>
      <c r="L13">
        <v>13.221</v>
      </c>
      <c r="M13">
        <v>15.906000000000001</v>
      </c>
      <c r="N13">
        <v>18.065999999999999</v>
      </c>
      <c r="O13">
        <v>9.641</v>
      </c>
      <c r="P13">
        <v>6.3959999999999999</v>
      </c>
      <c r="Q13">
        <v>17.041</v>
      </c>
      <c r="R13">
        <v>14.561</v>
      </c>
      <c r="S13">
        <v>10.209</v>
      </c>
      <c r="T13">
        <v>25.602</v>
      </c>
      <c r="U13">
        <v>13.895</v>
      </c>
      <c r="V13">
        <v>24.172000000000001</v>
      </c>
      <c r="W13">
        <v>17.986000000000001</v>
      </c>
      <c r="X13">
        <v>12.807</v>
      </c>
      <c r="Y13">
        <v>34.710999999999999</v>
      </c>
      <c r="Z13">
        <v>4.5490000000000004</v>
      </c>
      <c r="AA13">
        <v>27.417000000000002</v>
      </c>
      <c r="AB13">
        <v>35.186</v>
      </c>
      <c r="AC13">
        <v>7.8129999999999997</v>
      </c>
      <c r="AD13">
        <v>13.659000000000001</v>
      </c>
      <c r="AE13">
        <v>12.91</v>
      </c>
      <c r="AF13">
        <v>7.0960000000000001</v>
      </c>
      <c r="AG13">
        <v>18.129000000000001</v>
      </c>
      <c r="AH13">
        <v>11.092000000000001</v>
      </c>
      <c r="AI13" s="4"/>
      <c r="AJ13" s="4"/>
      <c r="AK13" s="4"/>
      <c r="AL13" s="4"/>
      <c r="AM13" s="4"/>
      <c r="AN13" s="4"/>
      <c r="AO13" s="4"/>
      <c r="AP13" s="4"/>
      <c r="AQ13" s="4"/>
      <c r="AR13" s="4"/>
      <c r="AS13" s="4"/>
      <c r="AT13" s="4"/>
      <c r="AU13" s="4"/>
      <c r="AV13" s="4"/>
      <c r="AW13" s="4"/>
      <c r="AX13" s="4"/>
      <c r="AY13" s="4"/>
    </row>
    <row r="14" spans="1:51" ht="15" x14ac:dyDescent="0.25">
      <c r="A14" s="98">
        <v>45200</v>
      </c>
      <c r="B14" s="33"/>
      <c r="C14" s="8">
        <v>19</v>
      </c>
      <c r="D14" s="11">
        <v>26</v>
      </c>
      <c r="E14">
        <v>17.356999999999999</v>
      </c>
      <c r="F14">
        <v>12.542999999999999</v>
      </c>
      <c r="G14">
        <v>39.427999999999997</v>
      </c>
      <c r="H14">
        <v>17.959</v>
      </c>
      <c r="I14">
        <v>42.634999999999998</v>
      </c>
      <c r="J14">
        <v>24.707000000000001</v>
      </c>
      <c r="K14">
        <v>93.691999999999993</v>
      </c>
      <c r="L14">
        <v>37.689</v>
      </c>
      <c r="M14">
        <v>19.702000000000002</v>
      </c>
      <c r="N14">
        <v>37.950000000000003</v>
      </c>
      <c r="O14">
        <v>17.457000000000001</v>
      </c>
      <c r="P14">
        <v>20.146000000000001</v>
      </c>
      <c r="Q14">
        <v>19.172000000000001</v>
      </c>
      <c r="R14">
        <v>33.155000000000001</v>
      </c>
      <c r="S14">
        <v>27.756</v>
      </c>
      <c r="T14">
        <v>48.262999999999998</v>
      </c>
      <c r="U14">
        <v>41.851999999999997</v>
      </c>
      <c r="V14">
        <v>25.093</v>
      </c>
      <c r="W14">
        <v>35.107999999999997</v>
      </c>
      <c r="X14">
        <v>23.777000000000001</v>
      </c>
      <c r="Y14">
        <v>37.432000000000002</v>
      </c>
      <c r="Z14">
        <v>10.935</v>
      </c>
      <c r="AA14">
        <v>50.750999999999998</v>
      </c>
      <c r="AB14">
        <v>35.152000000000001</v>
      </c>
      <c r="AC14">
        <v>12.913</v>
      </c>
      <c r="AD14">
        <v>22.46</v>
      </c>
      <c r="AE14">
        <v>41.128999999999998</v>
      </c>
      <c r="AF14">
        <v>23.396999999999998</v>
      </c>
      <c r="AG14">
        <v>22.728999999999999</v>
      </c>
      <c r="AH14">
        <v>24.539000000000001</v>
      </c>
      <c r="AI14" s="4"/>
      <c r="AJ14" s="4"/>
      <c r="AK14" s="4"/>
      <c r="AL14" s="4"/>
      <c r="AM14" s="4"/>
      <c r="AN14" s="4"/>
      <c r="AO14" s="4"/>
      <c r="AP14" s="4"/>
      <c r="AQ14" s="4"/>
      <c r="AR14" s="4"/>
      <c r="AS14" s="4"/>
      <c r="AT14" s="4"/>
      <c r="AU14" s="4"/>
      <c r="AV14" s="4"/>
      <c r="AW14" s="4"/>
      <c r="AX14" s="4"/>
      <c r="AY14" s="4"/>
    </row>
    <row r="15" spans="1:51" ht="15" x14ac:dyDescent="0.25">
      <c r="A15" s="98">
        <v>45231</v>
      </c>
      <c r="B15" s="33"/>
      <c r="C15" s="8">
        <v>26</v>
      </c>
      <c r="D15" s="11">
        <v>32</v>
      </c>
      <c r="E15">
        <v>24.463000000000001</v>
      </c>
      <c r="F15">
        <v>19.189</v>
      </c>
      <c r="G15">
        <v>33.700000000000003</v>
      </c>
      <c r="H15">
        <v>22.696999999999999</v>
      </c>
      <c r="I15">
        <v>38.854999999999997</v>
      </c>
      <c r="J15">
        <v>47.5</v>
      </c>
      <c r="K15">
        <v>45.67</v>
      </c>
      <c r="L15">
        <v>33.33</v>
      </c>
      <c r="M15">
        <v>23.140999999999998</v>
      </c>
      <c r="N15">
        <v>25.891999999999999</v>
      </c>
      <c r="O15">
        <v>23.337</v>
      </c>
      <c r="P15">
        <v>19.114999999999998</v>
      </c>
      <c r="Q15">
        <v>25.300999999999998</v>
      </c>
      <c r="R15">
        <v>40.731000000000002</v>
      </c>
      <c r="S15">
        <v>27.64</v>
      </c>
      <c r="T15">
        <v>43.545000000000002</v>
      </c>
      <c r="U15">
        <v>33.679000000000002</v>
      </c>
      <c r="V15">
        <v>30.73</v>
      </c>
      <c r="W15">
        <v>35.890999999999998</v>
      </c>
      <c r="X15">
        <v>45.408000000000001</v>
      </c>
      <c r="Y15">
        <v>37.927999999999997</v>
      </c>
      <c r="Z15">
        <v>18.125</v>
      </c>
      <c r="AA15">
        <v>42.569000000000003</v>
      </c>
      <c r="AB15">
        <v>33.441000000000003</v>
      </c>
      <c r="AC15">
        <v>20.814</v>
      </c>
      <c r="AD15">
        <v>26.015000000000001</v>
      </c>
      <c r="AE15">
        <v>31.882000000000001</v>
      </c>
      <c r="AF15">
        <v>25.178000000000001</v>
      </c>
      <c r="AG15">
        <v>29.126000000000001</v>
      </c>
      <c r="AH15">
        <v>36.826000000000001</v>
      </c>
      <c r="AI15" s="4"/>
      <c r="AJ15" s="4"/>
      <c r="AK15" s="4"/>
      <c r="AL15" s="4"/>
      <c r="AM15" s="4"/>
      <c r="AN15" s="4"/>
      <c r="AO15" s="4"/>
      <c r="AP15" s="4"/>
      <c r="AQ15" s="4"/>
      <c r="AR15" s="4"/>
      <c r="AS15" s="4"/>
      <c r="AT15" s="4"/>
      <c r="AU15" s="4"/>
      <c r="AV15" s="4"/>
      <c r="AW15" s="4"/>
      <c r="AX15" s="4"/>
      <c r="AY15" s="4"/>
    </row>
    <row r="16" spans="1:51" ht="15" x14ac:dyDescent="0.25">
      <c r="A16" s="98">
        <v>45261</v>
      </c>
      <c r="B16" s="33"/>
      <c r="C16" s="8">
        <v>25</v>
      </c>
      <c r="D16" s="11">
        <v>25</v>
      </c>
      <c r="E16">
        <v>22.303999999999998</v>
      </c>
      <c r="F16">
        <v>18.763000000000002</v>
      </c>
      <c r="G16">
        <v>26.564</v>
      </c>
      <c r="H16">
        <v>19.434000000000001</v>
      </c>
      <c r="I16">
        <v>39.796999999999997</v>
      </c>
      <c r="J16">
        <v>45.204000000000001</v>
      </c>
      <c r="K16">
        <v>30.843</v>
      </c>
      <c r="L16">
        <v>35.817999999999998</v>
      </c>
      <c r="M16">
        <v>23.02</v>
      </c>
      <c r="N16">
        <v>23.143999999999998</v>
      </c>
      <c r="O16">
        <v>20.477</v>
      </c>
      <c r="P16">
        <v>19.048999999999999</v>
      </c>
      <c r="Q16">
        <v>27.135000000000002</v>
      </c>
      <c r="R16">
        <v>23.725999999999999</v>
      </c>
      <c r="S16">
        <v>22.65</v>
      </c>
      <c r="T16">
        <v>30.114000000000001</v>
      </c>
      <c r="U16">
        <v>21.794</v>
      </c>
      <c r="V16">
        <v>29.763999999999999</v>
      </c>
      <c r="W16">
        <v>28.558</v>
      </c>
      <c r="X16">
        <v>31.523</v>
      </c>
      <c r="Y16">
        <v>32.311</v>
      </c>
      <c r="Z16">
        <v>17.981000000000002</v>
      </c>
      <c r="AA16">
        <v>28.734000000000002</v>
      </c>
      <c r="AB16">
        <v>30.244</v>
      </c>
      <c r="AC16">
        <v>21.091000000000001</v>
      </c>
      <c r="AD16">
        <v>24.885999999999999</v>
      </c>
      <c r="AE16">
        <v>30.637</v>
      </c>
      <c r="AF16">
        <v>20.071000000000002</v>
      </c>
      <c r="AG16">
        <v>30.195</v>
      </c>
      <c r="AH16">
        <v>29.588000000000001</v>
      </c>
      <c r="AI16" s="4"/>
      <c r="AJ16" s="4"/>
      <c r="AK16" s="4"/>
      <c r="AL16" s="4"/>
      <c r="AM16" s="4"/>
      <c r="AN16" s="4"/>
      <c r="AO16" s="4"/>
      <c r="AP16" s="4"/>
      <c r="AQ16" s="4"/>
      <c r="AR16" s="4"/>
      <c r="AS16" s="4"/>
      <c r="AT16" s="4"/>
      <c r="AU16" s="4"/>
      <c r="AV16" s="4"/>
      <c r="AW16" s="4"/>
      <c r="AX16" s="4"/>
      <c r="AY16" s="4"/>
    </row>
    <row r="17" spans="1:51" ht="15" x14ac:dyDescent="0.25">
      <c r="A17" s="98">
        <v>45292</v>
      </c>
      <c r="B17" s="33"/>
      <c r="C17" s="8">
        <v>25</v>
      </c>
      <c r="D17" s="11">
        <v>25</v>
      </c>
      <c r="E17">
        <v>21.13</v>
      </c>
      <c r="F17">
        <v>18.38</v>
      </c>
      <c r="G17">
        <v>24.658000000000001</v>
      </c>
      <c r="H17">
        <v>20.981000000000002</v>
      </c>
      <c r="I17">
        <v>30.085999999999999</v>
      </c>
      <c r="J17">
        <v>32.814999999999998</v>
      </c>
      <c r="K17">
        <v>28.669</v>
      </c>
      <c r="L17">
        <v>26.175000000000001</v>
      </c>
      <c r="M17">
        <v>26.094000000000001</v>
      </c>
      <c r="N17">
        <v>21.542000000000002</v>
      </c>
      <c r="O17">
        <v>19.068999999999999</v>
      </c>
      <c r="P17">
        <v>17.992000000000001</v>
      </c>
      <c r="Q17">
        <v>23.798999999999999</v>
      </c>
      <c r="R17">
        <v>26.626000000000001</v>
      </c>
      <c r="S17">
        <v>25.312000000000001</v>
      </c>
      <c r="T17">
        <v>24.818999999999999</v>
      </c>
      <c r="U17">
        <v>19.928000000000001</v>
      </c>
      <c r="V17">
        <v>27.934999999999999</v>
      </c>
      <c r="W17">
        <v>26.044</v>
      </c>
      <c r="X17">
        <v>28.29</v>
      </c>
      <c r="Y17">
        <v>32.564</v>
      </c>
      <c r="Z17">
        <v>16.132000000000001</v>
      </c>
      <c r="AA17">
        <v>24.870999999999999</v>
      </c>
      <c r="AB17">
        <v>26.834</v>
      </c>
      <c r="AC17">
        <v>19.696000000000002</v>
      </c>
      <c r="AD17">
        <v>23.977</v>
      </c>
      <c r="AE17">
        <v>27.218</v>
      </c>
      <c r="AF17">
        <v>18.8</v>
      </c>
      <c r="AG17">
        <v>26.216999999999999</v>
      </c>
      <c r="AH17">
        <v>24.265000000000001</v>
      </c>
      <c r="AI17" s="4"/>
      <c r="AJ17" s="4"/>
      <c r="AK17" s="4"/>
      <c r="AL17" s="4"/>
      <c r="AM17" s="4"/>
      <c r="AN17" s="4"/>
      <c r="AO17" s="4"/>
      <c r="AP17" s="4"/>
      <c r="AQ17" s="4"/>
      <c r="AR17" s="4"/>
      <c r="AS17" s="4"/>
      <c r="AT17" s="4"/>
      <c r="AU17" s="4"/>
      <c r="AV17" s="4"/>
      <c r="AW17" s="4"/>
      <c r="AX17" s="4"/>
      <c r="AY17" s="4"/>
    </row>
    <row r="18" spans="1:51" ht="15" x14ac:dyDescent="0.25">
      <c r="A18" s="98">
        <v>45323</v>
      </c>
      <c r="B18" s="33"/>
      <c r="C18" s="8">
        <v>25</v>
      </c>
      <c r="D18" s="11">
        <v>25</v>
      </c>
      <c r="E18">
        <v>20.709</v>
      </c>
      <c r="F18">
        <v>16.279</v>
      </c>
      <c r="G18">
        <v>22.692</v>
      </c>
      <c r="H18">
        <v>30.986000000000001</v>
      </c>
      <c r="I18">
        <v>35.392000000000003</v>
      </c>
      <c r="J18">
        <v>26.518999999999998</v>
      </c>
      <c r="K18">
        <v>29.562999999999999</v>
      </c>
      <c r="L18">
        <v>27.477</v>
      </c>
      <c r="M18">
        <v>34.845999999999997</v>
      </c>
      <c r="N18">
        <v>19.850999999999999</v>
      </c>
      <c r="O18">
        <v>17.175999999999998</v>
      </c>
      <c r="P18">
        <v>26.928999999999998</v>
      </c>
      <c r="Q18">
        <v>21.991</v>
      </c>
      <c r="R18">
        <v>30.344000000000001</v>
      </c>
      <c r="S18">
        <v>20.611999999999998</v>
      </c>
      <c r="T18">
        <v>28.225000000000001</v>
      </c>
      <c r="U18">
        <v>18.12</v>
      </c>
      <c r="V18">
        <v>30.527999999999999</v>
      </c>
      <c r="W18">
        <v>23.146000000000001</v>
      </c>
      <c r="X18">
        <v>24.152999999999999</v>
      </c>
      <c r="Y18">
        <v>29.263999999999999</v>
      </c>
      <c r="Z18">
        <v>15.571999999999999</v>
      </c>
      <c r="AA18">
        <v>26.469000000000001</v>
      </c>
      <c r="AB18">
        <v>49.527000000000001</v>
      </c>
      <c r="AC18">
        <v>22.314</v>
      </c>
      <c r="AD18">
        <v>45.076000000000001</v>
      </c>
      <c r="AE18">
        <v>31.684999999999999</v>
      </c>
      <c r="AF18">
        <v>18.596</v>
      </c>
      <c r="AG18">
        <v>23.32</v>
      </c>
      <c r="AH18">
        <v>22.943999999999999</v>
      </c>
      <c r="AI18" s="4"/>
      <c r="AJ18" s="4"/>
      <c r="AK18" s="4"/>
      <c r="AL18" s="4"/>
      <c r="AM18" s="4"/>
      <c r="AN18" s="4"/>
      <c r="AO18" s="4"/>
      <c r="AP18" s="4"/>
      <c r="AQ18" s="4"/>
      <c r="AR18" s="4"/>
      <c r="AS18" s="4"/>
      <c r="AT18" s="4"/>
      <c r="AU18" s="4"/>
      <c r="AV18" s="4"/>
      <c r="AW18" s="4"/>
      <c r="AX18" s="4"/>
      <c r="AY18" s="4"/>
    </row>
    <row r="19" spans="1:51" ht="15" x14ac:dyDescent="0.25">
      <c r="A19" s="98">
        <v>45352</v>
      </c>
      <c r="B19" s="33"/>
      <c r="C19" s="8">
        <v>65</v>
      </c>
      <c r="D19" s="11">
        <v>74</v>
      </c>
      <c r="E19">
        <v>65.337999999999994</v>
      </c>
      <c r="F19">
        <v>41.825000000000003</v>
      </c>
      <c r="G19">
        <v>74.602000000000004</v>
      </c>
      <c r="H19">
        <v>86.501999999999995</v>
      </c>
      <c r="I19">
        <v>65.247</v>
      </c>
      <c r="J19">
        <v>80.311999999999998</v>
      </c>
      <c r="K19">
        <v>79.328999999999994</v>
      </c>
      <c r="L19">
        <v>80.468999999999994</v>
      </c>
      <c r="M19">
        <v>60.280999999999999</v>
      </c>
      <c r="N19">
        <v>48.302999999999997</v>
      </c>
      <c r="O19">
        <v>27.57</v>
      </c>
      <c r="P19">
        <v>55.11</v>
      </c>
      <c r="Q19">
        <v>103.97</v>
      </c>
      <c r="R19">
        <v>47.959000000000003</v>
      </c>
      <c r="S19">
        <v>41.706000000000003</v>
      </c>
      <c r="T19">
        <v>134.11099999999999</v>
      </c>
      <c r="U19">
        <v>25.777999999999999</v>
      </c>
      <c r="V19">
        <v>96.671999999999997</v>
      </c>
      <c r="W19">
        <v>36.814999999999998</v>
      </c>
      <c r="X19">
        <v>57.021999999999998</v>
      </c>
      <c r="Y19">
        <v>93.153000000000006</v>
      </c>
      <c r="Z19">
        <v>35.441000000000003</v>
      </c>
      <c r="AA19">
        <v>70.489999999999995</v>
      </c>
      <c r="AB19">
        <v>96.802000000000007</v>
      </c>
      <c r="AC19">
        <v>61.927999999999997</v>
      </c>
      <c r="AD19">
        <v>151.31100000000001</v>
      </c>
      <c r="AE19">
        <v>56.921999999999997</v>
      </c>
      <c r="AF19">
        <v>31.184999999999999</v>
      </c>
      <c r="AG19">
        <v>61.526000000000003</v>
      </c>
      <c r="AH19">
        <v>43.305999999999997</v>
      </c>
      <c r="AI19" s="4"/>
      <c r="AJ19" s="4"/>
      <c r="AK19" s="4"/>
      <c r="AL19" s="4"/>
      <c r="AM19" s="4"/>
      <c r="AN19" s="4"/>
      <c r="AO19" s="4"/>
      <c r="AP19" s="4"/>
      <c r="AQ19" s="4"/>
      <c r="AR19" s="4"/>
      <c r="AS19" s="4"/>
      <c r="AT19" s="4"/>
      <c r="AU19" s="4"/>
      <c r="AV19" s="4"/>
      <c r="AW19" s="4"/>
      <c r="AX19" s="4"/>
      <c r="AY19" s="4"/>
    </row>
    <row r="20" spans="1:51" ht="15" x14ac:dyDescent="0.25">
      <c r="A20" s="98">
        <v>45383</v>
      </c>
      <c r="B20" s="33"/>
      <c r="C20" s="8">
        <v>165</v>
      </c>
      <c r="D20" s="11">
        <v>203</v>
      </c>
      <c r="E20">
        <v>181.369</v>
      </c>
      <c r="F20">
        <v>194.339</v>
      </c>
      <c r="G20">
        <v>246.291</v>
      </c>
      <c r="H20">
        <v>126.393</v>
      </c>
      <c r="I20">
        <v>335.45499999999998</v>
      </c>
      <c r="J20">
        <v>252.07900000000001</v>
      </c>
      <c r="K20">
        <v>276.47800000000001</v>
      </c>
      <c r="L20">
        <v>228.21299999999999</v>
      </c>
      <c r="M20">
        <v>207.04</v>
      </c>
      <c r="N20">
        <v>187.79599999999999</v>
      </c>
      <c r="O20">
        <v>130.21600000000001</v>
      </c>
      <c r="P20">
        <v>239.952</v>
      </c>
      <c r="Q20">
        <v>264.78800000000001</v>
      </c>
      <c r="R20">
        <v>197.916</v>
      </c>
      <c r="S20">
        <v>319.12400000000002</v>
      </c>
      <c r="T20">
        <v>234.179</v>
      </c>
      <c r="U20">
        <v>96.311000000000007</v>
      </c>
      <c r="V20">
        <v>275.99700000000001</v>
      </c>
      <c r="W20">
        <v>209.93899999999999</v>
      </c>
      <c r="X20">
        <v>355.7</v>
      </c>
      <c r="Y20">
        <v>260.84500000000003</v>
      </c>
      <c r="Z20">
        <v>104.593</v>
      </c>
      <c r="AA20">
        <v>270.69600000000003</v>
      </c>
      <c r="AB20">
        <v>172.994</v>
      </c>
      <c r="AC20">
        <v>254.33</v>
      </c>
      <c r="AD20">
        <v>222.96100000000001</v>
      </c>
      <c r="AE20">
        <v>152.94300000000001</v>
      </c>
      <c r="AF20">
        <v>221.648</v>
      </c>
      <c r="AG20">
        <v>200.32900000000001</v>
      </c>
      <c r="AH20">
        <v>138.81399999999999</v>
      </c>
      <c r="AI20" s="4"/>
      <c r="AJ20" s="4"/>
      <c r="AK20" s="4"/>
      <c r="AL20" s="4"/>
      <c r="AM20" s="4"/>
      <c r="AN20" s="4"/>
      <c r="AO20" s="4"/>
      <c r="AP20" s="4"/>
      <c r="AQ20" s="4"/>
      <c r="AR20" s="4"/>
      <c r="AS20" s="4"/>
      <c r="AT20" s="4"/>
      <c r="AU20" s="4"/>
      <c r="AV20" s="4"/>
      <c r="AW20" s="4"/>
      <c r="AX20" s="4"/>
      <c r="AY20" s="4"/>
    </row>
    <row r="21" spans="1:51" ht="15" x14ac:dyDescent="0.25">
      <c r="A21" s="98">
        <v>45413</v>
      </c>
      <c r="B21" s="33"/>
      <c r="C21" s="8">
        <v>412</v>
      </c>
      <c r="D21" s="11">
        <v>513</v>
      </c>
      <c r="E21">
        <v>373.88900000000001</v>
      </c>
      <c r="F21">
        <v>691.24699999999996</v>
      </c>
      <c r="G21">
        <v>457.45</v>
      </c>
      <c r="H21">
        <v>711.77599999999995</v>
      </c>
      <c r="I21">
        <v>797.42399999999998</v>
      </c>
      <c r="J21">
        <v>937.83900000000006</v>
      </c>
      <c r="K21">
        <v>687.77</v>
      </c>
      <c r="L21">
        <v>626.21699999999998</v>
      </c>
      <c r="M21">
        <v>544.303</v>
      </c>
      <c r="N21">
        <v>471.86099999999999</v>
      </c>
      <c r="O21">
        <v>207.32400000000001</v>
      </c>
      <c r="P21">
        <v>621.08399999999995</v>
      </c>
      <c r="Q21">
        <v>442.78199999999998</v>
      </c>
      <c r="R21">
        <v>563.76</v>
      </c>
      <c r="S21">
        <v>672.82600000000002</v>
      </c>
      <c r="T21">
        <v>431.666</v>
      </c>
      <c r="U21">
        <v>621.72799999999995</v>
      </c>
      <c r="V21">
        <v>773.70399999999995</v>
      </c>
      <c r="W21">
        <v>472.11200000000002</v>
      </c>
      <c r="X21">
        <v>913.38900000000001</v>
      </c>
      <c r="Y21">
        <v>248.387</v>
      </c>
      <c r="Z21">
        <v>345.255</v>
      </c>
      <c r="AA21">
        <v>643.13699999999994</v>
      </c>
      <c r="AB21">
        <v>381.27199999999999</v>
      </c>
      <c r="AC21">
        <v>644.44100000000003</v>
      </c>
      <c r="AD21">
        <v>487.42599999999999</v>
      </c>
      <c r="AE21">
        <v>398.245</v>
      </c>
      <c r="AF21">
        <v>496.70400000000001</v>
      </c>
      <c r="AG21">
        <v>566.26</v>
      </c>
      <c r="AH21">
        <v>435.87799999999999</v>
      </c>
      <c r="AI21" s="4"/>
      <c r="AJ21" s="4"/>
      <c r="AK21" s="4"/>
      <c r="AL21" s="4"/>
      <c r="AM21" s="4"/>
      <c r="AN21" s="4"/>
      <c r="AO21" s="4"/>
      <c r="AP21" s="4"/>
      <c r="AQ21" s="4"/>
      <c r="AR21" s="4"/>
      <c r="AS21" s="4"/>
      <c r="AT21" s="4"/>
      <c r="AU21" s="4"/>
      <c r="AV21" s="4"/>
      <c r="AW21" s="4"/>
      <c r="AX21" s="4"/>
      <c r="AY21" s="4"/>
    </row>
    <row r="22" spans="1:51" ht="15" x14ac:dyDescent="0.25">
      <c r="A22" s="98">
        <v>45444</v>
      </c>
      <c r="B22" s="33"/>
      <c r="C22" s="8">
        <v>226</v>
      </c>
      <c r="D22" s="11">
        <v>367</v>
      </c>
      <c r="E22">
        <v>133.946</v>
      </c>
      <c r="F22">
        <v>670.25300000000004</v>
      </c>
      <c r="G22">
        <v>174.733</v>
      </c>
      <c r="H22">
        <v>811.85900000000004</v>
      </c>
      <c r="I22">
        <v>582.327</v>
      </c>
      <c r="J22">
        <v>807.529</v>
      </c>
      <c r="K22">
        <v>430.38499999999999</v>
      </c>
      <c r="L22">
        <v>501.05099999999999</v>
      </c>
      <c r="M22">
        <v>276.22899999999998</v>
      </c>
      <c r="N22">
        <v>210.89</v>
      </c>
      <c r="O22">
        <v>114.34699999999999</v>
      </c>
      <c r="P22">
        <v>409.09500000000003</v>
      </c>
      <c r="Q22">
        <v>184.94900000000001</v>
      </c>
      <c r="R22">
        <v>440.27</v>
      </c>
      <c r="S22">
        <v>334.56200000000001</v>
      </c>
      <c r="T22">
        <v>137.18700000000001</v>
      </c>
      <c r="U22">
        <v>700.2</v>
      </c>
      <c r="V22">
        <v>509.32499999999999</v>
      </c>
      <c r="W22">
        <v>540.64400000000001</v>
      </c>
      <c r="X22">
        <v>1098.029</v>
      </c>
      <c r="Y22">
        <v>49.871000000000002</v>
      </c>
      <c r="Z22">
        <v>254.977</v>
      </c>
      <c r="AA22">
        <v>517.90899999999999</v>
      </c>
      <c r="AB22">
        <v>243.61799999999999</v>
      </c>
      <c r="AC22">
        <v>456.34100000000001</v>
      </c>
      <c r="AD22">
        <v>358.64299999999997</v>
      </c>
      <c r="AE22">
        <v>136.65100000000001</v>
      </c>
      <c r="AF22">
        <v>598.91300000000001</v>
      </c>
      <c r="AG22">
        <v>358.64699999999999</v>
      </c>
      <c r="AH22">
        <v>371.26100000000002</v>
      </c>
      <c r="AI22" s="4"/>
      <c r="AJ22" s="4"/>
      <c r="AK22" s="4"/>
      <c r="AL22" s="4"/>
      <c r="AM22" s="4"/>
      <c r="AN22" s="4"/>
      <c r="AO22" s="4"/>
      <c r="AP22" s="4"/>
      <c r="AQ22" s="4"/>
      <c r="AR22" s="4"/>
      <c r="AS22" s="4"/>
      <c r="AT22" s="4"/>
      <c r="AU22" s="4"/>
      <c r="AV22" s="4"/>
      <c r="AW22" s="4"/>
      <c r="AX22" s="4"/>
      <c r="AY22" s="4"/>
    </row>
    <row r="23" spans="1:51" ht="15" x14ac:dyDescent="0.25">
      <c r="A23" s="98">
        <v>45474</v>
      </c>
      <c r="B23" s="33"/>
      <c r="C23" s="8">
        <v>16</v>
      </c>
      <c r="D23" s="11">
        <v>60</v>
      </c>
      <c r="E23">
        <v>19.228000000000002</v>
      </c>
      <c r="F23">
        <v>174.28299999999999</v>
      </c>
      <c r="G23">
        <v>22.582000000000001</v>
      </c>
      <c r="H23">
        <v>282.52600000000001</v>
      </c>
      <c r="I23">
        <v>118.318</v>
      </c>
      <c r="J23">
        <v>151.059</v>
      </c>
      <c r="K23">
        <v>143.52199999999999</v>
      </c>
      <c r="L23">
        <v>99.180999999999997</v>
      </c>
      <c r="M23">
        <v>28.292000000000002</v>
      </c>
      <c r="N23">
        <v>24.262</v>
      </c>
      <c r="O23">
        <v>4.4020000000000001</v>
      </c>
      <c r="P23">
        <v>61.491999999999997</v>
      </c>
      <c r="Q23">
        <v>28.375</v>
      </c>
      <c r="R23">
        <v>81.760000000000005</v>
      </c>
      <c r="S23">
        <v>46.015999999999998</v>
      </c>
      <c r="T23">
        <v>12.88</v>
      </c>
      <c r="U23">
        <v>191.88499999999999</v>
      </c>
      <c r="V23">
        <v>144.46899999999999</v>
      </c>
      <c r="W23">
        <v>98.688000000000002</v>
      </c>
      <c r="X23">
        <v>474.17899999999997</v>
      </c>
      <c r="Y23">
        <v>3.5270000000000001</v>
      </c>
      <c r="Z23">
        <v>33.155000000000001</v>
      </c>
      <c r="AA23">
        <v>101.98</v>
      </c>
      <c r="AB23">
        <v>34.569000000000003</v>
      </c>
      <c r="AC23">
        <v>75.244</v>
      </c>
      <c r="AD23">
        <v>60.781999999999996</v>
      </c>
      <c r="AE23">
        <v>10.244999999999999</v>
      </c>
      <c r="AF23">
        <v>216.60400000000001</v>
      </c>
      <c r="AG23">
        <v>47.192</v>
      </c>
      <c r="AH23">
        <v>65.775999999999996</v>
      </c>
      <c r="AI23" s="4"/>
      <c r="AJ23" s="4"/>
      <c r="AK23" s="4"/>
      <c r="AL23" s="4"/>
      <c r="AM23" s="4"/>
      <c r="AN23" s="4"/>
      <c r="AO23" s="4"/>
      <c r="AP23" s="4"/>
      <c r="AQ23" s="4"/>
      <c r="AR23" s="4"/>
      <c r="AS23" s="4"/>
      <c r="AT23" s="4"/>
      <c r="AU23" s="4"/>
      <c r="AV23" s="4"/>
      <c r="AW23" s="4"/>
      <c r="AX23" s="4"/>
      <c r="AY23" s="4"/>
    </row>
    <row r="24" spans="1:51" ht="15" x14ac:dyDescent="0.25">
      <c r="A24" s="98">
        <v>45505</v>
      </c>
      <c r="B24" s="33"/>
      <c r="C24" s="8">
        <v>11</v>
      </c>
      <c r="D24" s="11">
        <v>19</v>
      </c>
      <c r="E24">
        <v>9.0020000000000007</v>
      </c>
      <c r="F24">
        <v>30.561</v>
      </c>
      <c r="G24">
        <v>9.7949999999999999</v>
      </c>
      <c r="H24">
        <v>45.463999999999999</v>
      </c>
      <c r="I24">
        <v>23.841999999999999</v>
      </c>
      <c r="J24">
        <v>42.189</v>
      </c>
      <c r="K24">
        <v>32.103999999999999</v>
      </c>
      <c r="L24">
        <v>22.491</v>
      </c>
      <c r="M24">
        <v>9.0530000000000008</v>
      </c>
      <c r="N24">
        <v>10.757999999999999</v>
      </c>
      <c r="O24">
        <v>3.24</v>
      </c>
      <c r="P24">
        <v>13.727</v>
      </c>
      <c r="Q24">
        <v>9.5820000000000007</v>
      </c>
      <c r="R24">
        <v>14.567</v>
      </c>
      <c r="S24">
        <v>15.288</v>
      </c>
      <c r="T24">
        <v>7.6970000000000001</v>
      </c>
      <c r="U24">
        <v>29.827000000000002</v>
      </c>
      <c r="V24">
        <v>28.867999999999999</v>
      </c>
      <c r="W24">
        <v>22.28</v>
      </c>
      <c r="X24">
        <v>71.265000000000001</v>
      </c>
      <c r="Y24">
        <v>6.5149999999999997</v>
      </c>
      <c r="Z24">
        <v>9.8810000000000002</v>
      </c>
      <c r="AA24">
        <v>39.093000000000004</v>
      </c>
      <c r="AB24">
        <v>10.427</v>
      </c>
      <c r="AC24">
        <v>18.042999999999999</v>
      </c>
      <c r="AD24">
        <v>15.414999999999999</v>
      </c>
      <c r="AE24">
        <v>6.1020000000000003</v>
      </c>
      <c r="AF24">
        <v>32.972000000000001</v>
      </c>
      <c r="AG24">
        <v>12.753</v>
      </c>
      <c r="AH24">
        <v>15.035</v>
      </c>
      <c r="AI24" s="4"/>
      <c r="AJ24" s="4"/>
      <c r="AK24" s="4"/>
      <c r="AL24" s="4"/>
      <c r="AM24" s="4"/>
      <c r="AN24" s="4"/>
      <c r="AO24" s="4"/>
      <c r="AP24" s="4"/>
      <c r="AQ24" s="4"/>
      <c r="AR24" s="4"/>
      <c r="AS24" s="4"/>
      <c r="AT24" s="4"/>
      <c r="AU24" s="4"/>
      <c r="AV24" s="4"/>
      <c r="AW24" s="4"/>
      <c r="AX24" s="4"/>
      <c r="AY24" s="4"/>
    </row>
    <row r="25" spans="1:51" ht="15" x14ac:dyDescent="0.25">
      <c r="A25" s="98">
        <v>45536</v>
      </c>
      <c r="B25" s="33"/>
      <c r="C25" s="8">
        <v>7</v>
      </c>
      <c r="D25" s="11">
        <v>13</v>
      </c>
      <c r="E25">
        <v>8.7279999999999998</v>
      </c>
      <c r="F25">
        <v>20.591999999999999</v>
      </c>
      <c r="G25">
        <v>10.159000000000001</v>
      </c>
      <c r="H25">
        <v>21.666</v>
      </c>
      <c r="I25">
        <v>18.074000000000002</v>
      </c>
      <c r="J25">
        <v>85.888999999999996</v>
      </c>
      <c r="K25">
        <v>16.786000000000001</v>
      </c>
      <c r="L25">
        <v>17.196000000000002</v>
      </c>
      <c r="M25">
        <v>17.507999999999999</v>
      </c>
      <c r="N25">
        <v>10.77</v>
      </c>
      <c r="O25">
        <v>5.9950000000000001</v>
      </c>
      <c r="P25">
        <v>16.37</v>
      </c>
      <c r="Q25">
        <v>18.436</v>
      </c>
      <c r="R25">
        <v>10.067</v>
      </c>
      <c r="S25">
        <v>27.044</v>
      </c>
      <c r="T25">
        <v>16.199000000000002</v>
      </c>
      <c r="U25">
        <v>21.064</v>
      </c>
      <c r="V25">
        <v>17.797999999999998</v>
      </c>
      <c r="W25">
        <v>14.067</v>
      </c>
      <c r="X25">
        <v>36.372999999999998</v>
      </c>
      <c r="Y25">
        <v>7.984</v>
      </c>
      <c r="Z25">
        <v>21.869</v>
      </c>
      <c r="AA25">
        <v>34.387999999999998</v>
      </c>
      <c r="AB25">
        <v>9.4830000000000005</v>
      </c>
      <c r="AC25">
        <v>12.917999999999999</v>
      </c>
      <c r="AD25">
        <v>12.871</v>
      </c>
      <c r="AE25">
        <v>7.1470000000000002</v>
      </c>
      <c r="AF25">
        <v>17.84</v>
      </c>
      <c r="AG25">
        <v>12.736000000000001</v>
      </c>
      <c r="AH25">
        <v>15.366</v>
      </c>
      <c r="AI25" s="4"/>
      <c r="AJ25" s="4"/>
      <c r="AK25" s="4"/>
      <c r="AL25" s="4"/>
      <c r="AM25" s="4"/>
      <c r="AN25" s="4"/>
      <c r="AO25" s="4"/>
      <c r="AP25" s="4"/>
      <c r="AQ25" s="4"/>
      <c r="AR25" s="4"/>
      <c r="AS25" s="4"/>
      <c r="AT25" s="4"/>
      <c r="AU25" s="4"/>
      <c r="AV25" s="4"/>
      <c r="AW25" s="4"/>
      <c r="AX25" s="4"/>
      <c r="AY25" s="4"/>
    </row>
    <row r="26" spans="1:51" ht="15" x14ac:dyDescent="0.25">
      <c r="A26" s="98">
        <v>45566</v>
      </c>
      <c r="B26" s="33"/>
      <c r="C26" s="8">
        <v>26</v>
      </c>
      <c r="D26" s="11">
        <v>26</v>
      </c>
      <c r="E26">
        <v>14.47</v>
      </c>
      <c r="F26">
        <v>40.404000000000003</v>
      </c>
      <c r="G26">
        <v>21.832000000000001</v>
      </c>
      <c r="H26">
        <v>43.164000000000001</v>
      </c>
      <c r="I26">
        <v>26.899000000000001</v>
      </c>
      <c r="J26">
        <v>100.19799999999999</v>
      </c>
      <c r="K26">
        <v>42.725000000000001</v>
      </c>
      <c r="L26">
        <v>21.274999999999999</v>
      </c>
      <c r="M26">
        <v>36.304000000000002</v>
      </c>
      <c r="N26">
        <v>19.184000000000001</v>
      </c>
      <c r="O26">
        <v>19.852</v>
      </c>
      <c r="P26">
        <v>19.038</v>
      </c>
      <c r="Q26">
        <v>36.92</v>
      </c>
      <c r="R26">
        <v>28.207000000000001</v>
      </c>
      <c r="S26">
        <v>48.814999999999998</v>
      </c>
      <c r="T26">
        <v>44.774999999999999</v>
      </c>
      <c r="U26">
        <v>23.692</v>
      </c>
      <c r="V26">
        <v>35.808999999999997</v>
      </c>
      <c r="W26">
        <v>26.792000000000002</v>
      </c>
      <c r="X26">
        <v>39.616999999999997</v>
      </c>
      <c r="Y26">
        <v>16.318000000000001</v>
      </c>
      <c r="Z26">
        <v>45.746000000000002</v>
      </c>
      <c r="AA26">
        <v>37.322000000000003</v>
      </c>
      <c r="AB26">
        <v>15.5</v>
      </c>
      <c r="AC26">
        <v>22.401</v>
      </c>
      <c r="AD26">
        <v>41.786999999999999</v>
      </c>
      <c r="AE26">
        <v>24.312000000000001</v>
      </c>
      <c r="AF26">
        <v>23.503</v>
      </c>
      <c r="AG26">
        <v>27.753</v>
      </c>
      <c r="AH26">
        <v>18.119</v>
      </c>
      <c r="AI26" s="4"/>
      <c r="AJ26" s="4"/>
      <c r="AK26" s="4"/>
      <c r="AL26" s="4"/>
      <c r="AM26" s="4"/>
      <c r="AN26" s="4"/>
      <c r="AO26" s="4"/>
      <c r="AP26" s="4"/>
      <c r="AQ26" s="4"/>
      <c r="AR26" s="4"/>
      <c r="AS26" s="4"/>
      <c r="AT26" s="4"/>
      <c r="AU26" s="4"/>
      <c r="AV26" s="4"/>
      <c r="AW26" s="4"/>
      <c r="AX26" s="4"/>
      <c r="AY26" s="4"/>
    </row>
    <row r="27" spans="1:51" ht="15" x14ac:dyDescent="0.25">
      <c r="A27" s="98">
        <v>45597</v>
      </c>
      <c r="B27" s="33"/>
      <c r="C27" s="8">
        <v>30</v>
      </c>
      <c r="D27" s="11">
        <v>30</v>
      </c>
      <c r="E27">
        <v>20.911000000000001</v>
      </c>
      <c r="F27">
        <v>34.24</v>
      </c>
      <c r="G27">
        <v>25.544</v>
      </c>
      <c r="H27">
        <v>39.323</v>
      </c>
      <c r="I27">
        <v>51.834000000000003</v>
      </c>
      <c r="J27">
        <v>49.47</v>
      </c>
      <c r="K27">
        <v>36.978000000000002</v>
      </c>
      <c r="L27">
        <v>24.646999999999998</v>
      </c>
      <c r="M27">
        <v>25.315999999999999</v>
      </c>
      <c r="N27">
        <v>24.812000000000001</v>
      </c>
      <c r="O27">
        <v>18.709</v>
      </c>
      <c r="P27">
        <v>25.216000000000001</v>
      </c>
      <c r="Q27">
        <v>43.203000000000003</v>
      </c>
      <c r="R27">
        <v>27.765000000000001</v>
      </c>
      <c r="S27">
        <v>44.026000000000003</v>
      </c>
      <c r="T27">
        <v>34.777999999999999</v>
      </c>
      <c r="U27">
        <v>29.259</v>
      </c>
      <c r="V27">
        <v>36.488</v>
      </c>
      <c r="W27">
        <v>46.662999999999997</v>
      </c>
      <c r="X27">
        <v>40.578000000000003</v>
      </c>
      <c r="Y27">
        <v>22.664000000000001</v>
      </c>
      <c r="Z27">
        <v>38.631999999999998</v>
      </c>
      <c r="AA27">
        <v>35.103999999999999</v>
      </c>
      <c r="AB27">
        <v>22.843</v>
      </c>
      <c r="AC27">
        <v>25.771000000000001</v>
      </c>
      <c r="AD27">
        <v>32.478000000000002</v>
      </c>
      <c r="AE27">
        <v>25.204000000000001</v>
      </c>
      <c r="AF27">
        <v>29.456</v>
      </c>
      <c r="AG27">
        <v>38.335000000000001</v>
      </c>
      <c r="AH27">
        <v>25.109000000000002</v>
      </c>
      <c r="AI27" s="4"/>
      <c r="AJ27" s="4"/>
      <c r="AK27" s="4"/>
      <c r="AL27" s="4"/>
      <c r="AM27" s="4"/>
      <c r="AN27" s="4"/>
      <c r="AO27" s="4"/>
      <c r="AP27" s="4"/>
      <c r="AQ27" s="4"/>
      <c r="AR27" s="4"/>
      <c r="AS27" s="4"/>
      <c r="AT27" s="4"/>
      <c r="AU27" s="4"/>
      <c r="AV27" s="4"/>
      <c r="AW27" s="4"/>
      <c r="AX27" s="4"/>
      <c r="AY27" s="4"/>
    </row>
    <row r="28" spans="1:51" ht="15" x14ac:dyDescent="0.25">
      <c r="A28" s="98">
        <v>45627</v>
      </c>
      <c r="B28" s="33"/>
      <c r="C28" s="8">
        <v>25</v>
      </c>
      <c r="D28" s="11">
        <v>25</v>
      </c>
      <c r="E28">
        <v>20.233000000000001</v>
      </c>
      <c r="F28">
        <v>27.02</v>
      </c>
      <c r="G28">
        <v>22.23</v>
      </c>
      <c r="H28">
        <v>39.488999999999997</v>
      </c>
      <c r="I28">
        <v>46.616999999999997</v>
      </c>
      <c r="J28">
        <v>34.103999999999999</v>
      </c>
      <c r="K28">
        <v>39.162999999999997</v>
      </c>
      <c r="L28">
        <v>24.434999999999999</v>
      </c>
      <c r="M28">
        <v>22.657</v>
      </c>
      <c r="N28">
        <v>21.817</v>
      </c>
      <c r="O28">
        <v>18.655000000000001</v>
      </c>
      <c r="P28">
        <v>26.648</v>
      </c>
      <c r="Q28">
        <v>25.814</v>
      </c>
      <c r="R28">
        <v>22.719000000000001</v>
      </c>
      <c r="S28">
        <v>30.385999999999999</v>
      </c>
      <c r="T28">
        <v>23.356000000000002</v>
      </c>
      <c r="U28">
        <v>28.271999999999998</v>
      </c>
      <c r="V28">
        <v>29.161999999999999</v>
      </c>
      <c r="W28">
        <v>33.378999999999998</v>
      </c>
      <c r="X28">
        <v>33.884</v>
      </c>
      <c r="Y28">
        <v>22.337</v>
      </c>
      <c r="Z28">
        <v>25.616</v>
      </c>
      <c r="AA28">
        <v>31.881</v>
      </c>
      <c r="AB28">
        <v>22.962</v>
      </c>
      <c r="AC28">
        <v>24.677</v>
      </c>
      <c r="AD28">
        <v>31.172000000000001</v>
      </c>
      <c r="AE28">
        <v>20.414999999999999</v>
      </c>
      <c r="AF28">
        <v>30.231000000000002</v>
      </c>
      <c r="AG28">
        <v>30.847999999999999</v>
      </c>
      <c r="AH28">
        <v>22.878</v>
      </c>
      <c r="AI28" s="4"/>
      <c r="AJ28" s="4"/>
      <c r="AK28" s="4"/>
      <c r="AL28" s="4"/>
      <c r="AM28" s="4"/>
      <c r="AN28" s="4"/>
      <c r="AO28" s="4"/>
      <c r="AP28" s="4"/>
      <c r="AQ28" s="4"/>
      <c r="AR28" s="4"/>
      <c r="AS28" s="4"/>
      <c r="AT28" s="4"/>
      <c r="AU28" s="4"/>
      <c r="AV28" s="4"/>
      <c r="AW28" s="4"/>
      <c r="AX28" s="4"/>
      <c r="AY28" s="4"/>
    </row>
    <row r="29" spans="1:51" ht="15" x14ac:dyDescent="0.25">
      <c r="A29" s="98">
        <v>45658</v>
      </c>
      <c r="B29" s="33"/>
      <c r="C29" s="8">
        <v>25</v>
      </c>
      <c r="D29" s="11">
        <v>25</v>
      </c>
      <c r="E29">
        <v>19.811</v>
      </c>
      <c r="F29">
        <v>25.088999999999999</v>
      </c>
      <c r="G29">
        <v>23.943999999999999</v>
      </c>
      <c r="H29">
        <v>30.122</v>
      </c>
      <c r="I29">
        <v>34.743000000000002</v>
      </c>
      <c r="J29">
        <v>31.780999999999999</v>
      </c>
      <c r="K29">
        <v>29.276</v>
      </c>
      <c r="L29">
        <v>27.846</v>
      </c>
      <c r="M29">
        <v>21.103999999999999</v>
      </c>
      <c r="N29">
        <v>20.344000000000001</v>
      </c>
      <c r="O29">
        <v>17.832000000000001</v>
      </c>
      <c r="P29">
        <v>23.434999999999999</v>
      </c>
      <c r="Q29">
        <v>29.579000000000001</v>
      </c>
      <c r="R29">
        <v>25.446000000000002</v>
      </c>
      <c r="S29">
        <v>25.402000000000001</v>
      </c>
      <c r="T29">
        <v>21.614000000000001</v>
      </c>
      <c r="U29">
        <v>26.821000000000002</v>
      </c>
      <c r="V29">
        <v>26.611000000000001</v>
      </c>
      <c r="W29">
        <v>29.838000000000001</v>
      </c>
      <c r="X29">
        <v>33.999000000000002</v>
      </c>
      <c r="Y29">
        <v>20.356000000000002</v>
      </c>
      <c r="Z29">
        <v>22.047999999999998</v>
      </c>
      <c r="AA29">
        <v>28.521000000000001</v>
      </c>
      <c r="AB29">
        <v>21.506</v>
      </c>
      <c r="AC29">
        <v>23.765000000000001</v>
      </c>
      <c r="AD29">
        <v>27.873000000000001</v>
      </c>
      <c r="AE29">
        <v>19.164000000000001</v>
      </c>
      <c r="AF29">
        <v>26.4</v>
      </c>
      <c r="AG29">
        <v>25.79</v>
      </c>
      <c r="AH29">
        <v>21.687000000000001</v>
      </c>
      <c r="AI29" s="4"/>
      <c r="AJ29" s="4"/>
      <c r="AK29" s="4"/>
      <c r="AL29" s="4"/>
      <c r="AM29" s="4"/>
      <c r="AN29" s="4"/>
      <c r="AO29" s="4"/>
      <c r="AP29" s="4"/>
      <c r="AQ29" s="4"/>
      <c r="AR29" s="4"/>
      <c r="AS29" s="4"/>
      <c r="AT29" s="4"/>
      <c r="AU29" s="4"/>
      <c r="AV29" s="4"/>
      <c r="AW29" s="4"/>
      <c r="AX29" s="4"/>
      <c r="AY29" s="4"/>
    </row>
    <row r="30" spans="1:51" ht="15" x14ac:dyDescent="0.25">
      <c r="A30" s="98">
        <v>45689</v>
      </c>
      <c r="B30" s="33"/>
      <c r="C30" s="8">
        <v>25</v>
      </c>
      <c r="D30" s="11">
        <v>25</v>
      </c>
      <c r="E30">
        <v>16.989000000000001</v>
      </c>
      <c r="F30">
        <v>22.234000000000002</v>
      </c>
      <c r="G30">
        <v>33.253</v>
      </c>
      <c r="H30">
        <v>34.643000000000001</v>
      </c>
      <c r="I30">
        <v>27.390999999999998</v>
      </c>
      <c r="J30">
        <v>31.081</v>
      </c>
      <c r="K30">
        <v>29.641999999999999</v>
      </c>
      <c r="L30">
        <v>35.21</v>
      </c>
      <c r="M30">
        <v>18.798999999999999</v>
      </c>
      <c r="N30">
        <v>17.645</v>
      </c>
      <c r="O30">
        <v>25.812999999999999</v>
      </c>
      <c r="P30">
        <v>21.042999999999999</v>
      </c>
      <c r="Q30">
        <v>31.483000000000001</v>
      </c>
      <c r="R30">
        <v>20.036999999999999</v>
      </c>
      <c r="S30">
        <v>28.016999999999999</v>
      </c>
      <c r="T30">
        <v>18.952000000000002</v>
      </c>
      <c r="U30">
        <v>28.145</v>
      </c>
      <c r="V30">
        <v>22.853999999999999</v>
      </c>
      <c r="W30">
        <v>24.902000000000001</v>
      </c>
      <c r="X30">
        <v>29.436</v>
      </c>
      <c r="Y30">
        <v>18.576000000000001</v>
      </c>
      <c r="Z30">
        <v>22.431999999999999</v>
      </c>
      <c r="AA30">
        <v>50.500999999999998</v>
      </c>
      <c r="AB30">
        <v>23.327000000000002</v>
      </c>
      <c r="AC30">
        <v>43.89</v>
      </c>
      <c r="AD30">
        <v>31.600999999999999</v>
      </c>
      <c r="AE30">
        <v>18.327000000000002</v>
      </c>
      <c r="AF30">
        <v>22.75</v>
      </c>
      <c r="AG30">
        <v>23.588000000000001</v>
      </c>
      <c r="AH30">
        <v>20.414999999999999</v>
      </c>
      <c r="AI30" s="4"/>
      <c r="AJ30" s="4"/>
      <c r="AK30" s="4"/>
      <c r="AL30" s="4"/>
      <c r="AM30" s="4"/>
      <c r="AN30" s="4"/>
      <c r="AO30" s="4"/>
      <c r="AP30" s="4"/>
      <c r="AQ30" s="4"/>
      <c r="AR30" s="4"/>
      <c r="AS30" s="4"/>
      <c r="AT30" s="4"/>
      <c r="AU30" s="4"/>
      <c r="AV30" s="4"/>
      <c r="AW30" s="4"/>
      <c r="AX30" s="4"/>
      <c r="AY30" s="4"/>
    </row>
    <row r="31" spans="1:51" ht="15" x14ac:dyDescent="0.25">
      <c r="A31" s="98">
        <v>45717</v>
      </c>
      <c r="B31" s="33"/>
      <c r="C31" s="8">
        <v>65</v>
      </c>
      <c r="D31" s="11">
        <v>74</v>
      </c>
      <c r="E31">
        <v>43.988</v>
      </c>
      <c r="F31">
        <v>74.811000000000007</v>
      </c>
      <c r="G31">
        <v>93.072999999999993</v>
      </c>
      <c r="H31">
        <v>65.852999999999994</v>
      </c>
      <c r="I31">
        <v>83.817999999999998</v>
      </c>
      <c r="J31">
        <v>81.531000000000006</v>
      </c>
      <c r="K31">
        <v>86.807000000000002</v>
      </c>
      <c r="L31">
        <v>62.631999999999998</v>
      </c>
      <c r="M31">
        <v>47.281999999999996</v>
      </c>
      <c r="N31">
        <v>28.213999999999999</v>
      </c>
      <c r="O31">
        <v>55.030999999999999</v>
      </c>
      <c r="P31">
        <v>103.399</v>
      </c>
      <c r="Q31">
        <v>51.847999999999999</v>
      </c>
      <c r="R31">
        <v>41.072000000000003</v>
      </c>
      <c r="S31">
        <v>135.923</v>
      </c>
      <c r="T31">
        <v>27.492999999999999</v>
      </c>
      <c r="U31">
        <v>93.634</v>
      </c>
      <c r="V31">
        <v>36.585999999999999</v>
      </c>
      <c r="W31">
        <v>60.128999999999998</v>
      </c>
      <c r="X31">
        <v>95.346000000000004</v>
      </c>
      <c r="Y31">
        <v>40.576999999999998</v>
      </c>
      <c r="Z31">
        <v>64.064999999999998</v>
      </c>
      <c r="AA31">
        <v>99.820999999999998</v>
      </c>
      <c r="AB31">
        <v>64.956000000000003</v>
      </c>
      <c r="AC31">
        <v>150.36699999999999</v>
      </c>
      <c r="AD31">
        <v>57.488</v>
      </c>
      <c r="AE31">
        <v>31.65</v>
      </c>
      <c r="AF31">
        <v>62.183</v>
      </c>
      <c r="AG31">
        <v>45.128</v>
      </c>
      <c r="AH31">
        <v>64.445999999999998</v>
      </c>
      <c r="AI31" s="4"/>
      <c r="AJ31" s="4"/>
      <c r="AK31" s="4"/>
      <c r="AL31" s="4"/>
      <c r="AM31" s="4"/>
      <c r="AN31" s="4"/>
      <c r="AO31" s="4"/>
      <c r="AP31" s="4"/>
      <c r="AQ31" s="4"/>
      <c r="AR31" s="4"/>
      <c r="AS31" s="4"/>
      <c r="AT31" s="4"/>
      <c r="AU31" s="4"/>
      <c r="AV31" s="4"/>
      <c r="AW31" s="4"/>
      <c r="AX31" s="4"/>
      <c r="AY31" s="4"/>
    </row>
    <row r="32" spans="1:51" ht="15" x14ac:dyDescent="0.25">
      <c r="A32" s="98">
        <v>45748</v>
      </c>
      <c r="B32" s="33"/>
      <c r="C32" s="8">
        <v>165</v>
      </c>
      <c r="D32" s="11">
        <v>203</v>
      </c>
      <c r="E32">
        <v>200.02099999999999</v>
      </c>
      <c r="F32">
        <v>242.62799999999999</v>
      </c>
      <c r="G32">
        <v>133.93899999999999</v>
      </c>
      <c r="H32">
        <v>336.33699999999999</v>
      </c>
      <c r="I32">
        <v>259.48200000000003</v>
      </c>
      <c r="J32">
        <v>278.93599999999998</v>
      </c>
      <c r="K32">
        <v>237.31</v>
      </c>
      <c r="L32">
        <v>210.90700000000001</v>
      </c>
      <c r="M32">
        <v>185.429</v>
      </c>
      <c r="N32">
        <v>131.38900000000001</v>
      </c>
      <c r="O32">
        <v>237.16200000000001</v>
      </c>
      <c r="P32">
        <v>263.98500000000001</v>
      </c>
      <c r="Q32">
        <v>209.273</v>
      </c>
      <c r="R32">
        <v>313.06700000000001</v>
      </c>
      <c r="S32">
        <v>236.36699999999999</v>
      </c>
      <c r="T32">
        <v>101.148</v>
      </c>
      <c r="U32">
        <v>268.00700000000001</v>
      </c>
      <c r="V32">
        <v>203.149</v>
      </c>
      <c r="W32">
        <v>365.166</v>
      </c>
      <c r="X32">
        <v>264.45999999999998</v>
      </c>
      <c r="Y32">
        <v>115.785</v>
      </c>
      <c r="Z32">
        <v>247.245</v>
      </c>
      <c r="AA32">
        <v>175.52500000000001</v>
      </c>
      <c r="AB32">
        <v>262.20400000000001</v>
      </c>
      <c r="AC32">
        <v>220.495</v>
      </c>
      <c r="AD32">
        <v>145.81200000000001</v>
      </c>
      <c r="AE32">
        <v>221.89</v>
      </c>
      <c r="AF32">
        <v>201.738</v>
      </c>
      <c r="AG32">
        <v>142.41900000000001</v>
      </c>
      <c r="AH32">
        <v>173.62700000000001</v>
      </c>
      <c r="AI32" s="4"/>
      <c r="AJ32" s="4"/>
      <c r="AK32" s="4"/>
      <c r="AL32" s="4"/>
      <c r="AM32" s="4"/>
      <c r="AN32" s="4"/>
      <c r="AO32" s="4"/>
      <c r="AP32" s="4"/>
      <c r="AQ32" s="4"/>
      <c r="AR32" s="4"/>
      <c r="AS32" s="4"/>
      <c r="AT32" s="4"/>
      <c r="AU32" s="4"/>
      <c r="AV32" s="4"/>
      <c r="AW32" s="4"/>
      <c r="AX32" s="4"/>
      <c r="AY32" s="4"/>
    </row>
    <row r="33" spans="1:51" ht="15" x14ac:dyDescent="0.25">
      <c r="A33" s="98">
        <v>45778</v>
      </c>
      <c r="B33" s="33"/>
      <c r="C33" s="8">
        <v>412</v>
      </c>
      <c r="D33" s="11">
        <v>513</v>
      </c>
      <c r="E33">
        <v>704.33399999999995</v>
      </c>
      <c r="F33">
        <v>457.50799999999998</v>
      </c>
      <c r="G33">
        <v>727.68200000000002</v>
      </c>
      <c r="H33">
        <v>795.89300000000003</v>
      </c>
      <c r="I33">
        <v>951.2</v>
      </c>
      <c r="J33">
        <v>690.077</v>
      </c>
      <c r="K33">
        <v>633.26599999999996</v>
      </c>
      <c r="L33">
        <v>545.46500000000003</v>
      </c>
      <c r="M33">
        <v>464.37400000000002</v>
      </c>
      <c r="N33">
        <v>205.541</v>
      </c>
      <c r="O33">
        <v>613.94500000000005</v>
      </c>
      <c r="P33">
        <v>443.447</v>
      </c>
      <c r="Q33">
        <v>576.995</v>
      </c>
      <c r="R33">
        <v>667.58600000000001</v>
      </c>
      <c r="S33">
        <v>433.524</v>
      </c>
      <c r="T33">
        <v>632.31799999999998</v>
      </c>
      <c r="U33">
        <v>759.31899999999996</v>
      </c>
      <c r="V33">
        <v>444.96499999999997</v>
      </c>
      <c r="W33">
        <v>915.31799999999998</v>
      </c>
      <c r="X33">
        <v>250.393</v>
      </c>
      <c r="Y33">
        <v>357.75200000000001</v>
      </c>
      <c r="Z33">
        <v>593.41300000000001</v>
      </c>
      <c r="AA33">
        <v>384.18900000000002</v>
      </c>
      <c r="AB33">
        <v>651.76300000000003</v>
      </c>
      <c r="AC33">
        <v>484.11900000000003</v>
      </c>
      <c r="AD33">
        <v>393.45400000000001</v>
      </c>
      <c r="AE33">
        <v>491.14499999999998</v>
      </c>
      <c r="AF33">
        <v>567.47900000000004</v>
      </c>
      <c r="AG33">
        <v>439.79500000000002</v>
      </c>
      <c r="AH33">
        <v>364.79399999999998</v>
      </c>
      <c r="AI33" s="4"/>
      <c r="AJ33" s="4"/>
      <c r="AK33" s="4"/>
      <c r="AL33" s="4"/>
      <c r="AM33" s="4"/>
      <c r="AN33" s="4"/>
      <c r="AO33" s="4"/>
      <c r="AP33" s="4"/>
      <c r="AQ33" s="4"/>
      <c r="AR33" s="4"/>
      <c r="AS33" s="4"/>
      <c r="AT33" s="4"/>
      <c r="AU33" s="4"/>
      <c r="AV33" s="4"/>
      <c r="AW33" s="4"/>
      <c r="AX33" s="4"/>
      <c r="AY33" s="4"/>
    </row>
    <row r="34" spans="1:51" ht="15" x14ac:dyDescent="0.25">
      <c r="A34" s="98">
        <v>45809</v>
      </c>
      <c r="B34" s="33"/>
      <c r="C34" s="8">
        <v>226</v>
      </c>
      <c r="D34" s="11">
        <v>367</v>
      </c>
      <c r="E34">
        <v>674.25400000000002</v>
      </c>
      <c r="F34">
        <v>180.666</v>
      </c>
      <c r="G34">
        <v>817.16399999999999</v>
      </c>
      <c r="H34">
        <v>581.649</v>
      </c>
      <c r="I34">
        <v>810.19</v>
      </c>
      <c r="J34">
        <v>441.49299999999999</v>
      </c>
      <c r="K34">
        <v>503.36500000000001</v>
      </c>
      <c r="L34">
        <v>277.16899999999998</v>
      </c>
      <c r="M34">
        <v>209.77500000000001</v>
      </c>
      <c r="N34">
        <v>119.913</v>
      </c>
      <c r="O34">
        <v>407.46899999999999</v>
      </c>
      <c r="P34">
        <v>184.72300000000001</v>
      </c>
      <c r="Q34">
        <v>443.68</v>
      </c>
      <c r="R34">
        <v>345.77</v>
      </c>
      <c r="S34">
        <v>137.22</v>
      </c>
      <c r="T34">
        <v>704.25900000000001</v>
      </c>
      <c r="U34">
        <v>506.90899999999999</v>
      </c>
      <c r="V34">
        <v>557.49599999999998</v>
      </c>
      <c r="W34">
        <v>1096.3489999999999</v>
      </c>
      <c r="X34">
        <v>50.378</v>
      </c>
      <c r="Y34">
        <v>258.52800000000002</v>
      </c>
      <c r="Z34">
        <v>539.38199999999995</v>
      </c>
      <c r="AA34">
        <v>244.56899999999999</v>
      </c>
      <c r="AB34">
        <v>458.351</v>
      </c>
      <c r="AC34">
        <v>358.19900000000001</v>
      </c>
      <c r="AD34">
        <v>143.47200000000001</v>
      </c>
      <c r="AE34">
        <v>597.077</v>
      </c>
      <c r="AF34">
        <v>358.63799999999998</v>
      </c>
      <c r="AG34">
        <v>372.685</v>
      </c>
      <c r="AH34">
        <v>144.21899999999999</v>
      </c>
      <c r="AI34" s="4"/>
      <c r="AJ34" s="4"/>
      <c r="AK34" s="4"/>
      <c r="AL34" s="4"/>
      <c r="AM34" s="4"/>
      <c r="AN34" s="4"/>
      <c r="AO34" s="4"/>
      <c r="AP34" s="4"/>
      <c r="AQ34" s="4"/>
      <c r="AR34" s="4"/>
      <c r="AS34" s="4"/>
      <c r="AT34" s="4"/>
      <c r="AU34" s="4"/>
      <c r="AV34" s="4"/>
      <c r="AW34" s="4"/>
      <c r="AX34" s="4"/>
      <c r="AY34" s="4"/>
    </row>
    <row r="35" spans="1:51" ht="15" x14ac:dyDescent="0.25">
      <c r="A35" s="98">
        <v>45839</v>
      </c>
      <c r="B35" s="33"/>
      <c r="C35" s="8">
        <v>16</v>
      </c>
      <c r="D35" s="11">
        <v>60</v>
      </c>
      <c r="E35">
        <v>174.273</v>
      </c>
      <c r="F35">
        <v>24.245999999999999</v>
      </c>
      <c r="G35">
        <v>283.41699999999997</v>
      </c>
      <c r="H35">
        <v>117.723</v>
      </c>
      <c r="I35">
        <v>151.304</v>
      </c>
      <c r="J35">
        <v>151.44800000000001</v>
      </c>
      <c r="K35">
        <v>99.674999999999997</v>
      </c>
      <c r="L35">
        <v>28.577999999999999</v>
      </c>
      <c r="M35">
        <v>23.713999999999999</v>
      </c>
      <c r="N35">
        <v>4.8239999999999998</v>
      </c>
      <c r="O35">
        <v>60.95</v>
      </c>
      <c r="P35">
        <v>27.911999999999999</v>
      </c>
      <c r="Q35">
        <v>82.37</v>
      </c>
      <c r="R35">
        <v>48.268000000000001</v>
      </c>
      <c r="S35">
        <v>12.686</v>
      </c>
      <c r="T35">
        <v>191.81</v>
      </c>
      <c r="U35">
        <v>143.584</v>
      </c>
      <c r="V35">
        <v>105.05500000000001</v>
      </c>
      <c r="W35">
        <v>473.81599999999997</v>
      </c>
      <c r="X35">
        <v>3.58</v>
      </c>
      <c r="Y35">
        <v>34.768999999999998</v>
      </c>
      <c r="Z35">
        <v>106.928</v>
      </c>
      <c r="AA35">
        <v>34.865000000000002</v>
      </c>
      <c r="AB35">
        <v>75.200999999999993</v>
      </c>
      <c r="AC35">
        <v>60.378999999999998</v>
      </c>
      <c r="AD35">
        <v>11.214</v>
      </c>
      <c r="AE35">
        <v>216.01900000000001</v>
      </c>
      <c r="AF35">
        <v>46.884</v>
      </c>
      <c r="AG35">
        <v>66.087000000000003</v>
      </c>
      <c r="AH35">
        <v>19.952999999999999</v>
      </c>
      <c r="AI35" s="4"/>
      <c r="AJ35" s="4"/>
      <c r="AK35" s="4"/>
      <c r="AL35" s="4"/>
      <c r="AM35" s="4"/>
      <c r="AN35" s="4"/>
      <c r="AO35" s="4"/>
      <c r="AP35" s="4"/>
      <c r="AQ35" s="4"/>
      <c r="AR35" s="4"/>
      <c r="AS35" s="4"/>
      <c r="AT35" s="4"/>
      <c r="AU35" s="4"/>
      <c r="AV35" s="4"/>
      <c r="AW35" s="4"/>
      <c r="AX35" s="4"/>
      <c r="AY35" s="4"/>
    </row>
    <row r="36" spans="1:51" ht="15" x14ac:dyDescent="0.25">
      <c r="A36" s="98">
        <v>45870</v>
      </c>
      <c r="B36" s="33"/>
      <c r="C36" s="8">
        <v>11</v>
      </c>
      <c r="D36" s="11">
        <v>19</v>
      </c>
      <c r="E36">
        <v>30.495000000000001</v>
      </c>
      <c r="F36">
        <v>9.8629999999999995</v>
      </c>
      <c r="G36">
        <v>45.929000000000002</v>
      </c>
      <c r="H36">
        <v>23.623000000000001</v>
      </c>
      <c r="I36">
        <v>42.618000000000002</v>
      </c>
      <c r="J36">
        <v>34.356000000000002</v>
      </c>
      <c r="K36">
        <v>23.402000000000001</v>
      </c>
      <c r="L36">
        <v>9.3629999999999995</v>
      </c>
      <c r="M36">
        <v>10.318</v>
      </c>
      <c r="N36">
        <v>3.6389999999999998</v>
      </c>
      <c r="O36">
        <v>13.430999999999999</v>
      </c>
      <c r="P36">
        <v>9.3209999999999997</v>
      </c>
      <c r="Q36">
        <v>15.227</v>
      </c>
      <c r="R36">
        <v>15.159000000000001</v>
      </c>
      <c r="S36">
        <v>7.6959999999999997</v>
      </c>
      <c r="T36">
        <v>29.876999999999999</v>
      </c>
      <c r="U36">
        <v>28.288</v>
      </c>
      <c r="V36">
        <v>22.853000000000002</v>
      </c>
      <c r="W36">
        <v>71.466999999999999</v>
      </c>
      <c r="X36">
        <v>7.0949999999999998</v>
      </c>
      <c r="Y36">
        <v>11.342000000000001</v>
      </c>
      <c r="Z36">
        <v>36.844000000000001</v>
      </c>
      <c r="AA36">
        <v>10.824999999999999</v>
      </c>
      <c r="AB36">
        <v>18.241</v>
      </c>
      <c r="AC36">
        <v>15.202999999999999</v>
      </c>
      <c r="AD36">
        <v>6.2880000000000003</v>
      </c>
      <c r="AE36">
        <v>32.994999999999997</v>
      </c>
      <c r="AF36">
        <v>12.635999999999999</v>
      </c>
      <c r="AG36">
        <v>15.519</v>
      </c>
      <c r="AH36">
        <v>9.1910000000000007</v>
      </c>
      <c r="AI36" s="4"/>
      <c r="AJ36" s="4"/>
      <c r="AK36" s="4"/>
      <c r="AL36" s="4"/>
      <c r="AM36" s="4"/>
      <c r="AN36" s="4"/>
      <c r="AO36" s="4"/>
      <c r="AP36" s="4"/>
      <c r="AQ36" s="4"/>
      <c r="AR36" s="4"/>
      <c r="AS36" s="4"/>
      <c r="AT36" s="4"/>
      <c r="AU36" s="4"/>
      <c r="AV36" s="4"/>
      <c r="AW36" s="4"/>
      <c r="AX36" s="4"/>
      <c r="AY36" s="4"/>
    </row>
    <row r="37" spans="1:51" ht="15" x14ac:dyDescent="0.25">
      <c r="A37" s="98">
        <v>45901</v>
      </c>
      <c r="B37" s="33"/>
      <c r="C37" s="8">
        <v>7</v>
      </c>
      <c r="D37" s="11">
        <v>13</v>
      </c>
      <c r="E37">
        <v>20.702999999999999</v>
      </c>
      <c r="F37">
        <v>10.288</v>
      </c>
      <c r="G37">
        <v>22.146000000000001</v>
      </c>
      <c r="H37">
        <v>18.052</v>
      </c>
      <c r="I37">
        <v>86.466999999999999</v>
      </c>
      <c r="J37">
        <v>18.114000000000001</v>
      </c>
      <c r="K37">
        <v>18.233000000000001</v>
      </c>
      <c r="L37">
        <v>18.113</v>
      </c>
      <c r="M37">
        <v>10.48</v>
      </c>
      <c r="N37">
        <v>6.4340000000000002</v>
      </c>
      <c r="O37">
        <v>16.123999999999999</v>
      </c>
      <c r="P37">
        <v>18.219000000000001</v>
      </c>
      <c r="Q37">
        <v>10.682</v>
      </c>
      <c r="R37">
        <v>25.727</v>
      </c>
      <c r="S37">
        <v>16.311</v>
      </c>
      <c r="T37">
        <v>21.172000000000001</v>
      </c>
      <c r="U37">
        <v>17.277999999999999</v>
      </c>
      <c r="V37">
        <v>14.304</v>
      </c>
      <c r="W37">
        <v>36.661000000000001</v>
      </c>
      <c r="X37">
        <v>8.5030000000000001</v>
      </c>
      <c r="Y37">
        <v>23.8</v>
      </c>
      <c r="Z37">
        <v>35.372999999999998</v>
      </c>
      <c r="AA37">
        <v>9.8879999999999999</v>
      </c>
      <c r="AB37">
        <v>13.198</v>
      </c>
      <c r="AC37">
        <v>12.756</v>
      </c>
      <c r="AD37">
        <v>7.33</v>
      </c>
      <c r="AE37">
        <v>17.908000000000001</v>
      </c>
      <c r="AF37">
        <v>12.707000000000001</v>
      </c>
      <c r="AG37">
        <v>16.001999999999999</v>
      </c>
      <c r="AH37">
        <v>8.8620000000000001</v>
      </c>
      <c r="AI37" s="4"/>
      <c r="AJ37" s="4"/>
      <c r="AK37" s="4"/>
      <c r="AL37" s="4"/>
      <c r="AM37" s="4"/>
      <c r="AN37" s="4"/>
      <c r="AO37" s="4"/>
      <c r="AP37" s="4"/>
      <c r="AQ37" s="4"/>
      <c r="AR37" s="4"/>
      <c r="AS37" s="4"/>
      <c r="AT37" s="4"/>
      <c r="AU37" s="4"/>
      <c r="AV37" s="4"/>
      <c r="AW37" s="4"/>
      <c r="AX37" s="4"/>
      <c r="AY37" s="4"/>
    </row>
    <row r="38" spans="1:51" ht="15" x14ac:dyDescent="0.25">
      <c r="A38" s="98">
        <v>45931</v>
      </c>
      <c r="B38" s="33"/>
      <c r="C38" s="8">
        <v>26</v>
      </c>
      <c r="D38" s="11">
        <v>26</v>
      </c>
      <c r="E38">
        <v>40.454999999999998</v>
      </c>
      <c r="F38">
        <v>21.643000000000001</v>
      </c>
      <c r="G38">
        <v>43.695999999999998</v>
      </c>
      <c r="H38">
        <v>26.815999999999999</v>
      </c>
      <c r="I38">
        <v>100.661</v>
      </c>
      <c r="J38">
        <v>43.402000000000001</v>
      </c>
      <c r="K38">
        <v>22.228000000000002</v>
      </c>
      <c r="L38">
        <v>36.915999999999997</v>
      </c>
      <c r="M38">
        <v>18.887</v>
      </c>
      <c r="N38">
        <v>20.346</v>
      </c>
      <c r="O38">
        <v>18.725999999999999</v>
      </c>
      <c r="P38">
        <v>36.627000000000002</v>
      </c>
      <c r="Q38">
        <v>28.765999999999998</v>
      </c>
      <c r="R38">
        <v>49.44</v>
      </c>
      <c r="S38">
        <v>44.869</v>
      </c>
      <c r="T38">
        <v>23.762</v>
      </c>
      <c r="U38">
        <v>35.276000000000003</v>
      </c>
      <c r="V38">
        <v>26.021999999999998</v>
      </c>
      <c r="W38">
        <v>39.853999999999999</v>
      </c>
      <c r="X38">
        <v>16.791</v>
      </c>
      <c r="Y38">
        <v>47.969000000000001</v>
      </c>
      <c r="Z38">
        <v>36.594999999999999</v>
      </c>
      <c r="AA38">
        <v>15.946</v>
      </c>
      <c r="AB38">
        <v>22.574000000000002</v>
      </c>
      <c r="AC38">
        <v>41.603999999999999</v>
      </c>
      <c r="AD38">
        <v>24.231999999999999</v>
      </c>
      <c r="AE38">
        <v>23.593</v>
      </c>
      <c r="AF38">
        <v>27.675000000000001</v>
      </c>
      <c r="AG38">
        <v>18.696000000000002</v>
      </c>
      <c r="AH38">
        <v>14.609</v>
      </c>
      <c r="AI38" s="4"/>
      <c r="AJ38" s="4"/>
      <c r="AK38" s="4"/>
      <c r="AL38" s="4"/>
      <c r="AM38" s="4"/>
      <c r="AN38" s="4"/>
      <c r="AO38" s="4"/>
      <c r="AP38" s="4"/>
      <c r="AQ38" s="4"/>
      <c r="AR38" s="4"/>
      <c r="AS38" s="4"/>
      <c r="AT38" s="4"/>
      <c r="AU38" s="4"/>
      <c r="AV38" s="4"/>
      <c r="AW38" s="4"/>
      <c r="AX38" s="4"/>
      <c r="AY38" s="4"/>
    </row>
    <row r="39" spans="1:51" ht="15" x14ac:dyDescent="0.25">
      <c r="A39" s="98">
        <v>45962</v>
      </c>
      <c r="B39" s="33"/>
      <c r="C39" s="8">
        <v>30</v>
      </c>
      <c r="D39" s="11">
        <v>30</v>
      </c>
      <c r="E39">
        <v>34.399000000000001</v>
      </c>
      <c r="F39">
        <v>25.984999999999999</v>
      </c>
      <c r="G39">
        <v>39.972999999999999</v>
      </c>
      <c r="H39">
        <v>51.883000000000003</v>
      </c>
      <c r="I39">
        <v>49.927</v>
      </c>
      <c r="J39">
        <v>38.414999999999999</v>
      </c>
      <c r="K39">
        <v>25.622</v>
      </c>
      <c r="L39">
        <v>25.986000000000001</v>
      </c>
      <c r="M39">
        <v>24.663</v>
      </c>
      <c r="N39">
        <v>19.437999999999999</v>
      </c>
      <c r="O39">
        <v>25.100999999999999</v>
      </c>
      <c r="P39">
        <v>43.045999999999999</v>
      </c>
      <c r="Q39">
        <v>28.416</v>
      </c>
      <c r="R39">
        <v>44.615000000000002</v>
      </c>
      <c r="S39">
        <v>34.959000000000003</v>
      </c>
      <c r="T39">
        <v>29.45</v>
      </c>
      <c r="U39">
        <v>36.113999999999997</v>
      </c>
      <c r="V39">
        <v>47.628</v>
      </c>
      <c r="W39">
        <v>40.933999999999997</v>
      </c>
      <c r="X39">
        <v>23.207000000000001</v>
      </c>
      <c r="Y39">
        <v>40.631999999999998</v>
      </c>
      <c r="Z39">
        <v>35.115000000000002</v>
      </c>
      <c r="AA39">
        <v>23.427</v>
      </c>
      <c r="AB39">
        <v>26.061</v>
      </c>
      <c r="AC39">
        <v>32.436</v>
      </c>
      <c r="AD39">
        <v>25.995999999999999</v>
      </c>
      <c r="AE39">
        <v>29.616</v>
      </c>
      <c r="AF39">
        <v>38.402000000000001</v>
      </c>
      <c r="AG39">
        <v>25.827999999999999</v>
      </c>
      <c r="AH39">
        <v>21.079000000000001</v>
      </c>
      <c r="AI39" s="4"/>
      <c r="AJ39" s="4"/>
      <c r="AK39" s="4"/>
      <c r="AL39" s="4"/>
      <c r="AM39" s="4"/>
      <c r="AN39" s="4"/>
      <c r="AO39" s="4"/>
      <c r="AP39" s="4"/>
      <c r="AQ39" s="4"/>
      <c r="AR39" s="4"/>
      <c r="AS39" s="4"/>
      <c r="AT39" s="4"/>
      <c r="AU39" s="4"/>
      <c r="AV39" s="4"/>
      <c r="AW39" s="4"/>
      <c r="AX39" s="4"/>
      <c r="AY39" s="4"/>
    </row>
    <row r="40" spans="1:51" ht="15" x14ac:dyDescent="0.25">
      <c r="A40" s="98">
        <v>45992</v>
      </c>
      <c r="B40" s="33"/>
      <c r="C40" s="8">
        <v>25</v>
      </c>
      <c r="D40" s="11">
        <v>25</v>
      </c>
      <c r="E40">
        <v>27.207000000000001</v>
      </c>
      <c r="F40">
        <v>22.571000000000002</v>
      </c>
      <c r="G40">
        <v>40.213000000000001</v>
      </c>
      <c r="H40">
        <v>46.731000000000002</v>
      </c>
      <c r="I40">
        <v>34.587000000000003</v>
      </c>
      <c r="J40">
        <v>41.04</v>
      </c>
      <c r="K40">
        <v>25.457000000000001</v>
      </c>
      <c r="L40">
        <v>23.318000000000001</v>
      </c>
      <c r="M40">
        <v>21.757000000000001</v>
      </c>
      <c r="N40">
        <v>19.475999999999999</v>
      </c>
      <c r="O40">
        <v>26.584</v>
      </c>
      <c r="P40">
        <v>25.728999999999999</v>
      </c>
      <c r="Q40">
        <v>23.41</v>
      </c>
      <c r="R40">
        <v>30.945</v>
      </c>
      <c r="S40">
        <v>23.596</v>
      </c>
      <c r="T40">
        <v>28.513999999999999</v>
      </c>
      <c r="U40">
        <v>28.866</v>
      </c>
      <c r="V40">
        <v>33.872999999999998</v>
      </c>
      <c r="W40">
        <v>34.290999999999997</v>
      </c>
      <c r="X40">
        <v>22.927</v>
      </c>
      <c r="Y40">
        <v>27.452999999999999</v>
      </c>
      <c r="Z40">
        <v>31.527000000000001</v>
      </c>
      <c r="AA40">
        <v>23.600999999999999</v>
      </c>
      <c r="AB40">
        <v>25.033000000000001</v>
      </c>
      <c r="AC40">
        <v>31.195</v>
      </c>
      <c r="AD40">
        <v>20.923999999999999</v>
      </c>
      <c r="AE40">
        <v>30.454999999999998</v>
      </c>
      <c r="AF40">
        <v>30.960999999999999</v>
      </c>
      <c r="AG40">
        <v>23.6</v>
      </c>
      <c r="AH40">
        <v>20.593</v>
      </c>
      <c r="AI40" s="4"/>
      <c r="AJ40" s="4"/>
      <c r="AK40" s="4"/>
      <c r="AL40" s="4"/>
      <c r="AM40" s="4"/>
      <c r="AN40" s="4"/>
      <c r="AO40" s="4"/>
      <c r="AP40" s="4"/>
      <c r="AQ40" s="4"/>
      <c r="AR40" s="4"/>
      <c r="AS40" s="4"/>
      <c r="AT40" s="4"/>
      <c r="AU40" s="4"/>
      <c r="AV40" s="4"/>
      <c r="AW40" s="4"/>
      <c r="AX40" s="4"/>
      <c r="AY40" s="4"/>
    </row>
    <row r="41" spans="1:51" ht="15" x14ac:dyDescent="0.25">
      <c r="A41" s="98">
        <v>46023</v>
      </c>
      <c r="B41" s="33"/>
      <c r="C41" s="8">
        <v>25</v>
      </c>
      <c r="D41" s="11">
        <v>25</v>
      </c>
      <c r="E41">
        <v>25.262</v>
      </c>
      <c r="F41">
        <v>24.116</v>
      </c>
      <c r="G41">
        <v>30.744</v>
      </c>
      <c r="H41">
        <v>34.832999999999998</v>
      </c>
      <c r="I41">
        <v>32.238</v>
      </c>
      <c r="J41">
        <v>30.553000000000001</v>
      </c>
      <c r="K41">
        <v>28.960999999999999</v>
      </c>
      <c r="L41">
        <v>21.731000000000002</v>
      </c>
      <c r="M41">
        <v>20.286999999999999</v>
      </c>
      <c r="N41">
        <v>18.384</v>
      </c>
      <c r="O41">
        <v>23.375</v>
      </c>
      <c r="P41">
        <v>29.49</v>
      </c>
      <c r="Q41">
        <v>26.172999999999998</v>
      </c>
      <c r="R41">
        <v>25.562999999999999</v>
      </c>
      <c r="S41">
        <v>21.834</v>
      </c>
      <c r="T41">
        <v>27.050999999999998</v>
      </c>
      <c r="U41">
        <v>26.332999999999998</v>
      </c>
      <c r="V41">
        <v>30.41</v>
      </c>
      <c r="W41">
        <v>34.39</v>
      </c>
      <c r="X41">
        <v>20.907</v>
      </c>
      <c r="Y41">
        <v>23.751000000000001</v>
      </c>
      <c r="Z41">
        <v>27.905000000000001</v>
      </c>
      <c r="AA41">
        <v>22.100999999999999</v>
      </c>
      <c r="AB41">
        <v>24.099</v>
      </c>
      <c r="AC41">
        <v>27.901</v>
      </c>
      <c r="AD41">
        <v>19.637</v>
      </c>
      <c r="AE41">
        <v>26.611999999999998</v>
      </c>
      <c r="AF41">
        <v>25.891999999999999</v>
      </c>
      <c r="AG41">
        <v>22.369</v>
      </c>
      <c r="AH41">
        <v>20.143000000000001</v>
      </c>
      <c r="AI41" s="4"/>
      <c r="AJ41" s="4"/>
      <c r="AK41" s="4"/>
      <c r="AL41" s="4"/>
      <c r="AM41" s="4"/>
      <c r="AN41" s="4"/>
      <c r="AO41" s="4"/>
      <c r="AP41" s="4"/>
      <c r="AQ41" s="4"/>
      <c r="AR41" s="4"/>
      <c r="AS41" s="4"/>
      <c r="AT41" s="4"/>
      <c r="AU41" s="4"/>
      <c r="AV41" s="4"/>
      <c r="AW41" s="4"/>
      <c r="AX41" s="4"/>
      <c r="AY41" s="4"/>
    </row>
    <row r="42" spans="1:51" ht="15" x14ac:dyDescent="0.25">
      <c r="A42" s="98">
        <v>46054</v>
      </c>
      <c r="B42" s="33"/>
      <c r="C42" s="8">
        <v>25</v>
      </c>
      <c r="D42" s="11">
        <v>25</v>
      </c>
      <c r="E42">
        <v>22.381</v>
      </c>
      <c r="F42">
        <v>32.341000000000001</v>
      </c>
      <c r="G42">
        <v>35.289000000000001</v>
      </c>
      <c r="H42">
        <v>27.463999999999999</v>
      </c>
      <c r="I42">
        <v>31.486999999999998</v>
      </c>
      <c r="J42">
        <v>30.489000000000001</v>
      </c>
      <c r="K42">
        <v>36.374000000000002</v>
      </c>
      <c r="L42">
        <v>19.347999999999999</v>
      </c>
      <c r="M42">
        <v>17.597999999999999</v>
      </c>
      <c r="N42">
        <v>26.742999999999999</v>
      </c>
      <c r="O42">
        <v>20.994</v>
      </c>
      <c r="P42">
        <v>31.404</v>
      </c>
      <c r="Q42">
        <v>20.626999999999999</v>
      </c>
      <c r="R42">
        <v>27.744</v>
      </c>
      <c r="S42">
        <v>19.143000000000001</v>
      </c>
      <c r="T42">
        <v>28.353000000000002</v>
      </c>
      <c r="U42">
        <v>22.619</v>
      </c>
      <c r="V42">
        <v>25.061</v>
      </c>
      <c r="W42">
        <v>29.766999999999999</v>
      </c>
      <c r="X42">
        <v>19.042000000000002</v>
      </c>
      <c r="Y42">
        <v>24.027000000000001</v>
      </c>
      <c r="Z42">
        <v>49.703000000000003</v>
      </c>
      <c r="AA42">
        <v>23.876999999999999</v>
      </c>
      <c r="AB42">
        <v>44.283999999999999</v>
      </c>
      <c r="AC42">
        <v>31.626999999999999</v>
      </c>
      <c r="AD42">
        <v>18.709</v>
      </c>
      <c r="AE42">
        <v>22.933</v>
      </c>
      <c r="AF42">
        <v>23.678000000000001</v>
      </c>
      <c r="AG42">
        <v>21.010999999999999</v>
      </c>
      <c r="AH42">
        <v>17.231000000000002</v>
      </c>
      <c r="AI42" s="4"/>
      <c r="AJ42" s="4"/>
      <c r="AK42" s="4"/>
      <c r="AL42" s="4"/>
      <c r="AM42" s="4"/>
      <c r="AN42" s="4"/>
      <c r="AO42" s="4"/>
      <c r="AP42" s="4"/>
      <c r="AQ42" s="4"/>
      <c r="AR42" s="4"/>
      <c r="AS42" s="4"/>
      <c r="AT42" s="4"/>
      <c r="AU42" s="4"/>
      <c r="AV42" s="4"/>
      <c r="AW42" s="4"/>
      <c r="AX42" s="4"/>
      <c r="AY42" s="4"/>
    </row>
    <row r="43" spans="1:51" ht="15" x14ac:dyDescent="0.25">
      <c r="A43" s="98">
        <v>46082</v>
      </c>
      <c r="B43" s="33"/>
      <c r="C43" s="8">
        <v>65</v>
      </c>
      <c r="D43" s="11">
        <v>74</v>
      </c>
      <c r="E43">
        <v>75.113</v>
      </c>
      <c r="F43">
        <v>94.114000000000004</v>
      </c>
      <c r="G43">
        <v>66.840999999999994</v>
      </c>
      <c r="H43">
        <v>84.063000000000002</v>
      </c>
      <c r="I43">
        <v>82.177000000000007</v>
      </c>
      <c r="J43">
        <v>86.849000000000004</v>
      </c>
      <c r="K43">
        <v>64.465000000000003</v>
      </c>
      <c r="L43">
        <v>48.276000000000003</v>
      </c>
      <c r="M43">
        <v>28.071999999999999</v>
      </c>
      <c r="N43">
        <v>55.548000000000002</v>
      </c>
      <c r="O43">
        <v>103.357</v>
      </c>
      <c r="P43">
        <v>51.738999999999997</v>
      </c>
      <c r="Q43">
        <v>42.103999999999999</v>
      </c>
      <c r="R43">
        <v>132.46299999999999</v>
      </c>
      <c r="S43">
        <v>27.712</v>
      </c>
      <c r="T43">
        <v>94.123999999999995</v>
      </c>
      <c r="U43">
        <v>36.295999999999999</v>
      </c>
      <c r="V43">
        <v>59.475999999999999</v>
      </c>
      <c r="W43">
        <v>95.912999999999997</v>
      </c>
      <c r="X43">
        <v>41.176000000000002</v>
      </c>
      <c r="Y43">
        <v>67.679000000000002</v>
      </c>
      <c r="Z43">
        <v>94.945999999999998</v>
      </c>
      <c r="AA43">
        <v>66.007999999999996</v>
      </c>
      <c r="AB43">
        <v>151.13999999999999</v>
      </c>
      <c r="AC43">
        <v>57.518999999999998</v>
      </c>
      <c r="AD43">
        <v>30.449000000000002</v>
      </c>
      <c r="AE43">
        <v>62.494</v>
      </c>
      <c r="AF43">
        <v>45.267000000000003</v>
      </c>
      <c r="AG43">
        <v>65.495999999999995</v>
      </c>
      <c r="AH43">
        <v>40.524999999999999</v>
      </c>
      <c r="AI43" s="4"/>
      <c r="AJ43" s="4"/>
      <c r="AK43" s="4"/>
      <c r="AL43" s="4"/>
      <c r="AM43" s="4"/>
      <c r="AN43" s="4"/>
      <c r="AO43" s="4"/>
      <c r="AP43" s="4"/>
      <c r="AQ43" s="4"/>
      <c r="AR43" s="4"/>
      <c r="AS43" s="4"/>
      <c r="AT43" s="4"/>
      <c r="AU43" s="4"/>
      <c r="AV43" s="4"/>
      <c r="AW43" s="4"/>
      <c r="AX43" s="4"/>
      <c r="AY43" s="4"/>
    </row>
    <row r="44" spans="1:51" ht="15" x14ac:dyDescent="0.25">
      <c r="A44" s="98">
        <v>46113</v>
      </c>
      <c r="B44" s="33"/>
      <c r="C44" s="8">
        <v>165</v>
      </c>
      <c r="D44" s="11">
        <v>203</v>
      </c>
      <c r="E44">
        <v>243.12299999999999</v>
      </c>
      <c r="F44">
        <v>131.691</v>
      </c>
      <c r="G44">
        <v>339.05</v>
      </c>
      <c r="H44">
        <v>260.04399999999998</v>
      </c>
      <c r="I44">
        <v>280.2</v>
      </c>
      <c r="J44">
        <v>225.57599999999999</v>
      </c>
      <c r="K44">
        <v>213.24100000000001</v>
      </c>
      <c r="L44">
        <v>187.965</v>
      </c>
      <c r="M44">
        <v>131.20099999999999</v>
      </c>
      <c r="N44">
        <v>226.78200000000001</v>
      </c>
      <c r="O44">
        <v>263.762</v>
      </c>
      <c r="P44">
        <v>209.036</v>
      </c>
      <c r="Q44">
        <v>317.161</v>
      </c>
      <c r="R44">
        <v>230.97300000000001</v>
      </c>
      <c r="S44">
        <v>101.611</v>
      </c>
      <c r="T44">
        <v>268.83199999999999</v>
      </c>
      <c r="U44">
        <v>202.23500000000001</v>
      </c>
      <c r="V44">
        <v>354.92500000000001</v>
      </c>
      <c r="W44">
        <v>264.87799999999999</v>
      </c>
      <c r="X44">
        <v>116.696</v>
      </c>
      <c r="Y44">
        <v>253.77699999999999</v>
      </c>
      <c r="Z44">
        <v>172.96100000000001</v>
      </c>
      <c r="AA44">
        <v>264.98700000000002</v>
      </c>
      <c r="AB44">
        <v>221.19499999999999</v>
      </c>
      <c r="AC44">
        <v>145.70699999999999</v>
      </c>
      <c r="AD44">
        <v>215.08099999999999</v>
      </c>
      <c r="AE44">
        <v>202.345</v>
      </c>
      <c r="AF44">
        <v>142.65299999999999</v>
      </c>
      <c r="AG44">
        <v>174.934</v>
      </c>
      <c r="AH44">
        <v>190.86699999999999</v>
      </c>
      <c r="AI44" s="4"/>
      <c r="AJ44" s="4"/>
      <c r="AK44" s="4"/>
      <c r="AL44" s="4"/>
      <c r="AM44" s="4"/>
      <c r="AN44" s="4"/>
      <c r="AO44" s="4"/>
      <c r="AP44" s="4"/>
      <c r="AQ44" s="4"/>
      <c r="AR44" s="4"/>
      <c r="AS44" s="4"/>
      <c r="AT44" s="4"/>
      <c r="AU44" s="4"/>
      <c r="AV44" s="4"/>
      <c r="AW44" s="4"/>
      <c r="AX44" s="4"/>
      <c r="AY44" s="4"/>
    </row>
    <row r="45" spans="1:51" ht="15" x14ac:dyDescent="0.25">
      <c r="A45" s="98">
        <v>46143</v>
      </c>
      <c r="B45" s="33"/>
      <c r="C45" s="8">
        <v>412</v>
      </c>
      <c r="D45" s="11">
        <v>513</v>
      </c>
      <c r="E45">
        <v>457.98200000000003</v>
      </c>
      <c r="F45">
        <v>701.06899999999996</v>
      </c>
      <c r="G45">
        <v>796.75300000000004</v>
      </c>
      <c r="H45">
        <v>951.70399999999995</v>
      </c>
      <c r="I45">
        <v>690.93499999999995</v>
      </c>
      <c r="J45">
        <v>625.06799999999998</v>
      </c>
      <c r="K45">
        <v>546.73500000000001</v>
      </c>
      <c r="L45">
        <v>465.22699999999998</v>
      </c>
      <c r="M45">
        <v>205.285</v>
      </c>
      <c r="N45">
        <v>592.36500000000001</v>
      </c>
      <c r="O45">
        <v>443.24099999999999</v>
      </c>
      <c r="P45">
        <v>576.72199999999998</v>
      </c>
      <c r="Q45">
        <v>668.96699999999998</v>
      </c>
      <c r="R45">
        <v>436.45299999999997</v>
      </c>
      <c r="S45">
        <v>633.57500000000005</v>
      </c>
      <c r="T45">
        <v>760.29</v>
      </c>
      <c r="U45">
        <v>443.98700000000002</v>
      </c>
      <c r="V45">
        <v>888.29100000000005</v>
      </c>
      <c r="W45">
        <v>250.65299999999999</v>
      </c>
      <c r="X45">
        <v>358.589</v>
      </c>
      <c r="Y45">
        <v>596.18600000000004</v>
      </c>
      <c r="Z45">
        <v>376.84500000000003</v>
      </c>
      <c r="AA45">
        <v>653.58399999999995</v>
      </c>
      <c r="AB45">
        <v>484.762</v>
      </c>
      <c r="AC45">
        <v>393.322</v>
      </c>
      <c r="AD45">
        <v>482.14600000000002</v>
      </c>
      <c r="AE45">
        <v>567.46100000000001</v>
      </c>
      <c r="AF45">
        <v>439.80599999999998</v>
      </c>
      <c r="AG45">
        <v>365.512</v>
      </c>
      <c r="AH45">
        <v>682.572</v>
      </c>
      <c r="AI45" s="4"/>
      <c r="AJ45" s="4"/>
      <c r="AK45" s="4"/>
      <c r="AL45" s="4"/>
      <c r="AM45" s="4"/>
      <c r="AN45" s="4"/>
      <c r="AO45" s="4"/>
      <c r="AP45" s="4"/>
      <c r="AQ45" s="4"/>
      <c r="AR45" s="4"/>
      <c r="AS45" s="4"/>
      <c r="AT45" s="4"/>
      <c r="AU45" s="4"/>
      <c r="AV45" s="4"/>
      <c r="AW45" s="4"/>
      <c r="AX45" s="4"/>
      <c r="AY45" s="4"/>
    </row>
    <row r="46" spans="1:51" ht="15" x14ac:dyDescent="0.25">
      <c r="A46" s="98">
        <v>46174</v>
      </c>
      <c r="B46" s="33"/>
      <c r="C46" s="8">
        <v>226</v>
      </c>
      <c r="D46" s="11">
        <v>367</v>
      </c>
      <c r="E46">
        <v>180.78299999999999</v>
      </c>
      <c r="F46">
        <v>824.41399999999999</v>
      </c>
      <c r="G46">
        <v>582.07000000000005</v>
      </c>
      <c r="H46">
        <v>810.20799999999997</v>
      </c>
      <c r="I46">
        <v>441.91500000000002</v>
      </c>
      <c r="J46">
        <v>519.53399999999999</v>
      </c>
      <c r="K46">
        <v>277.77699999999999</v>
      </c>
      <c r="L46">
        <v>210.2</v>
      </c>
      <c r="M46">
        <v>119.828</v>
      </c>
      <c r="N46">
        <v>434.64800000000002</v>
      </c>
      <c r="O46">
        <v>184.71299999999999</v>
      </c>
      <c r="P46">
        <v>443.58199999999999</v>
      </c>
      <c r="Q46">
        <v>346.18599999999998</v>
      </c>
      <c r="R46">
        <v>142.18700000000001</v>
      </c>
      <c r="S46">
        <v>704.55700000000002</v>
      </c>
      <c r="T46">
        <v>507.15499999999997</v>
      </c>
      <c r="U46">
        <v>557.13</v>
      </c>
      <c r="V46">
        <v>1101.6469999999999</v>
      </c>
      <c r="W46">
        <v>50.563000000000002</v>
      </c>
      <c r="X46">
        <v>258.87099999999998</v>
      </c>
      <c r="Y46">
        <v>540.75800000000004</v>
      </c>
      <c r="Z46">
        <v>249.953</v>
      </c>
      <c r="AA46">
        <v>458.745</v>
      </c>
      <c r="AB46">
        <v>358.39400000000001</v>
      </c>
      <c r="AC46">
        <v>143.48500000000001</v>
      </c>
      <c r="AD46">
        <v>593.01400000000001</v>
      </c>
      <c r="AE46">
        <v>358.72899999999998</v>
      </c>
      <c r="AF46">
        <v>372.726</v>
      </c>
      <c r="AG46">
        <v>144.66900000000001</v>
      </c>
      <c r="AH46">
        <v>691.77</v>
      </c>
      <c r="AI46" s="4"/>
      <c r="AJ46" s="4"/>
      <c r="AK46" s="4"/>
      <c r="AL46" s="4"/>
      <c r="AM46" s="4"/>
      <c r="AN46" s="4"/>
      <c r="AO46" s="4"/>
      <c r="AP46" s="4"/>
      <c r="AQ46" s="4"/>
      <c r="AR46" s="4"/>
      <c r="AS46" s="4"/>
      <c r="AT46" s="4"/>
      <c r="AU46" s="4"/>
      <c r="AV46" s="4"/>
      <c r="AW46" s="4"/>
      <c r="AX46" s="4"/>
      <c r="AY46" s="4"/>
    </row>
    <row r="47" spans="1:51" ht="15" x14ac:dyDescent="0.25">
      <c r="A47" s="98">
        <v>46204</v>
      </c>
      <c r="B47" s="33"/>
      <c r="C47" s="8">
        <v>16</v>
      </c>
      <c r="D47" s="11">
        <v>60</v>
      </c>
      <c r="E47">
        <v>24.306999999999999</v>
      </c>
      <c r="F47">
        <v>296.173</v>
      </c>
      <c r="G47">
        <v>118.03700000000001</v>
      </c>
      <c r="H47">
        <v>151.33600000000001</v>
      </c>
      <c r="I47">
        <v>151.672</v>
      </c>
      <c r="J47">
        <v>106.95099999999999</v>
      </c>
      <c r="K47">
        <v>29.041</v>
      </c>
      <c r="L47">
        <v>24.082000000000001</v>
      </c>
      <c r="M47">
        <v>4.7869999999999999</v>
      </c>
      <c r="N47">
        <v>65.063999999999993</v>
      </c>
      <c r="O47">
        <v>27.898</v>
      </c>
      <c r="P47">
        <v>82.328999999999994</v>
      </c>
      <c r="Q47">
        <v>48.488</v>
      </c>
      <c r="R47">
        <v>13.83</v>
      </c>
      <c r="S47">
        <v>191.911</v>
      </c>
      <c r="T47">
        <v>143.66800000000001</v>
      </c>
      <c r="U47">
        <v>104.922</v>
      </c>
      <c r="V47">
        <v>495.68700000000001</v>
      </c>
      <c r="W47">
        <v>3.6749999999999998</v>
      </c>
      <c r="X47">
        <v>34.999000000000002</v>
      </c>
      <c r="Y47">
        <v>107.64100000000001</v>
      </c>
      <c r="Z47">
        <v>36.296999999999997</v>
      </c>
      <c r="AA47">
        <v>75.388000000000005</v>
      </c>
      <c r="AB47">
        <v>60.494999999999997</v>
      </c>
      <c r="AC47">
        <v>11.211</v>
      </c>
      <c r="AD47">
        <v>230.577</v>
      </c>
      <c r="AE47">
        <v>47.014000000000003</v>
      </c>
      <c r="AF47">
        <v>66.152000000000001</v>
      </c>
      <c r="AG47">
        <v>20.298999999999999</v>
      </c>
      <c r="AH47">
        <v>183.99199999999999</v>
      </c>
      <c r="AI47" s="4"/>
      <c r="AJ47" s="4"/>
      <c r="AK47" s="4"/>
      <c r="AL47" s="4"/>
      <c r="AM47" s="4"/>
      <c r="AN47" s="4"/>
      <c r="AO47" s="4"/>
      <c r="AP47" s="4"/>
      <c r="AQ47" s="4"/>
      <c r="AR47" s="4"/>
      <c r="AS47" s="4"/>
      <c r="AT47" s="4"/>
      <c r="AU47" s="4"/>
      <c r="AV47" s="4"/>
      <c r="AW47" s="4"/>
      <c r="AX47" s="4"/>
      <c r="AY47" s="4"/>
    </row>
    <row r="48" spans="1:51" ht="15" x14ac:dyDescent="0.25">
      <c r="A48" s="98">
        <v>46235</v>
      </c>
      <c r="B48" s="33"/>
      <c r="C48" s="8">
        <v>11</v>
      </c>
      <c r="D48" s="11">
        <v>19</v>
      </c>
      <c r="E48">
        <v>9.9440000000000008</v>
      </c>
      <c r="F48">
        <v>48.451999999999998</v>
      </c>
      <c r="G48">
        <v>23.91</v>
      </c>
      <c r="H48">
        <v>42.646000000000001</v>
      </c>
      <c r="I48">
        <v>34.545999999999999</v>
      </c>
      <c r="J48">
        <v>24.512</v>
      </c>
      <c r="K48">
        <v>9.8420000000000005</v>
      </c>
      <c r="L48">
        <v>10.63</v>
      </c>
      <c r="M48">
        <v>3.6030000000000002</v>
      </c>
      <c r="N48">
        <v>13.984999999999999</v>
      </c>
      <c r="O48">
        <v>9.3089999999999993</v>
      </c>
      <c r="P48">
        <v>15.188000000000001</v>
      </c>
      <c r="Q48">
        <v>15.398</v>
      </c>
      <c r="R48">
        <v>7.827</v>
      </c>
      <c r="S48">
        <v>29.957000000000001</v>
      </c>
      <c r="T48">
        <v>28.364000000000001</v>
      </c>
      <c r="U48">
        <v>22.715</v>
      </c>
      <c r="V48">
        <v>76.02</v>
      </c>
      <c r="W48">
        <v>7.319</v>
      </c>
      <c r="X48">
        <v>11.6</v>
      </c>
      <c r="Y48">
        <v>37.54</v>
      </c>
      <c r="Z48">
        <v>10.885</v>
      </c>
      <c r="AA48">
        <v>18.401</v>
      </c>
      <c r="AB48">
        <v>15.356</v>
      </c>
      <c r="AC48">
        <v>6.2779999999999996</v>
      </c>
      <c r="AD48">
        <v>34.829000000000001</v>
      </c>
      <c r="AE48">
        <v>12.731999999999999</v>
      </c>
      <c r="AF48">
        <v>15.585000000000001</v>
      </c>
      <c r="AG48">
        <v>9.4949999999999992</v>
      </c>
      <c r="AH48">
        <v>31.504000000000001</v>
      </c>
      <c r="AI48" s="4"/>
      <c r="AJ48" s="4"/>
      <c r="AK48" s="4"/>
      <c r="AL48" s="4"/>
      <c r="AM48" s="4"/>
      <c r="AN48" s="4"/>
      <c r="AO48" s="4"/>
      <c r="AP48" s="4"/>
      <c r="AQ48" s="4"/>
      <c r="AR48" s="4"/>
      <c r="AS48" s="4"/>
      <c r="AT48" s="4"/>
      <c r="AU48" s="4"/>
      <c r="AV48" s="4"/>
      <c r="AW48" s="4"/>
      <c r="AX48" s="4"/>
      <c r="AY48" s="4"/>
    </row>
    <row r="49" spans="1:1005" ht="15" x14ac:dyDescent="0.25">
      <c r="A49" s="98">
        <v>46266</v>
      </c>
      <c r="B49" s="33"/>
      <c r="C49" s="8">
        <v>7</v>
      </c>
      <c r="D49" s="11">
        <v>13</v>
      </c>
      <c r="E49">
        <v>10.365</v>
      </c>
      <c r="F49">
        <v>22.344999999999999</v>
      </c>
      <c r="G49">
        <v>18.303999999999998</v>
      </c>
      <c r="H49">
        <v>86.525000000000006</v>
      </c>
      <c r="I49">
        <v>18.332000000000001</v>
      </c>
      <c r="J49">
        <v>18.486000000000001</v>
      </c>
      <c r="K49">
        <v>18.617000000000001</v>
      </c>
      <c r="L49">
        <v>10.752000000000001</v>
      </c>
      <c r="M49">
        <v>6.3780000000000001</v>
      </c>
      <c r="N49">
        <v>16.273</v>
      </c>
      <c r="O49">
        <v>18.207000000000001</v>
      </c>
      <c r="P49">
        <v>10.648</v>
      </c>
      <c r="Q49">
        <v>25.978000000000002</v>
      </c>
      <c r="R49">
        <v>15.672000000000001</v>
      </c>
      <c r="S49">
        <v>21.248000000000001</v>
      </c>
      <c r="T49">
        <v>17.359000000000002</v>
      </c>
      <c r="U49">
        <v>14.17</v>
      </c>
      <c r="V49">
        <v>37.009</v>
      </c>
      <c r="W49">
        <v>8.69</v>
      </c>
      <c r="X49">
        <v>24.073</v>
      </c>
      <c r="Y49">
        <v>36.072000000000003</v>
      </c>
      <c r="Z49">
        <v>9.7460000000000004</v>
      </c>
      <c r="AA49">
        <v>13.363</v>
      </c>
      <c r="AB49">
        <v>12.887</v>
      </c>
      <c r="AC49">
        <v>7.327</v>
      </c>
      <c r="AD49">
        <v>18.231000000000002</v>
      </c>
      <c r="AE49">
        <v>12.818</v>
      </c>
      <c r="AF49">
        <v>16.064</v>
      </c>
      <c r="AG49">
        <v>9.1199999999999992</v>
      </c>
      <c r="AH49">
        <v>20.776</v>
      </c>
      <c r="AI49" s="4"/>
      <c r="AJ49" s="4"/>
      <c r="AK49" s="4"/>
      <c r="AL49" s="4"/>
      <c r="AM49" s="4"/>
      <c r="AN49" s="4"/>
      <c r="AO49" s="4"/>
      <c r="AP49" s="4"/>
      <c r="AQ49" s="4"/>
      <c r="AR49" s="4"/>
      <c r="AS49" s="4"/>
      <c r="AT49" s="4"/>
      <c r="AU49" s="4"/>
      <c r="AV49" s="4"/>
      <c r="AW49" s="4"/>
      <c r="AX49" s="4"/>
      <c r="AY49" s="4"/>
    </row>
    <row r="50" spans="1:1005" ht="15" x14ac:dyDescent="0.25">
      <c r="A50" s="98">
        <v>46296</v>
      </c>
      <c r="B50" s="33"/>
      <c r="C50" s="8">
        <v>26</v>
      </c>
      <c r="D50" s="11">
        <v>26</v>
      </c>
      <c r="E50">
        <v>21.72</v>
      </c>
      <c r="F50">
        <v>43.732999999999997</v>
      </c>
      <c r="G50">
        <v>27.076000000000001</v>
      </c>
      <c r="H50">
        <v>100.69499999999999</v>
      </c>
      <c r="I50">
        <v>43.600999999999999</v>
      </c>
      <c r="J50">
        <v>22.911999999999999</v>
      </c>
      <c r="K50">
        <v>37.421999999999997</v>
      </c>
      <c r="L50">
        <v>19.262</v>
      </c>
      <c r="M50">
        <v>20.329999999999998</v>
      </c>
      <c r="N50">
        <v>19.02</v>
      </c>
      <c r="O50">
        <v>36.616</v>
      </c>
      <c r="P50">
        <v>28.724</v>
      </c>
      <c r="Q50">
        <v>49.677</v>
      </c>
      <c r="R50">
        <v>45.07</v>
      </c>
      <c r="S50">
        <v>23.841000000000001</v>
      </c>
      <c r="T50">
        <v>35.351999999999997</v>
      </c>
      <c r="U50">
        <v>25.885999999999999</v>
      </c>
      <c r="V50">
        <v>39.988999999999997</v>
      </c>
      <c r="W50">
        <v>16.994</v>
      </c>
      <c r="X50">
        <v>48.262</v>
      </c>
      <c r="Y50">
        <v>37.276000000000003</v>
      </c>
      <c r="Z50">
        <v>15.565</v>
      </c>
      <c r="AA50">
        <v>22.736000000000001</v>
      </c>
      <c r="AB50">
        <v>41.747</v>
      </c>
      <c r="AC50">
        <v>24.260999999999999</v>
      </c>
      <c r="AD50">
        <v>23.454000000000001</v>
      </c>
      <c r="AE50">
        <v>27.81</v>
      </c>
      <c r="AF50">
        <v>18.757000000000001</v>
      </c>
      <c r="AG50">
        <v>14.978999999999999</v>
      </c>
      <c r="AH50">
        <v>40.152999999999999</v>
      </c>
      <c r="AI50" s="4"/>
      <c r="AJ50" s="4"/>
      <c r="AK50" s="4"/>
      <c r="AL50" s="4"/>
      <c r="AM50" s="4"/>
      <c r="AN50" s="4"/>
      <c r="AO50" s="4"/>
      <c r="AP50" s="4"/>
      <c r="AQ50" s="4"/>
      <c r="AR50" s="4"/>
      <c r="AS50" s="4"/>
      <c r="AT50" s="4"/>
      <c r="AU50" s="4"/>
      <c r="AV50" s="4"/>
      <c r="AW50" s="4"/>
      <c r="AX50" s="4"/>
      <c r="AY50" s="4"/>
    </row>
    <row r="51" spans="1:1005" ht="15" x14ac:dyDescent="0.25">
      <c r="A51" s="98">
        <v>46327</v>
      </c>
      <c r="B51" s="33"/>
      <c r="C51" s="8">
        <v>30</v>
      </c>
      <c r="D51" s="11">
        <v>30</v>
      </c>
      <c r="E51">
        <v>26.052</v>
      </c>
      <c r="F51">
        <v>39.865000000000002</v>
      </c>
      <c r="G51">
        <v>52.164999999999999</v>
      </c>
      <c r="H51">
        <v>49.954000000000001</v>
      </c>
      <c r="I51">
        <v>38.619</v>
      </c>
      <c r="J51">
        <v>26.074000000000002</v>
      </c>
      <c r="K51">
        <v>26.404</v>
      </c>
      <c r="L51">
        <v>25.003</v>
      </c>
      <c r="M51">
        <v>19.427</v>
      </c>
      <c r="N51">
        <v>25.14</v>
      </c>
      <c r="O51">
        <v>43.037999999999997</v>
      </c>
      <c r="P51">
        <v>28.378</v>
      </c>
      <c r="Q51">
        <v>44.838000000000001</v>
      </c>
      <c r="R51">
        <v>35.988</v>
      </c>
      <c r="S51">
        <v>29.523</v>
      </c>
      <c r="T51">
        <v>36.182000000000002</v>
      </c>
      <c r="U51">
        <v>47.500999999999998</v>
      </c>
      <c r="V51">
        <v>41.557000000000002</v>
      </c>
      <c r="W51">
        <v>23.401</v>
      </c>
      <c r="X51">
        <v>40.875999999999998</v>
      </c>
      <c r="Y51">
        <v>35.71</v>
      </c>
      <c r="Z51">
        <v>23.23</v>
      </c>
      <c r="AA51">
        <v>26.204999999999998</v>
      </c>
      <c r="AB51">
        <v>32.555</v>
      </c>
      <c r="AC51">
        <v>26.016999999999999</v>
      </c>
      <c r="AD51">
        <v>29.806999999999999</v>
      </c>
      <c r="AE51">
        <v>38.523000000000003</v>
      </c>
      <c r="AF51">
        <v>25.888999999999999</v>
      </c>
      <c r="AG51">
        <v>21.428999999999998</v>
      </c>
      <c r="AH51">
        <v>35.270000000000003</v>
      </c>
      <c r="AI51" s="4"/>
      <c r="AJ51" s="4"/>
      <c r="AK51" s="4"/>
      <c r="AL51" s="4"/>
      <c r="AM51" s="4"/>
      <c r="AN51" s="4"/>
      <c r="AO51" s="4"/>
      <c r="AP51" s="4"/>
      <c r="AQ51" s="4"/>
      <c r="AR51" s="4"/>
      <c r="AS51" s="4"/>
      <c r="AT51" s="4"/>
      <c r="AU51" s="4"/>
      <c r="AV51" s="4"/>
      <c r="AW51" s="4"/>
      <c r="AX51" s="4"/>
      <c r="AY51" s="4"/>
    </row>
    <row r="52" spans="1:1005" ht="15" x14ac:dyDescent="0.25">
      <c r="A52" s="98">
        <v>46357</v>
      </c>
      <c r="B52" s="33"/>
      <c r="C52" s="8">
        <v>25</v>
      </c>
      <c r="D52" s="11">
        <v>25</v>
      </c>
      <c r="E52">
        <v>22.635000000000002</v>
      </c>
      <c r="F52">
        <v>40.917000000000002</v>
      </c>
      <c r="G52">
        <v>47.011000000000003</v>
      </c>
      <c r="H52">
        <v>34.613</v>
      </c>
      <c r="I52">
        <v>41.283999999999999</v>
      </c>
      <c r="J52">
        <v>25.88</v>
      </c>
      <c r="K52">
        <v>23.718</v>
      </c>
      <c r="L52">
        <v>22.091000000000001</v>
      </c>
      <c r="M52">
        <v>19.452000000000002</v>
      </c>
      <c r="N52">
        <v>26.975999999999999</v>
      </c>
      <c r="O52">
        <v>25.722999999999999</v>
      </c>
      <c r="P52">
        <v>23.372</v>
      </c>
      <c r="Q52">
        <v>31.143000000000001</v>
      </c>
      <c r="R52">
        <v>23.844999999999999</v>
      </c>
      <c r="S52">
        <v>28.585000000000001</v>
      </c>
      <c r="T52">
        <v>28.931999999999999</v>
      </c>
      <c r="U52">
        <v>33.750999999999998</v>
      </c>
      <c r="V52">
        <v>34.667000000000002</v>
      </c>
      <c r="W52">
        <v>23.116</v>
      </c>
      <c r="X52">
        <v>27.681999999999999</v>
      </c>
      <c r="Y52">
        <v>32.140999999999998</v>
      </c>
      <c r="Z52">
        <v>23.536000000000001</v>
      </c>
      <c r="AA52">
        <v>25.173999999999999</v>
      </c>
      <c r="AB52">
        <v>31.303999999999998</v>
      </c>
      <c r="AC52">
        <v>20.945</v>
      </c>
      <c r="AD52">
        <v>30.878</v>
      </c>
      <c r="AE52">
        <v>31.082000000000001</v>
      </c>
      <c r="AF52">
        <v>23.658999999999999</v>
      </c>
      <c r="AG52">
        <v>20.933</v>
      </c>
      <c r="AH52">
        <v>27.388000000000002</v>
      </c>
      <c r="AI52" s="4"/>
      <c r="AJ52" s="4"/>
      <c r="AK52" s="4"/>
      <c r="AL52" s="4"/>
      <c r="AM52" s="4"/>
      <c r="AN52" s="4"/>
      <c r="AO52" s="4"/>
      <c r="AP52" s="4"/>
      <c r="AQ52" s="4"/>
      <c r="AR52" s="4"/>
      <c r="AS52" s="4"/>
      <c r="AT52" s="4"/>
      <c r="AU52" s="4"/>
      <c r="AV52" s="4"/>
      <c r="AW52" s="4"/>
      <c r="AX52" s="4"/>
      <c r="AY52" s="4"/>
    </row>
    <row r="53" spans="1:1005" ht="15" x14ac:dyDescent="0.25">
      <c r="A53" s="98">
        <v>46388</v>
      </c>
      <c r="B53" s="33"/>
      <c r="C53" s="8">
        <v>25</v>
      </c>
      <c r="D53" s="11">
        <v>25</v>
      </c>
      <c r="E53">
        <v>24.177</v>
      </c>
      <c r="F53">
        <v>31.015000000000001</v>
      </c>
      <c r="G53">
        <v>35.078000000000003</v>
      </c>
      <c r="H53">
        <v>32.262999999999998</v>
      </c>
      <c r="I53">
        <v>30.738</v>
      </c>
      <c r="J53">
        <v>29.088000000000001</v>
      </c>
      <c r="K53">
        <v>22.108000000000001</v>
      </c>
      <c r="L53">
        <v>20.605</v>
      </c>
      <c r="M53">
        <v>18.369</v>
      </c>
      <c r="N53">
        <v>23.649000000000001</v>
      </c>
      <c r="O53">
        <v>29.484999999999999</v>
      </c>
      <c r="P53">
        <v>26.134</v>
      </c>
      <c r="Q53">
        <v>25.745000000000001</v>
      </c>
      <c r="R53">
        <v>22.007000000000001</v>
      </c>
      <c r="S53">
        <v>27.117999999999999</v>
      </c>
      <c r="T53">
        <v>26.395</v>
      </c>
      <c r="U53">
        <v>30.297999999999998</v>
      </c>
      <c r="V53">
        <v>34.581000000000003</v>
      </c>
      <c r="W53">
        <v>21.085999999999999</v>
      </c>
      <c r="X53">
        <v>23.963999999999999</v>
      </c>
      <c r="Y53">
        <v>28.472000000000001</v>
      </c>
      <c r="Z53">
        <v>21.963000000000001</v>
      </c>
      <c r="AA53">
        <v>24.231999999999999</v>
      </c>
      <c r="AB53">
        <v>28.006</v>
      </c>
      <c r="AC53">
        <v>19.657</v>
      </c>
      <c r="AD53">
        <v>26.85</v>
      </c>
      <c r="AE53">
        <v>26.004999999999999</v>
      </c>
      <c r="AF53">
        <v>22.423999999999999</v>
      </c>
      <c r="AG53">
        <v>20.466000000000001</v>
      </c>
      <c r="AH53">
        <v>25.393000000000001</v>
      </c>
      <c r="AI53" s="4"/>
      <c r="AJ53" s="4"/>
      <c r="AK53" s="4"/>
      <c r="AL53" s="4"/>
      <c r="AM53" s="4"/>
      <c r="AN53" s="4"/>
      <c r="AO53" s="4"/>
      <c r="AP53" s="4"/>
      <c r="AQ53" s="4"/>
      <c r="AR53" s="4"/>
      <c r="AS53" s="4"/>
      <c r="AT53" s="4"/>
      <c r="AU53" s="4"/>
      <c r="AV53" s="4"/>
      <c r="AW53" s="4"/>
      <c r="AX53" s="4"/>
      <c r="AY53" s="4"/>
    </row>
    <row r="54" spans="1:1005" ht="15" x14ac:dyDescent="0.25">
      <c r="A54" s="98">
        <v>46419</v>
      </c>
      <c r="B54" s="33"/>
      <c r="C54" s="8">
        <v>25</v>
      </c>
      <c r="D54" s="11">
        <v>25</v>
      </c>
      <c r="E54">
        <v>32.402000000000001</v>
      </c>
      <c r="F54">
        <v>34.758000000000003</v>
      </c>
      <c r="G54">
        <v>27.666</v>
      </c>
      <c r="H54">
        <v>31.510999999999999</v>
      </c>
      <c r="I54">
        <v>30.646000000000001</v>
      </c>
      <c r="J54">
        <v>36.502000000000002</v>
      </c>
      <c r="K54">
        <v>19.678999999999998</v>
      </c>
      <c r="L54">
        <v>17.873999999999999</v>
      </c>
      <c r="M54">
        <v>26.707999999999998</v>
      </c>
      <c r="N54">
        <v>20.864000000000001</v>
      </c>
      <c r="O54">
        <v>31.402000000000001</v>
      </c>
      <c r="P54">
        <v>20.594000000000001</v>
      </c>
      <c r="Q54">
        <v>27.922000000000001</v>
      </c>
      <c r="R54">
        <v>19.190999999999999</v>
      </c>
      <c r="S54">
        <v>28.413</v>
      </c>
      <c r="T54">
        <v>22.670999999999999</v>
      </c>
      <c r="U54">
        <v>24.966999999999999</v>
      </c>
      <c r="V54">
        <v>29.969000000000001</v>
      </c>
      <c r="W54">
        <v>19.196000000000002</v>
      </c>
      <c r="X54">
        <v>24.221</v>
      </c>
      <c r="Y54">
        <v>50.466999999999999</v>
      </c>
      <c r="Z54">
        <v>23.353000000000002</v>
      </c>
      <c r="AA54">
        <v>44.439</v>
      </c>
      <c r="AB54">
        <v>31.724</v>
      </c>
      <c r="AC54">
        <v>18.725999999999999</v>
      </c>
      <c r="AD54">
        <v>23.097000000000001</v>
      </c>
      <c r="AE54">
        <v>23.777000000000001</v>
      </c>
      <c r="AF54">
        <v>21.061</v>
      </c>
      <c r="AG54">
        <v>17.507000000000001</v>
      </c>
      <c r="AH54">
        <v>22.466000000000001</v>
      </c>
      <c r="AI54" s="4"/>
      <c r="AJ54" s="4"/>
      <c r="AK54" s="4"/>
      <c r="AL54" s="4"/>
      <c r="AM54" s="4"/>
      <c r="AN54" s="4"/>
      <c r="AO54" s="4"/>
      <c r="AP54" s="4"/>
      <c r="AQ54" s="4"/>
      <c r="AR54" s="4"/>
      <c r="AS54" s="4"/>
      <c r="AT54" s="4"/>
      <c r="AU54" s="4"/>
      <c r="AV54" s="4"/>
      <c r="AW54" s="4"/>
      <c r="AX54" s="4"/>
      <c r="AY54" s="4"/>
    </row>
    <row r="55" spans="1:1005" ht="15" x14ac:dyDescent="0.25">
      <c r="A55" s="98">
        <v>46447</v>
      </c>
      <c r="B55" s="33"/>
      <c r="C55" s="8">
        <v>65</v>
      </c>
      <c r="D55" s="11">
        <v>74</v>
      </c>
      <c r="E55">
        <v>94.236000000000004</v>
      </c>
      <c r="F55">
        <v>66.566000000000003</v>
      </c>
      <c r="G55">
        <v>84.444000000000003</v>
      </c>
      <c r="H55">
        <v>82.233000000000004</v>
      </c>
      <c r="I55">
        <v>87.248999999999995</v>
      </c>
      <c r="J55">
        <v>62.237000000000002</v>
      </c>
      <c r="K55">
        <v>48.883000000000003</v>
      </c>
      <c r="L55">
        <v>28.439</v>
      </c>
      <c r="M55">
        <v>55.387999999999998</v>
      </c>
      <c r="N55">
        <v>99.947000000000003</v>
      </c>
      <c r="O55">
        <v>51.741</v>
      </c>
      <c r="P55">
        <v>42.058999999999997</v>
      </c>
      <c r="Q55">
        <v>132.9</v>
      </c>
      <c r="R55">
        <v>26.951000000000001</v>
      </c>
      <c r="S55">
        <v>94.269000000000005</v>
      </c>
      <c r="T55">
        <v>36.362000000000002</v>
      </c>
      <c r="U55">
        <v>59.337000000000003</v>
      </c>
      <c r="V55">
        <v>92.293000000000006</v>
      </c>
      <c r="W55">
        <v>41.377000000000002</v>
      </c>
      <c r="X55">
        <v>67.971000000000004</v>
      </c>
      <c r="Y55">
        <v>95.941000000000003</v>
      </c>
      <c r="Z55">
        <v>65.185000000000002</v>
      </c>
      <c r="AA55">
        <v>151.482</v>
      </c>
      <c r="AB55">
        <v>57.646000000000001</v>
      </c>
      <c r="AC55">
        <v>30.469000000000001</v>
      </c>
      <c r="AD55">
        <v>61.209000000000003</v>
      </c>
      <c r="AE55">
        <v>45.396000000000001</v>
      </c>
      <c r="AF55">
        <v>65.584000000000003</v>
      </c>
      <c r="AG55">
        <v>40.905000000000001</v>
      </c>
      <c r="AH55">
        <v>74.183999999999997</v>
      </c>
      <c r="AI55" s="4"/>
      <c r="AJ55" s="4"/>
      <c r="AK55" s="4"/>
      <c r="AL55" s="4"/>
      <c r="AM55" s="4"/>
      <c r="AN55" s="4"/>
      <c r="AO55" s="4"/>
      <c r="AP55" s="4"/>
      <c r="AQ55" s="4"/>
      <c r="AR55" s="4"/>
      <c r="AS55" s="4"/>
      <c r="AT55" s="4"/>
      <c r="AU55" s="4"/>
      <c r="AV55" s="4"/>
      <c r="AW55" s="4"/>
      <c r="AX55" s="4"/>
      <c r="AY55" s="4"/>
    </row>
    <row r="56" spans="1:1005" ht="15" x14ac:dyDescent="0.25">
      <c r="A56" s="98">
        <v>46478</v>
      </c>
      <c r="B56" s="33"/>
      <c r="C56" s="8">
        <v>165</v>
      </c>
      <c r="D56" s="11">
        <v>203</v>
      </c>
      <c r="E56">
        <v>131.82900000000001</v>
      </c>
      <c r="F56">
        <v>329.60700000000003</v>
      </c>
      <c r="G56">
        <v>260.66199999999998</v>
      </c>
      <c r="H56">
        <v>280.322</v>
      </c>
      <c r="I56">
        <v>226.185</v>
      </c>
      <c r="J56">
        <v>204.23</v>
      </c>
      <c r="K56">
        <v>189.065</v>
      </c>
      <c r="L56">
        <v>132.059</v>
      </c>
      <c r="M56">
        <v>226.74</v>
      </c>
      <c r="N56">
        <v>259.32900000000001</v>
      </c>
      <c r="O56">
        <v>209.02199999999999</v>
      </c>
      <c r="P56">
        <v>317.07</v>
      </c>
      <c r="Q56">
        <v>231.321</v>
      </c>
      <c r="R56">
        <v>98.700999999999993</v>
      </c>
      <c r="S56">
        <v>269.2</v>
      </c>
      <c r="T56">
        <v>202.37100000000001</v>
      </c>
      <c r="U56">
        <v>354.53500000000003</v>
      </c>
      <c r="V56">
        <v>257.82900000000001</v>
      </c>
      <c r="W56">
        <v>116.992</v>
      </c>
      <c r="X56">
        <v>254.18600000000001</v>
      </c>
      <c r="Y56">
        <v>173.619</v>
      </c>
      <c r="Z56">
        <v>252.53399999999999</v>
      </c>
      <c r="AA56">
        <v>221.488</v>
      </c>
      <c r="AB56">
        <v>145.85599999999999</v>
      </c>
      <c r="AC56">
        <v>215.09</v>
      </c>
      <c r="AD56">
        <v>193.20699999999999</v>
      </c>
      <c r="AE56">
        <v>142.91200000000001</v>
      </c>
      <c r="AF56">
        <v>175.03</v>
      </c>
      <c r="AG56">
        <v>191.81800000000001</v>
      </c>
      <c r="AH56">
        <v>235.72</v>
      </c>
      <c r="AI56" s="4"/>
      <c r="AJ56" s="4"/>
      <c r="AK56" s="4"/>
      <c r="AL56" s="4"/>
      <c r="AM56" s="4"/>
      <c r="AN56" s="4"/>
      <c r="AO56" s="4"/>
      <c r="AP56" s="4"/>
      <c r="AQ56" s="4"/>
      <c r="AR56" s="4"/>
      <c r="AS56" s="4"/>
      <c r="AT56" s="4"/>
      <c r="AU56" s="4"/>
      <c r="AV56" s="4"/>
      <c r="AW56" s="4"/>
      <c r="AX56" s="4"/>
      <c r="AY56" s="4"/>
    </row>
    <row r="57" spans="1:1005" ht="15" x14ac:dyDescent="0.25">
      <c r="A57" s="98">
        <v>46508</v>
      </c>
      <c r="B57" s="33"/>
      <c r="C57" s="8">
        <v>412</v>
      </c>
      <c r="D57" s="11">
        <v>513</v>
      </c>
      <c r="E57">
        <v>701.31100000000004</v>
      </c>
      <c r="F57">
        <v>785.87</v>
      </c>
      <c r="G57">
        <v>952.38599999999997</v>
      </c>
      <c r="H57">
        <v>691.00800000000004</v>
      </c>
      <c r="I57">
        <v>625.40800000000002</v>
      </c>
      <c r="J57">
        <v>543.58100000000002</v>
      </c>
      <c r="K57">
        <v>465.66899999999998</v>
      </c>
      <c r="L57">
        <v>205.626</v>
      </c>
      <c r="M57">
        <v>592.11500000000001</v>
      </c>
      <c r="N57">
        <v>441.18099999999998</v>
      </c>
      <c r="O57">
        <v>576.66800000000001</v>
      </c>
      <c r="P57">
        <v>668.952</v>
      </c>
      <c r="Q57">
        <v>436.63200000000001</v>
      </c>
      <c r="R57">
        <v>610.59799999999996</v>
      </c>
      <c r="S57">
        <v>760.58799999999997</v>
      </c>
      <c r="T57">
        <v>444.1</v>
      </c>
      <c r="U57">
        <v>887.95299999999997</v>
      </c>
      <c r="V57">
        <v>258.13799999999998</v>
      </c>
      <c r="W57">
        <v>358.75700000000001</v>
      </c>
      <c r="X57">
        <v>596.41800000000001</v>
      </c>
      <c r="Y57">
        <v>377.48399999999998</v>
      </c>
      <c r="Z57">
        <v>647.30899999999997</v>
      </c>
      <c r="AA57">
        <v>485.05599999999998</v>
      </c>
      <c r="AB57">
        <v>393.44</v>
      </c>
      <c r="AC57">
        <v>482.07600000000002</v>
      </c>
      <c r="AD57">
        <v>561.42499999999995</v>
      </c>
      <c r="AE57">
        <v>439.88200000000001</v>
      </c>
      <c r="AF57">
        <v>365.55399999999997</v>
      </c>
      <c r="AG57">
        <v>683.61699999999996</v>
      </c>
      <c r="AH57">
        <v>456.63900000000001</v>
      </c>
      <c r="AI57" s="4"/>
      <c r="AJ57" s="4"/>
      <c r="AK57" s="4"/>
      <c r="AL57" s="4"/>
      <c r="AM57" s="4"/>
      <c r="AN57" s="4"/>
      <c r="AO57" s="4"/>
      <c r="AP57" s="4"/>
      <c r="AQ57" s="4"/>
      <c r="AR57" s="4"/>
      <c r="AS57" s="4"/>
      <c r="AT57" s="4"/>
      <c r="AU57" s="4"/>
      <c r="AV57" s="4"/>
      <c r="AW57" s="4"/>
      <c r="AX57" s="4"/>
      <c r="AY57" s="4"/>
    </row>
    <row r="58" spans="1:1005" ht="15" x14ac:dyDescent="0.25">
      <c r="A58" s="98">
        <v>46539</v>
      </c>
      <c r="B58" s="33"/>
      <c r="C58" s="8">
        <v>226</v>
      </c>
      <c r="D58" s="11">
        <v>367</v>
      </c>
      <c r="E58">
        <v>824.49099999999999</v>
      </c>
      <c r="F58">
        <v>592.95799999999997</v>
      </c>
      <c r="G58">
        <v>810.37099999999998</v>
      </c>
      <c r="H58">
        <v>441.94</v>
      </c>
      <c r="I58">
        <v>519.64499999999998</v>
      </c>
      <c r="J58">
        <v>288.58100000000002</v>
      </c>
      <c r="K58">
        <v>210.44</v>
      </c>
      <c r="L58">
        <v>120.03400000000001</v>
      </c>
      <c r="M58">
        <v>434.62200000000001</v>
      </c>
      <c r="N58">
        <v>188.489</v>
      </c>
      <c r="O58">
        <v>443.57400000000001</v>
      </c>
      <c r="P58">
        <v>346.16199999999998</v>
      </c>
      <c r="Q58">
        <v>142.29900000000001</v>
      </c>
      <c r="R58">
        <v>711.84199999999998</v>
      </c>
      <c r="S58">
        <v>507.20400000000001</v>
      </c>
      <c r="T58">
        <v>557.18899999999996</v>
      </c>
      <c r="U58">
        <v>1101.5409999999999</v>
      </c>
      <c r="V58">
        <v>53.707999999999998</v>
      </c>
      <c r="W58">
        <v>258.98399999999998</v>
      </c>
      <c r="X58">
        <v>540.91600000000005</v>
      </c>
      <c r="Y58">
        <v>250.36600000000001</v>
      </c>
      <c r="Z58">
        <v>465.81400000000002</v>
      </c>
      <c r="AA58">
        <v>358.488</v>
      </c>
      <c r="AB58">
        <v>143.53200000000001</v>
      </c>
      <c r="AC58">
        <v>592.99800000000005</v>
      </c>
      <c r="AD58">
        <v>368.30599999999998</v>
      </c>
      <c r="AE58">
        <v>372.78699999999998</v>
      </c>
      <c r="AF58">
        <v>144.70699999999999</v>
      </c>
      <c r="AG58">
        <v>692.01499999999999</v>
      </c>
      <c r="AH58">
        <v>187.28800000000001</v>
      </c>
      <c r="AI58" s="4"/>
      <c r="AJ58" s="4"/>
      <c r="AK58" s="4"/>
      <c r="AL58" s="4"/>
      <c r="AM58" s="4"/>
      <c r="AN58" s="4"/>
      <c r="AO58" s="4"/>
      <c r="AP58" s="4"/>
      <c r="AQ58" s="4"/>
      <c r="AR58" s="4"/>
      <c r="AS58" s="4"/>
      <c r="AT58" s="4"/>
      <c r="AU58" s="4"/>
      <c r="AV58" s="4"/>
      <c r="AW58" s="4"/>
      <c r="AX58" s="4"/>
      <c r="AY58" s="4"/>
    </row>
    <row r="59" spans="1:1005" ht="15" x14ac:dyDescent="0.25">
      <c r="A59" s="98">
        <v>46569</v>
      </c>
      <c r="B59" s="33"/>
      <c r="C59" s="8">
        <v>16</v>
      </c>
      <c r="D59" s="11">
        <v>60</v>
      </c>
      <c r="E59">
        <v>296.20999999999998</v>
      </c>
      <c r="F59">
        <v>126.834</v>
      </c>
      <c r="G59">
        <v>151.44900000000001</v>
      </c>
      <c r="H59">
        <v>151.69200000000001</v>
      </c>
      <c r="I59">
        <v>107.027</v>
      </c>
      <c r="J59">
        <v>31.567</v>
      </c>
      <c r="K59">
        <v>24.288</v>
      </c>
      <c r="L59">
        <v>4.806</v>
      </c>
      <c r="M59">
        <v>65.108999999999995</v>
      </c>
      <c r="N59">
        <v>30.55</v>
      </c>
      <c r="O59">
        <v>82.331000000000003</v>
      </c>
      <c r="P59">
        <v>48.457999999999998</v>
      </c>
      <c r="Q59">
        <v>13.922000000000001</v>
      </c>
      <c r="R59">
        <v>205.51300000000001</v>
      </c>
      <c r="S59">
        <v>143.69300000000001</v>
      </c>
      <c r="T59">
        <v>104.952</v>
      </c>
      <c r="U59">
        <v>495.63299999999998</v>
      </c>
      <c r="V59">
        <v>3.7189999999999999</v>
      </c>
      <c r="W59">
        <v>35.101999999999997</v>
      </c>
      <c r="X59">
        <v>107.742</v>
      </c>
      <c r="Y59">
        <v>36.628</v>
      </c>
      <c r="Z59">
        <v>79.956999999999994</v>
      </c>
      <c r="AA59">
        <v>60.561</v>
      </c>
      <c r="AB59">
        <v>11.250999999999999</v>
      </c>
      <c r="AC59">
        <v>230.59200000000001</v>
      </c>
      <c r="AD59">
        <v>50.356999999999999</v>
      </c>
      <c r="AE59">
        <v>66.218000000000004</v>
      </c>
      <c r="AF59">
        <v>20.334</v>
      </c>
      <c r="AG59">
        <v>184.15299999999999</v>
      </c>
      <c r="AH59">
        <v>26.001000000000001</v>
      </c>
      <c r="AI59" s="4"/>
      <c r="AJ59" s="4"/>
      <c r="AK59" s="4"/>
      <c r="AL59" s="4"/>
      <c r="AM59" s="4"/>
      <c r="AN59" s="4"/>
      <c r="AO59" s="4"/>
      <c r="AP59" s="4"/>
      <c r="AQ59" s="4"/>
      <c r="AR59" s="4"/>
      <c r="AS59" s="4"/>
      <c r="AT59" s="4"/>
      <c r="AU59" s="4"/>
      <c r="AV59" s="4"/>
      <c r="AW59" s="4"/>
      <c r="AX59" s="4"/>
      <c r="AY59" s="4"/>
    </row>
    <row r="60" spans="1:1005" ht="15" x14ac:dyDescent="0.25">
      <c r="A60" s="98">
        <v>46600</v>
      </c>
      <c r="B60" s="33"/>
      <c r="C60" s="8">
        <v>11</v>
      </c>
      <c r="D60" s="11">
        <v>19</v>
      </c>
      <c r="E60">
        <v>48.472999999999999</v>
      </c>
      <c r="F60">
        <v>24.658999999999999</v>
      </c>
      <c r="G60">
        <v>42.762999999999998</v>
      </c>
      <c r="H60">
        <v>34.564</v>
      </c>
      <c r="I60">
        <v>24.584</v>
      </c>
      <c r="J60">
        <v>10.125999999999999</v>
      </c>
      <c r="K60">
        <v>10.839</v>
      </c>
      <c r="L60">
        <v>3.7010000000000001</v>
      </c>
      <c r="M60">
        <v>14.013999999999999</v>
      </c>
      <c r="N60">
        <v>9.4629999999999992</v>
      </c>
      <c r="O60">
        <v>15.191000000000001</v>
      </c>
      <c r="P60">
        <v>15.377000000000001</v>
      </c>
      <c r="Q60">
        <v>7.9</v>
      </c>
      <c r="R60">
        <v>31.094000000000001</v>
      </c>
      <c r="S60">
        <v>28.387</v>
      </c>
      <c r="T60">
        <v>22.747</v>
      </c>
      <c r="U60">
        <v>75.981999999999999</v>
      </c>
      <c r="V60">
        <v>7.5270000000000001</v>
      </c>
      <c r="W60">
        <v>11.695</v>
      </c>
      <c r="X60">
        <v>37.640999999999998</v>
      </c>
      <c r="Y60">
        <v>11.105</v>
      </c>
      <c r="Z60">
        <v>18.693999999999999</v>
      </c>
      <c r="AA60">
        <v>15.425000000000001</v>
      </c>
      <c r="AB60">
        <v>6.3230000000000004</v>
      </c>
      <c r="AC60">
        <v>34.847000000000001</v>
      </c>
      <c r="AD60">
        <v>13.089</v>
      </c>
      <c r="AE60">
        <v>15.645</v>
      </c>
      <c r="AF60">
        <v>9.5259999999999998</v>
      </c>
      <c r="AG60">
        <v>31.646999999999998</v>
      </c>
      <c r="AH60">
        <v>10.124000000000001</v>
      </c>
      <c r="AI60" s="4"/>
      <c r="AJ60" s="4"/>
      <c r="AK60" s="4"/>
      <c r="AL60" s="4"/>
      <c r="AM60" s="4"/>
      <c r="AN60" s="4"/>
      <c r="AO60" s="4"/>
      <c r="AP60" s="4"/>
      <c r="AQ60" s="4"/>
      <c r="AR60" s="4"/>
      <c r="AS60" s="4"/>
      <c r="AT60" s="4"/>
      <c r="AU60" s="4"/>
      <c r="AV60" s="4"/>
      <c r="AW60" s="4"/>
      <c r="AX60" s="4"/>
      <c r="AY60" s="4"/>
    </row>
    <row r="61" spans="1:1005" ht="15" x14ac:dyDescent="0.25">
      <c r="A61" s="98">
        <v>46631</v>
      </c>
      <c r="B61" s="33"/>
      <c r="C61" s="8">
        <v>7</v>
      </c>
      <c r="D61" s="11">
        <v>13</v>
      </c>
      <c r="E61">
        <v>22.36</v>
      </c>
      <c r="F61">
        <v>17.850000000000001</v>
      </c>
      <c r="G61">
        <v>86.650999999999996</v>
      </c>
      <c r="H61">
        <v>18.347000000000001</v>
      </c>
      <c r="I61">
        <v>18.562000000000001</v>
      </c>
      <c r="J61">
        <v>17.640999999999998</v>
      </c>
      <c r="K61">
        <v>10.933</v>
      </c>
      <c r="L61">
        <v>6.5010000000000003</v>
      </c>
      <c r="M61">
        <v>16.317</v>
      </c>
      <c r="N61">
        <v>17.291</v>
      </c>
      <c r="O61">
        <v>10.651</v>
      </c>
      <c r="P61">
        <v>25.952999999999999</v>
      </c>
      <c r="Q61">
        <v>15.76</v>
      </c>
      <c r="R61">
        <v>21.434000000000001</v>
      </c>
      <c r="S61">
        <v>17.378</v>
      </c>
      <c r="T61">
        <v>14.2</v>
      </c>
      <c r="U61">
        <v>36.975999999999999</v>
      </c>
      <c r="V61">
        <v>8.6010000000000009</v>
      </c>
      <c r="W61">
        <v>24.172999999999998</v>
      </c>
      <c r="X61">
        <v>36.176000000000002</v>
      </c>
      <c r="Y61">
        <v>9.9329999999999998</v>
      </c>
      <c r="Z61">
        <v>13.246</v>
      </c>
      <c r="AA61">
        <v>12.951000000000001</v>
      </c>
      <c r="AB61">
        <v>7.3680000000000003</v>
      </c>
      <c r="AC61">
        <v>18.25</v>
      </c>
      <c r="AD61">
        <v>12.763</v>
      </c>
      <c r="AE61">
        <v>16.120999999999999</v>
      </c>
      <c r="AF61">
        <v>9.1449999999999996</v>
      </c>
      <c r="AG61">
        <v>20.916</v>
      </c>
      <c r="AH61">
        <v>10.41</v>
      </c>
      <c r="AI61" s="4"/>
      <c r="AJ61" s="4"/>
      <c r="AK61" s="4"/>
      <c r="AL61" s="4"/>
      <c r="AM61" s="4"/>
      <c r="AN61" s="4"/>
      <c r="AO61" s="4"/>
      <c r="AP61" s="4"/>
      <c r="AQ61" s="4"/>
      <c r="AR61" s="4"/>
      <c r="AS61" s="4"/>
      <c r="AT61" s="4"/>
      <c r="AU61" s="4"/>
      <c r="AV61" s="4"/>
      <c r="AW61" s="4"/>
      <c r="AX61" s="4"/>
      <c r="AY61" s="4"/>
    </row>
    <row r="62" spans="1:1005" ht="15" x14ac:dyDescent="0.25">
      <c r="A62" s="98">
        <v>46661</v>
      </c>
      <c r="B62" s="33"/>
      <c r="C62" s="8">
        <v>26</v>
      </c>
      <c r="D62" s="11">
        <v>26</v>
      </c>
      <c r="E62">
        <v>43.75</v>
      </c>
      <c r="F62">
        <v>27.481999999999999</v>
      </c>
      <c r="G62">
        <v>100.80200000000001</v>
      </c>
      <c r="H62">
        <v>43.618000000000002</v>
      </c>
      <c r="I62">
        <v>22.988</v>
      </c>
      <c r="J62">
        <v>38.639000000000003</v>
      </c>
      <c r="K62">
        <v>19.466999999999999</v>
      </c>
      <c r="L62">
        <v>20.542000000000002</v>
      </c>
      <c r="M62">
        <v>19.068000000000001</v>
      </c>
      <c r="N62">
        <v>36.826999999999998</v>
      </c>
      <c r="O62">
        <v>28.728000000000002</v>
      </c>
      <c r="P62">
        <v>49.652000000000001</v>
      </c>
      <c r="Q62">
        <v>45.167999999999999</v>
      </c>
      <c r="R62">
        <v>23.765999999999998</v>
      </c>
      <c r="S62">
        <v>35.369</v>
      </c>
      <c r="T62">
        <v>25.917000000000002</v>
      </c>
      <c r="U62">
        <v>39.957000000000001</v>
      </c>
      <c r="V62">
        <v>16.952000000000002</v>
      </c>
      <c r="W62">
        <v>48.369</v>
      </c>
      <c r="X62">
        <v>37.384</v>
      </c>
      <c r="Y62">
        <v>15.872</v>
      </c>
      <c r="Z62">
        <v>22.675000000000001</v>
      </c>
      <c r="AA62">
        <v>41.814999999999998</v>
      </c>
      <c r="AB62">
        <v>24.314</v>
      </c>
      <c r="AC62">
        <v>23.471</v>
      </c>
      <c r="AD62">
        <v>27.152999999999999</v>
      </c>
      <c r="AE62">
        <v>18.818000000000001</v>
      </c>
      <c r="AF62">
        <v>15.012</v>
      </c>
      <c r="AG62">
        <v>40.307000000000002</v>
      </c>
      <c r="AH62">
        <v>21.48</v>
      </c>
      <c r="AI62" s="4"/>
      <c r="AJ62" s="4"/>
      <c r="AK62" s="4"/>
      <c r="AL62" s="4"/>
      <c r="AM62" s="4"/>
      <c r="AN62" s="4"/>
      <c r="AO62" s="4"/>
      <c r="AP62" s="4"/>
      <c r="AQ62" s="4"/>
      <c r="AR62" s="4"/>
      <c r="AS62" s="4"/>
      <c r="AT62" s="4"/>
      <c r="AU62" s="4"/>
      <c r="AV62" s="4"/>
      <c r="AW62" s="4"/>
      <c r="AX62" s="4"/>
      <c r="AY62" s="4"/>
    </row>
    <row r="63" spans="1:1005" ht="15" x14ac:dyDescent="0.25">
      <c r="A63" s="98">
        <v>46692</v>
      </c>
      <c r="B63" s="33"/>
      <c r="C63" s="8">
        <v>30</v>
      </c>
      <c r="D63" s="11">
        <v>30</v>
      </c>
      <c r="E63">
        <v>39.881999999999998</v>
      </c>
      <c r="F63">
        <v>50.942</v>
      </c>
      <c r="G63">
        <v>50.042999999999999</v>
      </c>
      <c r="H63">
        <v>38.634999999999998</v>
      </c>
      <c r="I63">
        <v>26.143999999999998</v>
      </c>
      <c r="J63">
        <v>26.683</v>
      </c>
      <c r="K63">
        <v>25.187999999999999</v>
      </c>
      <c r="L63">
        <v>19.613</v>
      </c>
      <c r="M63">
        <v>25.187000000000001</v>
      </c>
      <c r="N63">
        <v>44.234999999999999</v>
      </c>
      <c r="O63">
        <v>28.381</v>
      </c>
      <c r="P63">
        <v>44.814</v>
      </c>
      <c r="Q63">
        <v>36.070999999999998</v>
      </c>
      <c r="R63">
        <v>29.558</v>
      </c>
      <c r="S63">
        <v>36.198</v>
      </c>
      <c r="T63">
        <v>47.53</v>
      </c>
      <c r="U63">
        <v>41.527999999999999</v>
      </c>
      <c r="V63">
        <v>23.559000000000001</v>
      </c>
      <c r="W63">
        <v>40.969000000000001</v>
      </c>
      <c r="X63">
        <v>35.804000000000002</v>
      </c>
      <c r="Y63">
        <v>23.516999999999999</v>
      </c>
      <c r="Z63">
        <v>26.234000000000002</v>
      </c>
      <c r="AA63">
        <v>32.613</v>
      </c>
      <c r="AB63">
        <v>26.061</v>
      </c>
      <c r="AC63">
        <v>29.823</v>
      </c>
      <c r="AD63">
        <v>39.106999999999999</v>
      </c>
      <c r="AE63">
        <v>25.952000000000002</v>
      </c>
      <c r="AF63">
        <v>21.460999999999999</v>
      </c>
      <c r="AG63">
        <v>35.405000000000001</v>
      </c>
      <c r="AH63">
        <v>26.361999999999998</v>
      </c>
      <c r="AI63" s="4"/>
      <c r="AJ63" s="4"/>
      <c r="AK63" s="4"/>
      <c r="AL63" s="4"/>
      <c r="AM63" s="4"/>
      <c r="AN63" s="4"/>
      <c r="AO63" s="4"/>
      <c r="AP63" s="4"/>
      <c r="AQ63" s="4"/>
      <c r="AR63" s="4"/>
      <c r="AS63" s="4"/>
      <c r="AT63" s="4"/>
      <c r="AU63" s="4"/>
      <c r="AV63" s="4"/>
      <c r="AW63" s="4"/>
      <c r="AX63" s="4"/>
      <c r="AY63" s="4"/>
    </row>
    <row r="64" spans="1:1005" ht="15" x14ac:dyDescent="0.25">
      <c r="A64" s="98"/>
      <c r="B64" s="33"/>
      <c r="C64" s="8"/>
      <c r="D64" s="14"/>
      <c r="AI64" s="4"/>
      <c r="AJ64" s="4"/>
      <c r="AK64" s="4"/>
      <c r="AL64" s="4"/>
      <c r="AM64" s="4"/>
      <c r="AN64" s="4"/>
      <c r="AO64" s="4"/>
      <c r="AP64" s="4"/>
      <c r="AQ64" s="4"/>
      <c r="AR64" s="4"/>
      <c r="AS64" s="4"/>
      <c r="AT64" s="4"/>
      <c r="AU64" s="4"/>
      <c r="AV64" s="4"/>
      <c r="AW64" s="4"/>
      <c r="AX64" s="4"/>
      <c r="AY64" s="4"/>
      <c r="ALQ64" t="e">
        <v>#N/A</v>
      </c>
    </row>
    <row r="65" spans="1:1005" ht="15" x14ac:dyDescent="0.25">
      <c r="A65" s="98"/>
      <c r="B65" s="33"/>
      <c r="C65" s="8"/>
      <c r="D65" s="14"/>
      <c r="AI65" s="4"/>
      <c r="AJ65" s="4"/>
      <c r="AK65" s="4"/>
      <c r="AL65" s="4"/>
      <c r="AM65" s="4"/>
      <c r="AN65" s="4"/>
      <c r="AO65" s="4"/>
      <c r="AP65" s="4"/>
      <c r="AQ65" s="4"/>
      <c r="AR65" s="4"/>
      <c r="AS65" s="4"/>
      <c r="AT65" s="4"/>
      <c r="AU65" s="4"/>
      <c r="AV65" s="4"/>
      <c r="AW65" s="4"/>
      <c r="AX65" s="4"/>
      <c r="AY65" s="4"/>
      <c r="ALQ65" t="e">
        <v>#N/A</v>
      </c>
    </row>
    <row r="66" spans="1:1005" ht="15" x14ac:dyDescent="0.25">
      <c r="A66" s="98"/>
      <c r="B66" s="33"/>
      <c r="C66" s="8"/>
      <c r="D66" s="14"/>
      <c r="AI66" s="4"/>
      <c r="AJ66" s="4"/>
      <c r="AK66" s="4"/>
      <c r="AL66" s="4"/>
      <c r="AM66" s="4"/>
      <c r="AN66" s="4"/>
      <c r="AO66" s="4"/>
      <c r="AP66" s="4"/>
      <c r="AQ66" s="4"/>
      <c r="AR66" s="4"/>
      <c r="AS66" s="4"/>
      <c r="AT66" s="4"/>
      <c r="AU66" s="4"/>
      <c r="AV66" s="4"/>
      <c r="AW66" s="4"/>
      <c r="AX66" s="4"/>
      <c r="AY66" s="4"/>
      <c r="ALQ66" t="e">
        <v>#N/A</v>
      </c>
    </row>
    <row r="67" spans="1:1005" ht="15" x14ac:dyDescent="0.25">
      <c r="A67" s="98"/>
      <c r="B67" s="33"/>
      <c r="C67" s="8"/>
      <c r="D67" s="14"/>
      <c r="AI67" s="4"/>
      <c r="AJ67" s="4"/>
      <c r="AK67" s="4"/>
      <c r="AL67" s="4"/>
      <c r="AM67" s="4"/>
      <c r="AN67" s="4"/>
      <c r="AO67" s="4"/>
      <c r="AP67" s="4"/>
      <c r="AQ67" s="4"/>
      <c r="AR67" s="4"/>
      <c r="AS67" s="4"/>
      <c r="AT67" s="4"/>
      <c r="AU67" s="4"/>
      <c r="AV67" s="4"/>
      <c r="AW67" s="4"/>
      <c r="AX67" s="4"/>
      <c r="AY67" s="4"/>
      <c r="ALQ67" t="e">
        <v>#N/A</v>
      </c>
    </row>
    <row r="68" spans="1:1005" ht="15" x14ac:dyDescent="0.25">
      <c r="A68" s="98"/>
      <c r="B68" s="33"/>
      <c r="C68" s="8"/>
      <c r="D68" s="14"/>
      <c r="AI68" s="4"/>
      <c r="AJ68" s="4"/>
      <c r="AK68" s="4"/>
      <c r="AL68" s="4"/>
      <c r="AM68" s="4"/>
      <c r="AN68" s="4"/>
      <c r="AO68" s="4"/>
      <c r="AP68" s="4"/>
      <c r="AQ68" s="4"/>
      <c r="AR68" s="4"/>
      <c r="AS68" s="4"/>
      <c r="AT68" s="4"/>
      <c r="AU68" s="4"/>
      <c r="AV68" s="4"/>
      <c r="AW68" s="4"/>
      <c r="AX68" s="4"/>
      <c r="AY68" s="4"/>
      <c r="ALQ68" t="e">
        <v>#N/A</v>
      </c>
    </row>
    <row r="69" spans="1:1005" ht="15" x14ac:dyDescent="0.25">
      <c r="A69" s="98"/>
      <c r="B69" s="33"/>
      <c r="C69" s="8"/>
      <c r="D69" s="14"/>
      <c r="AI69" s="4"/>
      <c r="AJ69" s="4"/>
      <c r="AK69" s="4"/>
      <c r="AL69" s="4"/>
      <c r="AM69" s="4"/>
      <c r="AN69" s="4"/>
      <c r="AO69" s="4"/>
      <c r="AP69" s="4"/>
      <c r="AQ69" s="4"/>
      <c r="AR69" s="4"/>
      <c r="AS69" s="4"/>
      <c r="AT69" s="4"/>
      <c r="AU69" s="4"/>
      <c r="AV69" s="4"/>
      <c r="AW69" s="4"/>
      <c r="AX69" s="4"/>
      <c r="AY69" s="4"/>
      <c r="ALQ69" t="e">
        <v>#N/A</v>
      </c>
    </row>
    <row r="70" spans="1:1005" ht="15" x14ac:dyDescent="0.25">
      <c r="A70" s="98"/>
      <c r="B70" s="33"/>
      <c r="C70" s="8"/>
      <c r="D70" s="14"/>
      <c r="AI70" s="4"/>
      <c r="AJ70" s="4"/>
      <c r="AK70" s="4"/>
      <c r="AL70" s="4"/>
      <c r="AM70" s="4"/>
      <c r="AN70" s="4"/>
      <c r="AO70" s="4"/>
      <c r="AP70" s="4"/>
      <c r="AQ70" s="4"/>
      <c r="AR70" s="4"/>
      <c r="AS70" s="4"/>
      <c r="AT70" s="4"/>
      <c r="AU70" s="4"/>
      <c r="AV70" s="4"/>
      <c r="AW70" s="4"/>
      <c r="AX70" s="4"/>
      <c r="AY70" s="4"/>
      <c r="ALQ70" t="e">
        <v>#N/A</v>
      </c>
    </row>
    <row r="71" spans="1:1005" ht="15" x14ac:dyDescent="0.25">
      <c r="A71" s="98"/>
      <c r="B71" s="33"/>
      <c r="C71" s="8"/>
      <c r="D71" s="14"/>
      <c r="AI71" s="4"/>
      <c r="AJ71" s="4"/>
      <c r="AK71" s="4"/>
      <c r="AL71" s="4"/>
      <c r="AM71" s="4"/>
      <c r="AN71" s="4"/>
      <c r="AO71" s="4"/>
      <c r="AP71" s="4"/>
      <c r="AQ71" s="4"/>
      <c r="AR71" s="4"/>
      <c r="AS71" s="4"/>
      <c r="AT71" s="4"/>
      <c r="AU71" s="4"/>
      <c r="AV71" s="4"/>
      <c r="AW71" s="4"/>
      <c r="AX71" s="4"/>
      <c r="AY71" s="4"/>
      <c r="ALQ71" t="e">
        <v>#N/A</v>
      </c>
    </row>
    <row r="72" spans="1:1005" ht="15" x14ac:dyDescent="0.25">
      <c r="A72" s="99"/>
      <c r="B72" s="33"/>
      <c r="C72" s="8"/>
      <c r="D72" s="14"/>
      <c r="AI72" s="4"/>
      <c r="AJ72" s="4"/>
      <c r="AK72" s="4"/>
      <c r="AL72" s="4"/>
      <c r="AM72" s="4"/>
      <c r="AN72" s="4"/>
      <c r="AO72" s="4"/>
      <c r="AP72" s="4"/>
      <c r="AQ72" s="4"/>
      <c r="AR72" s="4"/>
      <c r="AS72" s="4"/>
      <c r="AT72" s="4"/>
      <c r="AU72" s="4"/>
      <c r="AV72" s="4"/>
      <c r="AW72" s="4"/>
      <c r="AX72" s="4"/>
      <c r="AY72" s="4"/>
      <c r="ALQ72" t="e">
        <v>#N/A</v>
      </c>
    </row>
    <row r="73" spans="1:1005" ht="15" x14ac:dyDescent="0.25">
      <c r="A73" s="99"/>
      <c r="B73" s="33"/>
      <c r="C73" s="8"/>
      <c r="D73" s="11"/>
      <c r="AI73" s="4"/>
      <c r="AJ73" s="4"/>
      <c r="AK73" s="4"/>
      <c r="AL73" s="4"/>
      <c r="AM73" s="4"/>
      <c r="AN73" s="4"/>
      <c r="AO73" s="4"/>
      <c r="AP73" s="4"/>
      <c r="AQ73" s="4"/>
      <c r="AR73" s="4"/>
      <c r="AS73" s="4"/>
      <c r="AT73" s="4"/>
      <c r="AU73" s="4"/>
      <c r="AV73" s="4"/>
      <c r="AW73" s="4"/>
      <c r="AX73" s="4"/>
      <c r="AY73" s="4"/>
    </row>
    <row r="74" spans="1:1005" ht="15" x14ac:dyDescent="0.25">
      <c r="A74" s="99"/>
      <c r="B74" s="33"/>
      <c r="C74" s="8"/>
      <c r="D74" s="11"/>
      <c r="AI74" s="4"/>
      <c r="AJ74" s="4"/>
      <c r="AK74" s="4"/>
      <c r="AL74" s="4"/>
      <c r="AM74" s="4"/>
      <c r="AN74" s="4"/>
      <c r="AO74" s="4"/>
      <c r="AP74" s="4"/>
      <c r="AQ74" s="4"/>
      <c r="AR74" s="4"/>
      <c r="AS74" s="4"/>
      <c r="AT74" s="4"/>
      <c r="AU74" s="4"/>
      <c r="AV74" s="4"/>
      <c r="AW74" s="4"/>
      <c r="AX74" s="4"/>
      <c r="AY74" s="4"/>
    </row>
    <row r="75" spans="1:1005" ht="15" x14ac:dyDescent="0.25">
      <c r="A75" s="99"/>
      <c r="B75" s="33"/>
      <c r="C75" s="8"/>
      <c r="D75" s="11"/>
      <c r="AI75" s="4"/>
      <c r="AJ75" s="4"/>
      <c r="AK75" s="4"/>
      <c r="AL75" s="4"/>
      <c r="AM75" s="4"/>
      <c r="AN75" s="4"/>
      <c r="AO75" s="4"/>
      <c r="AP75" s="4"/>
      <c r="AQ75" s="4"/>
      <c r="AR75" s="4"/>
      <c r="AS75" s="4"/>
      <c r="AT75" s="4"/>
      <c r="AU75" s="4"/>
      <c r="AV75" s="4"/>
      <c r="AW75" s="4"/>
      <c r="AX75" s="4"/>
      <c r="AY75" s="4"/>
    </row>
    <row r="76" spans="1:1005" ht="15" x14ac:dyDescent="0.25">
      <c r="A76" s="99"/>
      <c r="B76" s="33"/>
      <c r="C76" s="8"/>
      <c r="D76" s="11"/>
      <c r="AI76" s="4"/>
      <c r="AJ76" s="4"/>
      <c r="AK76" s="4"/>
      <c r="AL76" s="4"/>
      <c r="AM76" s="4"/>
      <c r="AN76" s="4"/>
      <c r="AO76" s="4"/>
      <c r="AP76" s="4"/>
      <c r="AQ76" s="4"/>
      <c r="AR76" s="4"/>
      <c r="AS76" s="4"/>
      <c r="AT76" s="4"/>
      <c r="AU76" s="4"/>
      <c r="AV76" s="4"/>
      <c r="AW76" s="4"/>
      <c r="AX76" s="4"/>
      <c r="AY76" s="4"/>
    </row>
    <row r="77" spans="1:1005" ht="15" x14ac:dyDescent="0.25">
      <c r="A77" s="99"/>
      <c r="B77" s="33"/>
      <c r="C77" s="8"/>
      <c r="D77" s="11"/>
      <c r="AI77" s="4"/>
      <c r="AJ77" s="4"/>
      <c r="AK77" s="4"/>
      <c r="AL77" s="4"/>
      <c r="AM77" s="4"/>
      <c r="AN77" s="4"/>
      <c r="AO77" s="4"/>
      <c r="AP77" s="4"/>
      <c r="AQ77" s="4"/>
      <c r="AR77" s="4"/>
      <c r="AS77" s="4"/>
      <c r="AT77" s="4"/>
      <c r="AU77" s="4"/>
      <c r="AV77" s="4"/>
      <c r="AW77" s="4"/>
      <c r="AX77" s="4"/>
      <c r="AY77" s="4"/>
    </row>
    <row r="78" spans="1:1005" ht="15" x14ac:dyDescent="0.25">
      <c r="A78" s="99"/>
      <c r="B78" s="33"/>
      <c r="C78" s="8"/>
      <c r="D78" s="11"/>
      <c r="AI78" s="4"/>
      <c r="AJ78" s="4"/>
      <c r="AK78" s="4"/>
      <c r="AL78" s="4"/>
      <c r="AM78" s="4"/>
      <c r="AN78" s="4"/>
      <c r="AO78" s="4"/>
      <c r="AP78" s="4"/>
      <c r="AQ78" s="4"/>
      <c r="AR78" s="4"/>
      <c r="AS78" s="4"/>
      <c r="AT78" s="4"/>
      <c r="AU78" s="4"/>
      <c r="AV78" s="4"/>
      <c r="AW78" s="4"/>
      <c r="AX78" s="4"/>
      <c r="AY78" s="4"/>
    </row>
    <row r="79" spans="1:1005" ht="15" x14ac:dyDescent="0.25">
      <c r="A79" s="99"/>
      <c r="B79" s="33"/>
      <c r="C79" s="8"/>
      <c r="D79" s="11"/>
      <c r="AI79" s="4"/>
      <c r="AJ79" s="4"/>
      <c r="AK79" s="4"/>
      <c r="AL79" s="4"/>
      <c r="AM79" s="4"/>
      <c r="AN79" s="4"/>
      <c r="AO79" s="4"/>
      <c r="AP79" s="4"/>
      <c r="AQ79" s="4"/>
      <c r="AR79" s="4"/>
      <c r="AS79" s="4"/>
      <c r="AT79" s="4"/>
      <c r="AU79" s="4"/>
      <c r="AV79" s="4"/>
      <c r="AW79" s="4"/>
      <c r="AX79" s="4"/>
      <c r="AY79" s="4"/>
    </row>
    <row r="80" spans="1:1005" ht="15" x14ac:dyDescent="0.25">
      <c r="A80" s="99"/>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99"/>
      <c r="B81" s="33"/>
      <c r="C81" s="8"/>
      <c r="D81" s="11"/>
    </row>
    <row r="82" spans="1:4" ht="12.75" customHeight="1" x14ac:dyDescent="0.25">
      <c r="A82" s="99"/>
      <c r="B82" s="33"/>
      <c r="C82" s="8"/>
      <c r="D82" s="11"/>
    </row>
    <row r="83" spans="1:4" ht="12.75" customHeight="1" x14ac:dyDescent="0.25">
      <c r="A83" s="99"/>
      <c r="B83" s="33"/>
      <c r="C83" s="8"/>
      <c r="D83" s="11"/>
    </row>
    <row r="84" spans="1:4" ht="12.75" customHeight="1" x14ac:dyDescent="0.25">
      <c r="A84" s="99"/>
      <c r="B84" s="33"/>
      <c r="C84" s="8"/>
      <c r="D84" s="11"/>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059C-1E08-48BA-B61F-C43317F894AE}">
  <sheetPr codeName="Sheet19">
    <tabColor theme="6" tint="-0.249977111117893"/>
  </sheetPr>
  <dimension ref="A1:ALQ84"/>
  <sheetViews>
    <sheetView zoomScale="85" zoomScaleNormal="85" workbookViewId="0">
      <selection activeCell="D4" sqref="D4"/>
    </sheetView>
  </sheetViews>
  <sheetFormatPr defaultColWidth="18.7109375" defaultRowHeight="12.75" customHeight="1" x14ac:dyDescent="0.25"/>
  <cols>
    <col min="1" max="54" width="9.140625" customWidth="1"/>
  </cols>
  <sheetData>
    <row r="1" spans="1:51" ht="15" x14ac:dyDescent="0.25">
      <c r="A1" s="100"/>
      <c r="B1" s="101">
        <v>10.892799999999999</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3"/>
      <c r="AJ1" s="3"/>
      <c r="AK1" s="3"/>
      <c r="AL1" s="3"/>
      <c r="AM1" s="3"/>
    </row>
    <row r="2" spans="1:51" ht="15" x14ac:dyDescent="0.25">
      <c r="A2" s="100"/>
      <c r="B2" s="102" t="s">
        <v>0</v>
      </c>
      <c r="C2" s="102" t="s">
        <v>1</v>
      </c>
      <c r="D2" s="102" t="s">
        <v>2</v>
      </c>
      <c r="E2" s="102">
        <v>1991</v>
      </c>
      <c r="F2" s="102">
        <v>1992</v>
      </c>
      <c r="G2" s="102">
        <v>1993</v>
      </c>
      <c r="H2" s="102">
        <v>1994</v>
      </c>
      <c r="I2" s="102">
        <v>1995</v>
      </c>
      <c r="J2" s="102">
        <v>1996</v>
      </c>
      <c r="K2" s="102">
        <v>1997</v>
      </c>
      <c r="L2" s="102">
        <v>1998</v>
      </c>
      <c r="M2" s="102">
        <v>1999</v>
      </c>
      <c r="N2" s="102">
        <v>2000</v>
      </c>
      <c r="O2" s="102">
        <v>2001</v>
      </c>
      <c r="P2" s="102">
        <v>2002</v>
      </c>
      <c r="Q2" s="102">
        <v>2003</v>
      </c>
      <c r="R2" s="102">
        <v>2004</v>
      </c>
      <c r="S2" s="102">
        <v>2005</v>
      </c>
      <c r="T2" s="102">
        <v>2006</v>
      </c>
      <c r="U2" s="102">
        <v>2007</v>
      </c>
      <c r="V2" s="102">
        <v>2008</v>
      </c>
      <c r="W2" s="102">
        <v>2009</v>
      </c>
      <c r="X2" s="102">
        <v>2010</v>
      </c>
      <c r="Y2" s="102">
        <v>2011</v>
      </c>
      <c r="Z2" s="102">
        <v>2012</v>
      </c>
      <c r="AA2" s="102">
        <v>2013</v>
      </c>
      <c r="AB2" s="102">
        <v>2014</v>
      </c>
      <c r="AC2" s="102">
        <v>2015</v>
      </c>
      <c r="AD2" s="102">
        <v>2016</v>
      </c>
      <c r="AE2" s="102">
        <v>2017</v>
      </c>
      <c r="AF2" s="102">
        <v>2018</v>
      </c>
      <c r="AG2" s="102">
        <v>2019</v>
      </c>
      <c r="AH2" s="102">
        <v>2020</v>
      </c>
      <c r="AI2" s="3"/>
      <c r="AJ2" s="3"/>
      <c r="AK2" s="3"/>
      <c r="AL2" s="3"/>
      <c r="AM2" s="3"/>
    </row>
    <row r="3" spans="1:51" ht="15" x14ac:dyDescent="0.25">
      <c r="A3" s="103"/>
      <c r="B3" s="104" t="s">
        <v>3</v>
      </c>
      <c r="C3" s="104" t="s">
        <v>4</v>
      </c>
      <c r="D3" s="104" t="s">
        <v>5</v>
      </c>
      <c r="E3" s="104" t="s">
        <v>6</v>
      </c>
      <c r="F3" s="104" t="s">
        <v>7</v>
      </c>
      <c r="G3" s="104" t="s">
        <v>8</v>
      </c>
      <c r="H3" s="104" t="s">
        <v>9</v>
      </c>
      <c r="I3" s="104" t="s">
        <v>10</v>
      </c>
      <c r="J3" s="104" t="s">
        <v>11</v>
      </c>
      <c r="K3" s="104" t="s">
        <v>12</v>
      </c>
      <c r="L3" s="104" t="s">
        <v>13</v>
      </c>
      <c r="M3" s="104" t="s">
        <v>14</v>
      </c>
      <c r="N3" s="104" t="s">
        <v>15</v>
      </c>
      <c r="O3" s="104" t="s">
        <v>16</v>
      </c>
      <c r="P3" s="104" t="s">
        <v>17</v>
      </c>
      <c r="Q3" s="104" t="s">
        <v>18</v>
      </c>
      <c r="R3" s="104" t="s">
        <v>19</v>
      </c>
      <c r="S3" s="104" t="s">
        <v>20</v>
      </c>
      <c r="T3" s="104" t="s">
        <v>21</v>
      </c>
      <c r="U3" s="104" t="s">
        <v>22</v>
      </c>
      <c r="V3" s="104" t="s">
        <v>23</v>
      </c>
      <c r="W3" s="104" t="s">
        <v>24</v>
      </c>
      <c r="X3" s="104" t="s">
        <v>25</v>
      </c>
      <c r="Y3" s="104" t="s">
        <v>26</v>
      </c>
      <c r="Z3" s="104" t="s">
        <v>27</v>
      </c>
      <c r="AA3" s="104" t="s">
        <v>28</v>
      </c>
      <c r="AB3" s="104" t="s">
        <v>29</v>
      </c>
      <c r="AC3" s="104" t="s">
        <v>30</v>
      </c>
      <c r="AD3" s="104" t="s">
        <v>31</v>
      </c>
      <c r="AE3" s="104" t="s">
        <v>32</v>
      </c>
      <c r="AF3" s="104" t="s">
        <v>33</v>
      </c>
      <c r="AG3" s="104" t="s">
        <v>34</v>
      </c>
      <c r="AH3" s="104" t="s">
        <v>35</v>
      </c>
      <c r="AI3" s="3"/>
      <c r="AJ3" s="3"/>
      <c r="AK3" s="3"/>
      <c r="AL3" s="3"/>
      <c r="AM3" s="3"/>
    </row>
    <row r="4" spans="1:51" ht="15" x14ac:dyDescent="0.25">
      <c r="A4" s="105">
        <v>44896</v>
      </c>
      <c r="B4" s="106"/>
      <c r="C4" s="106">
        <v>11</v>
      </c>
      <c r="D4" s="107">
        <v>12</v>
      </c>
      <c r="E4" s="16">
        <v>12.004</v>
      </c>
      <c r="F4" s="16">
        <v>11.848000000000001</v>
      </c>
      <c r="G4" s="16">
        <v>11.835000000000001</v>
      </c>
      <c r="H4" s="16">
        <v>11.907999999999999</v>
      </c>
      <c r="I4" s="16">
        <v>11.887</v>
      </c>
      <c r="J4" s="16">
        <v>12.313000000000001</v>
      </c>
      <c r="K4" s="16">
        <v>12.000999999999999</v>
      </c>
      <c r="L4" s="16">
        <v>11.835000000000001</v>
      </c>
      <c r="M4" s="16">
        <v>12.271000000000001</v>
      </c>
      <c r="N4" s="16">
        <v>11.944000000000001</v>
      </c>
      <c r="O4" s="16">
        <v>12.005000000000001</v>
      </c>
      <c r="P4" s="16">
        <v>11.835000000000001</v>
      </c>
      <c r="Q4" s="16">
        <v>11.835000000000001</v>
      </c>
      <c r="R4" s="16">
        <v>12.285</v>
      </c>
      <c r="S4" s="16">
        <v>12.314</v>
      </c>
      <c r="T4" s="16">
        <v>12.002000000000001</v>
      </c>
      <c r="U4" s="16">
        <v>11.999000000000001</v>
      </c>
      <c r="V4" s="16">
        <v>12.704000000000001</v>
      </c>
      <c r="W4" s="16">
        <v>11.965999999999999</v>
      </c>
      <c r="X4" s="16">
        <v>11.84</v>
      </c>
      <c r="Y4" s="16">
        <v>12.808999999999999</v>
      </c>
      <c r="Z4" s="16">
        <v>11.837</v>
      </c>
      <c r="AA4" s="16">
        <v>12.22</v>
      </c>
      <c r="AB4" s="16">
        <v>12.01</v>
      </c>
      <c r="AC4" s="16">
        <v>12.494</v>
      </c>
      <c r="AD4" s="16">
        <v>12.183</v>
      </c>
      <c r="AE4" s="16">
        <v>11.965</v>
      </c>
      <c r="AF4" s="16">
        <v>12.553000000000001</v>
      </c>
      <c r="AG4" s="16">
        <v>11.903</v>
      </c>
      <c r="AH4" s="16">
        <v>11.92</v>
      </c>
      <c r="AI4" s="4"/>
      <c r="AJ4" s="4"/>
      <c r="AK4" s="4"/>
      <c r="AL4" s="4"/>
      <c r="AM4" s="4"/>
      <c r="AN4" s="4"/>
      <c r="AO4" s="4"/>
      <c r="AP4" s="4"/>
      <c r="AQ4" s="4"/>
      <c r="AR4" s="4"/>
      <c r="AS4" s="4"/>
      <c r="AT4" s="4"/>
      <c r="AU4" s="4"/>
      <c r="AV4" s="4"/>
      <c r="AW4" s="4"/>
      <c r="AX4" s="4"/>
      <c r="AY4" s="4"/>
    </row>
    <row r="5" spans="1:51" ht="15" x14ac:dyDescent="0.25">
      <c r="A5" s="105">
        <v>44927</v>
      </c>
      <c r="B5" s="106"/>
      <c r="C5" s="106">
        <v>11</v>
      </c>
      <c r="D5" s="107">
        <v>11</v>
      </c>
      <c r="E5" s="16">
        <v>10.65</v>
      </c>
      <c r="F5" s="16">
        <v>10.601000000000001</v>
      </c>
      <c r="G5" s="16">
        <v>10.577</v>
      </c>
      <c r="H5" s="16">
        <v>10.83</v>
      </c>
      <c r="I5" s="16">
        <v>10.851000000000001</v>
      </c>
      <c r="J5" s="16">
        <v>11.214</v>
      </c>
      <c r="K5" s="16">
        <v>11.131</v>
      </c>
      <c r="L5" s="16">
        <v>10.727</v>
      </c>
      <c r="M5" s="16">
        <v>11.259</v>
      </c>
      <c r="N5" s="16">
        <v>11.324999999999999</v>
      </c>
      <c r="O5" s="16">
        <v>10.859</v>
      </c>
      <c r="P5" s="16">
        <v>10.914999999999999</v>
      </c>
      <c r="Q5" s="16">
        <v>11.03</v>
      </c>
      <c r="R5" s="16">
        <v>10.882</v>
      </c>
      <c r="S5" s="16">
        <v>12.154</v>
      </c>
      <c r="T5" s="16">
        <v>11.526</v>
      </c>
      <c r="U5" s="16">
        <v>10.97</v>
      </c>
      <c r="V5" s="16">
        <v>11.122</v>
      </c>
      <c r="W5" s="16">
        <v>10.946999999999999</v>
      </c>
      <c r="X5" s="16">
        <v>10.576000000000001</v>
      </c>
      <c r="Y5" s="16">
        <v>11.420999999999999</v>
      </c>
      <c r="Z5" s="16">
        <v>11.473000000000001</v>
      </c>
      <c r="AA5" s="16">
        <v>11.372999999999999</v>
      </c>
      <c r="AB5" s="16">
        <v>11.273</v>
      </c>
      <c r="AC5" s="16">
        <v>11.583</v>
      </c>
      <c r="AD5" s="16">
        <v>10.743</v>
      </c>
      <c r="AE5" s="16">
        <v>11.445</v>
      </c>
      <c r="AF5" s="16">
        <v>11.573</v>
      </c>
      <c r="AG5" s="16">
        <v>10.686</v>
      </c>
      <c r="AH5" s="16">
        <v>10.776999999999999</v>
      </c>
      <c r="AI5" s="4"/>
      <c r="AJ5" s="4"/>
      <c r="AK5" s="4"/>
      <c r="AL5" s="4"/>
      <c r="AM5" s="4"/>
      <c r="AN5" s="4"/>
      <c r="AO5" s="4"/>
      <c r="AP5" s="4"/>
      <c r="AQ5" s="4"/>
      <c r="AR5" s="4"/>
      <c r="AS5" s="4"/>
      <c r="AT5" s="4"/>
      <c r="AU5" s="4"/>
      <c r="AV5" s="4"/>
      <c r="AW5" s="4"/>
      <c r="AX5" s="4"/>
      <c r="AY5" s="4"/>
    </row>
    <row r="6" spans="1:51" ht="15" x14ac:dyDescent="0.25">
      <c r="A6" s="105">
        <v>44958</v>
      </c>
      <c r="B6" s="106"/>
      <c r="C6" s="106">
        <v>9</v>
      </c>
      <c r="D6" s="107">
        <v>10</v>
      </c>
      <c r="E6" s="16">
        <v>9.98</v>
      </c>
      <c r="F6" s="16">
        <v>9.7569999999999997</v>
      </c>
      <c r="G6" s="16">
        <v>9.5259999999999998</v>
      </c>
      <c r="H6" s="16">
        <v>9.4610000000000003</v>
      </c>
      <c r="I6" s="16">
        <v>11.355</v>
      </c>
      <c r="J6" s="16">
        <v>12.420999999999999</v>
      </c>
      <c r="K6" s="16">
        <v>9.6140000000000008</v>
      </c>
      <c r="L6" s="16">
        <v>9.4930000000000003</v>
      </c>
      <c r="M6" s="16">
        <v>10.420999999999999</v>
      </c>
      <c r="N6" s="16">
        <v>10.653</v>
      </c>
      <c r="O6" s="16">
        <v>9.5969999999999995</v>
      </c>
      <c r="P6" s="16">
        <v>9.6489999999999991</v>
      </c>
      <c r="Q6" s="16">
        <v>10.406000000000001</v>
      </c>
      <c r="R6" s="16">
        <v>9.7230000000000008</v>
      </c>
      <c r="S6" s="16">
        <v>11.22</v>
      </c>
      <c r="T6" s="16">
        <v>9.8659999999999997</v>
      </c>
      <c r="U6" s="16">
        <v>10.612</v>
      </c>
      <c r="V6" s="16">
        <v>9.3290000000000006</v>
      </c>
      <c r="W6" s="16">
        <v>10.429</v>
      </c>
      <c r="X6" s="16">
        <v>9.1449999999999996</v>
      </c>
      <c r="Y6" s="16">
        <v>10.02</v>
      </c>
      <c r="Z6" s="16">
        <v>9.5380000000000003</v>
      </c>
      <c r="AA6" s="16">
        <v>10.593</v>
      </c>
      <c r="AB6" s="16">
        <v>10.83</v>
      </c>
      <c r="AC6" s="16">
        <v>13.484999999999999</v>
      </c>
      <c r="AD6" s="16">
        <v>11.458</v>
      </c>
      <c r="AE6" s="16">
        <v>13.36</v>
      </c>
      <c r="AF6" s="16">
        <v>11.194000000000001</v>
      </c>
      <c r="AG6" s="16">
        <v>9.3689999999999998</v>
      </c>
      <c r="AH6" s="16">
        <v>9.7149999999999999</v>
      </c>
      <c r="AI6" s="4"/>
      <c r="AJ6" s="4"/>
      <c r="AK6" s="4"/>
      <c r="AL6" s="4"/>
      <c r="AM6" s="4"/>
      <c r="AN6" s="4"/>
      <c r="AO6" s="4"/>
      <c r="AP6" s="4"/>
      <c r="AQ6" s="4"/>
      <c r="AR6" s="4"/>
      <c r="AS6" s="4"/>
      <c r="AT6" s="4"/>
      <c r="AU6" s="4"/>
      <c r="AV6" s="4"/>
      <c r="AW6" s="4"/>
      <c r="AX6" s="4"/>
      <c r="AY6" s="4"/>
    </row>
    <row r="7" spans="1:51" ht="15" x14ac:dyDescent="0.25">
      <c r="A7" s="105">
        <v>44986</v>
      </c>
      <c r="B7" s="106"/>
      <c r="C7" s="106">
        <v>13</v>
      </c>
      <c r="D7" s="107">
        <v>14</v>
      </c>
      <c r="E7" s="16">
        <v>11.204000000000001</v>
      </c>
      <c r="F7" s="16">
        <v>12.833</v>
      </c>
      <c r="G7" s="16">
        <v>13.955</v>
      </c>
      <c r="H7" s="16">
        <v>16.241</v>
      </c>
      <c r="I7" s="16">
        <v>19.625</v>
      </c>
      <c r="J7" s="16">
        <v>14.74</v>
      </c>
      <c r="K7" s="16">
        <v>21.07</v>
      </c>
      <c r="L7" s="16">
        <v>13.113</v>
      </c>
      <c r="M7" s="16">
        <v>13.343999999999999</v>
      </c>
      <c r="N7" s="16">
        <v>13.734</v>
      </c>
      <c r="O7" s="16">
        <v>15.202999999999999</v>
      </c>
      <c r="P7" s="16">
        <v>11.773999999999999</v>
      </c>
      <c r="Q7" s="16">
        <v>13.427</v>
      </c>
      <c r="R7" s="16">
        <v>32.055</v>
      </c>
      <c r="S7" s="16">
        <v>14.215999999999999</v>
      </c>
      <c r="T7" s="16">
        <v>12.292999999999999</v>
      </c>
      <c r="U7" s="16">
        <v>22.527999999999999</v>
      </c>
      <c r="V7" s="16">
        <v>11.266</v>
      </c>
      <c r="W7" s="16">
        <v>17.195</v>
      </c>
      <c r="X7" s="16">
        <v>10.276999999999999</v>
      </c>
      <c r="Y7" s="16">
        <v>14.744</v>
      </c>
      <c r="Z7" s="16">
        <v>15.207000000000001</v>
      </c>
      <c r="AA7" s="16">
        <v>14.038</v>
      </c>
      <c r="AB7" s="16">
        <v>13.606999999999999</v>
      </c>
      <c r="AC7" s="16">
        <v>22.373999999999999</v>
      </c>
      <c r="AD7" s="16">
        <v>16.783000000000001</v>
      </c>
      <c r="AE7" s="16">
        <v>36.372999999999998</v>
      </c>
      <c r="AF7" s="16">
        <v>12.584</v>
      </c>
      <c r="AG7" s="16">
        <v>13.058999999999999</v>
      </c>
      <c r="AH7" s="16">
        <v>13.962</v>
      </c>
      <c r="AI7" s="4"/>
      <c r="AJ7" s="4"/>
      <c r="AK7" s="4"/>
      <c r="AL7" s="4"/>
      <c r="AM7" s="4"/>
      <c r="AN7" s="4"/>
      <c r="AO7" s="4"/>
      <c r="AP7" s="4"/>
      <c r="AQ7" s="4"/>
      <c r="AR7" s="4"/>
      <c r="AS7" s="4"/>
      <c r="AT7" s="4"/>
      <c r="AU7" s="4"/>
      <c r="AV7" s="4"/>
      <c r="AW7" s="4"/>
      <c r="AX7" s="4"/>
      <c r="AY7" s="4"/>
    </row>
    <row r="8" spans="1:51" ht="15" x14ac:dyDescent="0.25">
      <c r="A8" s="105">
        <v>45017</v>
      </c>
      <c r="B8" s="106"/>
      <c r="C8" s="106">
        <v>30</v>
      </c>
      <c r="D8" s="107">
        <v>36</v>
      </c>
      <c r="E8" s="16">
        <v>19.664000000000001</v>
      </c>
      <c r="F8" s="16">
        <v>50.198</v>
      </c>
      <c r="G8" s="16">
        <v>40.354999999999997</v>
      </c>
      <c r="H8" s="16">
        <v>48.088999999999999</v>
      </c>
      <c r="I8" s="16">
        <v>24.137</v>
      </c>
      <c r="J8" s="16">
        <v>34.796999999999997</v>
      </c>
      <c r="K8" s="16">
        <v>38.11</v>
      </c>
      <c r="L8" s="16">
        <v>22.462</v>
      </c>
      <c r="M8" s="16">
        <v>23.33</v>
      </c>
      <c r="N8" s="16">
        <v>49.996000000000002</v>
      </c>
      <c r="O8" s="16">
        <v>49.276000000000003</v>
      </c>
      <c r="P8" s="16">
        <v>38.381999999999998</v>
      </c>
      <c r="Q8" s="16">
        <v>31.67</v>
      </c>
      <c r="R8" s="16">
        <v>85.19</v>
      </c>
      <c r="S8" s="16">
        <v>40.53</v>
      </c>
      <c r="T8" s="16">
        <v>41.683999999999997</v>
      </c>
      <c r="U8" s="16">
        <v>45.164000000000001</v>
      </c>
      <c r="V8" s="16">
        <v>29.635000000000002</v>
      </c>
      <c r="W8" s="16">
        <v>36.406999999999996</v>
      </c>
      <c r="X8" s="16">
        <v>28.119</v>
      </c>
      <c r="Y8" s="16">
        <v>34.616999999999997</v>
      </c>
      <c r="Z8" s="16">
        <v>62.927999999999997</v>
      </c>
      <c r="AA8" s="16">
        <v>26.92</v>
      </c>
      <c r="AB8" s="16">
        <v>30.085000000000001</v>
      </c>
      <c r="AC8" s="16">
        <v>35.593000000000004</v>
      </c>
      <c r="AD8" s="16">
        <v>33.640999999999998</v>
      </c>
      <c r="AE8" s="16">
        <v>76.945999999999998</v>
      </c>
      <c r="AF8" s="16">
        <v>31.545999999999999</v>
      </c>
      <c r="AG8" s="16">
        <v>54.52</v>
      </c>
      <c r="AH8" s="16">
        <v>25.975000000000001</v>
      </c>
      <c r="AI8" s="4"/>
      <c r="AJ8" s="4"/>
      <c r="AK8" s="4"/>
      <c r="AL8" s="4"/>
      <c r="AM8" s="4"/>
      <c r="AN8" s="4"/>
      <c r="AO8" s="4"/>
      <c r="AP8" s="4"/>
      <c r="AQ8" s="4"/>
      <c r="AR8" s="4"/>
      <c r="AS8" s="4"/>
      <c r="AT8" s="4"/>
      <c r="AU8" s="4"/>
      <c r="AV8" s="4"/>
      <c r="AW8" s="4"/>
      <c r="AX8" s="4"/>
      <c r="AY8" s="4"/>
    </row>
    <row r="9" spans="1:51" ht="15" x14ac:dyDescent="0.25">
      <c r="A9" s="105">
        <v>45047</v>
      </c>
      <c r="B9" s="106"/>
      <c r="C9" s="106">
        <v>90</v>
      </c>
      <c r="D9" s="107">
        <v>120</v>
      </c>
      <c r="E9" s="16">
        <v>71.510000000000005</v>
      </c>
      <c r="F9" s="16">
        <v>124.745</v>
      </c>
      <c r="G9" s="16">
        <v>202.16200000000001</v>
      </c>
      <c r="H9" s="16">
        <v>131.71899999999999</v>
      </c>
      <c r="I9" s="16">
        <v>82.292000000000002</v>
      </c>
      <c r="J9" s="16">
        <v>140.89400000000001</v>
      </c>
      <c r="K9" s="16">
        <v>143.61799999999999</v>
      </c>
      <c r="L9" s="16">
        <v>101.13</v>
      </c>
      <c r="M9" s="16">
        <v>102.089</v>
      </c>
      <c r="N9" s="16">
        <v>134.69999999999999</v>
      </c>
      <c r="O9" s="16">
        <v>189.22900000000001</v>
      </c>
      <c r="P9" s="16">
        <v>50.36</v>
      </c>
      <c r="Q9" s="16">
        <v>99.991</v>
      </c>
      <c r="R9" s="16">
        <v>130.898</v>
      </c>
      <c r="S9" s="16">
        <v>179.17599999999999</v>
      </c>
      <c r="T9" s="16">
        <v>124.249</v>
      </c>
      <c r="U9" s="16">
        <v>130.19999999999999</v>
      </c>
      <c r="V9" s="16">
        <v>176.23500000000001</v>
      </c>
      <c r="W9" s="16">
        <v>202.26</v>
      </c>
      <c r="X9" s="16">
        <v>87.078999999999994</v>
      </c>
      <c r="Y9" s="16">
        <v>113.88500000000001</v>
      </c>
      <c r="Z9" s="16">
        <v>100.447</v>
      </c>
      <c r="AA9" s="16">
        <v>105.75700000000001</v>
      </c>
      <c r="AB9" s="16">
        <v>90.122</v>
      </c>
      <c r="AC9" s="16">
        <v>81.701999999999998</v>
      </c>
      <c r="AD9" s="16">
        <v>89.738</v>
      </c>
      <c r="AE9" s="16">
        <v>142.05000000000001</v>
      </c>
      <c r="AF9" s="16">
        <v>85.801000000000002</v>
      </c>
      <c r="AG9" s="16">
        <v>147.77199999999999</v>
      </c>
      <c r="AH9" s="16">
        <v>115.751</v>
      </c>
      <c r="AI9" s="4"/>
      <c r="AJ9" s="4"/>
      <c r="AK9" s="4"/>
      <c r="AL9" s="4"/>
      <c r="AM9" s="4"/>
      <c r="AN9" s="4"/>
      <c r="AO9" s="4"/>
      <c r="AP9" s="4"/>
      <c r="AQ9" s="4"/>
      <c r="AR9" s="4"/>
      <c r="AS9" s="4"/>
      <c r="AT9" s="4"/>
      <c r="AU9" s="4"/>
      <c r="AV9" s="4"/>
      <c r="AW9" s="4"/>
      <c r="AX9" s="4"/>
      <c r="AY9" s="4"/>
    </row>
    <row r="10" spans="1:51" ht="15" x14ac:dyDescent="0.25">
      <c r="A10" s="105">
        <v>45078</v>
      </c>
      <c r="B10" s="106"/>
      <c r="C10" s="106">
        <v>57</v>
      </c>
      <c r="D10" s="107">
        <v>115</v>
      </c>
      <c r="E10" s="16">
        <v>135.39099999999999</v>
      </c>
      <c r="F10" s="16">
        <v>75.462999999999994</v>
      </c>
      <c r="G10" s="16">
        <v>204.53</v>
      </c>
      <c r="H10" s="16">
        <v>118.449</v>
      </c>
      <c r="I10" s="16">
        <v>192.21600000000001</v>
      </c>
      <c r="J10" s="16">
        <v>100.608</v>
      </c>
      <c r="K10" s="16">
        <v>171.029</v>
      </c>
      <c r="L10" s="16">
        <v>105.17100000000001</v>
      </c>
      <c r="M10" s="16">
        <v>154.18</v>
      </c>
      <c r="N10" s="16">
        <v>94.436000000000007</v>
      </c>
      <c r="O10" s="16">
        <v>91.474999999999994</v>
      </c>
      <c r="P10" s="16">
        <v>29.507000000000001</v>
      </c>
      <c r="Q10" s="16">
        <v>73.564999999999998</v>
      </c>
      <c r="R10" s="16">
        <v>76.834000000000003</v>
      </c>
      <c r="S10" s="16">
        <v>157.102</v>
      </c>
      <c r="T10" s="16">
        <v>87.349000000000004</v>
      </c>
      <c r="U10" s="16">
        <v>98.918000000000006</v>
      </c>
      <c r="V10" s="16">
        <v>227.876</v>
      </c>
      <c r="W10" s="16">
        <v>117.83199999999999</v>
      </c>
      <c r="X10" s="16">
        <v>148.309</v>
      </c>
      <c r="Y10" s="16">
        <v>202.405</v>
      </c>
      <c r="Z10" s="16">
        <v>41.683</v>
      </c>
      <c r="AA10" s="16">
        <v>78.069000000000003</v>
      </c>
      <c r="AB10" s="16">
        <v>112.16800000000001</v>
      </c>
      <c r="AC10" s="16">
        <v>172.57</v>
      </c>
      <c r="AD10" s="16">
        <v>142.614</v>
      </c>
      <c r="AE10" s="16">
        <v>163.91499999999999</v>
      </c>
      <c r="AF10" s="16">
        <v>39.289000000000001</v>
      </c>
      <c r="AG10" s="16">
        <v>259.62400000000002</v>
      </c>
      <c r="AH10" s="16">
        <v>82.843999999999994</v>
      </c>
      <c r="AI10" s="4"/>
      <c r="AJ10" s="4"/>
      <c r="AK10" s="4"/>
      <c r="AL10" s="4"/>
      <c r="AM10" s="4"/>
      <c r="AN10" s="4"/>
      <c r="AO10" s="4"/>
      <c r="AP10" s="4"/>
      <c r="AQ10" s="4"/>
      <c r="AR10" s="4"/>
      <c r="AS10" s="4"/>
      <c r="AT10" s="4"/>
      <c r="AU10" s="4"/>
      <c r="AV10" s="4"/>
      <c r="AW10" s="4"/>
      <c r="AX10" s="4"/>
      <c r="AY10" s="4"/>
    </row>
    <row r="11" spans="1:51" ht="15" x14ac:dyDescent="0.25">
      <c r="A11" s="105">
        <v>45108</v>
      </c>
      <c r="B11" s="106"/>
      <c r="C11" s="106">
        <v>17</v>
      </c>
      <c r="D11" s="107">
        <v>46</v>
      </c>
      <c r="E11" s="16">
        <v>84.492999999999995</v>
      </c>
      <c r="F11" s="16">
        <v>36.927999999999997</v>
      </c>
      <c r="G11" s="16">
        <v>78.352999999999994</v>
      </c>
      <c r="H11" s="16">
        <v>32.442</v>
      </c>
      <c r="I11" s="16">
        <v>153.13999999999999</v>
      </c>
      <c r="J11" s="16">
        <v>46.308999999999997</v>
      </c>
      <c r="K11" s="16">
        <v>57.585000000000001</v>
      </c>
      <c r="L11" s="16">
        <v>62.893999999999998</v>
      </c>
      <c r="M11" s="16">
        <v>107.264</v>
      </c>
      <c r="N11" s="16">
        <v>27.917999999999999</v>
      </c>
      <c r="O11" s="16">
        <v>39.433</v>
      </c>
      <c r="P11" s="16">
        <v>12.635999999999999</v>
      </c>
      <c r="Q11" s="16">
        <v>23.516999999999999</v>
      </c>
      <c r="R11" s="16">
        <v>30.388999999999999</v>
      </c>
      <c r="S11" s="16">
        <v>63.393000000000001</v>
      </c>
      <c r="T11" s="16">
        <v>51.874000000000002</v>
      </c>
      <c r="U11" s="16">
        <v>40.978999999999999</v>
      </c>
      <c r="V11" s="16">
        <v>94.826999999999998</v>
      </c>
      <c r="W11" s="16">
        <v>50.113999999999997</v>
      </c>
      <c r="X11" s="16">
        <v>44.723999999999997</v>
      </c>
      <c r="Y11" s="16">
        <v>83.769000000000005</v>
      </c>
      <c r="Z11" s="16">
        <v>18.393000000000001</v>
      </c>
      <c r="AA11" s="16">
        <v>30.395</v>
      </c>
      <c r="AB11" s="16">
        <v>36.229999999999997</v>
      </c>
      <c r="AC11" s="16">
        <v>57.561</v>
      </c>
      <c r="AD11" s="16">
        <v>45.691000000000003</v>
      </c>
      <c r="AE11" s="16">
        <v>53.975999999999999</v>
      </c>
      <c r="AF11" s="16">
        <v>16.071999999999999</v>
      </c>
      <c r="AG11" s="16">
        <v>115.98699999999999</v>
      </c>
      <c r="AH11" s="16">
        <v>29.434000000000001</v>
      </c>
      <c r="AI11" s="4"/>
      <c r="AJ11" s="4"/>
      <c r="AK11" s="4"/>
      <c r="AL11" s="4"/>
      <c r="AM11" s="4"/>
      <c r="AN11" s="4"/>
      <c r="AO11" s="4"/>
      <c r="AP11" s="4"/>
      <c r="AQ11" s="4"/>
      <c r="AR11" s="4"/>
      <c r="AS11" s="4"/>
      <c r="AT11" s="4"/>
      <c r="AU11" s="4"/>
      <c r="AV11" s="4"/>
      <c r="AW11" s="4"/>
      <c r="AX11" s="4"/>
      <c r="AY11" s="4"/>
    </row>
    <row r="12" spans="1:51" ht="15" x14ac:dyDescent="0.25">
      <c r="A12" s="105">
        <v>45139</v>
      </c>
      <c r="B12" s="106"/>
      <c r="C12" s="106">
        <v>18</v>
      </c>
      <c r="D12" s="107">
        <v>28</v>
      </c>
      <c r="E12" s="16">
        <v>31.901</v>
      </c>
      <c r="F12" s="16">
        <v>26.832000000000001</v>
      </c>
      <c r="G12" s="16">
        <v>34.948999999999998</v>
      </c>
      <c r="H12" s="16">
        <v>15.262</v>
      </c>
      <c r="I12" s="16">
        <v>53.945999999999998</v>
      </c>
      <c r="J12" s="16">
        <v>18.937000000000001</v>
      </c>
      <c r="K12" s="16">
        <v>54.597999999999999</v>
      </c>
      <c r="L12" s="16">
        <v>25.209</v>
      </c>
      <c r="M12" s="16">
        <v>72.257999999999996</v>
      </c>
      <c r="N12" s="16">
        <v>17.166</v>
      </c>
      <c r="O12" s="16">
        <v>29.824999999999999</v>
      </c>
      <c r="P12" s="16">
        <v>8.8930000000000007</v>
      </c>
      <c r="Q12" s="16">
        <v>16.396000000000001</v>
      </c>
      <c r="R12" s="16">
        <v>15.012</v>
      </c>
      <c r="S12" s="16">
        <v>33.031999999999996</v>
      </c>
      <c r="T12" s="16">
        <v>33.268999999999998</v>
      </c>
      <c r="U12" s="16">
        <v>35.290999999999997</v>
      </c>
      <c r="V12" s="16">
        <v>32.969000000000001</v>
      </c>
      <c r="W12" s="16">
        <v>20.664000000000001</v>
      </c>
      <c r="X12" s="16">
        <v>35.328000000000003</v>
      </c>
      <c r="Y12" s="16">
        <v>27.003</v>
      </c>
      <c r="Z12" s="16">
        <v>12.228999999999999</v>
      </c>
      <c r="AA12" s="16">
        <v>28.997</v>
      </c>
      <c r="AB12" s="16">
        <v>24.62</v>
      </c>
      <c r="AC12" s="16">
        <v>23.538</v>
      </c>
      <c r="AD12" s="16">
        <v>29.463000000000001</v>
      </c>
      <c r="AE12" s="16">
        <v>30.021000000000001</v>
      </c>
      <c r="AF12" s="16">
        <v>8.8819999999999997</v>
      </c>
      <c r="AG12" s="16">
        <v>33.530999999999999</v>
      </c>
      <c r="AH12" s="16">
        <v>15.323</v>
      </c>
      <c r="AI12" s="4"/>
      <c r="AJ12" s="4"/>
      <c r="AK12" s="4"/>
      <c r="AL12" s="4"/>
      <c r="AM12" s="4"/>
      <c r="AN12" s="4"/>
      <c r="AO12" s="4"/>
      <c r="AP12" s="4"/>
      <c r="AQ12" s="4"/>
      <c r="AR12" s="4"/>
      <c r="AS12" s="4"/>
      <c r="AT12" s="4"/>
      <c r="AU12" s="4"/>
      <c r="AV12" s="4"/>
      <c r="AW12" s="4"/>
      <c r="AX12" s="4"/>
      <c r="AY12" s="4"/>
    </row>
    <row r="13" spans="1:51" ht="15" x14ac:dyDescent="0.25">
      <c r="A13" s="105">
        <v>45170</v>
      </c>
      <c r="B13" s="106"/>
      <c r="C13" s="106">
        <v>13</v>
      </c>
      <c r="D13" s="107">
        <v>22</v>
      </c>
      <c r="E13" s="16">
        <v>43.401000000000003</v>
      </c>
      <c r="F13" s="16">
        <v>21.638000000000002</v>
      </c>
      <c r="G13" s="16">
        <v>31.228999999999999</v>
      </c>
      <c r="H13" s="16">
        <v>28.181999999999999</v>
      </c>
      <c r="I13" s="16">
        <v>33.348999999999997</v>
      </c>
      <c r="J13" s="16">
        <v>21.411000000000001</v>
      </c>
      <c r="K13" s="16">
        <v>57.286999999999999</v>
      </c>
      <c r="L13" s="16">
        <v>21.846</v>
      </c>
      <c r="M13" s="16">
        <v>43.238</v>
      </c>
      <c r="N13" s="16">
        <v>16.541</v>
      </c>
      <c r="O13" s="16">
        <v>17.425000000000001</v>
      </c>
      <c r="P13" s="16">
        <v>22.154</v>
      </c>
      <c r="Q13" s="16">
        <v>33.255000000000003</v>
      </c>
      <c r="R13" s="16">
        <v>37.819000000000003</v>
      </c>
      <c r="S13" s="16">
        <v>21.122</v>
      </c>
      <c r="T13" s="16">
        <v>32.668999999999997</v>
      </c>
      <c r="U13" s="16">
        <v>34.729999999999997</v>
      </c>
      <c r="V13" s="16">
        <v>38.411000000000001</v>
      </c>
      <c r="W13" s="16">
        <v>15.355</v>
      </c>
      <c r="X13" s="16">
        <v>19.404</v>
      </c>
      <c r="Y13" s="16">
        <v>20.181999999999999</v>
      </c>
      <c r="Z13" s="16">
        <v>10.939</v>
      </c>
      <c r="AA13" s="16">
        <v>48.628999999999998</v>
      </c>
      <c r="AB13" s="16">
        <v>35.106999999999999</v>
      </c>
      <c r="AC13" s="16">
        <v>16.616</v>
      </c>
      <c r="AD13" s="16">
        <v>23.384</v>
      </c>
      <c r="AE13" s="16">
        <v>18.449000000000002</v>
      </c>
      <c r="AF13" s="16">
        <v>9.3040000000000003</v>
      </c>
      <c r="AG13" s="16">
        <v>18.431000000000001</v>
      </c>
      <c r="AH13" s="16">
        <v>12.206</v>
      </c>
      <c r="AI13" s="4"/>
      <c r="AJ13" s="4"/>
      <c r="AK13" s="4"/>
      <c r="AL13" s="4"/>
      <c r="AM13" s="4"/>
      <c r="AN13" s="4"/>
      <c r="AO13" s="4"/>
      <c r="AP13" s="4"/>
      <c r="AQ13" s="4"/>
      <c r="AR13" s="4"/>
      <c r="AS13" s="4"/>
      <c r="AT13" s="4"/>
      <c r="AU13" s="4"/>
      <c r="AV13" s="4"/>
      <c r="AW13" s="4"/>
      <c r="AX13" s="4"/>
      <c r="AY13" s="4"/>
    </row>
    <row r="14" spans="1:51" ht="15" x14ac:dyDescent="0.25">
      <c r="A14" s="105">
        <v>45200</v>
      </c>
      <c r="B14" s="106"/>
      <c r="C14" s="106">
        <v>15</v>
      </c>
      <c r="D14" s="107">
        <v>23</v>
      </c>
      <c r="E14" s="16">
        <v>19.213000000000001</v>
      </c>
      <c r="F14" s="16">
        <v>13.932</v>
      </c>
      <c r="G14" s="16">
        <v>21.010999999999999</v>
      </c>
      <c r="H14" s="16">
        <v>25.076000000000001</v>
      </c>
      <c r="I14" s="16">
        <v>25.114999999999998</v>
      </c>
      <c r="J14" s="16">
        <v>37.761000000000003</v>
      </c>
      <c r="K14" s="16">
        <v>48.054000000000002</v>
      </c>
      <c r="L14" s="16">
        <v>21.076000000000001</v>
      </c>
      <c r="M14" s="16">
        <v>19.853999999999999</v>
      </c>
      <c r="N14" s="16">
        <v>18.503</v>
      </c>
      <c r="O14" s="16">
        <v>13.983000000000001</v>
      </c>
      <c r="P14" s="16">
        <v>24.018000000000001</v>
      </c>
      <c r="Q14" s="16">
        <v>17.492000000000001</v>
      </c>
      <c r="R14" s="16">
        <v>41.424999999999997</v>
      </c>
      <c r="S14" s="16">
        <v>38.396000000000001</v>
      </c>
      <c r="T14" s="16">
        <v>80.917000000000002</v>
      </c>
      <c r="U14" s="16">
        <v>32.728999999999999</v>
      </c>
      <c r="V14" s="16">
        <v>22.7</v>
      </c>
      <c r="W14" s="16">
        <v>16.645</v>
      </c>
      <c r="X14" s="16">
        <v>21.823</v>
      </c>
      <c r="Y14" s="16">
        <v>28.369</v>
      </c>
      <c r="Z14" s="16">
        <v>9.58</v>
      </c>
      <c r="AA14" s="16">
        <v>33.807000000000002</v>
      </c>
      <c r="AB14" s="16">
        <v>42.173999999999999</v>
      </c>
      <c r="AC14" s="16">
        <v>19.448</v>
      </c>
      <c r="AD14" s="16">
        <v>16.706</v>
      </c>
      <c r="AE14" s="16">
        <v>17.053000000000001</v>
      </c>
      <c r="AF14" s="16">
        <v>11.917</v>
      </c>
      <c r="AG14" s="16">
        <v>12.920999999999999</v>
      </c>
      <c r="AH14" s="16">
        <v>12.407</v>
      </c>
      <c r="AI14" s="4"/>
      <c r="AJ14" s="4"/>
      <c r="AK14" s="4"/>
      <c r="AL14" s="4"/>
      <c r="AM14" s="4"/>
      <c r="AN14" s="4"/>
      <c r="AO14" s="4"/>
      <c r="AP14" s="4"/>
      <c r="AQ14" s="4"/>
      <c r="AR14" s="4"/>
      <c r="AS14" s="4"/>
      <c r="AT14" s="4"/>
      <c r="AU14" s="4"/>
      <c r="AV14" s="4"/>
      <c r="AW14" s="4"/>
      <c r="AX14" s="4"/>
      <c r="AY14" s="4"/>
    </row>
    <row r="15" spans="1:51" ht="15" x14ac:dyDescent="0.25">
      <c r="A15" s="105">
        <v>45231</v>
      </c>
      <c r="B15" s="106"/>
      <c r="C15" s="106">
        <v>14</v>
      </c>
      <c r="D15" s="107">
        <v>18</v>
      </c>
      <c r="E15" s="16">
        <v>14.339</v>
      </c>
      <c r="F15" s="16">
        <v>11.868</v>
      </c>
      <c r="G15" s="16">
        <v>15.882</v>
      </c>
      <c r="H15" s="16">
        <v>19.093</v>
      </c>
      <c r="I15" s="16">
        <v>16.988</v>
      </c>
      <c r="J15" s="16">
        <v>20.387</v>
      </c>
      <c r="K15" s="16">
        <v>25.462</v>
      </c>
      <c r="L15" s="16">
        <v>18.318000000000001</v>
      </c>
      <c r="M15" s="16">
        <v>13.603999999999999</v>
      </c>
      <c r="N15" s="16">
        <v>14.997</v>
      </c>
      <c r="O15" s="16">
        <v>12.427</v>
      </c>
      <c r="P15" s="16">
        <v>14.202999999999999</v>
      </c>
      <c r="Q15" s="16">
        <v>12.37</v>
      </c>
      <c r="R15" s="16">
        <v>25.076000000000001</v>
      </c>
      <c r="S15" s="16">
        <v>24.33</v>
      </c>
      <c r="T15" s="16">
        <v>31.093</v>
      </c>
      <c r="U15" s="16">
        <v>19.815999999999999</v>
      </c>
      <c r="V15" s="16">
        <v>17.803000000000001</v>
      </c>
      <c r="W15" s="16">
        <v>16.367999999999999</v>
      </c>
      <c r="X15" s="16">
        <v>18.655999999999999</v>
      </c>
      <c r="Y15" s="16">
        <v>20.677</v>
      </c>
      <c r="Z15" s="16">
        <v>9.0920000000000005</v>
      </c>
      <c r="AA15" s="16">
        <v>20.693000000000001</v>
      </c>
      <c r="AB15" s="16">
        <v>20.734000000000002</v>
      </c>
      <c r="AC15" s="16">
        <v>15.685</v>
      </c>
      <c r="AD15" s="16">
        <v>12.587999999999999</v>
      </c>
      <c r="AE15" s="16">
        <v>13.364000000000001</v>
      </c>
      <c r="AF15" s="16">
        <v>10.695</v>
      </c>
      <c r="AG15" s="16">
        <v>12.228999999999999</v>
      </c>
      <c r="AH15" s="16">
        <v>13.496</v>
      </c>
      <c r="AI15" s="4"/>
      <c r="AJ15" s="4"/>
      <c r="AK15" s="4"/>
      <c r="AL15" s="4"/>
      <c r="AM15" s="4"/>
      <c r="AN15" s="4"/>
      <c r="AO15" s="4"/>
      <c r="AP15" s="4"/>
      <c r="AQ15" s="4"/>
      <c r="AR15" s="4"/>
      <c r="AS15" s="4"/>
      <c r="AT15" s="4"/>
      <c r="AU15" s="4"/>
      <c r="AV15" s="4"/>
      <c r="AW15" s="4"/>
      <c r="AX15" s="4"/>
      <c r="AY15" s="4"/>
    </row>
    <row r="16" spans="1:51" ht="15" x14ac:dyDescent="0.25">
      <c r="A16" s="105">
        <v>45261</v>
      </c>
      <c r="B16" s="106"/>
      <c r="C16" s="106">
        <v>14</v>
      </c>
      <c r="D16" s="107">
        <v>15</v>
      </c>
      <c r="E16" s="16">
        <v>12.507</v>
      </c>
      <c r="F16" s="16">
        <v>11.009</v>
      </c>
      <c r="G16" s="16">
        <v>14.272</v>
      </c>
      <c r="H16" s="16">
        <v>13.919</v>
      </c>
      <c r="I16" s="16">
        <v>14.582000000000001</v>
      </c>
      <c r="J16" s="16">
        <v>15.346</v>
      </c>
      <c r="K16" s="16">
        <v>16.763999999999999</v>
      </c>
      <c r="L16" s="16">
        <v>15.154</v>
      </c>
      <c r="M16" s="16">
        <v>12.183</v>
      </c>
      <c r="N16" s="16">
        <v>12.486000000000001</v>
      </c>
      <c r="O16" s="16">
        <v>11.243</v>
      </c>
      <c r="P16" s="16">
        <v>11.409000000000001</v>
      </c>
      <c r="Q16" s="16">
        <v>11.763</v>
      </c>
      <c r="R16" s="16">
        <v>16.670000000000002</v>
      </c>
      <c r="S16" s="16">
        <v>16.547000000000001</v>
      </c>
      <c r="T16" s="16">
        <v>18.469000000000001</v>
      </c>
      <c r="U16" s="16">
        <v>15.404</v>
      </c>
      <c r="V16" s="16">
        <v>15.172000000000001</v>
      </c>
      <c r="W16" s="16">
        <v>13.007999999999999</v>
      </c>
      <c r="X16" s="16">
        <v>14.2</v>
      </c>
      <c r="Y16" s="16">
        <v>15.034000000000001</v>
      </c>
      <c r="Z16" s="16">
        <v>9.7089999999999996</v>
      </c>
      <c r="AA16" s="16">
        <v>15.529</v>
      </c>
      <c r="AB16" s="16">
        <v>15.779</v>
      </c>
      <c r="AC16" s="16">
        <v>12.99</v>
      </c>
      <c r="AD16" s="16">
        <v>11.914999999999999</v>
      </c>
      <c r="AE16" s="16">
        <v>12.579000000000001</v>
      </c>
      <c r="AF16" s="16">
        <v>9.3330000000000002</v>
      </c>
      <c r="AG16" s="16">
        <v>12.795</v>
      </c>
      <c r="AH16" s="16">
        <v>11.865</v>
      </c>
      <c r="AI16" s="4"/>
      <c r="AJ16" s="4"/>
      <c r="AK16" s="4"/>
      <c r="AL16" s="4"/>
      <c r="AM16" s="4"/>
      <c r="AN16" s="4"/>
      <c r="AO16" s="4"/>
      <c r="AP16" s="4"/>
      <c r="AQ16" s="4"/>
      <c r="AR16" s="4"/>
      <c r="AS16" s="4"/>
      <c r="AT16" s="4"/>
      <c r="AU16" s="4"/>
      <c r="AV16" s="4"/>
      <c r="AW16" s="4"/>
      <c r="AX16" s="4"/>
      <c r="AY16" s="4"/>
    </row>
    <row r="17" spans="1:51" ht="15" x14ac:dyDescent="0.25">
      <c r="A17" s="105">
        <v>45292</v>
      </c>
      <c r="B17" s="106"/>
      <c r="C17" s="106">
        <v>13</v>
      </c>
      <c r="D17" s="107">
        <v>13</v>
      </c>
      <c r="E17" s="16">
        <v>11.414999999999999</v>
      </c>
      <c r="F17" s="16">
        <v>10.494999999999999</v>
      </c>
      <c r="G17" s="16">
        <v>13.478999999999999</v>
      </c>
      <c r="H17" s="16">
        <v>12.276999999999999</v>
      </c>
      <c r="I17" s="16">
        <v>13.420999999999999</v>
      </c>
      <c r="J17" s="16">
        <v>12.87</v>
      </c>
      <c r="K17" s="16">
        <v>13.86</v>
      </c>
      <c r="L17" s="16">
        <v>12.711</v>
      </c>
      <c r="M17" s="16">
        <v>11.978</v>
      </c>
      <c r="N17" s="16">
        <v>11.595000000000001</v>
      </c>
      <c r="O17" s="16">
        <v>11.076000000000001</v>
      </c>
      <c r="P17" s="16">
        <v>10.371</v>
      </c>
      <c r="Q17" s="16">
        <v>10.792</v>
      </c>
      <c r="R17" s="16">
        <v>15.852</v>
      </c>
      <c r="S17" s="16">
        <v>14.435</v>
      </c>
      <c r="T17" s="16">
        <v>14.157999999999999</v>
      </c>
      <c r="U17" s="16">
        <v>12.821</v>
      </c>
      <c r="V17" s="16">
        <v>13.583</v>
      </c>
      <c r="W17" s="16">
        <v>11.792</v>
      </c>
      <c r="X17" s="16">
        <v>12.416</v>
      </c>
      <c r="Y17" s="16">
        <v>13.69</v>
      </c>
      <c r="Z17" s="16">
        <v>9.8140000000000001</v>
      </c>
      <c r="AA17" s="16">
        <v>13.327</v>
      </c>
      <c r="AB17" s="16">
        <v>13.502000000000001</v>
      </c>
      <c r="AC17" s="16">
        <v>11.414999999999999</v>
      </c>
      <c r="AD17" s="16">
        <v>11.775</v>
      </c>
      <c r="AE17" s="16">
        <v>12.106</v>
      </c>
      <c r="AF17" s="16">
        <v>9.0210000000000008</v>
      </c>
      <c r="AG17" s="16">
        <v>12.413</v>
      </c>
      <c r="AH17" s="16">
        <v>10.616</v>
      </c>
      <c r="AI17" s="4"/>
      <c r="AJ17" s="4"/>
      <c r="AK17" s="4"/>
      <c r="AL17" s="4"/>
      <c r="AM17" s="4"/>
      <c r="AN17" s="4"/>
      <c r="AO17" s="4"/>
      <c r="AP17" s="4"/>
      <c r="AQ17" s="4"/>
      <c r="AR17" s="4"/>
      <c r="AS17" s="4"/>
      <c r="AT17" s="4"/>
      <c r="AU17" s="4"/>
      <c r="AV17" s="4"/>
      <c r="AW17" s="4"/>
      <c r="AX17" s="4"/>
      <c r="AY17" s="4"/>
    </row>
    <row r="18" spans="1:51" ht="15" x14ac:dyDescent="0.25">
      <c r="A18" s="105">
        <v>45323</v>
      </c>
      <c r="B18" s="106"/>
      <c r="C18" s="106">
        <v>12</v>
      </c>
      <c r="D18" s="107">
        <v>12</v>
      </c>
      <c r="E18" s="16">
        <v>10.625</v>
      </c>
      <c r="F18" s="16">
        <v>9.75</v>
      </c>
      <c r="G18" s="16">
        <v>11.913</v>
      </c>
      <c r="H18" s="16">
        <v>13.509</v>
      </c>
      <c r="I18" s="16">
        <v>14.949</v>
      </c>
      <c r="J18" s="16">
        <v>11.180999999999999</v>
      </c>
      <c r="K18" s="16">
        <v>11.848000000000001</v>
      </c>
      <c r="L18" s="16">
        <v>12.268000000000001</v>
      </c>
      <c r="M18" s="16">
        <v>11.705</v>
      </c>
      <c r="N18" s="16">
        <v>10.347</v>
      </c>
      <c r="O18" s="16">
        <v>10.130000000000001</v>
      </c>
      <c r="P18" s="16">
        <v>9.8640000000000008</v>
      </c>
      <c r="Q18" s="16">
        <v>10.326000000000001</v>
      </c>
      <c r="R18" s="16">
        <v>14.198</v>
      </c>
      <c r="S18" s="16">
        <v>12.233000000000001</v>
      </c>
      <c r="T18" s="16">
        <v>13.832000000000001</v>
      </c>
      <c r="U18" s="16">
        <v>10.648</v>
      </c>
      <c r="V18" s="16">
        <v>13.071</v>
      </c>
      <c r="W18" s="16">
        <v>10.335000000000001</v>
      </c>
      <c r="X18" s="16">
        <v>10.911</v>
      </c>
      <c r="Y18" s="16">
        <v>11.141999999999999</v>
      </c>
      <c r="Z18" s="16">
        <v>9.952</v>
      </c>
      <c r="AA18" s="16">
        <v>14.044</v>
      </c>
      <c r="AB18" s="16">
        <v>15.553000000000001</v>
      </c>
      <c r="AC18" s="16">
        <v>12.832000000000001</v>
      </c>
      <c r="AD18" s="16">
        <v>13.907999999999999</v>
      </c>
      <c r="AE18" s="16">
        <v>12.113</v>
      </c>
      <c r="AF18" s="16">
        <v>8.2609999999999992</v>
      </c>
      <c r="AG18" s="16">
        <v>11.486000000000001</v>
      </c>
      <c r="AH18" s="16">
        <v>10.071999999999999</v>
      </c>
      <c r="AI18" s="4"/>
      <c r="AJ18" s="4"/>
      <c r="AK18" s="4"/>
      <c r="AL18" s="4"/>
      <c r="AM18" s="4"/>
      <c r="AN18" s="4"/>
      <c r="AO18" s="4"/>
      <c r="AP18" s="4"/>
      <c r="AQ18" s="4"/>
      <c r="AR18" s="4"/>
      <c r="AS18" s="4"/>
      <c r="AT18" s="4"/>
      <c r="AU18" s="4"/>
      <c r="AV18" s="4"/>
      <c r="AW18" s="4"/>
      <c r="AX18" s="4"/>
      <c r="AY18" s="4"/>
    </row>
    <row r="19" spans="1:51" ht="15" x14ac:dyDescent="0.25">
      <c r="A19" s="105">
        <v>45352</v>
      </c>
      <c r="B19" s="106"/>
      <c r="C19" s="106">
        <v>18</v>
      </c>
      <c r="D19" s="107">
        <v>23</v>
      </c>
      <c r="E19" s="16">
        <v>15.749000000000001</v>
      </c>
      <c r="F19" s="16">
        <v>14.849</v>
      </c>
      <c r="G19" s="16">
        <v>21.353999999999999</v>
      </c>
      <c r="H19" s="16">
        <v>31.468</v>
      </c>
      <c r="I19" s="16">
        <v>17.672000000000001</v>
      </c>
      <c r="J19" s="16">
        <v>37.280999999999999</v>
      </c>
      <c r="K19" s="16">
        <v>19.245000000000001</v>
      </c>
      <c r="L19" s="16">
        <v>18.323</v>
      </c>
      <c r="M19" s="16">
        <v>15.292999999999999</v>
      </c>
      <c r="N19" s="16">
        <v>17.768000000000001</v>
      </c>
      <c r="O19" s="16">
        <v>13.007</v>
      </c>
      <c r="P19" s="16">
        <v>13.88</v>
      </c>
      <c r="Q19" s="16">
        <v>31.05</v>
      </c>
      <c r="R19" s="16">
        <v>26.388000000000002</v>
      </c>
      <c r="S19" s="16">
        <v>15.26</v>
      </c>
      <c r="T19" s="16">
        <v>46.692</v>
      </c>
      <c r="U19" s="16">
        <v>13.382999999999999</v>
      </c>
      <c r="V19" s="16">
        <v>21.835000000000001</v>
      </c>
      <c r="W19" s="16">
        <v>11.807</v>
      </c>
      <c r="X19" s="16">
        <v>16.951000000000001</v>
      </c>
      <c r="Y19" s="16">
        <v>20.065999999999999</v>
      </c>
      <c r="Z19" s="16">
        <v>12.619</v>
      </c>
      <c r="AA19" s="16">
        <v>18.024999999999999</v>
      </c>
      <c r="AB19" s="16">
        <v>29.981999999999999</v>
      </c>
      <c r="AC19" s="16">
        <v>18.803999999999998</v>
      </c>
      <c r="AD19" s="16">
        <v>38.445999999999998</v>
      </c>
      <c r="AE19" s="16">
        <v>13.808</v>
      </c>
      <c r="AF19" s="16">
        <v>11.673999999999999</v>
      </c>
      <c r="AG19" s="16">
        <v>17.100000000000001</v>
      </c>
      <c r="AH19" s="16">
        <v>11.465999999999999</v>
      </c>
      <c r="AI19" s="4"/>
      <c r="AJ19" s="4"/>
      <c r="AK19" s="4"/>
      <c r="AL19" s="4"/>
      <c r="AM19" s="4"/>
      <c r="AN19" s="4"/>
      <c r="AO19" s="4"/>
      <c r="AP19" s="4"/>
      <c r="AQ19" s="4"/>
      <c r="AR19" s="4"/>
      <c r="AS19" s="4"/>
      <c r="AT19" s="4"/>
      <c r="AU19" s="4"/>
      <c r="AV19" s="4"/>
      <c r="AW19" s="4"/>
      <c r="AX19" s="4"/>
      <c r="AY19" s="4"/>
    </row>
    <row r="20" spans="1:51" ht="15" x14ac:dyDescent="0.25">
      <c r="A20" s="105">
        <v>45383</v>
      </c>
      <c r="B20" s="106"/>
      <c r="C20" s="106">
        <v>40</v>
      </c>
      <c r="D20" s="107">
        <v>51</v>
      </c>
      <c r="E20" s="16">
        <v>62.963999999999999</v>
      </c>
      <c r="F20" s="16">
        <v>42.847000000000001</v>
      </c>
      <c r="G20" s="16">
        <v>57.779000000000003</v>
      </c>
      <c r="H20" s="16">
        <v>37.173999999999999</v>
      </c>
      <c r="I20" s="16">
        <v>38.018000000000001</v>
      </c>
      <c r="J20" s="16">
        <v>66.432000000000002</v>
      </c>
      <c r="K20" s="16">
        <v>41.271000000000001</v>
      </c>
      <c r="L20" s="16">
        <v>41.685000000000002</v>
      </c>
      <c r="M20" s="16">
        <v>48.69</v>
      </c>
      <c r="N20" s="16">
        <v>58.390999999999998</v>
      </c>
      <c r="O20" s="16">
        <v>36.947000000000003</v>
      </c>
      <c r="P20" s="16">
        <v>35.015999999999998</v>
      </c>
      <c r="Q20" s="16">
        <v>87.649000000000001</v>
      </c>
      <c r="R20" s="16">
        <v>75.152000000000001</v>
      </c>
      <c r="S20" s="16">
        <v>50.756</v>
      </c>
      <c r="T20" s="16">
        <v>71.704999999999998</v>
      </c>
      <c r="U20" s="16">
        <v>33.729999999999997</v>
      </c>
      <c r="V20" s="16">
        <v>42.064</v>
      </c>
      <c r="W20" s="16">
        <v>28.94</v>
      </c>
      <c r="X20" s="16">
        <v>38.338000000000001</v>
      </c>
      <c r="Y20" s="16">
        <v>76.128</v>
      </c>
      <c r="Z20" s="16">
        <v>18.359000000000002</v>
      </c>
      <c r="AA20" s="16">
        <v>48.984000000000002</v>
      </c>
      <c r="AB20" s="16">
        <v>42.456000000000003</v>
      </c>
      <c r="AC20" s="16">
        <v>38.518999999999998</v>
      </c>
      <c r="AD20" s="16">
        <v>77.120999999999995</v>
      </c>
      <c r="AE20" s="16">
        <v>30.266999999999999</v>
      </c>
      <c r="AF20" s="16">
        <v>46.926000000000002</v>
      </c>
      <c r="AG20" s="16">
        <v>27.684999999999999</v>
      </c>
      <c r="AH20" s="16">
        <v>19.896999999999998</v>
      </c>
      <c r="AI20" s="4"/>
      <c r="AJ20" s="4"/>
      <c r="AK20" s="4"/>
      <c r="AL20" s="4"/>
      <c r="AM20" s="4"/>
      <c r="AN20" s="4"/>
      <c r="AO20" s="4"/>
      <c r="AP20" s="4"/>
      <c r="AQ20" s="4"/>
      <c r="AR20" s="4"/>
      <c r="AS20" s="4"/>
      <c r="AT20" s="4"/>
      <c r="AU20" s="4"/>
      <c r="AV20" s="4"/>
      <c r="AW20" s="4"/>
      <c r="AX20" s="4"/>
      <c r="AY20" s="4"/>
    </row>
    <row r="21" spans="1:51" ht="15" x14ac:dyDescent="0.25">
      <c r="A21" s="105">
        <v>45413</v>
      </c>
      <c r="B21" s="106"/>
      <c r="C21" s="106">
        <v>112</v>
      </c>
      <c r="D21" s="107">
        <v>135</v>
      </c>
      <c r="E21" s="16">
        <v>159.59800000000001</v>
      </c>
      <c r="F21" s="16">
        <v>204.33099999999999</v>
      </c>
      <c r="G21" s="16">
        <v>157.15100000000001</v>
      </c>
      <c r="H21" s="16">
        <v>104.81</v>
      </c>
      <c r="I21" s="16">
        <v>140.74799999999999</v>
      </c>
      <c r="J21" s="16">
        <v>197.82599999999999</v>
      </c>
      <c r="K21" s="16">
        <v>143.24199999999999</v>
      </c>
      <c r="L21" s="16">
        <v>146.666</v>
      </c>
      <c r="M21" s="16">
        <v>122.515</v>
      </c>
      <c r="N21" s="16">
        <v>229.483</v>
      </c>
      <c r="O21" s="16">
        <v>50.774999999999999</v>
      </c>
      <c r="P21" s="16">
        <v>113.89100000000001</v>
      </c>
      <c r="Q21" s="16">
        <v>148.23099999999999</v>
      </c>
      <c r="R21" s="16">
        <v>230.768</v>
      </c>
      <c r="S21" s="16">
        <v>124.91200000000001</v>
      </c>
      <c r="T21" s="16">
        <v>151.24100000000001</v>
      </c>
      <c r="U21" s="16">
        <v>178.62200000000001</v>
      </c>
      <c r="V21" s="16">
        <v>210.15600000000001</v>
      </c>
      <c r="W21" s="16">
        <v>88.322000000000003</v>
      </c>
      <c r="X21" s="16">
        <v>129.23099999999999</v>
      </c>
      <c r="Y21" s="16">
        <v>113.754</v>
      </c>
      <c r="Z21" s="16">
        <v>76.683000000000007</v>
      </c>
      <c r="AA21" s="16">
        <v>118.303</v>
      </c>
      <c r="AB21" s="16">
        <v>92.804000000000002</v>
      </c>
      <c r="AC21" s="16">
        <v>102.45699999999999</v>
      </c>
      <c r="AD21" s="16">
        <v>145.92699999999999</v>
      </c>
      <c r="AE21" s="16">
        <v>72.506</v>
      </c>
      <c r="AF21" s="16">
        <v>130.73599999999999</v>
      </c>
      <c r="AG21" s="16">
        <v>118.82599999999999</v>
      </c>
      <c r="AH21" s="16">
        <v>72.650999999999996</v>
      </c>
      <c r="AI21" s="4"/>
      <c r="AJ21" s="4"/>
      <c r="AK21" s="4"/>
      <c r="AL21" s="4"/>
      <c r="AM21" s="4"/>
      <c r="AN21" s="4"/>
      <c r="AO21" s="4"/>
      <c r="AP21" s="4"/>
      <c r="AQ21" s="4"/>
      <c r="AR21" s="4"/>
      <c r="AS21" s="4"/>
      <c r="AT21" s="4"/>
      <c r="AU21" s="4"/>
      <c r="AV21" s="4"/>
      <c r="AW21" s="4"/>
      <c r="AX21" s="4"/>
      <c r="AY21" s="4"/>
    </row>
    <row r="22" spans="1:51" ht="15" x14ac:dyDescent="0.25">
      <c r="A22" s="105">
        <v>45444</v>
      </c>
      <c r="B22" s="106"/>
      <c r="C22" s="106">
        <v>99</v>
      </c>
      <c r="D22" s="107">
        <v>144</v>
      </c>
      <c r="E22" s="16">
        <v>110.048</v>
      </c>
      <c r="F22" s="16">
        <v>227.596</v>
      </c>
      <c r="G22" s="16">
        <v>145.126</v>
      </c>
      <c r="H22" s="16">
        <v>261.40300000000002</v>
      </c>
      <c r="I22" s="16">
        <v>97.231999999999999</v>
      </c>
      <c r="J22" s="16">
        <v>257.351</v>
      </c>
      <c r="K22" s="16">
        <v>124.315</v>
      </c>
      <c r="L22" s="16">
        <v>215.685</v>
      </c>
      <c r="M22" s="16">
        <v>73.599000000000004</v>
      </c>
      <c r="N22" s="16">
        <v>128.32400000000001</v>
      </c>
      <c r="O22" s="16">
        <v>28.555</v>
      </c>
      <c r="P22" s="16">
        <v>85.769000000000005</v>
      </c>
      <c r="Q22" s="16">
        <v>95.991</v>
      </c>
      <c r="R22" s="16">
        <v>212.3</v>
      </c>
      <c r="S22" s="16">
        <v>82.212000000000003</v>
      </c>
      <c r="T22" s="16">
        <v>118.348</v>
      </c>
      <c r="U22" s="16">
        <v>211.791</v>
      </c>
      <c r="V22" s="16">
        <v>116.58</v>
      </c>
      <c r="W22" s="16">
        <v>142.25299999999999</v>
      </c>
      <c r="X22" s="16">
        <v>219.16300000000001</v>
      </c>
      <c r="Y22" s="16">
        <v>49.093000000000004</v>
      </c>
      <c r="Z22" s="16">
        <v>61.582000000000001</v>
      </c>
      <c r="AA22" s="16">
        <v>148.50399999999999</v>
      </c>
      <c r="AB22" s="16">
        <v>182.05</v>
      </c>
      <c r="AC22" s="16">
        <v>167.40899999999999</v>
      </c>
      <c r="AD22" s="16">
        <v>167.13200000000001</v>
      </c>
      <c r="AE22" s="16">
        <v>30.334</v>
      </c>
      <c r="AF22" s="16">
        <v>262.22199999999998</v>
      </c>
      <c r="AG22" s="16">
        <v>89.474000000000004</v>
      </c>
      <c r="AH22" s="16">
        <v>149.84299999999999</v>
      </c>
      <c r="AI22" s="4"/>
      <c r="AJ22" s="4"/>
      <c r="AK22" s="4"/>
      <c r="AL22" s="4"/>
      <c r="AM22" s="4"/>
      <c r="AN22" s="4"/>
      <c r="AO22" s="4"/>
      <c r="AP22" s="4"/>
      <c r="AQ22" s="4"/>
      <c r="AR22" s="4"/>
      <c r="AS22" s="4"/>
      <c r="AT22" s="4"/>
      <c r="AU22" s="4"/>
      <c r="AV22" s="4"/>
      <c r="AW22" s="4"/>
      <c r="AX22" s="4"/>
      <c r="AY22" s="4"/>
    </row>
    <row r="23" spans="1:51" ht="15" x14ac:dyDescent="0.25">
      <c r="A23" s="105">
        <v>45474</v>
      </c>
      <c r="B23" s="106"/>
      <c r="C23" s="106">
        <v>30</v>
      </c>
      <c r="D23" s="107">
        <v>51</v>
      </c>
      <c r="E23" s="16">
        <v>62.433999999999997</v>
      </c>
      <c r="F23" s="16">
        <v>87.116</v>
      </c>
      <c r="G23" s="16">
        <v>37.796999999999997</v>
      </c>
      <c r="H23" s="16">
        <v>205.11799999999999</v>
      </c>
      <c r="I23" s="16">
        <v>39.783000000000001</v>
      </c>
      <c r="J23" s="16">
        <v>92.100999999999999</v>
      </c>
      <c r="K23" s="16">
        <v>70.832999999999998</v>
      </c>
      <c r="L23" s="16">
        <v>142.41800000000001</v>
      </c>
      <c r="M23" s="16">
        <v>23.291</v>
      </c>
      <c r="N23" s="16">
        <v>53.128</v>
      </c>
      <c r="O23" s="16">
        <v>12.428000000000001</v>
      </c>
      <c r="P23" s="16">
        <v>27.209</v>
      </c>
      <c r="Q23" s="16">
        <v>36.845999999999997</v>
      </c>
      <c r="R23" s="16">
        <v>83.983000000000004</v>
      </c>
      <c r="S23" s="16">
        <v>48.375999999999998</v>
      </c>
      <c r="T23" s="16">
        <v>46.963000000000001</v>
      </c>
      <c r="U23" s="16">
        <v>81.695999999999998</v>
      </c>
      <c r="V23" s="16">
        <v>48.369</v>
      </c>
      <c r="W23" s="16">
        <v>41.6</v>
      </c>
      <c r="X23" s="16">
        <v>86.046000000000006</v>
      </c>
      <c r="Y23" s="16">
        <v>20.07</v>
      </c>
      <c r="Z23" s="16">
        <v>25.681000000000001</v>
      </c>
      <c r="AA23" s="16">
        <v>47.606000000000002</v>
      </c>
      <c r="AB23" s="16">
        <v>58.944000000000003</v>
      </c>
      <c r="AC23" s="16">
        <v>49.488999999999997</v>
      </c>
      <c r="AD23" s="16">
        <v>53.514000000000003</v>
      </c>
      <c r="AE23" s="16">
        <v>13.422000000000001</v>
      </c>
      <c r="AF23" s="16">
        <v>112.62</v>
      </c>
      <c r="AG23" s="16">
        <v>31.623999999999999</v>
      </c>
      <c r="AH23" s="16">
        <v>92.947000000000003</v>
      </c>
      <c r="AI23" s="4"/>
      <c r="AJ23" s="4"/>
      <c r="AK23" s="4"/>
      <c r="AL23" s="4"/>
      <c r="AM23" s="4"/>
      <c r="AN23" s="4"/>
      <c r="AO23" s="4"/>
      <c r="AP23" s="4"/>
      <c r="AQ23" s="4"/>
      <c r="AR23" s="4"/>
      <c r="AS23" s="4"/>
      <c r="AT23" s="4"/>
      <c r="AU23" s="4"/>
      <c r="AV23" s="4"/>
      <c r="AW23" s="4"/>
      <c r="AX23" s="4"/>
      <c r="AY23" s="4"/>
    </row>
    <row r="24" spans="1:51" ht="15" x14ac:dyDescent="0.25">
      <c r="A24" s="105">
        <v>45505</v>
      </c>
      <c r="B24" s="106"/>
      <c r="C24" s="106">
        <v>22</v>
      </c>
      <c r="D24" s="107">
        <v>29</v>
      </c>
      <c r="E24" s="16">
        <v>37</v>
      </c>
      <c r="F24" s="16">
        <v>38.015999999999998</v>
      </c>
      <c r="G24" s="16">
        <v>19.172999999999998</v>
      </c>
      <c r="H24" s="16">
        <v>70.319000000000003</v>
      </c>
      <c r="I24" s="16">
        <v>18.756</v>
      </c>
      <c r="J24" s="16">
        <v>72.453999999999994</v>
      </c>
      <c r="K24" s="16">
        <v>29.152000000000001</v>
      </c>
      <c r="L24" s="16">
        <v>89.405000000000001</v>
      </c>
      <c r="M24" s="16">
        <v>15.65</v>
      </c>
      <c r="N24" s="16">
        <v>36.387999999999998</v>
      </c>
      <c r="O24" s="16">
        <v>9.3930000000000007</v>
      </c>
      <c r="P24" s="16">
        <v>19.390999999999998</v>
      </c>
      <c r="Q24" s="16">
        <v>18.706</v>
      </c>
      <c r="R24" s="16">
        <v>40.594000000000001</v>
      </c>
      <c r="S24" s="16">
        <v>33.427</v>
      </c>
      <c r="T24" s="16">
        <v>39.594000000000001</v>
      </c>
      <c r="U24" s="16">
        <v>31.891999999999999</v>
      </c>
      <c r="V24" s="16">
        <v>21.265000000000001</v>
      </c>
      <c r="W24" s="16">
        <v>34.671999999999997</v>
      </c>
      <c r="X24" s="16">
        <v>28.427</v>
      </c>
      <c r="Y24" s="16">
        <v>13.79</v>
      </c>
      <c r="Z24" s="16">
        <v>26.827000000000002</v>
      </c>
      <c r="AA24" s="16">
        <v>30.652000000000001</v>
      </c>
      <c r="AB24" s="16">
        <v>24.847000000000001</v>
      </c>
      <c r="AC24" s="16">
        <v>33.621000000000002</v>
      </c>
      <c r="AD24" s="16">
        <v>31.26</v>
      </c>
      <c r="AE24" s="16">
        <v>9.1590000000000007</v>
      </c>
      <c r="AF24" s="16">
        <v>34.048999999999999</v>
      </c>
      <c r="AG24" s="16">
        <v>17.253</v>
      </c>
      <c r="AH24" s="16">
        <v>35.845999999999997</v>
      </c>
      <c r="AI24" s="4"/>
      <c r="AJ24" s="4"/>
      <c r="AK24" s="4"/>
      <c r="AL24" s="4"/>
      <c r="AM24" s="4"/>
      <c r="AN24" s="4"/>
      <c r="AO24" s="4"/>
      <c r="AP24" s="4"/>
      <c r="AQ24" s="4"/>
      <c r="AR24" s="4"/>
      <c r="AS24" s="4"/>
      <c r="AT24" s="4"/>
      <c r="AU24" s="4"/>
      <c r="AV24" s="4"/>
      <c r="AW24" s="4"/>
      <c r="AX24" s="4"/>
      <c r="AY24" s="4"/>
    </row>
    <row r="25" spans="1:51" ht="15" x14ac:dyDescent="0.25">
      <c r="A25" s="105">
        <v>45536</v>
      </c>
      <c r="B25" s="106"/>
      <c r="C25" s="106">
        <v>19</v>
      </c>
      <c r="D25" s="107">
        <v>26</v>
      </c>
      <c r="E25" s="16">
        <v>24.446999999999999</v>
      </c>
      <c r="F25" s="16">
        <v>31.95</v>
      </c>
      <c r="G25" s="16">
        <v>30.510999999999999</v>
      </c>
      <c r="H25" s="16">
        <v>36.570999999999998</v>
      </c>
      <c r="I25" s="16">
        <v>21.123000000000001</v>
      </c>
      <c r="J25" s="16">
        <v>62.536999999999999</v>
      </c>
      <c r="K25" s="16">
        <v>23.626999999999999</v>
      </c>
      <c r="L25" s="16">
        <v>44.604999999999997</v>
      </c>
      <c r="M25" s="16">
        <v>15.042999999999999</v>
      </c>
      <c r="N25" s="16">
        <v>18.940999999999999</v>
      </c>
      <c r="O25" s="16">
        <v>22.460999999999999</v>
      </c>
      <c r="P25" s="16">
        <v>33.712000000000003</v>
      </c>
      <c r="Q25" s="16">
        <v>40.786000000000001</v>
      </c>
      <c r="R25" s="16">
        <v>23.411999999999999</v>
      </c>
      <c r="S25" s="16">
        <v>32.831000000000003</v>
      </c>
      <c r="T25" s="16">
        <v>36.204999999999998</v>
      </c>
      <c r="U25" s="16">
        <v>36.890999999999998</v>
      </c>
      <c r="V25" s="16">
        <v>15.205</v>
      </c>
      <c r="W25" s="16">
        <v>18.576000000000001</v>
      </c>
      <c r="X25" s="16">
        <v>20.273</v>
      </c>
      <c r="Y25" s="16">
        <v>11.161</v>
      </c>
      <c r="Z25" s="16">
        <v>44.956000000000003</v>
      </c>
      <c r="AA25" s="16">
        <v>39.192</v>
      </c>
      <c r="AB25" s="16">
        <v>16.498000000000001</v>
      </c>
      <c r="AC25" s="16">
        <v>23.364999999999998</v>
      </c>
      <c r="AD25" s="16">
        <v>18.210999999999999</v>
      </c>
      <c r="AE25" s="16">
        <v>9.4269999999999996</v>
      </c>
      <c r="AF25" s="16">
        <v>17.594999999999999</v>
      </c>
      <c r="AG25" s="16">
        <v>12.798999999999999</v>
      </c>
      <c r="AH25" s="16">
        <v>43.848999999999997</v>
      </c>
      <c r="AI25" s="4"/>
      <c r="AJ25" s="4"/>
      <c r="AK25" s="4"/>
      <c r="AL25" s="4"/>
      <c r="AM25" s="4"/>
      <c r="AN25" s="4"/>
      <c r="AO25" s="4"/>
      <c r="AP25" s="4"/>
      <c r="AQ25" s="4"/>
      <c r="AR25" s="4"/>
      <c r="AS25" s="4"/>
      <c r="AT25" s="4"/>
      <c r="AU25" s="4"/>
      <c r="AV25" s="4"/>
      <c r="AW25" s="4"/>
      <c r="AX25" s="4"/>
      <c r="AY25" s="4"/>
    </row>
    <row r="26" spans="1:51" ht="15" x14ac:dyDescent="0.25">
      <c r="A26" s="105">
        <v>45566</v>
      </c>
      <c r="B26" s="106"/>
      <c r="C26" s="106">
        <v>23</v>
      </c>
      <c r="D26" s="107">
        <v>23</v>
      </c>
      <c r="E26" s="16">
        <v>15.724</v>
      </c>
      <c r="F26" s="16">
        <v>21.556000000000001</v>
      </c>
      <c r="G26" s="16">
        <v>26.884</v>
      </c>
      <c r="H26" s="16">
        <v>26.931999999999999</v>
      </c>
      <c r="I26" s="16">
        <v>37.817999999999998</v>
      </c>
      <c r="J26" s="16">
        <v>51.326000000000001</v>
      </c>
      <c r="K26" s="16">
        <v>23.582000000000001</v>
      </c>
      <c r="L26" s="16">
        <v>21.13</v>
      </c>
      <c r="M26" s="16">
        <v>17.937000000000001</v>
      </c>
      <c r="N26" s="16">
        <v>15.111000000000001</v>
      </c>
      <c r="O26" s="16">
        <v>23.850999999999999</v>
      </c>
      <c r="P26" s="16">
        <v>17.545999999999999</v>
      </c>
      <c r="Q26" s="16">
        <v>42.024000000000001</v>
      </c>
      <c r="R26" s="16">
        <v>40.823999999999998</v>
      </c>
      <c r="S26" s="16">
        <v>81.308999999999997</v>
      </c>
      <c r="T26" s="16">
        <v>33.295999999999999</v>
      </c>
      <c r="U26" s="16">
        <v>22.314</v>
      </c>
      <c r="V26" s="16">
        <v>16.902999999999999</v>
      </c>
      <c r="W26" s="16">
        <v>21.716000000000001</v>
      </c>
      <c r="X26" s="16">
        <v>29.22</v>
      </c>
      <c r="Y26" s="16">
        <v>10.029</v>
      </c>
      <c r="Z26" s="16">
        <v>32.061</v>
      </c>
      <c r="AA26" s="16">
        <v>42.57</v>
      </c>
      <c r="AB26" s="16">
        <v>19.79</v>
      </c>
      <c r="AC26" s="16">
        <v>16.831</v>
      </c>
      <c r="AD26" s="16">
        <v>17.093</v>
      </c>
      <c r="AE26" s="16">
        <v>12.351000000000001</v>
      </c>
      <c r="AF26" s="16">
        <v>12.500999999999999</v>
      </c>
      <c r="AG26" s="16">
        <v>13.311</v>
      </c>
      <c r="AH26" s="16">
        <v>19.459</v>
      </c>
      <c r="AI26" s="4"/>
      <c r="AJ26" s="4"/>
      <c r="AK26" s="4"/>
      <c r="AL26" s="4"/>
      <c r="AM26" s="4"/>
      <c r="AN26" s="4"/>
      <c r="AO26" s="4"/>
      <c r="AP26" s="4"/>
      <c r="AQ26" s="4"/>
      <c r="AR26" s="4"/>
      <c r="AS26" s="4"/>
      <c r="AT26" s="4"/>
      <c r="AU26" s="4"/>
      <c r="AV26" s="4"/>
      <c r="AW26" s="4"/>
      <c r="AX26" s="4"/>
      <c r="AY26" s="4"/>
    </row>
    <row r="27" spans="1:51" ht="15" x14ac:dyDescent="0.25">
      <c r="A27" s="105">
        <v>45597</v>
      </c>
      <c r="B27" s="106"/>
      <c r="C27" s="106">
        <v>18</v>
      </c>
      <c r="D27" s="107">
        <v>18</v>
      </c>
      <c r="E27" s="16">
        <v>13.201000000000001</v>
      </c>
      <c r="F27" s="16">
        <v>16.181000000000001</v>
      </c>
      <c r="G27" s="16">
        <v>20.004999999999999</v>
      </c>
      <c r="H27" s="16">
        <v>18.187999999999999</v>
      </c>
      <c r="I27" s="16">
        <v>20.405999999999999</v>
      </c>
      <c r="J27" s="16">
        <v>27.41</v>
      </c>
      <c r="K27" s="16">
        <v>19.992999999999999</v>
      </c>
      <c r="L27" s="16">
        <v>14.739000000000001</v>
      </c>
      <c r="M27" s="16">
        <v>14.247</v>
      </c>
      <c r="N27" s="16">
        <v>13.234</v>
      </c>
      <c r="O27" s="16">
        <v>14.141</v>
      </c>
      <c r="P27" s="16">
        <v>12.446</v>
      </c>
      <c r="Q27" s="16">
        <v>25.382999999999999</v>
      </c>
      <c r="R27" s="16">
        <v>25.690999999999999</v>
      </c>
      <c r="S27" s="16">
        <v>30.78</v>
      </c>
      <c r="T27" s="16">
        <v>19.949000000000002</v>
      </c>
      <c r="U27" s="16">
        <v>17.417999999999999</v>
      </c>
      <c r="V27" s="16">
        <v>16.664999999999999</v>
      </c>
      <c r="W27" s="16">
        <v>18.213000000000001</v>
      </c>
      <c r="X27" s="16">
        <v>20.536999999999999</v>
      </c>
      <c r="Y27" s="16">
        <v>9.516</v>
      </c>
      <c r="Z27" s="16">
        <v>19.456</v>
      </c>
      <c r="AA27" s="16">
        <v>21.238</v>
      </c>
      <c r="AB27" s="16">
        <v>15.641</v>
      </c>
      <c r="AC27" s="16">
        <v>12.807</v>
      </c>
      <c r="AD27" s="16">
        <v>13.411</v>
      </c>
      <c r="AE27" s="16">
        <v>10.798999999999999</v>
      </c>
      <c r="AF27" s="16">
        <v>11.907</v>
      </c>
      <c r="AG27" s="16">
        <v>14.114000000000001</v>
      </c>
      <c r="AH27" s="16">
        <v>14.427</v>
      </c>
      <c r="AI27" s="4"/>
      <c r="AJ27" s="4"/>
      <c r="AK27" s="4"/>
      <c r="AL27" s="4"/>
      <c r="AM27" s="4"/>
      <c r="AN27" s="4"/>
      <c r="AO27" s="4"/>
      <c r="AP27" s="4"/>
      <c r="AQ27" s="4"/>
      <c r="AR27" s="4"/>
      <c r="AS27" s="4"/>
      <c r="AT27" s="4"/>
      <c r="AU27" s="4"/>
      <c r="AV27" s="4"/>
      <c r="AW27" s="4"/>
      <c r="AX27" s="4"/>
      <c r="AY27" s="4"/>
    </row>
    <row r="28" spans="1:51" ht="15" x14ac:dyDescent="0.25">
      <c r="A28" s="105">
        <v>45627</v>
      </c>
      <c r="B28" s="106"/>
      <c r="C28" s="106">
        <v>14</v>
      </c>
      <c r="D28" s="107">
        <v>15</v>
      </c>
      <c r="E28" s="16">
        <v>12.115</v>
      </c>
      <c r="F28" s="16">
        <v>14.505000000000001</v>
      </c>
      <c r="G28" s="16">
        <v>14.923999999999999</v>
      </c>
      <c r="H28" s="16">
        <v>15.641</v>
      </c>
      <c r="I28" s="16">
        <v>15.429</v>
      </c>
      <c r="J28" s="16">
        <v>18.434999999999999</v>
      </c>
      <c r="K28" s="16">
        <v>16.488</v>
      </c>
      <c r="L28" s="16">
        <v>13.285</v>
      </c>
      <c r="M28" s="16">
        <v>12.048999999999999</v>
      </c>
      <c r="N28" s="16">
        <v>11.917999999999999</v>
      </c>
      <c r="O28" s="16">
        <v>11.435</v>
      </c>
      <c r="P28" s="16">
        <v>11.824</v>
      </c>
      <c r="Q28" s="16">
        <v>17.414000000000001</v>
      </c>
      <c r="R28" s="16">
        <v>17.687000000000001</v>
      </c>
      <c r="S28" s="16">
        <v>18.616</v>
      </c>
      <c r="T28" s="16">
        <v>15.794</v>
      </c>
      <c r="U28" s="16">
        <v>14.973000000000001</v>
      </c>
      <c r="V28" s="16">
        <v>13.337999999999999</v>
      </c>
      <c r="W28" s="16">
        <v>14.074999999999999</v>
      </c>
      <c r="X28" s="16">
        <v>15.05</v>
      </c>
      <c r="Y28" s="16">
        <v>10.137</v>
      </c>
      <c r="Z28" s="16">
        <v>14.55</v>
      </c>
      <c r="AA28" s="16">
        <v>16.34</v>
      </c>
      <c r="AB28" s="16">
        <v>13.048</v>
      </c>
      <c r="AC28" s="16">
        <v>12.127000000000001</v>
      </c>
      <c r="AD28" s="16">
        <v>12.629</v>
      </c>
      <c r="AE28" s="16">
        <v>9.5500000000000007</v>
      </c>
      <c r="AF28" s="16">
        <v>12.439</v>
      </c>
      <c r="AG28" s="16">
        <v>12.473000000000001</v>
      </c>
      <c r="AH28" s="16">
        <v>12.537000000000001</v>
      </c>
      <c r="AI28" s="4"/>
      <c r="AJ28" s="4"/>
      <c r="AK28" s="4"/>
      <c r="AL28" s="4"/>
      <c r="AM28" s="4"/>
      <c r="AN28" s="4"/>
      <c r="AO28" s="4"/>
      <c r="AP28" s="4"/>
      <c r="AQ28" s="4"/>
      <c r="AR28" s="4"/>
      <c r="AS28" s="4"/>
      <c r="AT28" s="4"/>
      <c r="AU28" s="4"/>
      <c r="AV28" s="4"/>
      <c r="AW28" s="4"/>
      <c r="AX28" s="4"/>
      <c r="AY28" s="4"/>
    </row>
    <row r="29" spans="1:51" ht="15" x14ac:dyDescent="0.25">
      <c r="A29" s="105">
        <v>45658</v>
      </c>
      <c r="B29" s="106"/>
      <c r="C29" s="106">
        <v>13</v>
      </c>
      <c r="D29" s="107">
        <v>13</v>
      </c>
      <c r="E29" s="16">
        <v>11.497</v>
      </c>
      <c r="F29" s="16">
        <v>13.680999999999999</v>
      </c>
      <c r="G29" s="16">
        <v>13.226000000000001</v>
      </c>
      <c r="H29" s="16">
        <v>14.461</v>
      </c>
      <c r="I29" s="16">
        <v>13.018000000000001</v>
      </c>
      <c r="J29" s="16">
        <v>15.413</v>
      </c>
      <c r="K29" s="16">
        <v>13.926</v>
      </c>
      <c r="L29" s="16">
        <v>13.090999999999999</v>
      </c>
      <c r="M29" s="16">
        <v>11.26</v>
      </c>
      <c r="N29" s="16">
        <v>11.696999999999999</v>
      </c>
      <c r="O29" s="16">
        <v>10.505000000000001</v>
      </c>
      <c r="P29" s="16">
        <v>10.836</v>
      </c>
      <c r="Q29" s="16">
        <v>16.106000000000002</v>
      </c>
      <c r="R29" s="16">
        <v>15.535</v>
      </c>
      <c r="S29" s="16">
        <v>14.396000000000001</v>
      </c>
      <c r="T29" s="16">
        <v>13.217000000000001</v>
      </c>
      <c r="U29" s="16">
        <v>13.515000000000001</v>
      </c>
      <c r="V29" s="16">
        <v>12.112</v>
      </c>
      <c r="W29" s="16">
        <v>12.318</v>
      </c>
      <c r="X29" s="16">
        <v>13.762</v>
      </c>
      <c r="Y29" s="16">
        <v>10.311</v>
      </c>
      <c r="Z29" s="16">
        <v>12.46</v>
      </c>
      <c r="AA29" s="16">
        <v>14.146000000000001</v>
      </c>
      <c r="AB29" s="16">
        <v>11.499000000000001</v>
      </c>
      <c r="AC29" s="16">
        <v>11.992000000000001</v>
      </c>
      <c r="AD29" s="16">
        <v>12.154999999999999</v>
      </c>
      <c r="AE29" s="16">
        <v>9.2370000000000001</v>
      </c>
      <c r="AF29" s="16">
        <v>12.084</v>
      </c>
      <c r="AG29" s="16">
        <v>11.192</v>
      </c>
      <c r="AH29" s="16">
        <v>11.428000000000001</v>
      </c>
      <c r="AI29" s="4"/>
      <c r="AJ29" s="4"/>
      <c r="AK29" s="4"/>
      <c r="AL29" s="4"/>
      <c r="AM29" s="4"/>
      <c r="AN29" s="4"/>
      <c r="AO29" s="4"/>
      <c r="AP29" s="4"/>
      <c r="AQ29" s="4"/>
      <c r="AR29" s="4"/>
      <c r="AS29" s="4"/>
      <c r="AT29" s="4"/>
      <c r="AU29" s="4"/>
      <c r="AV29" s="4"/>
      <c r="AW29" s="4"/>
      <c r="AX29" s="4"/>
      <c r="AY29" s="4"/>
    </row>
    <row r="30" spans="1:51" ht="15" x14ac:dyDescent="0.25">
      <c r="A30" s="105">
        <v>45689</v>
      </c>
      <c r="B30" s="106"/>
      <c r="C30" s="106">
        <v>12</v>
      </c>
      <c r="D30" s="107">
        <v>12</v>
      </c>
      <c r="E30" s="16">
        <v>10.276</v>
      </c>
      <c r="F30" s="16">
        <v>11.67</v>
      </c>
      <c r="G30" s="16">
        <v>14.406000000000001</v>
      </c>
      <c r="H30" s="16">
        <v>15.778</v>
      </c>
      <c r="I30" s="16">
        <v>10.983000000000001</v>
      </c>
      <c r="J30" s="16">
        <v>12.769</v>
      </c>
      <c r="K30" s="16">
        <v>13.054</v>
      </c>
      <c r="L30" s="16">
        <v>12.368</v>
      </c>
      <c r="M30" s="16">
        <v>9.7449999999999992</v>
      </c>
      <c r="N30" s="16">
        <v>10.298999999999999</v>
      </c>
      <c r="O30" s="16">
        <v>9.6280000000000001</v>
      </c>
      <c r="P30" s="16">
        <v>10.029999999999999</v>
      </c>
      <c r="Q30" s="16">
        <v>14.201000000000001</v>
      </c>
      <c r="R30" s="16">
        <v>12.721</v>
      </c>
      <c r="S30" s="16">
        <v>13.717000000000001</v>
      </c>
      <c r="T30" s="16">
        <v>10.654</v>
      </c>
      <c r="U30" s="16">
        <v>12.542</v>
      </c>
      <c r="V30" s="16">
        <v>10.263999999999999</v>
      </c>
      <c r="W30" s="16">
        <v>10.497</v>
      </c>
      <c r="X30" s="16">
        <v>10.851000000000001</v>
      </c>
      <c r="Y30" s="16">
        <v>9.9429999999999996</v>
      </c>
      <c r="Z30" s="16">
        <v>12.209</v>
      </c>
      <c r="AA30" s="16">
        <v>15.733000000000001</v>
      </c>
      <c r="AB30" s="16">
        <v>12.571</v>
      </c>
      <c r="AC30" s="16">
        <v>13.749000000000001</v>
      </c>
      <c r="AD30" s="16">
        <v>11.772</v>
      </c>
      <c r="AE30" s="16">
        <v>8.1869999999999994</v>
      </c>
      <c r="AF30" s="16">
        <v>10.817</v>
      </c>
      <c r="AG30" s="16">
        <v>10.31</v>
      </c>
      <c r="AH30" s="16">
        <v>10.266</v>
      </c>
      <c r="AI30" s="4"/>
      <c r="AJ30" s="4"/>
      <c r="AK30" s="4"/>
      <c r="AL30" s="4"/>
      <c r="AM30" s="4"/>
      <c r="AN30" s="4"/>
      <c r="AO30" s="4"/>
      <c r="AP30" s="4"/>
      <c r="AQ30" s="4"/>
      <c r="AR30" s="4"/>
      <c r="AS30" s="4"/>
      <c r="AT30" s="4"/>
      <c r="AU30" s="4"/>
      <c r="AV30" s="4"/>
      <c r="AW30" s="4"/>
      <c r="AX30" s="4"/>
      <c r="AY30" s="4"/>
    </row>
    <row r="31" spans="1:51" ht="15" x14ac:dyDescent="0.25">
      <c r="A31" s="105">
        <v>45717</v>
      </c>
      <c r="B31" s="106"/>
      <c r="C31" s="106">
        <v>18</v>
      </c>
      <c r="D31" s="107">
        <v>23</v>
      </c>
      <c r="E31" s="16">
        <v>16.12</v>
      </c>
      <c r="F31" s="16">
        <v>21.498000000000001</v>
      </c>
      <c r="G31" s="16">
        <v>33.774999999999999</v>
      </c>
      <c r="H31" s="16">
        <v>19.23</v>
      </c>
      <c r="I31" s="16">
        <v>37.588999999999999</v>
      </c>
      <c r="J31" s="16">
        <v>21.738</v>
      </c>
      <c r="K31" s="16">
        <v>19.937000000000001</v>
      </c>
      <c r="L31" s="16">
        <v>16.869</v>
      </c>
      <c r="M31" s="16">
        <v>17.332000000000001</v>
      </c>
      <c r="N31" s="16">
        <v>13.246</v>
      </c>
      <c r="O31" s="16">
        <v>13.994</v>
      </c>
      <c r="P31" s="16">
        <v>31.048999999999999</v>
      </c>
      <c r="Q31" s="16">
        <v>26.832000000000001</v>
      </c>
      <c r="R31" s="16">
        <v>16.571000000000002</v>
      </c>
      <c r="S31" s="16">
        <v>46.777000000000001</v>
      </c>
      <c r="T31" s="16">
        <v>13.901999999999999</v>
      </c>
      <c r="U31" s="16">
        <v>21.686</v>
      </c>
      <c r="V31" s="16">
        <v>11.930999999999999</v>
      </c>
      <c r="W31" s="16">
        <v>16.853999999999999</v>
      </c>
      <c r="X31" s="16">
        <v>20.274000000000001</v>
      </c>
      <c r="Y31" s="16">
        <v>13.064</v>
      </c>
      <c r="Z31" s="16">
        <v>17.247</v>
      </c>
      <c r="AA31" s="16">
        <v>31.14</v>
      </c>
      <c r="AB31" s="16">
        <v>18.856000000000002</v>
      </c>
      <c r="AC31" s="16">
        <v>38.835000000000001</v>
      </c>
      <c r="AD31" s="16">
        <v>13.771000000000001</v>
      </c>
      <c r="AE31" s="16">
        <v>12.055999999999999</v>
      </c>
      <c r="AF31" s="16">
        <v>16.553000000000001</v>
      </c>
      <c r="AG31" s="16">
        <v>12.173999999999999</v>
      </c>
      <c r="AH31" s="16">
        <v>15.416</v>
      </c>
      <c r="AI31" s="4"/>
      <c r="AJ31" s="4"/>
      <c r="AK31" s="4"/>
      <c r="AL31" s="4"/>
      <c r="AM31" s="4"/>
      <c r="AN31" s="4"/>
      <c r="AO31" s="4"/>
      <c r="AP31" s="4"/>
      <c r="AQ31" s="4"/>
      <c r="AR31" s="4"/>
      <c r="AS31" s="4"/>
      <c r="AT31" s="4"/>
      <c r="AU31" s="4"/>
      <c r="AV31" s="4"/>
      <c r="AW31" s="4"/>
      <c r="AX31" s="4"/>
      <c r="AY31" s="4"/>
    </row>
    <row r="32" spans="1:51" ht="15" x14ac:dyDescent="0.25">
      <c r="A32" s="105">
        <v>45748</v>
      </c>
      <c r="B32" s="106"/>
      <c r="C32" s="106">
        <v>40</v>
      </c>
      <c r="D32" s="107">
        <v>51</v>
      </c>
      <c r="E32" s="16">
        <v>45.649000000000001</v>
      </c>
      <c r="F32" s="16">
        <v>56.886000000000003</v>
      </c>
      <c r="G32" s="16">
        <v>39.280999999999999</v>
      </c>
      <c r="H32" s="16">
        <v>39.869999999999997</v>
      </c>
      <c r="I32" s="16">
        <v>66.694000000000003</v>
      </c>
      <c r="J32" s="16">
        <v>43.762</v>
      </c>
      <c r="K32" s="16">
        <v>44.192</v>
      </c>
      <c r="L32" s="16">
        <v>50.780999999999999</v>
      </c>
      <c r="M32" s="16">
        <v>57.448999999999998</v>
      </c>
      <c r="N32" s="16">
        <v>37.676000000000002</v>
      </c>
      <c r="O32" s="16">
        <v>35.231999999999999</v>
      </c>
      <c r="P32" s="16">
        <v>88.049000000000007</v>
      </c>
      <c r="Q32" s="16">
        <v>76.600999999999999</v>
      </c>
      <c r="R32" s="16">
        <v>51.826999999999998</v>
      </c>
      <c r="S32" s="16">
        <v>72.179000000000002</v>
      </c>
      <c r="T32" s="16">
        <v>35.087000000000003</v>
      </c>
      <c r="U32" s="16">
        <v>41.561</v>
      </c>
      <c r="V32" s="16">
        <v>29.036999999999999</v>
      </c>
      <c r="W32" s="16">
        <v>37.674999999999997</v>
      </c>
      <c r="X32" s="16">
        <v>76.676000000000002</v>
      </c>
      <c r="Y32" s="16">
        <v>19.123000000000001</v>
      </c>
      <c r="Z32" s="16">
        <v>46.076000000000001</v>
      </c>
      <c r="AA32" s="16">
        <v>43.582999999999998</v>
      </c>
      <c r="AB32" s="16">
        <v>38.755000000000003</v>
      </c>
      <c r="AC32" s="16">
        <v>77.766000000000005</v>
      </c>
      <c r="AD32" s="16">
        <v>28.905999999999999</v>
      </c>
      <c r="AE32" s="16">
        <v>46.841999999999999</v>
      </c>
      <c r="AF32" s="16">
        <v>27.045000000000002</v>
      </c>
      <c r="AG32" s="16">
        <v>20.943999999999999</v>
      </c>
      <c r="AH32" s="16">
        <v>58.670999999999999</v>
      </c>
      <c r="AI32" s="4"/>
      <c r="AJ32" s="4"/>
      <c r="AK32" s="4"/>
      <c r="AL32" s="4"/>
      <c r="AM32" s="4"/>
      <c r="AN32" s="4"/>
      <c r="AO32" s="4"/>
      <c r="AP32" s="4"/>
      <c r="AQ32" s="4"/>
      <c r="AR32" s="4"/>
      <c r="AS32" s="4"/>
      <c r="AT32" s="4"/>
      <c r="AU32" s="4"/>
      <c r="AV32" s="4"/>
      <c r="AW32" s="4"/>
      <c r="AX32" s="4"/>
      <c r="AY32" s="4"/>
    </row>
    <row r="33" spans="1:51" ht="15" x14ac:dyDescent="0.25">
      <c r="A33" s="105">
        <v>45778</v>
      </c>
      <c r="B33" s="106"/>
      <c r="C33" s="106">
        <v>112</v>
      </c>
      <c r="D33" s="107">
        <v>135</v>
      </c>
      <c r="E33" s="16">
        <v>210.34200000000001</v>
      </c>
      <c r="F33" s="16">
        <v>153.07400000000001</v>
      </c>
      <c r="G33" s="16">
        <v>107.1</v>
      </c>
      <c r="H33" s="16">
        <v>142.864</v>
      </c>
      <c r="I33" s="16">
        <v>197.87</v>
      </c>
      <c r="J33" s="16">
        <v>143.357</v>
      </c>
      <c r="K33" s="16">
        <v>150.45599999999999</v>
      </c>
      <c r="L33" s="16">
        <v>124.233</v>
      </c>
      <c r="M33" s="16">
        <v>227.8</v>
      </c>
      <c r="N33" s="16">
        <v>51.043999999999997</v>
      </c>
      <c r="O33" s="16">
        <v>113.997</v>
      </c>
      <c r="P33" s="16">
        <v>148.76499999999999</v>
      </c>
      <c r="Q33" s="16">
        <v>232.37700000000001</v>
      </c>
      <c r="R33" s="16">
        <v>126.05500000000001</v>
      </c>
      <c r="S33" s="16">
        <v>151.506</v>
      </c>
      <c r="T33" s="16">
        <v>181.42099999999999</v>
      </c>
      <c r="U33" s="16">
        <v>209.22900000000001</v>
      </c>
      <c r="V33" s="16">
        <v>84.158000000000001</v>
      </c>
      <c r="W33" s="16">
        <v>128.303</v>
      </c>
      <c r="X33" s="16">
        <v>113.95</v>
      </c>
      <c r="Y33" s="16">
        <v>77.951999999999998</v>
      </c>
      <c r="Z33" s="16">
        <v>109.91200000000001</v>
      </c>
      <c r="AA33" s="16">
        <v>94.596000000000004</v>
      </c>
      <c r="AB33" s="16">
        <v>103.217</v>
      </c>
      <c r="AC33" s="16">
        <v>146.934</v>
      </c>
      <c r="AD33" s="16">
        <v>72.718000000000004</v>
      </c>
      <c r="AE33" s="16">
        <v>130.08099999999999</v>
      </c>
      <c r="AF33" s="16">
        <v>117.992</v>
      </c>
      <c r="AG33" s="16">
        <v>73.852000000000004</v>
      </c>
      <c r="AH33" s="16">
        <v>160.137</v>
      </c>
      <c r="AI33" s="4"/>
      <c r="AJ33" s="4"/>
      <c r="AK33" s="4"/>
      <c r="AL33" s="4"/>
      <c r="AM33" s="4"/>
      <c r="AN33" s="4"/>
      <c r="AO33" s="4"/>
      <c r="AP33" s="4"/>
      <c r="AQ33" s="4"/>
      <c r="AR33" s="4"/>
      <c r="AS33" s="4"/>
      <c r="AT33" s="4"/>
      <c r="AU33" s="4"/>
      <c r="AV33" s="4"/>
      <c r="AW33" s="4"/>
      <c r="AX33" s="4"/>
      <c r="AY33" s="4"/>
    </row>
    <row r="34" spans="1:51" ht="15" x14ac:dyDescent="0.25">
      <c r="A34" s="105">
        <v>45809</v>
      </c>
      <c r="B34" s="106"/>
      <c r="C34" s="106">
        <v>99</v>
      </c>
      <c r="D34" s="107">
        <v>144</v>
      </c>
      <c r="E34" s="16">
        <v>229.57900000000001</v>
      </c>
      <c r="F34" s="16">
        <v>148.80600000000001</v>
      </c>
      <c r="G34" s="16">
        <v>263.036</v>
      </c>
      <c r="H34" s="16">
        <v>98.090999999999994</v>
      </c>
      <c r="I34" s="16">
        <v>257.15600000000001</v>
      </c>
      <c r="J34" s="16">
        <v>126.812</v>
      </c>
      <c r="K34" s="16">
        <v>217.03299999999999</v>
      </c>
      <c r="L34" s="16">
        <v>74.379000000000005</v>
      </c>
      <c r="M34" s="16">
        <v>127.758</v>
      </c>
      <c r="N34" s="16">
        <v>30.016999999999999</v>
      </c>
      <c r="O34" s="16">
        <v>85.63</v>
      </c>
      <c r="P34" s="16">
        <v>96.188999999999993</v>
      </c>
      <c r="Q34" s="16">
        <v>212.798</v>
      </c>
      <c r="R34" s="16">
        <v>83.546000000000006</v>
      </c>
      <c r="S34" s="16">
        <v>118.233</v>
      </c>
      <c r="T34" s="16">
        <v>212.63200000000001</v>
      </c>
      <c r="U34" s="16">
        <v>116.42100000000001</v>
      </c>
      <c r="V34" s="16">
        <v>145.22900000000001</v>
      </c>
      <c r="W34" s="16">
        <v>218.92500000000001</v>
      </c>
      <c r="X34" s="16">
        <v>49.055</v>
      </c>
      <c r="Y34" s="16">
        <v>62.118000000000002</v>
      </c>
      <c r="Z34" s="16">
        <v>151.489</v>
      </c>
      <c r="AA34" s="16">
        <v>183.12</v>
      </c>
      <c r="AB34" s="16">
        <v>167.71799999999999</v>
      </c>
      <c r="AC34" s="16">
        <v>167.55199999999999</v>
      </c>
      <c r="AD34" s="16">
        <v>30.847999999999999</v>
      </c>
      <c r="AE34" s="16">
        <v>260.79700000000003</v>
      </c>
      <c r="AF34" s="16">
        <v>89.129000000000005</v>
      </c>
      <c r="AG34" s="16">
        <v>150.506</v>
      </c>
      <c r="AH34" s="16">
        <v>111.896</v>
      </c>
      <c r="AI34" s="4"/>
      <c r="AJ34" s="4"/>
      <c r="AK34" s="4"/>
      <c r="AL34" s="4"/>
      <c r="AM34" s="4"/>
      <c r="AN34" s="4"/>
      <c r="AO34" s="4"/>
      <c r="AP34" s="4"/>
      <c r="AQ34" s="4"/>
      <c r="AR34" s="4"/>
      <c r="AS34" s="4"/>
      <c r="AT34" s="4"/>
      <c r="AU34" s="4"/>
      <c r="AV34" s="4"/>
      <c r="AW34" s="4"/>
      <c r="AX34" s="4"/>
      <c r="AY34" s="4"/>
    </row>
    <row r="35" spans="1:51" ht="15" x14ac:dyDescent="0.25">
      <c r="A35" s="105">
        <v>45839</v>
      </c>
      <c r="B35" s="106"/>
      <c r="C35" s="106">
        <v>30</v>
      </c>
      <c r="D35" s="107">
        <v>51</v>
      </c>
      <c r="E35" s="16">
        <v>87.436999999999998</v>
      </c>
      <c r="F35" s="16">
        <v>39.186999999999998</v>
      </c>
      <c r="G35" s="16">
        <v>205.49100000000001</v>
      </c>
      <c r="H35" s="16">
        <v>40.316000000000003</v>
      </c>
      <c r="I35" s="16">
        <v>92.05</v>
      </c>
      <c r="J35" s="16">
        <v>74.138000000000005</v>
      </c>
      <c r="K35" s="16">
        <v>142.845</v>
      </c>
      <c r="L35" s="16">
        <v>23.812000000000001</v>
      </c>
      <c r="M35" s="16">
        <v>52.966000000000001</v>
      </c>
      <c r="N35" s="16">
        <v>12.884</v>
      </c>
      <c r="O35" s="16">
        <v>27.177</v>
      </c>
      <c r="P35" s="16">
        <v>36.85</v>
      </c>
      <c r="Q35" s="16">
        <v>84.094999999999999</v>
      </c>
      <c r="R35" s="16">
        <v>48.692</v>
      </c>
      <c r="S35" s="16">
        <v>47.037999999999997</v>
      </c>
      <c r="T35" s="16">
        <v>81.813000000000002</v>
      </c>
      <c r="U35" s="16">
        <v>48.316000000000003</v>
      </c>
      <c r="V35" s="16">
        <v>42.524999999999999</v>
      </c>
      <c r="W35" s="16">
        <v>85.963999999999999</v>
      </c>
      <c r="X35" s="16">
        <v>20.079000000000001</v>
      </c>
      <c r="Y35" s="16">
        <v>25.905000000000001</v>
      </c>
      <c r="Z35" s="16">
        <v>48.119</v>
      </c>
      <c r="AA35" s="16">
        <v>59.183</v>
      </c>
      <c r="AB35" s="16">
        <v>49.484000000000002</v>
      </c>
      <c r="AC35" s="16">
        <v>53.581000000000003</v>
      </c>
      <c r="AD35" s="16">
        <v>13.66</v>
      </c>
      <c r="AE35" s="16">
        <v>112.40600000000001</v>
      </c>
      <c r="AF35" s="16">
        <v>31.373999999999999</v>
      </c>
      <c r="AG35" s="16">
        <v>93.222999999999999</v>
      </c>
      <c r="AH35" s="16">
        <v>62.825000000000003</v>
      </c>
      <c r="AI35" s="4"/>
      <c r="AJ35" s="4"/>
      <c r="AK35" s="4"/>
      <c r="AL35" s="4"/>
      <c r="AM35" s="4"/>
      <c r="AN35" s="4"/>
      <c r="AO35" s="4"/>
      <c r="AP35" s="4"/>
      <c r="AQ35" s="4"/>
      <c r="AR35" s="4"/>
      <c r="AS35" s="4"/>
      <c r="AT35" s="4"/>
      <c r="AU35" s="4"/>
      <c r="AV35" s="4"/>
      <c r="AW35" s="4"/>
      <c r="AX35" s="4"/>
      <c r="AY35" s="4"/>
    </row>
    <row r="36" spans="1:51" ht="15" x14ac:dyDescent="0.25">
      <c r="A36" s="105">
        <v>45870</v>
      </c>
      <c r="B36" s="106"/>
      <c r="C36" s="106">
        <v>22</v>
      </c>
      <c r="D36" s="107">
        <v>29</v>
      </c>
      <c r="E36">
        <v>38.029000000000003</v>
      </c>
      <c r="F36">
        <v>19.45</v>
      </c>
      <c r="G36">
        <v>70.483000000000004</v>
      </c>
      <c r="H36">
        <v>19.158000000000001</v>
      </c>
      <c r="I36">
        <v>72.409000000000006</v>
      </c>
      <c r="J36">
        <v>30.100999999999999</v>
      </c>
      <c r="K36">
        <v>89.78</v>
      </c>
      <c r="L36">
        <v>16.074000000000002</v>
      </c>
      <c r="M36">
        <v>36.204999999999998</v>
      </c>
      <c r="N36">
        <v>9.6349999999999998</v>
      </c>
      <c r="O36">
        <v>19.327999999999999</v>
      </c>
      <c r="P36">
        <v>18.609000000000002</v>
      </c>
      <c r="Q36">
        <v>40.607999999999997</v>
      </c>
      <c r="R36">
        <v>34.741999999999997</v>
      </c>
      <c r="S36">
        <v>39.640999999999998</v>
      </c>
      <c r="T36">
        <v>31.9</v>
      </c>
      <c r="U36">
        <v>21.195</v>
      </c>
      <c r="V36">
        <v>35.506</v>
      </c>
      <c r="W36">
        <v>28.341000000000001</v>
      </c>
      <c r="X36">
        <v>13.738</v>
      </c>
      <c r="Y36">
        <v>27.01</v>
      </c>
      <c r="Z36">
        <v>30.98</v>
      </c>
      <c r="AA36">
        <v>24.922000000000001</v>
      </c>
      <c r="AB36">
        <v>33.561999999999998</v>
      </c>
      <c r="AC36">
        <v>31.234000000000002</v>
      </c>
      <c r="AD36">
        <v>9.1809999999999992</v>
      </c>
      <c r="AE36">
        <v>34.017000000000003</v>
      </c>
      <c r="AF36">
        <v>16.977</v>
      </c>
      <c r="AG36">
        <v>36.057000000000002</v>
      </c>
      <c r="AH36">
        <v>37.203000000000003</v>
      </c>
      <c r="AI36" s="4"/>
      <c r="AJ36" s="4"/>
      <c r="AK36" s="4"/>
      <c r="AL36" s="4"/>
      <c r="AM36" s="4"/>
      <c r="AN36" s="4"/>
      <c r="AO36" s="4"/>
      <c r="AP36" s="4"/>
      <c r="AQ36" s="4"/>
      <c r="AR36" s="4"/>
      <c r="AS36" s="4"/>
      <c r="AT36" s="4"/>
      <c r="AU36" s="4"/>
      <c r="AV36" s="4"/>
      <c r="AW36" s="4"/>
      <c r="AX36" s="4"/>
      <c r="AY36" s="4"/>
    </row>
    <row r="37" spans="1:51" ht="15" x14ac:dyDescent="0.25">
      <c r="A37" s="105">
        <v>45901</v>
      </c>
      <c r="B37" s="106"/>
      <c r="C37" s="106">
        <v>19</v>
      </c>
      <c r="D37" s="107">
        <v>26</v>
      </c>
      <c r="E37">
        <v>32.064</v>
      </c>
      <c r="F37">
        <v>30.478999999999999</v>
      </c>
      <c r="G37">
        <v>36.796999999999997</v>
      </c>
      <c r="H37">
        <v>21.611000000000001</v>
      </c>
      <c r="I37">
        <v>62.594000000000001</v>
      </c>
      <c r="J37">
        <v>24.361999999999998</v>
      </c>
      <c r="K37">
        <v>44.921999999999997</v>
      </c>
      <c r="L37">
        <v>15.504</v>
      </c>
      <c r="M37">
        <v>18.867000000000001</v>
      </c>
      <c r="N37">
        <v>22.408000000000001</v>
      </c>
      <c r="O37">
        <v>33.753999999999998</v>
      </c>
      <c r="P37">
        <v>40.771000000000001</v>
      </c>
      <c r="Q37">
        <v>23.481000000000002</v>
      </c>
      <c r="R37">
        <v>32.917999999999999</v>
      </c>
      <c r="S37">
        <v>36.343000000000004</v>
      </c>
      <c r="T37">
        <v>37.01</v>
      </c>
      <c r="U37">
        <v>15.215999999999999</v>
      </c>
      <c r="V37">
        <v>18.984999999999999</v>
      </c>
      <c r="W37">
        <v>20.283999999999999</v>
      </c>
      <c r="X37">
        <v>11.204000000000001</v>
      </c>
      <c r="Y37">
        <v>45.286999999999999</v>
      </c>
      <c r="Z37">
        <v>37.558</v>
      </c>
      <c r="AA37">
        <v>16.632000000000001</v>
      </c>
      <c r="AB37">
        <v>23.372</v>
      </c>
      <c r="AC37">
        <v>18.247</v>
      </c>
      <c r="AD37">
        <v>9.4909999999999997</v>
      </c>
      <c r="AE37">
        <v>17.664000000000001</v>
      </c>
      <c r="AF37">
        <v>12.635999999999999</v>
      </c>
      <c r="AG37">
        <v>44.195999999999998</v>
      </c>
      <c r="AH37">
        <v>25.036999999999999</v>
      </c>
      <c r="AI37" s="4"/>
      <c r="AJ37" s="4"/>
      <c r="AK37" s="4"/>
      <c r="AL37" s="4"/>
      <c r="AM37" s="4"/>
      <c r="AN37" s="4"/>
      <c r="AO37" s="4"/>
      <c r="AP37" s="4"/>
      <c r="AQ37" s="4"/>
      <c r="AR37" s="4"/>
      <c r="AS37" s="4"/>
      <c r="AT37" s="4"/>
      <c r="AU37" s="4"/>
      <c r="AV37" s="4"/>
      <c r="AW37" s="4"/>
      <c r="AX37" s="4"/>
      <c r="AY37" s="4"/>
    </row>
    <row r="38" spans="1:51" ht="15" x14ac:dyDescent="0.25">
      <c r="A38" s="105">
        <v>45931</v>
      </c>
      <c r="B38" s="106"/>
      <c r="C38" s="106">
        <v>23</v>
      </c>
      <c r="D38" s="107">
        <v>23</v>
      </c>
      <c r="E38">
        <v>21.651</v>
      </c>
      <c r="F38">
        <v>26.984999999999999</v>
      </c>
      <c r="G38">
        <v>27.129000000000001</v>
      </c>
      <c r="H38">
        <v>38.450000000000003</v>
      </c>
      <c r="I38">
        <v>51.365000000000002</v>
      </c>
      <c r="J38">
        <v>23.963000000000001</v>
      </c>
      <c r="K38">
        <v>21.379000000000001</v>
      </c>
      <c r="L38">
        <v>18.474</v>
      </c>
      <c r="M38">
        <v>15.026999999999999</v>
      </c>
      <c r="N38">
        <v>24.568999999999999</v>
      </c>
      <c r="O38">
        <v>17.568999999999999</v>
      </c>
      <c r="P38">
        <v>42.000999999999998</v>
      </c>
      <c r="Q38">
        <v>40.893999999999998</v>
      </c>
      <c r="R38">
        <v>82.272999999999996</v>
      </c>
      <c r="S38">
        <v>33.414999999999999</v>
      </c>
      <c r="T38">
        <v>22.387</v>
      </c>
      <c r="U38">
        <v>16.901</v>
      </c>
      <c r="V38">
        <v>21.855</v>
      </c>
      <c r="W38">
        <v>29.210999999999999</v>
      </c>
      <c r="X38">
        <v>10.063000000000001</v>
      </c>
      <c r="Y38">
        <v>32.284999999999997</v>
      </c>
      <c r="Z38">
        <v>44.098999999999997</v>
      </c>
      <c r="AA38">
        <v>19.957000000000001</v>
      </c>
      <c r="AB38">
        <v>16.824000000000002</v>
      </c>
      <c r="AC38">
        <v>17.12</v>
      </c>
      <c r="AD38">
        <v>12.188000000000001</v>
      </c>
      <c r="AE38">
        <v>12.563000000000001</v>
      </c>
      <c r="AF38">
        <v>13.148</v>
      </c>
      <c r="AG38">
        <v>19.72</v>
      </c>
      <c r="AH38">
        <v>15.896000000000001</v>
      </c>
      <c r="AI38" s="4"/>
      <c r="AJ38" s="4"/>
      <c r="AK38" s="4"/>
      <c r="AL38" s="4"/>
      <c r="AM38" s="4"/>
      <c r="AN38" s="4"/>
      <c r="AO38" s="4"/>
      <c r="AP38" s="4"/>
      <c r="AQ38" s="4"/>
      <c r="AR38" s="4"/>
      <c r="AS38" s="4"/>
      <c r="AT38" s="4"/>
      <c r="AU38" s="4"/>
      <c r="AV38" s="4"/>
      <c r="AW38" s="4"/>
      <c r="AX38" s="4"/>
      <c r="AY38" s="4"/>
    </row>
    <row r="39" spans="1:51" ht="15" x14ac:dyDescent="0.25">
      <c r="A39" s="105">
        <v>45962</v>
      </c>
      <c r="B39" s="106"/>
      <c r="C39" s="106">
        <v>18</v>
      </c>
      <c r="D39" s="107">
        <v>18</v>
      </c>
      <c r="E39">
        <v>16.263999999999999</v>
      </c>
      <c r="F39">
        <v>20.471</v>
      </c>
      <c r="G39">
        <v>18.353999999999999</v>
      </c>
      <c r="H39">
        <v>20.966000000000001</v>
      </c>
      <c r="I39">
        <v>27.443999999999999</v>
      </c>
      <c r="J39">
        <v>20.972999999999999</v>
      </c>
      <c r="K39">
        <v>14.96</v>
      </c>
      <c r="L39">
        <v>14.698</v>
      </c>
      <c r="M39">
        <v>13.157999999999999</v>
      </c>
      <c r="N39">
        <v>14.654999999999999</v>
      </c>
      <c r="O39">
        <v>12.462</v>
      </c>
      <c r="P39">
        <v>25.358000000000001</v>
      </c>
      <c r="Q39">
        <v>25.744</v>
      </c>
      <c r="R39">
        <v>31.931999999999999</v>
      </c>
      <c r="S39">
        <v>20.047000000000001</v>
      </c>
      <c r="T39">
        <v>17.475999999999999</v>
      </c>
      <c r="U39">
        <v>16.663</v>
      </c>
      <c r="V39">
        <v>18.734000000000002</v>
      </c>
      <c r="W39">
        <v>20.535</v>
      </c>
      <c r="X39">
        <v>9.548</v>
      </c>
      <c r="Y39">
        <v>19.634</v>
      </c>
      <c r="Z39">
        <v>21.481000000000002</v>
      </c>
      <c r="AA39">
        <v>15.760999999999999</v>
      </c>
      <c r="AB39">
        <v>12.8</v>
      </c>
      <c r="AC39">
        <v>13.433999999999999</v>
      </c>
      <c r="AD39">
        <v>10.992000000000001</v>
      </c>
      <c r="AE39">
        <v>11.962999999999999</v>
      </c>
      <c r="AF39">
        <v>13.96</v>
      </c>
      <c r="AG39">
        <v>14.680999999999999</v>
      </c>
      <c r="AH39">
        <v>13.249000000000001</v>
      </c>
      <c r="AI39" s="4"/>
      <c r="AJ39" s="4"/>
      <c r="AK39" s="4"/>
      <c r="AL39" s="4"/>
      <c r="AM39" s="4"/>
      <c r="AN39" s="4"/>
      <c r="AO39" s="4"/>
      <c r="AP39" s="4"/>
      <c r="AQ39" s="4"/>
      <c r="AR39" s="4"/>
      <c r="AS39" s="4"/>
      <c r="AT39" s="4"/>
      <c r="AU39" s="4"/>
      <c r="AV39" s="4"/>
      <c r="AW39" s="4"/>
      <c r="AX39" s="4"/>
      <c r="AY39" s="4"/>
    </row>
    <row r="40" spans="1:51" ht="15" x14ac:dyDescent="0.25">
      <c r="A40" s="105">
        <v>45992</v>
      </c>
      <c r="B40" s="106"/>
      <c r="C40" s="106">
        <v>14</v>
      </c>
      <c r="D40" s="107">
        <v>15</v>
      </c>
      <c r="E40">
        <v>14.587999999999999</v>
      </c>
      <c r="F40">
        <v>15.074</v>
      </c>
      <c r="G40">
        <v>15.8</v>
      </c>
      <c r="H40">
        <v>15.878</v>
      </c>
      <c r="I40">
        <v>18.468</v>
      </c>
      <c r="J40">
        <v>17.242000000000001</v>
      </c>
      <c r="K40">
        <v>13.499000000000001</v>
      </c>
      <c r="L40">
        <v>12.451000000000001</v>
      </c>
      <c r="M40">
        <v>11.845000000000001</v>
      </c>
      <c r="N40">
        <v>11.815</v>
      </c>
      <c r="O40">
        <v>11.845000000000001</v>
      </c>
      <c r="P40">
        <v>17.379000000000001</v>
      </c>
      <c r="Q40">
        <v>17.738</v>
      </c>
      <c r="R40">
        <v>19.225999999999999</v>
      </c>
      <c r="S40">
        <v>15.904</v>
      </c>
      <c r="T40">
        <v>15.03</v>
      </c>
      <c r="U40">
        <v>13.337</v>
      </c>
      <c r="V40">
        <v>14.321999999999999</v>
      </c>
      <c r="W40">
        <v>15.05</v>
      </c>
      <c r="X40">
        <v>10.169</v>
      </c>
      <c r="Y40">
        <v>14.692</v>
      </c>
      <c r="Z40">
        <v>16.414000000000001</v>
      </c>
      <c r="AA40">
        <v>13.162000000000001</v>
      </c>
      <c r="AB40">
        <v>12.118</v>
      </c>
      <c r="AC40">
        <v>12.65</v>
      </c>
      <c r="AD40">
        <v>9.6120000000000001</v>
      </c>
      <c r="AE40">
        <v>12.497</v>
      </c>
      <c r="AF40">
        <v>12.324</v>
      </c>
      <c r="AG40">
        <v>12.77</v>
      </c>
      <c r="AH40">
        <v>12.147</v>
      </c>
      <c r="AI40" s="4"/>
      <c r="AJ40" s="4"/>
      <c r="AK40" s="4"/>
      <c r="AL40" s="4"/>
      <c r="AM40" s="4"/>
      <c r="AN40" s="4"/>
      <c r="AO40" s="4"/>
      <c r="AP40" s="4"/>
      <c r="AQ40" s="4"/>
      <c r="AR40" s="4"/>
      <c r="AS40" s="4"/>
      <c r="AT40" s="4"/>
      <c r="AU40" s="4"/>
      <c r="AV40" s="4"/>
      <c r="AW40" s="4"/>
      <c r="AX40" s="4"/>
      <c r="AY40" s="4"/>
    </row>
    <row r="41" spans="1:51" ht="15" x14ac:dyDescent="0.25">
      <c r="A41" s="105">
        <v>46023</v>
      </c>
      <c r="B41" s="106"/>
      <c r="C41" s="106">
        <v>13</v>
      </c>
      <c r="D41" s="107">
        <v>13</v>
      </c>
      <c r="E41">
        <v>13.76</v>
      </c>
      <c r="F41">
        <v>13.32</v>
      </c>
      <c r="G41">
        <v>14.619</v>
      </c>
      <c r="H41">
        <v>13.398</v>
      </c>
      <c r="I41">
        <v>15.445</v>
      </c>
      <c r="J41">
        <v>14.436</v>
      </c>
      <c r="K41">
        <v>13.304</v>
      </c>
      <c r="L41">
        <v>11.625</v>
      </c>
      <c r="M41">
        <v>11.625</v>
      </c>
      <c r="N41">
        <v>10.739000000000001</v>
      </c>
      <c r="O41">
        <v>10.855</v>
      </c>
      <c r="P41">
        <v>16.061</v>
      </c>
      <c r="Q41">
        <v>15.589</v>
      </c>
      <c r="R41">
        <v>14.882</v>
      </c>
      <c r="S41">
        <v>13.313000000000001</v>
      </c>
      <c r="T41">
        <v>13.568</v>
      </c>
      <c r="U41">
        <v>12.111000000000001</v>
      </c>
      <c r="V41">
        <v>12.535</v>
      </c>
      <c r="W41">
        <v>13.760999999999999</v>
      </c>
      <c r="X41">
        <v>10.366</v>
      </c>
      <c r="Y41">
        <v>12.589</v>
      </c>
      <c r="Z41">
        <v>14.032999999999999</v>
      </c>
      <c r="AA41">
        <v>11.596</v>
      </c>
      <c r="AB41">
        <v>11.981</v>
      </c>
      <c r="AC41">
        <v>12.176</v>
      </c>
      <c r="AD41">
        <v>9.2880000000000003</v>
      </c>
      <c r="AE41">
        <v>12.138</v>
      </c>
      <c r="AF41">
        <v>11.057</v>
      </c>
      <c r="AG41">
        <v>11.638</v>
      </c>
      <c r="AH41">
        <v>11.49</v>
      </c>
      <c r="AI41" s="4"/>
      <c r="AJ41" s="4"/>
      <c r="AK41" s="4"/>
      <c r="AL41" s="4"/>
      <c r="AM41" s="4"/>
      <c r="AN41" s="4"/>
      <c r="AO41" s="4"/>
      <c r="AP41" s="4"/>
      <c r="AQ41" s="4"/>
      <c r="AR41" s="4"/>
      <c r="AS41" s="4"/>
      <c r="AT41" s="4"/>
      <c r="AU41" s="4"/>
      <c r="AV41" s="4"/>
      <c r="AW41" s="4"/>
      <c r="AX41" s="4"/>
      <c r="AY41" s="4"/>
    </row>
    <row r="42" spans="1:51" ht="15" x14ac:dyDescent="0.25">
      <c r="A42" s="105">
        <v>46054</v>
      </c>
      <c r="B42" s="106"/>
      <c r="C42" s="106">
        <v>12</v>
      </c>
      <c r="D42" s="107">
        <v>12</v>
      </c>
      <c r="E42">
        <v>11.734999999999999</v>
      </c>
      <c r="F42">
        <v>14.298</v>
      </c>
      <c r="G42">
        <v>15.997</v>
      </c>
      <c r="H42">
        <v>11.316000000000001</v>
      </c>
      <c r="I42">
        <v>12.797000000000001</v>
      </c>
      <c r="J42">
        <v>13.475</v>
      </c>
      <c r="K42">
        <v>12.59</v>
      </c>
      <c r="L42">
        <v>10.063000000000001</v>
      </c>
      <c r="M42">
        <v>10.236000000000001</v>
      </c>
      <c r="N42">
        <v>9.8800000000000008</v>
      </c>
      <c r="O42">
        <v>10.039</v>
      </c>
      <c r="P42">
        <v>14.161</v>
      </c>
      <c r="Q42">
        <v>12.77</v>
      </c>
      <c r="R42">
        <v>14.173999999999999</v>
      </c>
      <c r="S42">
        <v>10.731</v>
      </c>
      <c r="T42">
        <v>12.593999999999999</v>
      </c>
      <c r="U42">
        <v>10.263999999999999</v>
      </c>
      <c r="V42">
        <v>10.647</v>
      </c>
      <c r="W42">
        <v>10.851000000000001</v>
      </c>
      <c r="X42">
        <v>9.9689999999999994</v>
      </c>
      <c r="Y42">
        <v>12.327999999999999</v>
      </c>
      <c r="Z42">
        <v>15.7</v>
      </c>
      <c r="AA42">
        <v>12.693</v>
      </c>
      <c r="AB42">
        <v>13.727</v>
      </c>
      <c r="AC42">
        <v>11.792</v>
      </c>
      <c r="AD42">
        <v>8.2170000000000005</v>
      </c>
      <c r="AE42">
        <v>10.865</v>
      </c>
      <c r="AF42">
        <v>10.183</v>
      </c>
      <c r="AG42">
        <v>10.456</v>
      </c>
      <c r="AH42">
        <v>10.259</v>
      </c>
      <c r="AI42" s="4"/>
      <c r="AJ42" s="4"/>
      <c r="AK42" s="4"/>
      <c r="AL42" s="4"/>
      <c r="AM42" s="4"/>
      <c r="AN42" s="4"/>
      <c r="AO42" s="4"/>
      <c r="AP42" s="4"/>
      <c r="AQ42" s="4"/>
      <c r="AR42" s="4"/>
      <c r="AS42" s="4"/>
      <c r="AT42" s="4"/>
      <c r="AU42" s="4"/>
      <c r="AV42" s="4"/>
      <c r="AW42" s="4"/>
      <c r="AX42" s="4"/>
      <c r="AY42" s="4"/>
    </row>
    <row r="43" spans="1:51" ht="15" x14ac:dyDescent="0.25">
      <c r="A43" s="105">
        <v>46082</v>
      </c>
      <c r="B43" s="106"/>
      <c r="C43" s="106">
        <v>18</v>
      </c>
      <c r="D43" s="107">
        <v>23</v>
      </c>
      <c r="E43">
        <v>21.673999999999999</v>
      </c>
      <c r="F43">
        <v>34.015999999999998</v>
      </c>
      <c r="G43">
        <v>19.503</v>
      </c>
      <c r="H43">
        <v>38.567999999999998</v>
      </c>
      <c r="I43">
        <v>21.812000000000001</v>
      </c>
      <c r="J43">
        <v>20.045999999999999</v>
      </c>
      <c r="K43">
        <v>17.222999999999999</v>
      </c>
      <c r="L43">
        <v>17.998999999999999</v>
      </c>
      <c r="M43">
        <v>13.163</v>
      </c>
      <c r="N43">
        <v>14.202999999999999</v>
      </c>
      <c r="O43">
        <v>31.082999999999998</v>
      </c>
      <c r="P43">
        <v>26.757000000000001</v>
      </c>
      <c r="Q43">
        <v>16.638999999999999</v>
      </c>
      <c r="R43">
        <v>47.255000000000003</v>
      </c>
      <c r="S43">
        <v>14.036</v>
      </c>
      <c r="T43">
        <v>21.805</v>
      </c>
      <c r="U43">
        <v>11.932</v>
      </c>
      <c r="V43">
        <v>16.861000000000001</v>
      </c>
      <c r="W43">
        <v>20.27</v>
      </c>
      <c r="X43">
        <v>13.097</v>
      </c>
      <c r="Y43">
        <v>17.398</v>
      </c>
      <c r="Z43">
        <v>29.417999999999999</v>
      </c>
      <c r="AA43">
        <v>19.021000000000001</v>
      </c>
      <c r="AB43">
        <v>38.82</v>
      </c>
      <c r="AC43">
        <v>13.795999999999999</v>
      </c>
      <c r="AD43">
        <v>11.95</v>
      </c>
      <c r="AE43">
        <v>16.646999999999998</v>
      </c>
      <c r="AF43">
        <v>12</v>
      </c>
      <c r="AG43">
        <v>15.801</v>
      </c>
      <c r="AH43">
        <v>15.747</v>
      </c>
      <c r="AI43" s="4"/>
      <c r="AJ43" s="4"/>
      <c r="AK43" s="4"/>
      <c r="AL43" s="4"/>
      <c r="AM43" s="4"/>
      <c r="AN43" s="4"/>
      <c r="AO43" s="4"/>
      <c r="AP43" s="4"/>
      <c r="AQ43" s="4"/>
      <c r="AR43" s="4"/>
      <c r="AS43" s="4"/>
      <c r="AT43" s="4"/>
      <c r="AU43" s="4"/>
      <c r="AV43" s="4"/>
      <c r="AW43" s="4"/>
      <c r="AX43" s="4"/>
      <c r="AY43" s="4"/>
    </row>
    <row r="44" spans="1:51" ht="15" x14ac:dyDescent="0.25">
      <c r="A44" s="105">
        <v>46113</v>
      </c>
      <c r="B44" s="106"/>
      <c r="C44" s="106">
        <v>40</v>
      </c>
      <c r="D44" s="107">
        <v>51</v>
      </c>
      <c r="E44">
        <v>57.116</v>
      </c>
      <c r="F44">
        <v>38.207999999999998</v>
      </c>
      <c r="G44">
        <v>40.088999999999999</v>
      </c>
      <c r="H44">
        <v>67.686000000000007</v>
      </c>
      <c r="I44">
        <v>43.822000000000003</v>
      </c>
      <c r="J44">
        <v>42.262</v>
      </c>
      <c r="K44">
        <v>51.165999999999997</v>
      </c>
      <c r="L44">
        <v>58.174999999999997</v>
      </c>
      <c r="M44">
        <v>37.6</v>
      </c>
      <c r="N44">
        <v>34.280999999999999</v>
      </c>
      <c r="O44">
        <v>88.238</v>
      </c>
      <c r="P44">
        <v>76.575000000000003</v>
      </c>
      <c r="Q44">
        <v>51.933</v>
      </c>
      <c r="R44">
        <v>69.421999999999997</v>
      </c>
      <c r="S44">
        <v>35.31</v>
      </c>
      <c r="T44">
        <v>41.679000000000002</v>
      </c>
      <c r="U44">
        <v>29.036000000000001</v>
      </c>
      <c r="V44">
        <v>37.238</v>
      </c>
      <c r="W44">
        <v>76.608000000000004</v>
      </c>
      <c r="X44">
        <v>19.175999999999998</v>
      </c>
      <c r="Y44">
        <v>46.57</v>
      </c>
      <c r="Z44">
        <v>44.093000000000004</v>
      </c>
      <c r="AA44">
        <v>39.008000000000003</v>
      </c>
      <c r="AB44">
        <v>77.822999999999993</v>
      </c>
      <c r="AC44">
        <v>28.942</v>
      </c>
      <c r="AD44">
        <v>43.345999999999997</v>
      </c>
      <c r="AE44">
        <v>27.131</v>
      </c>
      <c r="AF44">
        <v>20.661999999999999</v>
      </c>
      <c r="AG44">
        <v>59.131</v>
      </c>
      <c r="AH44">
        <v>43.420999999999999</v>
      </c>
      <c r="AI44" s="4"/>
      <c r="AJ44" s="4"/>
      <c r="AK44" s="4"/>
      <c r="AL44" s="4"/>
      <c r="AM44" s="4"/>
      <c r="AN44" s="4"/>
      <c r="AO44" s="4"/>
      <c r="AP44" s="4"/>
      <c r="AQ44" s="4"/>
      <c r="AR44" s="4"/>
      <c r="AS44" s="4"/>
      <c r="AT44" s="4"/>
      <c r="AU44" s="4"/>
      <c r="AV44" s="4"/>
      <c r="AW44" s="4"/>
      <c r="AX44" s="4"/>
      <c r="AY44" s="4"/>
    </row>
    <row r="45" spans="1:51" ht="15" x14ac:dyDescent="0.25">
      <c r="A45" s="105">
        <v>46143</v>
      </c>
      <c r="B45" s="106"/>
      <c r="C45" s="106">
        <v>112</v>
      </c>
      <c r="D45" s="107">
        <v>135</v>
      </c>
      <c r="E45">
        <v>153.25399999999999</v>
      </c>
      <c r="F45">
        <v>104.923</v>
      </c>
      <c r="G45">
        <v>143.006</v>
      </c>
      <c r="H45">
        <v>198.50399999999999</v>
      </c>
      <c r="I45">
        <v>143.386</v>
      </c>
      <c r="J45">
        <v>148.42699999999999</v>
      </c>
      <c r="K45">
        <v>124.468</v>
      </c>
      <c r="L45">
        <v>228.51599999999999</v>
      </c>
      <c r="M45">
        <v>50.976999999999997</v>
      </c>
      <c r="N45">
        <v>109.499</v>
      </c>
      <c r="O45">
        <v>148.87200000000001</v>
      </c>
      <c r="P45">
        <v>232.41200000000001</v>
      </c>
      <c r="Q45">
        <v>126.114</v>
      </c>
      <c r="R45">
        <v>152.172</v>
      </c>
      <c r="S45">
        <v>181.608</v>
      </c>
      <c r="T45">
        <v>209.41399999999999</v>
      </c>
      <c r="U45">
        <v>84.134</v>
      </c>
      <c r="V45">
        <v>123.027</v>
      </c>
      <c r="W45">
        <v>113.934</v>
      </c>
      <c r="X45">
        <v>77.981999999999999</v>
      </c>
      <c r="Y45">
        <v>110.28700000000001</v>
      </c>
      <c r="Z45">
        <v>90.905000000000001</v>
      </c>
      <c r="AA45">
        <v>103.545</v>
      </c>
      <c r="AB45">
        <v>147.00800000000001</v>
      </c>
      <c r="AC45">
        <v>72.756</v>
      </c>
      <c r="AD45">
        <v>130.227</v>
      </c>
      <c r="AE45">
        <v>118.036</v>
      </c>
      <c r="AF45">
        <v>73.659000000000006</v>
      </c>
      <c r="AG45">
        <v>160.47300000000001</v>
      </c>
      <c r="AH45">
        <v>203.56100000000001</v>
      </c>
      <c r="AI45" s="4"/>
      <c r="AJ45" s="4"/>
      <c r="AK45" s="4"/>
      <c r="AL45" s="4"/>
      <c r="AM45" s="4"/>
      <c r="AN45" s="4"/>
      <c r="AO45" s="4"/>
      <c r="AP45" s="4"/>
      <c r="AQ45" s="4"/>
      <c r="AR45" s="4"/>
      <c r="AS45" s="4"/>
      <c r="AT45" s="4"/>
      <c r="AU45" s="4"/>
      <c r="AV45" s="4"/>
      <c r="AW45" s="4"/>
      <c r="AX45" s="4"/>
      <c r="AY45" s="4"/>
    </row>
    <row r="46" spans="1:51" ht="15" x14ac:dyDescent="0.25">
      <c r="A46" s="105">
        <v>46174</v>
      </c>
      <c r="B46" s="106"/>
      <c r="C46" s="106">
        <v>99</v>
      </c>
      <c r="D46" s="107">
        <v>144</v>
      </c>
      <c r="E46">
        <v>148.87799999999999</v>
      </c>
      <c r="F46">
        <v>257.38600000000002</v>
      </c>
      <c r="G46">
        <v>98.188999999999993</v>
      </c>
      <c r="H46">
        <v>257.35000000000002</v>
      </c>
      <c r="I46">
        <v>126.827</v>
      </c>
      <c r="J46">
        <v>215.93299999999999</v>
      </c>
      <c r="K46">
        <v>74.513000000000005</v>
      </c>
      <c r="L46">
        <v>127.98399999999999</v>
      </c>
      <c r="M46">
        <v>29.965</v>
      </c>
      <c r="N46">
        <v>90.927000000000007</v>
      </c>
      <c r="O46">
        <v>96.191000000000003</v>
      </c>
      <c r="P46">
        <v>212.804</v>
      </c>
      <c r="Q46">
        <v>83.581999999999994</v>
      </c>
      <c r="R46">
        <v>119.90900000000001</v>
      </c>
      <c r="S46">
        <v>212.69</v>
      </c>
      <c r="T46">
        <v>116.455</v>
      </c>
      <c r="U46">
        <v>145.215</v>
      </c>
      <c r="V46">
        <v>220.792</v>
      </c>
      <c r="W46">
        <v>49.054000000000002</v>
      </c>
      <c r="X46">
        <v>62.133000000000003</v>
      </c>
      <c r="Y46">
        <v>151.62100000000001</v>
      </c>
      <c r="Z46">
        <v>183.87299999999999</v>
      </c>
      <c r="AA46">
        <v>167.804</v>
      </c>
      <c r="AB46">
        <v>167.55699999999999</v>
      </c>
      <c r="AC46">
        <v>30.863</v>
      </c>
      <c r="AD46">
        <v>256.697</v>
      </c>
      <c r="AE46">
        <v>89.153999999999996</v>
      </c>
      <c r="AF46">
        <v>150.38800000000001</v>
      </c>
      <c r="AG46">
        <v>112.029</v>
      </c>
      <c r="AH46">
        <v>232.256</v>
      </c>
      <c r="AI46" s="4"/>
      <c r="AJ46" s="4"/>
      <c r="AK46" s="4"/>
      <c r="AL46" s="4"/>
      <c r="AM46" s="4"/>
      <c r="AN46" s="4"/>
      <c r="AO46" s="4"/>
      <c r="AP46" s="4"/>
      <c r="AQ46" s="4"/>
      <c r="AR46" s="4"/>
      <c r="AS46" s="4"/>
      <c r="AT46" s="4"/>
      <c r="AU46" s="4"/>
      <c r="AV46" s="4"/>
      <c r="AW46" s="4"/>
      <c r="AX46" s="4"/>
      <c r="AY46" s="4"/>
    </row>
    <row r="47" spans="1:51" ht="15" x14ac:dyDescent="0.25">
      <c r="A47" s="105">
        <v>46204</v>
      </c>
      <c r="B47" s="106"/>
      <c r="C47" s="106">
        <v>30</v>
      </c>
      <c r="D47" s="107">
        <v>51</v>
      </c>
      <c r="E47">
        <v>39.222000000000001</v>
      </c>
      <c r="F47">
        <v>211.304</v>
      </c>
      <c r="G47">
        <v>40.406999999999996</v>
      </c>
      <c r="H47">
        <v>92.153999999999996</v>
      </c>
      <c r="I47">
        <v>74.150000000000006</v>
      </c>
      <c r="J47">
        <v>147.74299999999999</v>
      </c>
      <c r="K47">
        <v>23.931000000000001</v>
      </c>
      <c r="L47">
        <v>53.131</v>
      </c>
      <c r="M47">
        <v>12.84</v>
      </c>
      <c r="N47">
        <v>27.59</v>
      </c>
      <c r="O47">
        <v>36.847000000000001</v>
      </c>
      <c r="P47">
        <v>84.087000000000003</v>
      </c>
      <c r="Q47">
        <v>48.723999999999997</v>
      </c>
      <c r="R47">
        <v>47.985999999999997</v>
      </c>
      <c r="S47">
        <v>81.852999999999994</v>
      </c>
      <c r="T47">
        <v>48.334000000000003</v>
      </c>
      <c r="U47">
        <v>42.524999999999999</v>
      </c>
      <c r="V47">
        <v>89.04</v>
      </c>
      <c r="W47">
        <v>20.079000000000001</v>
      </c>
      <c r="X47">
        <v>25.922000000000001</v>
      </c>
      <c r="Y47">
        <v>48.152000000000001</v>
      </c>
      <c r="Z47">
        <v>60.863999999999997</v>
      </c>
      <c r="AA47">
        <v>49.52</v>
      </c>
      <c r="AB47">
        <v>53.572000000000003</v>
      </c>
      <c r="AC47">
        <v>13.670999999999999</v>
      </c>
      <c r="AD47">
        <v>118.251</v>
      </c>
      <c r="AE47">
        <v>31.411999999999999</v>
      </c>
      <c r="AF47">
        <v>93.14</v>
      </c>
      <c r="AG47">
        <v>62.933999999999997</v>
      </c>
      <c r="AH47">
        <v>92.442999999999998</v>
      </c>
      <c r="AI47" s="4"/>
      <c r="AJ47" s="4"/>
      <c r="AK47" s="4"/>
      <c r="AL47" s="4"/>
      <c r="AM47" s="4"/>
      <c r="AN47" s="4"/>
      <c r="AO47" s="4"/>
      <c r="AP47" s="4"/>
      <c r="AQ47" s="4"/>
      <c r="AR47" s="4"/>
      <c r="AS47" s="4"/>
      <c r="AT47" s="4"/>
      <c r="AU47" s="4"/>
      <c r="AV47" s="4"/>
      <c r="AW47" s="4"/>
      <c r="AX47" s="4"/>
      <c r="AY47" s="4"/>
    </row>
    <row r="48" spans="1:51" ht="15" x14ac:dyDescent="0.25">
      <c r="A48" s="105">
        <v>46235</v>
      </c>
      <c r="B48" s="106"/>
      <c r="C48" s="106">
        <v>22</v>
      </c>
      <c r="D48" s="107">
        <v>29</v>
      </c>
      <c r="E48">
        <v>19.48</v>
      </c>
      <c r="F48">
        <v>72.275999999999996</v>
      </c>
      <c r="G48">
        <v>19.244</v>
      </c>
      <c r="H48">
        <v>72.531999999999996</v>
      </c>
      <c r="I48">
        <v>30.113</v>
      </c>
      <c r="J48">
        <v>90.552999999999997</v>
      </c>
      <c r="K48">
        <v>16.186</v>
      </c>
      <c r="L48">
        <v>36.357999999999997</v>
      </c>
      <c r="M48">
        <v>9.5939999999999994</v>
      </c>
      <c r="N48">
        <v>19.449000000000002</v>
      </c>
      <c r="O48">
        <v>18.600000000000001</v>
      </c>
      <c r="P48">
        <v>40.598999999999997</v>
      </c>
      <c r="Q48">
        <v>34.770000000000003</v>
      </c>
      <c r="R48">
        <v>40.491999999999997</v>
      </c>
      <c r="S48">
        <v>31.934000000000001</v>
      </c>
      <c r="T48">
        <v>21.209</v>
      </c>
      <c r="U48">
        <v>35.506999999999998</v>
      </c>
      <c r="V48">
        <v>29.207999999999998</v>
      </c>
      <c r="W48">
        <v>13.738</v>
      </c>
      <c r="X48">
        <v>27.027999999999999</v>
      </c>
      <c r="Y48">
        <v>31.004999999999999</v>
      </c>
      <c r="Z48">
        <v>25.295000000000002</v>
      </c>
      <c r="AA48">
        <v>33.601999999999997</v>
      </c>
      <c r="AB48">
        <v>31.225000000000001</v>
      </c>
      <c r="AC48">
        <v>9.1910000000000007</v>
      </c>
      <c r="AD48">
        <v>34.972000000000001</v>
      </c>
      <c r="AE48">
        <v>17.013999999999999</v>
      </c>
      <c r="AF48">
        <v>35.979999999999997</v>
      </c>
      <c r="AG48">
        <v>37.302</v>
      </c>
      <c r="AH48">
        <v>36.457000000000001</v>
      </c>
      <c r="AI48" s="4"/>
      <c r="AJ48" s="4"/>
      <c r="AK48" s="4"/>
      <c r="AL48" s="4"/>
      <c r="AM48" s="4"/>
      <c r="AN48" s="4"/>
      <c r="AO48" s="4"/>
      <c r="AP48" s="4"/>
      <c r="AQ48" s="4"/>
      <c r="AR48" s="4"/>
      <c r="AS48" s="4"/>
      <c r="AT48" s="4"/>
      <c r="AU48" s="4"/>
      <c r="AV48" s="4"/>
      <c r="AW48" s="4"/>
      <c r="AX48" s="4"/>
      <c r="AY48" s="4"/>
    </row>
    <row r="49" spans="1:1005" ht="15" x14ac:dyDescent="0.25">
      <c r="A49" s="105">
        <v>46266</v>
      </c>
      <c r="B49" s="106"/>
      <c r="C49" s="106">
        <v>19</v>
      </c>
      <c r="D49" s="107">
        <v>26</v>
      </c>
      <c r="E49">
        <v>30.512</v>
      </c>
      <c r="F49">
        <v>37.454000000000001</v>
      </c>
      <c r="G49">
        <v>21.695</v>
      </c>
      <c r="H49">
        <v>62.707999999999998</v>
      </c>
      <c r="I49">
        <v>24.373000000000001</v>
      </c>
      <c r="J49">
        <v>46.359000000000002</v>
      </c>
      <c r="K49">
        <v>15.605</v>
      </c>
      <c r="L49">
        <v>19</v>
      </c>
      <c r="M49">
        <v>22.363</v>
      </c>
      <c r="N49">
        <v>34.247</v>
      </c>
      <c r="O49">
        <v>40.761000000000003</v>
      </c>
      <c r="P49">
        <v>23.472000000000001</v>
      </c>
      <c r="Q49">
        <v>32.944000000000003</v>
      </c>
      <c r="R49">
        <v>36.381999999999998</v>
      </c>
      <c r="S49">
        <v>37.052</v>
      </c>
      <c r="T49">
        <v>15.228999999999999</v>
      </c>
      <c r="U49">
        <v>18.986999999999998</v>
      </c>
      <c r="V49">
        <v>20.562999999999999</v>
      </c>
      <c r="W49">
        <v>11.205</v>
      </c>
      <c r="X49">
        <v>45.31</v>
      </c>
      <c r="Y49">
        <v>37.588999999999999</v>
      </c>
      <c r="Z49">
        <v>16.777999999999999</v>
      </c>
      <c r="AA49">
        <v>23.4</v>
      </c>
      <c r="AB49">
        <v>18.238</v>
      </c>
      <c r="AC49">
        <v>9.5009999999999994</v>
      </c>
      <c r="AD49">
        <v>18.079000000000001</v>
      </c>
      <c r="AE49">
        <v>12.667999999999999</v>
      </c>
      <c r="AF49">
        <v>44.113</v>
      </c>
      <c r="AG49">
        <v>25.126999999999999</v>
      </c>
      <c r="AH49">
        <v>34.445999999999998</v>
      </c>
      <c r="AI49" s="4"/>
      <c r="AJ49" s="4"/>
      <c r="AK49" s="4"/>
      <c r="AL49" s="4"/>
      <c r="AM49" s="4"/>
      <c r="AN49" s="4"/>
      <c r="AO49" s="4"/>
      <c r="AP49" s="4"/>
      <c r="AQ49" s="4"/>
      <c r="AR49" s="4"/>
      <c r="AS49" s="4"/>
      <c r="AT49" s="4"/>
      <c r="AU49" s="4"/>
      <c r="AV49" s="4"/>
      <c r="AW49" s="4"/>
      <c r="AX49" s="4"/>
      <c r="AY49" s="4"/>
    </row>
    <row r="50" spans="1:1005" ht="15" x14ac:dyDescent="0.25">
      <c r="A50" s="105">
        <v>46296</v>
      </c>
      <c r="B50" s="106"/>
      <c r="C50" s="106">
        <v>23</v>
      </c>
      <c r="D50" s="107">
        <v>23</v>
      </c>
      <c r="E50">
        <v>27.018000000000001</v>
      </c>
      <c r="F50">
        <v>27.827999999999999</v>
      </c>
      <c r="G50">
        <v>38.555999999999997</v>
      </c>
      <c r="H50">
        <v>51.451999999999998</v>
      </c>
      <c r="I50">
        <v>23.975999999999999</v>
      </c>
      <c r="J50">
        <v>21.896000000000001</v>
      </c>
      <c r="K50">
        <v>18.591000000000001</v>
      </c>
      <c r="L50">
        <v>15.156000000000001</v>
      </c>
      <c r="M50">
        <v>24.527000000000001</v>
      </c>
      <c r="N50">
        <v>18.047999999999998</v>
      </c>
      <c r="O50">
        <v>41.994</v>
      </c>
      <c r="P50">
        <v>40.884999999999998</v>
      </c>
      <c r="Q50">
        <v>82.307000000000002</v>
      </c>
      <c r="R50">
        <v>34.156999999999996</v>
      </c>
      <c r="S50">
        <v>22.417999999999999</v>
      </c>
      <c r="T50">
        <v>16.914000000000001</v>
      </c>
      <c r="U50">
        <v>21.856000000000002</v>
      </c>
      <c r="V50">
        <v>28.928999999999998</v>
      </c>
      <c r="W50">
        <v>10.064</v>
      </c>
      <c r="X50">
        <v>32.302999999999997</v>
      </c>
      <c r="Y50">
        <v>44.128999999999998</v>
      </c>
      <c r="Z50">
        <v>19.86</v>
      </c>
      <c r="AA50">
        <v>16.849</v>
      </c>
      <c r="AB50">
        <v>17.11</v>
      </c>
      <c r="AC50">
        <v>12.201000000000001</v>
      </c>
      <c r="AD50">
        <v>12.673999999999999</v>
      </c>
      <c r="AE50">
        <v>13.177</v>
      </c>
      <c r="AF50">
        <v>19.654</v>
      </c>
      <c r="AG50">
        <v>15.978999999999999</v>
      </c>
      <c r="AH50">
        <v>21.803999999999998</v>
      </c>
      <c r="AI50" s="4"/>
      <c r="AJ50" s="4"/>
      <c r="AK50" s="4"/>
      <c r="AL50" s="4"/>
      <c r="AM50" s="4"/>
      <c r="AN50" s="4"/>
      <c r="AO50" s="4"/>
      <c r="AP50" s="4"/>
      <c r="AQ50" s="4"/>
      <c r="AR50" s="4"/>
      <c r="AS50" s="4"/>
      <c r="AT50" s="4"/>
      <c r="AU50" s="4"/>
      <c r="AV50" s="4"/>
      <c r="AW50" s="4"/>
      <c r="AX50" s="4"/>
      <c r="AY50" s="4"/>
    </row>
    <row r="51" spans="1:1005" ht="15" x14ac:dyDescent="0.25">
      <c r="A51" s="105">
        <v>46327</v>
      </c>
      <c r="B51" s="106"/>
      <c r="C51" s="106">
        <v>18</v>
      </c>
      <c r="D51" s="107">
        <v>18</v>
      </c>
      <c r="E51">
        <v>20.5</v>
      </c>
      <c r="F51">
        <v>18.623000000000001</v>
      </c>
      <c r="G51">
        <v>21.074999999999999</v>
      </c>
      <c r="H51">
        <v>27.516999999999999</v>
      </c>
      <c r="I51">
        <v>20.988</v>
      </c>
      <c r="J51">
        <v>15.2</v>
      </c>
      <c r="K51">
        <v>14.798999999999999</v>
      </c>
      <c r="L51">
        <v>13.275</v>
      </c>
      <c r="M51">
        <v>14.618</v>
      </c>
      <c r="N51">
        <v>12.654999999999999</v>
      </c>
      <c r="O51">
        <v>25.352</v>
      </c>
      <c r="P51">
        <v>25.736999999999998</v>
      </c>
      <c r="Q51">
        <v>31.954999999999998</v>
      </c>
      <c r="R51">
        <v>20.698</v>
      </c>
      <c r="S51">
        <v>17.503</v>
      </c>
      <c r="T51">
        <v>16.673999999999999</v>
      </c>
      <c r="U51">
        <v>18.736000000000001</v>
      </c>
      <c r="V51">
        <v>20.966999999999999</v>
      </c>
      <c r="W51">
        <v>9.5489999999999995</v>
      </c>
      <c r="X51">
        <v>19.649999999999999</v>
      </c>
      <c r="Y51">
        <v>21.497</v>
      </c>
      <c r="Z51">
        <v>15.935</v>
      </c>
      <c r="AA51">
        <v>12.821999999999999</v>
      </c>
      <c r="AB51">
        <v>13.426</v>
      </c>
      <c r="AC51">
        <v>11.002000000000001</v>
      </c>
      <c r="AD51">
        <v>11.974</v>
      </c>
      <c r="AE51">
        <v>13.987</v>
      </c>
      <c r="AF51">
        <v>14.618</v>
      </c>
      <c r="AG51">
        <v>13.331</v>
      </c>
      <c r="AH51">
        <v>16.440999999999999</v>
      </c>
      <c r="AI51" s="4"/>
      <c r="AJ51" s="4"/>
      <c r="AK51" s="4"/>
      <c r="AL51" s="4"/>
      <c r="AM51" s="4"/>
      <c r="AN51" s="4"/>
      <c r="AO51" s="4"/>
      <c r="AP51" s="4"/>
      <c r="AQ51" s="4"/>
      <c r="AR51" s="4"/>
      <c r="AS51" s="4"/>
      <c r="AT51" s="4"/>
      <c r="AU51" s="4"/>
      <c r="AV51" s="4"/>
      <c r="AW51" s="4"/>
      <c r="AX51" s="4"/>
      <c r="AY51" s="4"/>
    </row>
    <row r="52" spans="1:1005" ht="15" x14ac:dyDescent="0.25">
      <c r="A52" s="105">
        <v>46357</v>
      </c>
      <c r="B52" s="106"/>
      <c r="C52" s="106">
        <v>14</v>
      </c>
      <c r="D52" s="107">
        <v>15</v>
      </c>
      <c r="E52">
        <v>15.101000000000001</v>
      </c>
      <c r="F52">
        <v>15.933</v>
      </c>
      <c r="G52">
        <v>15.964</v>
      </c>
      <c r="H52">
        <v>18.539000000000001</v>
      </c>
      <c r="I52">
        <v>17.254000000000001</v>
      </c>
      <c r="J52">
        <v>13.657</v>
      </c>
      <c r="K52">
        <v>12.544</v>
      </c>
      <c r="L52">
        <v>11.959</v>
      </c>
      <c r="M52">
        <v>11.78</v>
      </c>
      <c r="N52">
        <v>11.987</v>
      </c>
      <c r="O52">
        <v>17.369</v>
      </c>
      <c r="P52">
        <v>17.73</v>
      </c>
      <c r="Q52">
        <v>19.248999999999999</v>
      </c>
      <c r="R52">
        <v>16.222000000000001</v>
      </c>
      <c r="S52">
        <v>15.057</v>
      </c>
      <c r="T52">
        <v>13.348000000000001</v>
      </c>
      <c r="U52">
        <v>14.324999999999999</v>
      </c>
      <c r="V52">
        <v>15.244999999999999</v>
      </c>
      <c r="W52">
        <v>10.17</v>
      </c>
      <c r="X52">
        <v>14.705</v>
      </c>
      <c r="Y52">
        <v>16.433</v>
      </c>
      <c r="Z52">
        <v>13.21</v>
      </c>
      <c r="AA52">
        <v>12.14</v>
      </c>
      <c r="AB52">
        <v>12.641999999999999</v>
      </c>
      <c r="AC52">
        <v>9.6210000000000004</v>
      </c>
      <c r="AD52">
        <v>12.536</v>
      </c>
      <c r="AE52">
        <v>12.35</v>
      </c>
      <c r="AF52">
        <v>12.711</v>
      </c>
      <c r="AG52">
        <v>12.221</v>
      </c>
      <c r="AH52">
        <v>14.664999999999999</v>
      </c>
      <c r="AI52" s="4"/>
      <c r="AJ52" s="4"/>
      <c r="AK52" s="4"/>
      <c r="AL52" s="4"/>
      <c r="AM52" s="4"/>
      <c r="AN52" s="4"/>
      <c r="AO52" s="4"/>
      <c r="AP52" s="4"/>
      <c r="AQ52" s="4"/>
      <c r="AR52" s="4"/>
      <c r="AS52" s="4"/>
      <c r="AT52" s="4"/>
      <c r="AU52" s="4"/>
      <c r="AV52" s="4"/>
      <c r="AW52" s="4"/>
      <c r="AX52" s="4"/>
      <c r="AY52" s="4"/>
    </row>
    <row r="53" spans="1:1005" ht="15" x14ac:dyDescent="0.25">
      <c r="A53" s="105">
        <v>46388</v>
      </c>
      <c r="B53" s="106"/>
      <c r="C53" s="106">
        <v>13</v>
      </c>
      <c r="D53" s="107">
        <v>13</v>
      </c>
      <c r="E53">
        <v>13.343999999999999</v>
      </c>
      <c r="F53">
        <v>14.675000000000001</v>
      </c>
      <c r="G53">
        <v>13.47</v>
      </c>
      <c r="H53">
        <v>15.513</v>
      </c>
      <c r="I53">
        <v>14.446999999999999</v>
      </c>
      <c r="J53">
        <v>13.412000000000001</v>
      </c>
      <c r="K53">
        <v>11.71</v>
      </c>
      <c r="L53">
        <v>11.737</v>
      </c>
      <c r="M53">
        <v>10.707000000000001</v>
      </c>
      <c r="N53">
        <v>10.974</v>
      </c>
      <c r="O53">
        <v>16.047999999999998</v>
      </c>
      <c r="P53">
        <v>15.581</v>
      </c>
      <c r="Q53">
        <v>14.903</v>
      </c>
      <c r="R53">
        <v>13.532999999999999</v>
      </c>
      <c r="S53">
        <v>13.593999999999999</v>
      </c>
      <c r="T53">
        <v>12.122</v>
      </c>
      <c r="U53">
        <v>12.537000000000001</v>
      </c>
      <c r="V53">
        <v>13.881</v>
      </c>
      <c r="W53">
        <v>10.366</v>
      </c>
      <c r="X53">
        <v>12.601000000000001</v>
      </c>
      <c r="Y53">
        <v>14.048999999999999</v>
      </c>
      <c r="Z53">
        <v>11.6</v>
      </c>
      <c r="AA53">
        <v>12</v>
      </c>
      <c r="AB53">
        <v>12.167999999999999</v>
      </c>
      <c r="AC53">
        <v>9.2959999999999994</v>
      </c>
      <c r="AD53">
        <v>12.172000000000001</v>
      </c>
      <c r="AE53">
        <v>11.081</v>
      </c>
      <c r="AF53">
        <v>11.585000000000001</v>
      </c>
      <c r="AG53">
        <v>11.557</v>
      </c>
      <c r="AH53">
        <v>13.772</v>
      </c>
      <c r="AI53" s="4"/>
      <c r="AJ53" s="4"/>
      <c r="AK53" s="4"/>
      <c r="AL53" s="4"/>
      <c r="AM53" s="4"/>
      <c r="AN53" s="4"/>
      <c r="AO53" s="4"/>
      <c r="AP53" s="4"/>
      <c r="AQ53" s="4"/>
      <c r="AR53" s="4"/>
      <c r="AS53" s="4"/>
      <c r="AT53" s="4"/>
      <c r="AU53" s="4"/>
      <c r="AV53" s="4"/>
      <c r="AW53" s="4"/>
      <c r="AX53" s="4"/>
      <c r="AY53" s="4"/>
    </row>
    <row r="54" spans="1:1005" ht="15" x14ac:dyDescent="0.25">
      <c r="A54" s="105">
        <v>46419</v>
      </c>
      <c r="B54" s="106"/>
      <c r="C54" s="106">
        <v>12</v>
      </c>
      <c r="D54" s="107">
        <v>12</v>
      </c>
      <c r="E54">
        <v>14.331</v>
      </c>
      <c r="F54">
        <v>15.974</v>
      </c>
      <c r="G54">
        <v>11.38</v>
      </c>
      <c r="H54">
        <v>12.855</v>
      </c>
      <c r="I54">
        <v>13.486000000000001</v>
      </c>
      <c r="J54">
        <v>12.702</v>
      </c>
      <c r="K54">
        <v>10.138</v>
      </c>
      <c r="L54">
        <v>10.334</v>
      </c>
      <c r="M54">
        <v>9.8490000000000002</v>
      </c>
      <c r="N54">
        <v>9.7170000000000005</v>
      </c>
      <c r="O54">
        <v>14.148999999999999</v>
      </c>
      <c r="P54">
        <v>12.763</v>
      </c>
      <c r="Q54">
        <v>14.198</v>
      </c>
      <c r="R54">
        <v>10.878</v>
      </c>
      <c r="S54">
        <v>12.622999999999999</v>
      </c>
      <c r="T54">
        <v>10.273</v>
      </c>
      <c r="U54">
        <v>10.648999999999999</v>
      </c>
      <c r="V54">
        <v>10.909000000000001</v>
      </c>
      <c r="W54">
        <v>9.9689999999999994</v>
      </c>
      <c r="X54">
        <v>12.339</v>
      </c>
      <c r="Y54">
        <v>15.718999999999999</v>
      </c>
      <c r="Z54">
        <v>12.493</v>
      </c>
      <c r="AA54">
        <v>13.750999999999999</v>
      </c>
      <c r="AB54">
        <v>11.785</v>
      </c>
      <c r="AC54">
        <v>8.2240000000000002</v>
      </c>
      <c r="AD54">
        <v>10.872999999999999</v>
      </c>
      <c r="AE54">
        <v>10.207000000000001</v>
      </c>
      <c r="AF54">
        <v>10.407999999999999</v>
      </c>
      <c r="AG54">
        <v>10.32</v>
      </c>
      <c r="AH54">
        <v>11.768000000000001</v>
      </c>
      <c r="AI54" s="4"/>
      <c r="AJ54" s="4"/>
      <c r="AK54" s="4"/>
      <c r="AL54" s="4"/>
      <c r="AM54" s="4"/>
      <c r="AN54" s="4"/>
      <c r="AO54" s="4"/>
      <c r="AP54" s="4"/>
      <c r="AQ54" s="4"/>
      <c r="AR54" s="4"/>
      <c r="AS54" s="4"/>
      <c r="AT54" s="4"/>
      <c r="AU54" s="4"/>
      <c r="AV54" s="4"/>
      <c r="AW54" s="4"/>
      <c r="AX54" s="4"/>
      <c r="AY54" s="4"/>
    </row>
    <row r="55" spans="1:1005" ht="15" x14ac:dyDescent="0.25">
      <c r="A55" s="105">
        <v>46447</v>
      </c>
      <c r="B55" s="106"/>
      <c r="C55" s="106">
        <v>18</v>
      </c>
      <c r="D55" s="107">
        <v>23</v>
      </c>
      <c r="E55">
        <v>34.093000000000004</v>
      </c>
      <c r="F55">
        <v>19.501000000000001</v>
      </c>
      <c r="G55">
        <v>38.758000000000003</v>
      </c>
      <c r="H55">
        <v>21.928999999999998</v>
      </c>
      <c r="I55">
        <v>20.053999999999998</v>
      </c>
      <c r="J55">
        <v>17.204000000000001</v>
      </c>
      <c r="K55">
        <v>18.193999999999999</v>
      </c>
      <c r="L55">
        <v>13.294</v>
      </c>
      <c r="M55">
        <v>14.157</v>
      </c>
      <c r="N55">
        <v>31.364999999999998</v>
      </c>
      <c r="O55">
        <v>26.738</v>
      </c>
      <c r="P55">
        <v>16.629000000000001</v>
      </c>
      <c r="Q55">
        <v>47.287999999999997</v>
      </c>
      <c r="R55">
        <v>13.847</v>
      </c>
      <c r="S55">
        <v>21.856000000000002</v>
      </c>
      <c r="T55">
        <v>11.942</v>
      </c>
      <c r="U55">
        <v>16.864999999999998</v>
      </c>
      <c r="V55">
        <v>19.408000000000001</v>
      </c>
      <c r="W55">
        <v>13.098000000000001</v>
      </c>
      <c r="X55">
        <v>17.413</v>
      </c>
      <c r="Y55">
        <v>29.446999999999999</v>
      </c>
      <c r="Z55">
        <v>19.186</v>
      </c>
      <c r="AA55">
        <v>38.872</v>
      </c>
      <c r="AB55">
        <v>13.788</v>
      </c>
      <c r="AC55">
        <v>11.957000000000001</v>
      </c>
      <c r="AD55">
        <v>16.561</v>
      </c>
      <c r="AE55">
        <v>12.032999999999999</v>
      </c>
      <c r="AF55">
        <v>15.680999999999999</v>
      </c>
      <c r="AG55">
        <v>15.87</v>
      </c>
      <c r="AH55">
        <v>21.507000000000001</v>
      </c>
      <c r="AI55" s="4"/>
      <c r="AJ55" s="4"/>
      <c r="AK55" s="4"/>
      <c r="AL55" s="4"/>
      <c r="AM55" s="4"/>
      <c r="AN55" s="4"/>
      <c r="AO55" s="4"/>
      <c r="AP55" s="4"/>
      <c r="AQ55" s="4"/>
      <c r="AR55" s="4"/>
      <c r="AS55" s="4"/>
      <c r="AT55" s="4"/>
      <c r="AU55" s="4"/>
      <c r="AV55" s="4"/>
      <c r="AW55" s="4"/>
      <c r="AX55" s="4"/>
      <c r="AY55" s="4"/>
    </row>
    <row r="56" spans="1:1005" ht="15" x14ac:dyDescent="0.25">
      <c r="A56" s="105">
        <v>46478</v>
      </c>
      <c r="B56" s="106"/>
      <c r="C56" s="106">
        <v>40</v>
      </c>
      <c r="D56" s="107">
        <v>51</v>
      </c>
      <c r="E56">
        <v>38.261000000000003</v>
      </c>
      <c r="F56">
        <v>39.238999999999997</v>
      </c>
      <c r="G56">
        <v>67.870999999999995</v>
      </c>
      <c r="H56">
        <v>43.966000000000001</v>
      </c>
      <c r="I56">
        <v>42.274000000000001</v>
      </c>
      <c r="J56">
        <v>48.070999999999998</v>
      </c>
      <c r="K56">
        <v>58.304000000000002</v>
      </c>
      <c r="L56">
        <v>37.715000000000003</v>
      </c>
      <c r="M56">
        <v>34.249000000000002</v>
      </c>
      <c r="N56">
        <v>86.753</v>
      </c>
      <c r="O56">
        <v>76.593000000000004</v>
      </c>
      <c r="P56">
        <v>51.921999999999997</v>
      </c>
      <c r="Q56">
        <v>69.445999999999998</v>
      </c>
      <c r="R56">
        <v>34.850999999999999</v>
      </c>
      <c r="S56">
        <v>41.723999999999997</v>
      </c>
      <c r="T56">
        <v>29.058</v>
      </c>
      <c r="U56">
        <v>37.235999999999997</v>
      </c>
      <c r="V56">
        <v>75.281999999999996</v>
      </c>
      <c r="W56">
        <v>19.173999999999999</v>
      </c>
      <c r="X56">
        <v>46.606999999999999</v>
      </c>
      <c r="Y56">
        <v>44.122</v>
      </c>
      <c r="Z56">
        <v>38.255000000000003</v>
      </c>
      <c r="AA56">
        <v>77.902000000000001</v>
      </c>
      <c r="AB56">
        <v>28.937999999999999</v>
      </c>
      <c r="AC56">
        <v>43.37</v>
      </c>
      <c r="AD56">
        <v>25.300999999999998</v>
      </c>
      <c r="AE56">
        <v>20.707000000000001</v>
      </c>
      <c r="AF56">
        <v>59.043999999999997</v>
      </c>
      <c r="AG56">
        <v>43.674999999999997</v>
      </c>
      <c r="AH56">
        <v>56.021000000000001</v>
      </c>
      <c r="AI56" s="4"/>
      <c r="AJ56" s="4"/>
      <c r="AK56" s="4"/>
      <c r="AL56" s="4"/>
      <c r="AM56" s="4"/>
      <c r="AN56" s="4"/>
      <c r="AO56" s="4"/>
      <c r="AP56" s="4"/>
      <c r="AQ56" s="4"/>
      <c r="AR56" s="4"/>
      <c r="AS56" s="4"/>
      <c r="AT56" s="4"/>
      <c r="AU56" s="4"/>
      <c r="AV56" s="4"/>
      <c r="AW56" s="4"/>
      <c r="AX56" s="4"/>
      <c r="AY56" s="4"/>
    </row>
    <row r="57" spans="1:1005" ht="15" x14ac:dyDescent="0.25">
      <c r="A57" s="105">
        <v>46508</v>
      </c>
      <c r="B57" s="106"/>
      <c r="C57" s="106">
        <v>112</v>
      </c>
      <c r="D57" s="107">
        <v>135</v>
      </c>
      <c r="E57">
        <v>104.96299999999999</v>
      </c>
      <c r="F57">
        <v>142.37299999999999</v>
      </c>
      <c r="G57">
        <v>198.57400000000001</v>
      </c>
      <c r="H57">
        <v>143.45699999999999</v>
      </c>
      <c r="I57">
        <v>148.44499999999999</v>
      </c>
      <c r="J57">
        <v>123.70099999999999</v>
      </c>
      <c r="K57">
        <v>228.62</v>
      </c>
      <c r="L57">
        <v>51.063000000000002</v>
      </c>
      <c r="M57">
        <v>109.47</v>
      </c>
      <c r="N57">
        <v>148.96299999999999</v>
      </c>
      <c r="O57">
        <v>232.42699999999999</v>
      </c>
      <c r="P57">
        <v>126.111</v>
      </c>
      <c r="Q57">
        <v>152.19</v>
      </c>
      <c r="R57">
        <v>176.358</v>
      </c>
      <c r="S57">
        <v>209.43700000000001</v>
      </c>
      <c r="T57">
        <v>84.155000000000001</v>
      </c>
      <c r="U57">
        <v>123.01900000000001</v>
      </c>
      <c r="V57">
        <v>114.819</v>
      </c>
      <c r="W57">
        <v>77.981999999999999</v>
      </c>
      <c r="X57">
        <v>110.316</v>
      </c>
      <c r="Y57">
        <v>90.95</v>
      </c>
      <c r="Z57">
        <v>100.911</v>
      </c>
      <c r="AA57">
        <v>147.065</v>
      </c>
      <c r="AB57">
        <v>72.751000000000005</v>
      </c>
      <c r="AC57">
        <v>130.28299999999999</v>
      </c>
      <c r="AD57">
        <v>115.822</v>
      </c>
      <c r="AE57">
        <v>73.680999999999997</v>
      </c>
      <c r="AF57">
        <v>160.40899999999999</v>
      </c>
      <c r="AG57">
        <v>203.76900000000001</v>
      </c>
      <c r="AH57">
        <v>149.58699999999999</v>
      </c>
      <c r="AI57" s="4"/>
      <c r="AJ57" s="4"/>
      <c r="AK57" s="4"/>
      <c r="AL57" s="4"/>
      <c r="AM57" s="4"/>
      <c r="AN57" s="4"/>
      <c r="AO57" s="4"/>
      <c r="AP57" s="4"/>
      <c r="AQ57" s="4"/>
      <c r="AR57" s="4"/>
      <c r="AS57" s="4"/>
      <c r="AT57" s="4"/>
      <c r="AU57" s="4"/>
      <c r="AV57" s="4"/>
      <c r="AW57" s="4"/>
      <c r="AX57" s="4"/>
      <c r="AY57" s="4"/>
    </row>
    <row r="58" spans="1:1005" ht="15" x14ac:dyDescent="0.25">
      <c r="A58" s="105">
        <v>46539</v>
      </c>
      <c r="B58" s="106"/>
      <c r="C58" s="106">
        <v>99</v>
      </c>
      <c r="D58" s="107">
        <v>144</v>
      </c>
      <c r="E58">
        <v>257.40499999999997</v>
      </c>
      <c r="F58">
        <v>96.603999999999999</v>
      </c>
      <c r="G58">
        <v>257.37799999999999</v>
      </c>
      <c r="H58">
        <v>126.86</v>
      </c>
      <c r="I58">
        <v>215.93799999999999</v>
      </c>
      <c r="J58">
        <v>78.004999999999995</v>
      </c>
      <c r="K58">
        <v>128.03</v>
      </c>
      <c r="L58">
        <v>30.039000000000001</v>
      </c>
      <c r="M58">
        <v>90.903999999999996</v>
      </c>
      <c r="N58">
        <v>96.84</v>
      </c>
      <c r="O58">
        <v>212.803</v>
      </c>
      <c r="P58">
        <v>83.578000000000003</v>
      </c>
      <c r="Q58">
        <v>119.92100000000001</v>
      </c>
      <c r="R58">
        <v>215.06200000000001</v>
      </c>
      <c r="S58">
        <v>116.471</v>
      </c>
      <c r="T58">
        <v>145.22399999999999</v>
      </c>
      <c r="U58">
        <v>220.791</v>
      </c>
      <c r="V58">
        <v>49.601999999999997</v>
      </c>
      <c r="W58">
        <v>62.133000000000003</v>
      </c>
      <c r="X58">
        <v>151.62899999999999</v>
      </c>
      <c r="Y58">
        <v>183.89</v>
      </c>
      <c r="Z58">
        <v>168.185</v>
      </c>
      <c r="AA58">
        <v>167.56800000000001</v>
      </c>
      <c r="AB58">
        <v>30.858000000000001</v>
      </c>
      <c r="AC58">
        <v>256.71300000000002</v>
      </c>
      <c r="AD58">
        <v>91.805999999999997</v>
      </c>
      <c r="AE58">
        <v>150.404</v>
      </c>
      <c r="AF58">
        <v>111.996</v>
      </c>
      <c r="AG58">
        <v>232.298</v>
      </c>
      <c r="AH58">
        <v>151.46700000000001</v>
      </c>
      <c r="AI58" s="4"/>
      <c r="AJ58" s="4"/>
      <c r="AK58" s="4"/>
      <c r="AL58" s="4"/>
      <c r="AM58" s="4"/>
      <c r="AN58" s="4"/>
      <c r="AO58" s="4"/>
      <c r="AP58" s="4"/>
      <c r="AQ58" s="4"/>
      <c r="AR58" s="4"/>
      <c r="AS58" s="4"/>
      <c r="AT58" s="4"/>
      <c r="AU58" s="4"/>
      <c r="AV58" s="4"/>
      <c r="AW58" s="4"/>
      <c r="AX58" s="4"/>
      <c r="AY58" s="4"/>
    </row>
    <row r="59" spans="1:1005" ht="15" x14ac:dyDescent="0.25">
      <c r="A59" s="105">
        <v>46569</v>
      </c>
      <c r="B59" s="106"/>
      <c r="C59" s="106">
        <v>30</v>
      </c>
      <c r="D59" s="107">
        <v>51</v>
      </c>
      <c r="E59">
        <v>211.31200000000001</v>
      </c>
      <c r="F59">
        <v>42.814</v>
      </c>
      <c r="G59">
        <v>92.174999999999997</v>
      </c>
      <c r="H59">
        <v>74.177999999999997</v>
      </c>
      <c r="I59">
        <v>147.74700000000001</v>
      </c>
      <c r="J59">
        <v>24.585000000000001</v>
      </c>
      <c r="K59">
        <v>53.170999999999999</v>
      </c>
      <c r="L59">
        <v>12.911</v>
      </c>
      <c r="M59">
        <v>27.571000000000002</v>
      </c>
      <c r="N59">
        <v>37.527000000000001</v>
      </c>
      <c r="O59">
        <v>84.084999999999994</v>
      </c>
      <c r="P59">
        <v>48.72</v>
      </c>
      <c r="Q59">
        <v>47.999000000000002</v>
      </c>
      <c r="R59">
        <v>84.819000000000003</v>
      </c>
      <c r="S59">
        <v>48.347999999999999</v>
      </c>
      <c r="T59">
        <v>42.530999999999999</v>
      </c>
      <c r="U59">
        <v>89.040999999999997</v>
      </c>
      <c r="V59">
        <v>20.387</v>
      </c>
      <c r="W59">
        <v>25.922000000000001</v>
      </c>
      <c r="X59">
        <v>48.155000000000001</v>
      </c>
      <c r="Y59">
        <v>60.868000000000002</v>
      </c>
      <c r="Z59">
        <v>51.027999999999999</v>
      </c>
      <c r="AA59">
        <v>53.576999999999998</v>
      </c>
      <c r="AB59">
        <v>13.664999999999999</v>
      </c>
      <c r="AC59">
        <v>118.254</v>
      </c>
      <c r="AD59">
        <v>31.824000000000002</v>
      </c>
      <c r="AE59">
        <v>93.155000000000001</v>
      </c>
      <c r="AF59">
        <v>62.905999999999999</v>
      </c>
      <c r="AG59">
        <v>92.465999999999994</v>
      </c>
      <c r="AH59">
        <v>40.741</v>
      </c>
      <c r="AI59" s="4"/>
      <c r="AJ59" s="4"/>
      <c r="AK59" s="4"/>
      <c r="AL59" s="4"/>
      <c r="AM59" s="4"/>
      <c r="AN59" s="4"/>
      <c r="AO59" s="4"/>
      <c r="AP59" s="4"/>
      <c r="AQ59" s="4"/>
      <c r="AR59" s="4"/>
      <c r="AS59" s="4"/>
      <c r="AT59" s="4"/>
      <c r="AU59" s="4"/>
      <c r="AV59" s="4"/>
      <c r="AW59" s="4"/>
      <c r="AX59" s="4"/>
      <c r="AY59" s="4"/>
    </row>
    <row r="60" spans="1:1005" ht="15" x14ac:dyDescent="0.25">
      <c r="A60" s="105">
        <v>46600</v>
      </c>
      <c r="B60" s="106"/>
      <c r="C60" s="106">
        <v>22</v>
      </c>
      <c r="D60" s="107">
        <v>29</v>
      </c>
      <c r="E60">
        <v>72.283000000000001</v>
      </c>
      <c r="F60">
        <v>19.527000000000001</v>
      </c>
      <c r="G60">
        <v>72.558000000000007</v>
      </c>
      <c r="H60">
        <v>30.138999999999999</v>
      </c>
      <c r="I60">
        <v>90.558000000000007</v>
      </c>
      <c r="J60">
        <v>16.132999999999999</v>
      </c>
      <c r="K60">
        <v>36.396000000000001</v>
      </c>
      <c r="L60">
        <v>9.6609999999999996</v>
      </c>
      <c r="M60">
        <v>19.43</v>
      </c>
      <c r="N60">
        <v>18.984000000000002</v>
      </c>
      <c r="O60">
        <v>40.595999999999997</v>
      </c>
      <c r="P60">
        <v>34.765999999999998</v>
      </c>
      <c r="Q60">
        <v>40.505000000000003</v>
      </c>
      <c r="R60">
        <v>32.762999999999998</v>
      </c>
      <c r="S60">
        <v>21.221</v>
      </c>
      <c r="T60">
        <v>35.512999999999998</v>
      </c>
      <c r="U60">
        <v>29.21</v>
      </c>
      <c r="V60">
        <v>13.909000000000001</v>
      </c>
      <c r="W60">
        <v>27.027999999999999</v>
      </c>
      <c r="X60">
        <v>31.009</v>
      </c>
      <c r="Y60">
        <v>25.297000000000001</v>
      </c>
      <c r="Z60">
        <v>33.305999999999997</v>
      </c>
      <c r="AA60">
        <v>31.23</v>
      </c>
      <c r="AB60">
        <v>9.1869999999999994</v>
      </c>
      <c r="AC60">
        <v>34.972999999999999</v>
      </c>
      <c r="AD60">
        <v>17.411999999999999</v>
      </c>
      <c r="AE60">
        <v>35.994999999999997</v>
      </c>
      <c r="AF60">
        <v>37.274999999999999</v>
      </c>
      <c r="AG60">
        <v>36.475999999999999</v>
      </c>
      <c r="AH60">
        <v>19.798999999999999</v>
      </c>
      <c r="AI60" s="4"/>
      <c r="AJ60" s="4"/>
      <c r="AK60" s="4"/>
      <c r="AL60" s="4"/>
      <c r="AM60" s="4"/>
      <c r="AN60" s="4"/>
      <c r="AO60" s="4"/>
      <c r="AP60" s="4"/>
      <c r="AQ60" s="4"/>
      <c r="AR60" s="4"/>
      <c r="AS60" s="4"/>
      <c r="AT60" s="4"/>
      <c r="AU60" s="4"/>
      <c r="AV60" s="4"/>
      <c r="AW60" s="4"/>
      <c r="AX60" s="4"/>
      <c r="AY60" s="4"/>
    </row>
    <row r="61" spans="1:1005" ht="15" x14ac:dyDescent="0.25">
      <c r="A61" s="105">
        <v>46631</v>
      </c>
      <c r="B61" s="106"/>
      <c r="C61" s="106">
        <v>19</v>
      </c>
      <c r="D61" s="107">
        <v>26</v>
      </c>
      <c r="E61">
        <v>37.46</v>
      </c>
      <c r="F61">
        <v>21.638999999999999</v>
      </c>
      <c r="G61">
        <v>62.731000000000002</v>
      </c>
      <c r="H61">
        <v>24.396000000000001</v>
      </c>
      <c r="I61">
        <v>46.363</v>
      </c>
      <c r="J61">
        <v>15.962</v>
      </c>
      <c r="K61">
        <v>19.033999999999999</v>
      </c>
      <c r="L61">
        <v>22.436</v>
      </c>
      <c r="M61">
        <v>34.225999999999999</v>
      </c>
      <c r="N61">
        <v>39.564999999999998</v>
      </c>
      <c r="O61">
        <v>23.469000000000001</v>
      </c>
      <c r="P61">
        <v>32.94</v>
      </c>
      <c r="Q61">
        <v>36.393000000000001</v>
      </c>
      <c r="R61">
        <v>37.313000000000002</v>
      </c>
      <c r="S61">
        <v>15.24</v>
      </c>
      <c r="T61">
        <v>18.991</v>
      </c>
      <c r="U61">
        <v>20.565000000000001</v>
      </c>
      <c r="V61">
        <v>11.305</v>
      </c>
      <c r="W61">
        <v>45.31</v>
      </c>
      <c r="X61">
        <v>37.593000000000004</v>
      </c>
      <c r="Y61">
        <v>16.78</v>
      </c>
      <c r="Z61">
        <v>24.17</v>
      </c>
      <c r="AA61">
        <v>18.242000000000001</v>
      </c>
      <c r="AB61">
        <v>9.4969999999999999</v>
      </c>
      <c r="AC61">
        <v>18.079000000000001</v>
      </c>
      <c r="AD61">
        <v>12.741</v>
      </c>
      <c r="AE61">
        <v>44.128999999999998</v>
      </c>
      <c r="AF61">
        <v>25.103000000000002</v>
      </c>
      <c r="AG61">
        <v>34.463999999999999</v>
      </c>
      <c r="AH61">
        <v>30.45</v>
      </c>
      <c r="AI61" s="4"/>
      <c r="AJ61" s="4"/>
      <c r="AK61" s="4"/>
      <c r="AL61" s="4"/>
      <c r="AM61" s="4"/>
      <c r="AN61" s="4"/>
      <c r="AO61" s="4"/>
      <c r="AP61" s="4"/>
      <c r="AQ61" s="4"/>
      <c r="AR61" s="4"/>
      <c r="AS61" s="4"/>
      <c r="AT61" s="4"/>
      <c r="AU61" s="4"/>
      <c r="AV61" s="4"/>
      <c r="AW61" s="4"/>
      <c r="AX61" s="4"/>
      <c r="AY61" s="4"/>
    </row>
    <row r="62" spans="1:1005" ht="15" x14ac:dyDescent="0.25">
      <c r="A62" s="105">
        <v>46661</v>
      </c>
      <c r="B62" s="106"/>
      <c r="C62" s="106">
        <v>23</v>
      </c>
      <c r="D62" s="107">
        <v>23</v>
      </c>
      <c r="E62">
        <v>27.834</v>
      </c>
      <c r="F62">
        <v>38.677</v>
      </c>
      <c r="G62">
        <v>51.47</v>
      </c>
      <c r="H62">
        <v>24.004000000000001</v>
      </c>
      <c r="I62">
        <v>21.899000000000001</v>
      </c>
      <c r="J62">
        <v>18.545000000000002</v>
      </c>
      <c r="K62">
        <v>15.189</v>
      </c>
      <c r="L62">
        <v>24.594000000000001</v>
      </c>
      <c r="M62">
        <v>18.030999999999999</v>
      </c>
      <c r="N62">
        <v>43.067</v>
      </c>
      <c r="O62">
        <v>40.881999999999998</v>
      </c>
      <c r="P62">
        <v>82.302000000000007</v>
      </c>
      <c r="Q62">
        <v>34.167999999999999</v>
      </c>
      <c r="R62">
        <v>22.606999999999999</v>
      </c>
      <c r="S62">
        <v>16.923999999999999</v>
      </c>
      <c r="T62">
        <v>21.861000000000001</v>
      </c>
      <c r="U62">
        <v>28.931000000000001</v>
      </c>
      <c r="V62">
        <v>10.103</v>
      </c>
      <c r="W62">
        <v>32.302999999999997</v>
      </c>
      <c r="X62">
        <v>44.133000000000003</v>
      </c>
      <c r="Y62">
        <v>19.863</v>
      </c>
      <c r="Z62">
        <v>17.225000000000001</v>
      </c>
      <c r="AA62">
        <v>17.114000000000001</v>
      </c>
      <c r="AB62">
        <v>12.196</v>
      </c>
      <c r="AC62">
        <v>12.673999999999999</v>
      </c>
      <c r="AD62">
        <v>13.041</v>
      </c>
      <c r="AE62">
        <v>19.667000000000002</v>
      </c>
      <c r="AF62">
        <v>15.956</v>
      </c>
      <c r="AG62">
        <v>21.821000000000002</v>
      </c>
      <c r="AH62">
        <v>26.850999999999999</v>
      </c>
      <c r="AI62" s="4"/>
      <c r="AJ62" s="4"/>
      <c r="AK62" s="4"/>
      <c r="AL62" s="4"/>
      <c r="AM62" s="4"/>
      <c r="AN62" s="4"/>
      <c r="AO62" s="4"/>
      <c r="AP62" s="4"/>
      <c r="AQ62" s="4"/>
      <c r="AR62" s="4"/>
      <c r="AS62" s="4"/>
      <c r="AT62" s="4"/>
      <c r="AU62" s="4"/>
      <c r="AV62" s="4"/>
      <c r="AW62" s="4"/>
      <c r="AX62" s="4"/>
      <c r="AY62" s="4"/>
    </row>
    <row r="63" spans="1:1005" ht="15" x14ac:dyDescent="0.25">
      <c r="A63" s="105">
        <v>46692</v>
      </c>
      <c r="B63" s="106"/>
      <c r="C63" s="106">
        <v>18</v>
      </c>
      <c r="D63" s="107">
        <v>18</v>
      </c>
      <c r="E63">
        <v>18.628</v>
      </c>
      <c r="F63">
        <v>21.361000000000001</v>
      </c>
      <c r="G63">
        <v>27.533000000000001</v>
      </c>
      <c r="H63">
        <v>21.02</v>
      </c>
      <c r="I63">
        <v>15.202999999999999</v>
      </c>
      <c r="J63">
        <v>15.185</v>
      </c>
      <c r="K63">
        <v>13.305</v>
      </c>
      <c r="L63">
        <v>14.676</v>
      </c>
      <c r="M63">
        <v>12.638999999999999</v>
      </c>
      <c r="N63">
        <v>25.951000000000001</v>
      </c>
      <c r="O63">
        <v>25.734000000000002</v>
      </c>
      <c r="P63">
        <v>31.951000000000001</v>
      </c>
      <c r="Q63">
        <v>20.707000000000001</v>
      </c>
      <c r="R63">
        <v>17.821000000000002</v>
      </c>
      <c r="S63">
        <v>16.684000000000001</v>
      </c>
      <c r="T63">
        <v>18.739999999999998</v>
      </c>
      <c r="U63">
        <v>20.968</v>
      </c>
      <c r="V63">
        <v>9.5969999999999995</v>
      </c>
      <c r="W63">
        <v>19.649999999999999</v>
      </c>
      <c r="X63">
        <v>21.5</v>
      </c>
      <c r="Y63">
        <v>15.936999999999999</v>
      </c>
      <c r="Z63">
        <v>12.932</v>
      </c>
      <c r="AA63">
        <v>13.429</v>
      </c>
      <c r="AB63">
        <v>10.997999999999999</v>
      </c>
      <c r="AC63">
        <v>11.974</v>
      </c>
      <c r="AD63">
        <v>14.096</v>
      </c>
      <c r="AE63">
        <v>14.63</v>
      </c>
      <c r="AF63">
        <v>13.308</v>
      </c>
      <c r="AG63">
        <v>16.457000000000001</v>
      </c>
      <c r="AH63">
        <v>21.131</v>
      </c>
      <c r="AI63" s="4"/>
      <c r="AJ63" s="4"/>
      <c r="AK63" s="4"/>
      <c r="AL63" s="4"/>
      <c r="AM63" s="4"/>
      <c r="AN63" s="4"/>
      <c r="AO63" s="4"/>
      <c r="AP63" s="4"/>
      <c r="AQ63" s="4"/>
      <c r="AR63" s="4"/>
      <c r="AS63" s="4"/>
      <c r="AT63" s="4"/>
      <c r="AU63" s="4"/>
      <c r="AV63" s="4"/>
      <c r="AW63" s="4"/>
      <c r="AX63" s="4"/>
      <c r="AY63" s="4"/>
    </row>
    <row r="64" spans="1:1005" ht="15" x14ac:dyDescent="0.25">
      <c r="A64" s="105"/>
      <c r="B64" s="106"/>
      <c r="C64" s="106"/>
      <c r="D64" s="107"/>
      <c r="AI64" s="4"/>
      <c r="AJ64" s="4"/>
      <c r="AK64" s="4"/>
      <c r="AL64" s="4"/>
      <c r="AM64" s="4"/>
      <c r="AN64" s="4"/>
      <c r="AO64" s="4"/>
      <c r="AP64" s="4"/>
      <c r="AQ64" s="4"/>
      <c r="AR64" s="4"/>
      <c r="AS64" s="4"/>
      <c r="AT64" s="4"/>
      <c r="AU64" s="4"/>
      <c r="AV64" s="4"/>
      <c r="AW64" s="4"/>
      <c r="AX64" s="4"/>
      <c r="AY64" s="4"/>
      <c r="ALQ64" t="e">
        <v>#N/A</v>
      </c>
    </row>
    <row r="65" spans="1:1005" ht="15" x14ac:dyDescent="0.25">
      <c r="A65" s="105"/>
      <c r="B65" s="106"/>
      <c r="C65" s="106"/>
      <c r="D65" s="107"/>
      <c r="AI65" s="4"/>
      <c r="AJ65" s="4"/>
      <c r="AK65" s="4"/>
      <c r="AL65" s="4"/>
      <c r="AM65" s="4"/>
      <c r="AN65" s="4"/>
      <c r="AO65" s="4"/>
      <c r="AP65" s="4"/>
      <c r="AQ65" s="4"/>
      <c r="AR65" s="4"/>
      <c r="AS65" s="4"/>
      <c r="AT65" s="4"/>
      <c r="AU65" s="4"/>
      <c r="AV65" s="4"/>
      <c r="AW65" s="4"/>
      <c r="AX65" s="4"/>
      <c r="AY65" s="4"/>
      <c r="ALQ65" t="e">
        <v>#N/A</v>
      </c>
    </row>
    <row r="66" spans="1:1005" ht="15" x14ac:dyDescent="0.25">
      <c r="A66" s="105"/>
      <c r="B66" s="106"/>
      <c r="C66" s="106"/>
      <c r="D66" s="107"/>
      <c r="AI66" s="4"/>
      <c r="AJ66" s="4"/>
      <c r="AK66" s="4"/>
      <c r="AL66" s="4"/>
      <c r="AM66" s="4"/>
      <c r="AN66" s="4"/>
      <c r="AO66" s="4"/>
      <c r="AP66" s="4"/>
      <c r="AQ66" s="4"/>
      <c r="AR66" s="4"/>
      <c r="AS66" s="4"/>
      <c r="AT66" s="4"/>
      <c r="AU66" s="4"/>
      <c r="AV66" s="4"/>
      <c r="AW66" s="4"/>
      <c r="AX66" s="4"/>
      <c r="AY66" s="4"/>
      <c r="ALQ66" t="e">
        <v>#N/A</v>
      </c>
    </row>
    <row r="67" spans="1:1005" ht="15" x14ac:dyDescent="0.25">
      <c r="A67" s="105"/>
      <c r="B67" s="106"/>
      <c r="C67" s="106"/>
      <c r="D67" s="107"/>
      <c r="AI67" s="4"/>
      <c r="AJ67" s="4"/>
      <c r="AK67" s="4"/>
      <c r="AL67" s="4"/>
      <c r="AM67" s="4"/>
      <c r="AN67" s="4"/>
      <c r="AO67" s="4"/>
      <c r="AP67" s="4"/>
      <c r="AQ67" s="4"/>
      <c r="AR67" s="4"/>
      <c r="AS67" s="4"/>
      <c r="AT67" s="4"/>
      <c r="AU67" s="4"/>
      <c r="AV67" s="4"/>
      <c r="AW67" s="4"/>
      <c r="AX67" s="4"/>
      <c r="AY67" s="4"/>
      <c r="ALQ67" t="e">
        <v>#N/A</v>
      </c>
    </row>
    <row r="68" spans="1:1005" ht="15" x14ac:dyDescent="0.25">
      <c r="A68" s="105"/>
      <c r="B68" s="106"/>
      <c r="C68" s="106"/>
      <c r="D68" s="107"/>
      <c r="AI68" s="4"/>
      <c r="AJ68" s="4"/>
      <c r="AK68" s="4"/>
      <c r="AL68" s="4"/>
      <c r="AM68" s="4"/>
      <c r="AN68" s="4"/>
      <c r="AO68" s="4"/>
      <c r="AP68" s="4"/>
      <c r="AQ68" s="4"/>
      <c r="AR68" s="4"/>
      <c r="AS68" s="4"/>
      <c r="AT68" s="4"/>
      <c r="AU68" s="4"/>
      <c r="AV68" s="4"/>
      <c r="AW68" s="4"/>
      <c r="AX68" s="4"/>
      <c r="AY68" s="4"/>
      <c r="ALQ68" t="e">
        <v>#N/A</v>
      </c>
    </row>
    <row r="69" spans="1:1005" ht="15" x14ac:dyDescent="0.25">
      <c r="A69" s="105"/>
      <c r="B69" s="106"/>
      <c r="C69" s="106"/>
      <c r="D69" s="107"/>
      <c r="AI69" s="4"/>
      <c r="AJ69" s="4"/>
      <c r="AK69" s="4"/>
      <c r="AL69" s="4"/>
      <c r="AM69" s="4"/>
      <c r="AN69" s="4"/>
      <c r="AO69" s="4"/>
      <c r="AP69" s="4"/>
      <c r="AQ69" s="4"/>
      <c r="AR69" s="4"/>
      <c r="AS69" s="4"/>
      <c r="AT69" s="4"/>
      <c r="AU69" s="4"/>
      <c r="AV69" s="4"/>
      <c r="AW69" s="4"/>
      <c r="AX69" s="4"/>
      <c r="AY69" s="4"/>
      <c r="ALQ69" t="e">
        <v>#N/A</v>
      </c>
    </row>
    <row r="70" spans="1:1005" ht="15" x14ac:dyDescent="0.25">
      <c r="A70" s="105"/>
      <c r="B70" s="106"/>
      <c r="C70" s="106"/>
      <c r="D70" s="107"/>
      <c r="AI70" s="4"/>
      <c r="AJ70" s="4"/>
      <c r="AK70" s="4"/>
      <c r="AL70" s="4"/>
      <c r="AM70" s="4"/>
      <c r="AN70" s="4"/>
      <c r="AO70" s="4"/>
      <c r="AP70" s="4"/>
      <c r="AQ70" s="4"/>
      <c r="AR70" s="4"/>
      <c r="AS70" s="4"/>
      <c r="AT70" s="4"/>
      <c r="AU70" s="4"/>
      <c r="AV70" s="4"/>
      <c r="AW70" s="4"/>
      <c r="AX70" s="4"/>
      <c r="AY70" s="4"/>
      <c r="ALQ70" t="e">
        <v>#N/A</v>
      </c>
    </row>
    <row r="71" spans="1:1005" ht="15" x14ac:dyDescent="0.25">
      <c r="A71" s="105"/>
      <c r="B71" s="106"/>
      <c r="C71" s="106"/>
      <c r="D71" s="107"/>
      <c r="AI71" s="4"/>
      <c r="AJ71" s="4"/>
      <c r="AK71" s="4"/>
      <c r="AL71" s="4"/>
      <c r="AM71" s="4"/>
      <c r="AN71" s="4"/>
      <c r="AO71" s="4"/>
      <c r="AP71" s="4"/>
      <c r="AQ71" s="4"/>
      <c r="AR71" s="4"/>
      <c r="AS71" s="4"/>
      <c r="AT71" s="4"/>
      <c r="AU71" s="4"/>
      <c r="AV71" s="4"/>
      <c r="AW71" s="4"/>
      <c r="AX71" s="4"/>
      <c r="AY71" s="4"/>
      <c r="ALQ71" t="e">
        <v>#N/A</v>
      </c>
    </row>
    <row r="72" spans="1:1005" ht="15" x14ac:dyDescent="0.25">
      <c r="A72" s="105"/>
      <c r="B72" s="106"/>
      <c r="C72" s="106"/>
      <c r="D72" s="107"/>
      <c r="AI72" s="4"/>
      <c r="AJ72" s="4"/>
      <c r="AK72" s="4"/>
      <c r="AL72" s="4"/>
      <c r="AM72" s="4"/>
      <c r="AN72" s="4"/>
      <c r="AO72" s="4"/>
      <c r="AP72" s="4"/>
      <c r="AQ72" s="4"/>
      <c r="AR72" s="4"/>
      <c r="AS72" s="4"/>
      <c r="AT72" s="4"/>
      <c r="AU72" s="4"/>
      <c r="AV72" s="4"/>
      <c r="AW72" s="4"/>
      <c r="AX72" s="4"/>
      <c r="AY72" s="4"/>
      <c r="ALQ72" t="e">
        <v>#N/A</v>
      </c>
    </row>
    <row r="73" spans="1:1005" ht="15" x14ac:dyDescent="0.25">
      <c r="A73" s="105"/>
      <c r="B73" s="106"/>
      <c r="C73" s="106"/>
      <c r="D73" s="107"/>
      <c r="AI73" s="4"/>
      <c r="AJ73" s="4"/>
      <c r="AK73" s="4"/>
      <c r="AL73" s="4"/>
      <c r="AM73" s="4"/>
      <c r="AN73" s="4"/>
      <c r="AO73" s="4"/>
      <c r="AP73" s="4"/>
      <c r="AQ73" s="4"/>
      <c r="AR73" s="4"/>
      <c r="AS73" s="4"/>
      <c r="AT73" s="4"/>
      <c r="AU73" s="4"/>
      <c r="AV73" s="4"/>
      <c r="AW73" s="4"/>
      <c r="AX73" s="4"/>
      <c r="AY73" s="4"/>
    </row>
    <row r="74" spans="1:1005" ht="15" x14ac:dyDescent="0.25">
      <c r="A74" s="105"/>
      <c r="B74" s="106"/>
      <c r="C74" s="106"/>
      <c r="D74" s="107"/>
      <c r="AI74" s="4"/>
      <c r="AJ74" s="4"/>
      <c r="AK74" s="4"/>
      <c r="AL74" s="4"/>
      <c r="AM74" s="4"/>
      <c r="AN74" s="4"/>
      <c r="AO74" s="4"/>
      <c r="AP74" s="4"/>
      <c r="AQ74" s="4"/>
      <c r="AR74" s="4"/>
      <c r="AS74" s="4"/>
      <c r="AT74" s="4"/>
      <c r="AU74" s="4"/>
      <c r="AV74" s="4"/>
      <c r="AW74" s="4"/>
      <c r="AX74" s="4"/>
      <c r="AY74" s="4"/>
    </row>
    <row r="75" spans="1:1005" ht="15" x14ac:dyDescent="0.25">
      <c r="A75" s="105"/>
      <c r="B75" s="106"/>
      <c r="C75" s="106"/>
      <c r="D75" s="107"/>
      <c r="AI75" s="4"/>
      <c r="AJ75" s="4"/>
      <c r="AK75" s="4"/>
      <c r="AL75" s="4"/>
      <c r="AM75" s="4"/>
      <c r="AN75" s="4"/>
      <c r="AO75" s="4"/>
      <c r="AP75" s="4"/>
      <c r="AQ75" s="4"/>
      <c r="AR75" s="4"/>
      <c r="AS75" s="4"/>
      <c r="AT75" s="4"/>
      <c r="AU75" s="4"/>
      <c r="AV75" s="4"/>
      <c r="AW75" s="4"/>
      <c r="AX75" s="4"/>
      <c r="AY75" s="4"/>
    </row>
    <row r="76" spans="1:1005" ht="15" x14ac:dyDescent="0.25">
      <c r="A76" s="105"/>
      <c r="B76" s="106"/>
      <c r="C76" s="106"/>
      <c r="D76" s="107"/>
      <c r="AI76" s="4"/>
      <c r="AJ76" s="4"/>
      <c r="AK76" s="4"/>
      <c r="AL76" s="4"/>
      <c r="AM76" s="4"/>
      <c r="AN76" s="4"/>
      <c r="AO76" s="4"/>
      <c r="AP76" s="4"/>
      <c r="AQ76" s="4"/>
      <c r="AR76" s="4"/>
      <c r="AS76" s="4"/>
      <c r="AT76" s="4"/>
      <c r="AU76" s="4"/>
      <c r="AV76" s="4"/>
      <c r="AW76" s="4"/>
      <c r="AX76" s="4"/>
      <c r="AY76" s="4"/>
    </row>
    <row r="77" spans="1:1005" ht="15" x14ac:dyDescent="0.25">
      <c r="A77" s="105"/>
      <c r="B77" s="106"/>
      <c r="C77" s="106"/>
      <c r="D77" s="107"/>
      <c r="AI77" s="4"/>
      <c r="AJ77" s="4"/>
      <c r="AK77" s="4"/>
      <c r="AL77" s="4"/>
      <c r="AM77" s="4"/>
      <c r="AN77" s="4"/>
      <c r="AO77" s="4"/>
      <c r="AP77" s="4"/>
      <c r="AQ77" s="4"/>
      <c r="AR77" s="4"/>
      <c r="AS77" s="4"/>
      <c r="AT77" s="4"/>
      <c r="AU77" s="4"/>
      <c r="AV77" s="4"/>
      <c r="AW77" s="4"/>
      <c r="AX77" s="4"/>
      <c r="AY77" s="4"/>
    </row>
    <row r="78" spans="1:1005" ht="15" x14ac:dyDescent="0.25">
      <c r="A78" s="105"/>
      <c r="B78" s="106"/>
      <c r="C78" s="106"/>
      <c r="D78" s="107"/>
      <c r="AI78" s="4"/>
      <c r="AJ78" s="4"/>
      <c r="AK78" s="4"/>
      <c r="AL78" s="4"/>
      <c r="AM78" s="4"/>
      <c r="AN78" s="4"/>
      <c r="AO78" s="4"/>
      <c r="AP78" s="4"/>
      <c r="AQ78" s="4"/>
      <c r="AR78" s="4"/>
      <c r="AS78" s="4"/>
      <c r="AT78" s="4"/>
      <c r="AU78" s="4"/>
      <c r="AV78" s="4"/>
      <c r="AW78" s="4"/>
      <c r="AX78" s="4"/>
      <c r="AY78" s="4"/>
    </row>
    <row r="79" spans="1:1005" ht="15" x14ac:dyDescent="0.25">
      <c r="A79" s="105"/>
      <c r="B79" s="106"/>
      <c r="C79" s="106"/>
      <c r="D79" s="107"/>
      <c r="AI79" s="4"/>
      <c r="AJ79" s="4"/>
      <c r="AK79" s="4"/>
      <c r="AL79" s="4"/>
      <c r="AM79" s="4"/>
      <c r="AN79" s="4"/>
      <c r="AO79" s="4"/>
      <c r="AP79" s="4"/>
      <c r="AQ79" s="4"/>
      <c r="AR79" s="4"/>
      <c r="AS79" s="4"/>
      <c r="AT79" s="4"/>
      <c r="AU79" s="4"/>
      <c r="AV79" s="4"/>
      <c r="AW79" s="4"/>
      <c r="AX79" s="4"/>
      <c r="AY79" s="4"/>
    </row>
    <row r="80" spans="1:1005" ht="15" x14ac:dyDescent="0.25">
      <c r="A80" s="105"/>
      <c r="B80" s="106"/>
      <c r="C80" s="106"/>
      <c r="D80" s="107"/>
      <c r="AI80" s="4"/>
      <c r="AJ80" s="4"/>
      <c r="AK80" s="4"/>
      <c r="AL80" s="4"/>
      <c r="AM80" s="4"/>
      <c r="AN80" s="4"/>
      <c r="AO80" s="4"/>
      <c r="AP80" s="4"/>
      <c r="AQ80" s="4"/>
      <c r="AR80" s="4"/>
      <c r="AS80" s="4"/>
      <c r="AT80" s="4"/>
      <c r="AU80" s="4"/>
      <c r="AV80" s="4"/>
      <c r="AW80" s="4"/>
      <c r="AX80" s="4"/>
      <c r="AY80" s="4"/>
    </row>
    <row r="81" spans="1:4" ht="12.75" customHeight="1" x14ac:dyDescent="0.25">
      <c r="A81" s="105"/>
      <c r="B81" s="106"/>
      <c r="C81" s="106"/>
      <c r="D81" s="107"/>
    </row>
    <row r="82" spans="1:4" ht="12.75" customHeight="1" x14ac:dyDescent="0.25">
      <c r="A82" s="105"/>
      <c r="B82" s="106"/>
      <c r="C82" s="106"/>
      <c r="D82" s="107"/>
    </row>
    <row r="83" spans="1:4" ht="12.75" customHeight="1" x14ac:dyDescent="0.25">
      <c r="A83" s="105"/>
      <c r="B83" s="106"/>
      <c r="C83" s="106"/>
      <c r="D83" s="107"/>
    </row>
    <row r="84" spans="1:4" ht="12.75" customHeight="1" x14ac:dyDescent="0.25">
      <c r="A84" s="105"/>
      <c r="B84" s="106"/>
      <c r="C84" s="106"/>
      <c r="D84" s="107"/>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4DB2A-DE1D-480A-8C22-C52F29922E00}">
  <sheetPr codeName="Sheet22">
    <tabColor rgb="FFE66CD5"/>
  </sheetPr>
  <dimension ref="A1:ALQ84"/>
  <sheetViews>
    <sheetView topLeftCell="B1" zoomScale="145" zoomScaleNormal="145" workbookViewId="0">
      <selection activeCell="D4" sqref="D4"/>
    </sheetView>
  </sheetViews>
  <sheetFormatPr defaultColWidth="18.7109375" defaultRowHeight="12.75" customHeight="1" x14ac:dyDescent="0.25"/>
  <cols>
    <col min="1" max="54" width="9.140625" customWidth="1"/>
  </cols>
  <sheetData>
    <row r="1" spans="1:51" ht="15" x14ac:dyDescent="0.25">
      <c r="A1" s="108"/>
      <c r="B1" s="109" t="s">
        <v>37</v>
      </c>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3"/>
      <c r="AJ1" s="3"/>
      <c r="AK1" s="3"/>
      <c r="AL1" s="3"/>
      <c r="AM1" s="3"/>
    </row>
    <row r="2" spans="1:51" ht="15" x14ac:dyDescent="0.25">
      <c r="A2" s="108"/>
      <c r="B2" s="110" t="s">
        <v>0</v>
      </c>
      <c r="C2" s="110" t="s">
        <v>1</v>
      </c>
      <c r="D2" s="110" t="s">
        <v>2</v>
      </c>
      <c r="E2" s="110">
        <v>1991</v>
      </c>
      <c r="F2" s="110">
        <v>1992</v>
      </c>
      <c r="G2" s="110">
        <v>1993</v>
      </c>
      <c r="H2" s="110">
        <v>1994</v>
      </c>
      <c r="I2" s="110">
        <v>1995</v>
      </c>
      <c r="J2" s="110">
        <v>1996</v>
      </c>
      <c r="K2" s="110">
        <v>1997</v>
      </c>
      <c r="L2" s="110">
        <v>1998</v>
      </c>
      <c r="M2" s="110">
        <v>1999</v>
      </c>
      <c r="N2" s="110">
        <v>2000</v>
      </c>
      <c r="O2" s="110">
        <v>2001</v>
      </c>
      <c r="P2" s="110">
        <v>2002</v>
      </c>
      <c r="Q2" s="110">
        <v>2003</v>
      </c>
      <c r="R2" s="110">
        <v>2004</v>
      </c>
      <c r="S2" s="110">
        <v>2005</v>
      </c>
      <c r="T2" s="110">
        <v>2006</v>
      </c>
      <c r="U2" s="110">
        <v>2007</v>
      </c>
      <c r="V2" s="110">
        <v>2008</v>
      </c>
      <c r="W2" s="110">
        <v>2009</v>
      </c>
      <c r="X2" s="110">
        <v>2010</v>
      </c>
      <c r="Y2" s="110">
        <v>2011</v>
      </c>
      <c r="Z2" s="110">
        <v>2012</v>
      </c>
      <c r="AA2" s="110">
        <v>2013</v>
      </c>
      <c r="AB2" s="110">
        <v>2014</v>
      </c>
      <c r="AC2" s="110">
        <v>2015</v>
      </c>
      <c r="AD2" s="110">
        <v>2016</v>
      </c>
      <c r="AE2" s="110">
        <v>2017</v>
      </c>
      <c r="AF2" s="110">
        <v>2018</v>
      </c>
      <c r="AG2" s="110">
        <v>2019</v>
      </c>
      <c r="AH2" s="110">
        <v>2020</v>
      </c>
      <c r="AI2" s="3"/>
      <c r="AJ2" s="3"/>
      <c r="AK2" s="3"/>
      <c r="AL2" s="3"/>
      <c r="AM2" s="3"/>
    </row>
    <row r="3" spans="1:51" ht="15" x14ac:dyDescent="0.25">
      <c r="A3" s="111" t="str">
        <f>$A$1&amp;A2</f>
        <v/>
      </c>
      <c r="B3" s="112" t="s">
        <v>3</v>
      </c>
      <c r="C3" s="112" t="s">
        <v>4</v>
      </c>
      <c r="D3" s="112" t="s">
        <v>5</v>
      </c>
      <c r="E3" s="112" t="s">
        <v>6</v>
      </c>
      <c r="F3" s="112" t="s">
        <v>7</v>
      </c>
      <c r="G3" s="112" t="s">
        <v>8</v>
      </c>
      <c r="H3" s="112" t="s">
        <v>9</v>
      </c>
      <c r="I3" s="112" t="s">
        <v>10</v>
      </c>
      <c r="J3" s="112" t="s">
        <v>11</v>
      </c>
      <c r="K3" s="112" t="s">
        <v>12</v>
      </c>
      <c r="L3" s="112" t="s">
        <v>13</v>
      </c>
      <c r="M3" s="112" t="s">
        <v>14</v>
      </c>
      <c r="N3" s="112" t="s">
        <v>15</v>
      </c>
      <c r="O3" s="112" t="s">
        <v>16</v>
      </c>
      <c r="P3" s="112" t="s">
        <v>17</v>
      </c>
      <c r="Q3" s="112" t="s">
        <v>18</v>
      </c>
      <c r="R3" s="112" t="s">
        <v>19</v>
      </c>
      <c r="S3" s="112" t="s">
        <v>20</v>
      </c>
      <c r="T3" s="112" t="s">
        <v>21</v>
      </c>
      <c r="U3" s="112" t="s">
        <v>22</v>
      </c>
      <c r="V3" s="112" t="s">
        <v>23</v>
      </c>
      <c r="W3" s="112" t="s">
        <v>24</v>
      </c>
      <c r="X3" s="112" t="s">
        <v>25</v>
      </c>
      <c r="Y3" s="112" t="s">
        <v>26</v>
      </c>
      <c r="Z3" s="112" t="s">
        <v>27</v>
      </c>
      <c r="AA3" s="112" t="s">
        <v>28</v>
      </c>
      <c r="AB3" s="112" t="s">
        <v>29</v>
      </c>
      <c r="AC3" s="112" t="s">
        <v>30</v>
      </c>
      <c r="AD3" s="112" t="s">
        <v>31</v>
      </c>
      <c r="AE3" s="112" t="s">
        <v>32</v>
      </c>
      <c r="AF3" s="112" t="s">
        <v>33</v>
      </c>
      <c r="AG3" s="112" t="s">
        <v>34</v>
      </c>
      <c r="AH3" s="112" t="s">
        <v>35</v>
      </c>
      <c r="AI3" s="3"/>
      <c r="AJ3" s="3"/>
      <c r="AK3" s="3"/>
      <c r="AL3" s="3"/>
      <c r="AM3" s="3"/>
    </row>
    <row r="4" spans="1:51" ht="15" x14ac:dyDescent="0.25">
      <c r="A4" s="113">
        <v>44896</v>
      </c>
      <c r="B4" s="114"/>
      <c r="C4" s="115">
        <v>35</v>
      </c>
      <c r="D4" s="42">
        <v>35</v>
      </c>
      <c r="E4" s="16">
        <v>34.921999999999997</v>
      </c>
      <c r="F4" s="16">
        <v>34.615000000000002</v>
      </c>
      <c r="G4" s="16">
        <v>34.606000000000002</v>
      </c>
      <c r="H4" s="16">
        <v>34.749000000000002</v>
      </c>
      <c r="I4" s="16">
        <v>34.988999999999997</v>
      </c>
      <c r="J4" s="16">
        <v>36.692999999999998</v>
      </c>
      <c r="K4" s="16">
        <v>36.090000000000003</v>
      </c>
      <c r="L4" s="16">
        <v>34.591000000000001</v>
      </c>
      <c r="M4" s="16">
        <v>35.895000000000003</v>
      </c>
      <c r="N4" s="16">
        <v>34.99</v>
      </c>
      <c r="O4" s="16">
        <v>35.01</v>
      </c>
      <c r="P4" s="16">
        <v>34.683</v>
      </c>
      <c r="Q4" s="16">
        <v>34.691000000000003</v>
      </c>
      <c r="R4" s="16">
        <v>35.588000000000001</v>
      </c>
      <c r="S4" s="16">
        <v>34.954999999999998</v>
      </c>
      <c r="T4" s="16">
        <v>34.972000000000001</v>
      </c>
      <c r="U4" s="16">
        <v>35.088000000000001</v>
      </c>
      <c r="V4" s="16">
        <v>37.57</v>
      </c>
      <c r="W4" s="16">
        <v>35.331000000000003</v>
      </c>
      <c r="X4" s="16">
        <v>34.603999999999999</v>
      </c>
      <c r="Y4" s="16">
        <v>47.06</v>
      </c>
      <c r="Z4" s="16">
        <v>34.637</v>
      </c>
      <c r="AA4" s="16">
        <v>36.1</v>
      </c>
      <c r="AB4" s="16">
        <v>34.636000000000003</v>
      </c>
      <c r="AC4" s="16">
        <v>35.845999999999997</v>
      </c>
      <c r="AD4" s="16">
        <v>35.335999999999999</v>
      </c>
      <c r="AE4" s="16">
        <v>40.198999999999998</v>
      </c>
      <c r="AF4" s="16">
        <v>35.500999999999998</v>
      </c>
      <c r="AG4" s="16">
        <v>34.700000000000003</v>
      </c>
      <c r="AH4" s="16">
        <v>35.438000000000002</v>
      </c>
      <c r="AI4" s="4"/>
      <c r="AJ4" s="4"/>
      <c r="AK4" s="4"/>
      <c r="AL4" s="4"/>
      <c r="AM4" s="4"/>
      <c r="AN4" s="4"/>
      <c r="AO4" s="4"/>
      <c r="AP4" s="4"/>
      <c r="AQ4" s="4"/>
      <c r="AR4" s="4"/>
      <c r="AS4" s="4"/>
      <c r="AT4" s="4"/>
      <c r="AU4" s="4"/>
      <c r="AV4" s="4"/>
      <c r="AW4" s="4"/>
      <c r="AX4" s="4"/>
      <c r="AY4" s="4"/>
    </row>
    <row r="5" spans="1:51" ht="15" x14ac:dyDescent="0.25">
      <c r="A5" s="113">
        <v>44927</v>
      </c>
      <c r="B5" s="116"/>
      <c r="C5" s="117">
        <v>30</v>
      </c>
      <c r="D5" s="44">
        <v>30</v>
      </c>
      <c r="E5" s="16">
        <v>27.603999999999999</v>
      </c>
      <c r="F5" s="16">
        <v>27.456</v>
      </c>
      <c r="G5" s="16">
        <v>34.524000000000001</v>
      </c>
      <c r="H5" s="16">
        <v>27.709</v>
      </c>
      <c r="I5" s="16">
        <v>32.94</v>
      </c>
      <c r="J5" s="16">
        <v>29.015999999999998</v>
      </c>
      <c r="K5" s="16">
        <v>34.359000000000002</v>
      </c>
      <c r="L5" s="16">
        <v>30.829000000000001</v>
      </c>
      <c r="M5" s="16">
        <v>31.059000000000001</v>
      </c>
      <c r="N5" s="16">
        <v>34.075000000000003</v>
      </c>
      <c r="O5" s="16">
        <v>28.123999999999999</v>
      </c>
      <c r="P5" s="16">
        <v>28.585999999999999</v>
      </c>
      <c r="Q5" s="16">
        <v>28.696999999999999</v>
      </c>
      <c r="R5" s="16">
        <v>29.538</v>
      </c>
      <c r="S5" s="16">
        <v>48.673999999999999</v>
      </c>
      <c r="T5" s="16">
        <v>32.631</v>
      </c>
      <c r="U5" s="16">
        <v>29.082999999999998</v>
      </c>
      <c r="V5" s="16">
        <v>31.323</v>
      </c>
      <c r="W5" s="16">
        <v>30.106999999999999</v>
      </c>
      <c r="X5" s="16">
        <v>28.728999999999999</v>
      </c>
      <c r="Y5" s="16">
        <v>40.18</v>
      </c>
      <c r="Z5" s="16">
        <v>29.925999999999998</v>
      </c>
      <c r="AA5" s="16">
        <v>30.024999999999999</v>
      </c>
      <c r="AB5" s="16">
        <v>27.765999999999998</v>
      </c>
      <c r="AC5" s="16">
        <v>31.87</v>
      </c>
      <c r="AD5" s="16">
        <v>29.591000000000001</v>
      </c>
      <c r="AE5" s="16">
        <v>42.402999999999999</v>
      </c>
      <c r="AF5" s="16">
        <v>29.262</v>
      </c>
      <c r="AG5" s="16">
        <v>31.352</v>
      </c>
      <c r="AH5" s="16">
        <v>29.975000000000001</v>
      </c>
      <c r="AI5" s="4"/>
      <c r="AJ5" s="4"/>
      <c r="AK5" s="4"/>
      <c r="AL5" s="4"/>
      <c r="AM5" s="4"/>
      <c r="AN5" s="4"/>
      <c r="AO5" s="4"/>
      <c r="AP5" s="4"/>
      <c r="AQ5" s="4"/>
      <c r="AR5" s="4"/>
      <c r="AS5" s="4"/>
      <c r="AT5" s="4"/>
      <c r="AU5" s="4"/>
      <c r="AV5" s="4"/>
      <c r="AW5" s="4"/>
      <c r="AX5" s="4"/>
      <c r="AY5" s="4"/>
    </row>
    <row r="6" spans="1:51" ht="15" x14ac:dyDescent="0.25">
      <c r="A6" s="113">
        <v>44958</v>
      </c>
      <c r="B6" s="116"/>
      <c r="C6" s="117">
        <v>29</v>
      </c>
      <c r="D6" s="44">
        <v>29</v>
      </c>
      <c r="E6" s="16">
        <v>26.155999999999999</v>
      </c>
      <c r="F6" s="16">
        <v>25.373000000000001</v>
      </c>
      <c r="G6" s="16">
        <v>33.545999999999999</v>
      </c>
      <c r="H6" s="16">
        <v>24.896999999999998</v>
      </c>
      <c r="I6" s="16">
        <v>35.521999999999998</v>
      </c>
      <c r="J6" s="16">
        <v>43.722000000000001</v>
      </c>
      <c r="K6" s="16">
        <v>30.25</v>
      </c>
      <c r="L6" s="16">
        <v>26.148</v>
      </c>
      <c r="M6" s="16">
        <v>30.145</v>
      </c>
      <c r="N6" s="16">
        <v>36.744999999999997</v>
      </c>
      <c r="O6" s="16">
        <v>26.628</v>
      </c>
      <c r="P6" s="16">
        <v>22.928999999999998</v>
      </c>
      <c r="Q6" s="16">
        <v>26.065999999999999</v>
      </c>
      <c r="R6" s="16">
        <v>25.844000000000001</v>
      </c>
      <c r="S6" s="16">
        <v>36.683</v>
      </c>
      <c r="T6" s="16">
        <v>25.373999999999999</v>
      </c>
      <c r="U6" s="16">
        <v>28.126999999999999</v>
      </c>
      <c r="V6" s="16">
        <v>26.818000000000001</v>
      </c>
      <c r="W6" s="16">
        <v>32.499000000000002</v>
      </c>
      <c r="X6" s="16">
        <v>25.163</v>
      </c>
      <c r="Y6" s="16">
        <v>30.963000000000001</v>
      </c>
      <c r="Z6" s="16">
        <v>27.939</v>
      </c>
      <c r="AA6" s="16">
        <v>32.988999999999997</v>
      </c>
      <c r="AB6" s="16">
        <v>32.691000000000003</v>
      </c>
      <c r="AC6" s="16">
        <v>32.97</v>
      </c>
      <c r="AD6" s="16">
        <v>32.435000000000002</v>
      </c>
      <c r="AE6" s="16">
        <v>45.997999999999998</v>
      </c>
      <c r="AF6" s="16">
        <v>26.681000000000001</v>
      </c>
      <c r="AG6" s="16">
        <v>29.873000000000001</v>
      </c>
      <c r="AH6" s="16">
        <v>26.524999999999999</v>
      </c>
      <c r="AI6" s="4"/>
      <c r="AJ6" s="4"/>
      <c r="AK6" s="4"/>
      <c r="AL6" s="4"/>
      <c r="AM6" s="4"/>
      <c r="AN6" s="4"/>
      <c r="AO6" s="4"/>
      <c r="AP6" s="4"/>
      <c r="AQ6" s="4"/>
      <c r="AR6" s="4"/>
      <c r="AS6" s="4"/>
      <c r="AT6" s="4"/>
      <c r="AU6" s="4"/>
      <c r="AV6" s="4"/>
      <c r="AW6" s="4"/>
      <c r="AX6" s="4"/>
      <c r="AY6" s="4"/>
    </row>
    <row r="7" spans="1:51" ht="15" x14ac:dyDescent="0.25">
      <c r="A7" s="113">
        <v>44986</v>
      </c>
      <c r="B7" s="116"/>
      <c r="C7" s="117">
        <v>23</v>
      </c>
      <c r="D7" s="44">
        <v>43</v>
      </c>
      <c r="E7" s="16">
        <v>38.634999999999998</v>
      </c>
      <c r="F7" s="16">
        <v>40.311999999999998</v>
      </c>
      <c r="G7" s="16">
        <v>50.749000000000002</v>
      </c>
      <c r="H7" s="16">
        <v>48.284999999999997</v>
      </c>
      <c r="I7" s="16">
        <v>74.239999999999995</v>
      </c>
      <c r="J7" s="16">
        <v>54.423000000000002</v>
      </c>
      <c r="K7" s="16">
        <v>42.854999999999997</v>
      </c>
      <c r="L7" s="16">
        <v>45.786999999999999</v>
      </c>
      <c r="M7" s="16">
        <v>45.444000000000003</v>
      </c>
      <c r="N7" s="16">
        <v>43.145000000000003</v>
      </c>
      <c r="O7" s="16">
        <v>42.436999999999998</v>
      </c>
      <c r="P7" s="16">
        <v>30.488</v>
      </c>
      <c r="Q7" s="16">
        <v>38.011000000000003</v>
      </c>
      <c r="R7" s="16">
        <v>63.408000000000001</v>
      </c>
      <c r="S7" s="16">
        <v>39.017000000000003</v>
      </c>
      <c r="T7" s="16">
        <v>30.11</v>
      </c>
      <c r="U7" s="16">
        <v>45.618000000000002</v>
      </c>
      <c r="V7" s="16">
        <v>40.387999999999998</v>
      </c>
      <c r="W7" s="16">
        <v>53.959000000000003</v>
      </c>
      <c r="X7" s="16">
        <v>34.877000000000002</v>
      </c>
      <c r="Y7" s="16">
        <v>46.808</v>
      </c>
      <c r="Z7" s="16">
        <v>43.319000000000003</v>
      </c>
      <c r="AA7" s="16">
        <v>36.707999999999998</v>
      </c>
      <c r="AB7" s="16">
        <v>35.901000000000003</v>
      </c>
      <c r="AC7" s="16">
        <v>43.423999999999999</v>
      </c>
      <c r="AD7" s="16">
        <v>37.793999999999997</v>
      </c>
      <c r="AE7" s="16">
        <v>71.918000000000006</v>
      </c>
      <c r="AF7" s="16">
        <v>27.201000000000001</v>
      </c>
      <c r="AG7" s="16">
        <v>49.642000000000003</v>
      </c>
      <c r="AH7" s="16">
        <v>31.585999999999999</v>
      </c>
      <c r="AI7" s="4"/>
      <c r="AJ7" s="4"/>
      <c r="AK7" s="4"/>
      <c r="AL7" s="4"/>
      <c r="AM7" s="4"/>
      <c r="AN7" s="4"/>
      <c r="AO7" s="4"/>
      <c r="AP7" s="4"/>
      <c r="AQ7" s="4"/>
      <c r="AR7" s="4"/>
      <c r="AS7" s="4"/>
      <c r="AT7" s="4"/>
      <c r="AU7" s="4"/>
      <c r="AV7" s="4"/>
      <c r="AW7" s="4"/>
      <c r="AX7" s="4"/>
      <c r="AY7" s="4"/>
    </row>
    <row r="8" spans="1:51" ht="15" x14ac:dyDescent="0.25">
      <c r="A8" s="113">
        <v>45017</v>
      </c>
      <c r="B8" s="116"/>
      <c r="C8" s="117">
        <v>35</v>
      </c>
      <c r="D8" s="44">
        <v>67</v>
      </c>
      <c r="E8" s="16">
        <v>40.24</v>
      </c>
      <c r="F8" s="16">
        <v>76.540000000000006</v>
      </c>
      <c r="G8" s="16">
        <v>93.31</v>
      </c>
      <c r="H8" s="16">
        <v>68.662000000000006</v>
      </c>
      <c r="I8" s="16">
        <v>73.668999999999997</v>
      </c>
      <c r="J8" s="16">
        <v>87.338999999999999</v>
      </c>
      <c r="K8" s="16">
        <v>61.75</v>
      </c>
      <c r="L8" s="16">
        <v>54.19</v>
      </c>
      <c r="M8" s="16">
        <v>66.477999999999994</v>
      </c>
      <c r="N8" s="16">
        <v>89.897999999999996</v>
      </c>
      <c r="O8" s="16">
        <v>59.734000000000002</v>
      </c>
      <c r="P8" s="16">
        <v>42.292000000000002</v>
      </c>
      <c r="Q8" s="16">
        <v>54.768000000000001</v>
      </c>
      <c r="R8" s="16">
        <v>123.381</v>
      </c>
      <c r="S8" s="16">
        <v>102.46899999999999</v>
      </c>
      <c r="T8" s="16">
        <v>102.687</v>
      </c>
      <c r="U8" s="16">
        <v>67.522000000000006</v>
      </c>
      <c r="V8" s="16">
        <v>50.295000000000002</v>
      </c>
      <c r="W8" s="16">
        <v>87.125</v>
      </c>
      <c r="X8" s="16">
        <v>64.917000000000002</v>
      </c>
      <c r="Y8" s="16">
        <v>119.02500000000001</v>
      </c>
      <c r="Z8" s="16">
        <v>75.221999999999994</v>
      </c>
      <c r="AA8" s="16">
        <v>51.764000000000003</v>
      </c>
      <c r="AB8" s="16">
        <v>36.869</v>
      </c>
      <c r="AC8" s="16">
        <v>38.545999999999999</v>
      </c>
      <c r="AD8" s="16">
        <v>63.680999999999997</v>
      </c>
      <c r="AE8" s="16">
        <v>124.232</v>
      </c>
      <c r="AF8" s="16">
        <v>44.494</v>
      </c>
      <c r="AG8" s="16">
        <v>113.223</v>
      </c>
      <c r="AH8" s="16">
        <v>43.377000000000002</v>
      </c>
      <c r="AI8" s="4"/>
      <c r="AJ8" s="4"/>
      <c r="AK8" s="4"/>
      <c r="AL8" s="4"/>
      <c r="AM8" s="4"/>
      <c r="AN8" s="4"/>
      <c r="AO8" s="4"/>
      <c r="AP8" s="4"/>
      <c r="AQ8" s="4"/>
      <c r="AR8" s="4"/>
      <c r="AS8" s="4"/>
      <c r="AT8" s="4"/>
      <c r="AU8" s="4"/>
      <c r="AV8" s="4"/>
      <c r="AW8" s="4"/>
      <c r="AX8" s="4"/>
      <c r="AY8" s="4"/>
    </row>
    <row r="9" spans="1:51" ht="15" x14ac:dyDescent="0.25">
      <c r="A9" s="113">
        <v>45047</v>
      </c>
      <c r="B9" s="116"/>
      <c r="C9" s="117">
        <v>76</v>
      </c>
      <c r="D9" s="44">
        <v>145</v>
      </c>
      <c r="E9" s="16">
        <v>77.122</v>
      </c>
      <c r="F9" s="16">
        <v>118.357</v>
      </c>
      <c r="G9" s="16">
        <v>356.995</v>
      </c>
      <c r="H9" s="16">
        <v>139.929</v>
      </c>
      <c r="I9" s="16">
        <v>237.21600000000001</v>
      </c>
      <c r="J9" s="16">
        <v>166.816</v>
      </c>
      <c r="K9" s="16">
        <v>198.273</v>
      </c>
      <c r="L9" s="16">
        <v>134.75399999999999</v>
      </c>
      <c r="M9" s="16">
        <v>132.96299999999999</v>
      </c>
      <c r="N9" s="16">
        <v>156.38</v>
      </c>
      <c r="O9" s="16">
        <v>150.41499999999999</v>
      </c>
      <c r="P9" s="16">
        <v>48.877000000000002</v>
      </c>
      <c r="Q9" s="16">
        <v>138.98099999999999</v>
      </c>
      <c r="R9" s="16">
        <v>137.01499999999999</v>
      </c>
      <c r="S9" s="16">
        <v>244.423</v>
      </c>
      <c r="T9" s="16">
        <v>153.886</v>
      </c>
      <c r="U9" s="16">
        <v>95.376999999999995</v>
      </c>
      <c r="V9" s="16">
        <v>257.822</v>
      </c>
      <c r="W9" s="16">
        <v>262.71899999999999</v>
      </c>
      <c r="X9" s="16">
        <v>148.744</v>
      </c>
      <c r="Y9" s="16">
        <v>192.148</v>
      </c>
      <c r="Z9" s="16">
        <v>75.262</v>
      </c>
      <c r="AA9" s="16">
        <v>150.90700000000001</v>
      </c>
      <c r="AB9" s="16">
        <v>114.44</v>
      </c>
      <c r="AC9" s="16">
        <v>111.42400000000001</v>
      </c>
      <c r="AD9" s="16">
        <v>141.256</v>
      </c>
      <c r="AE9" s="16">
        <v>162.93899999999999</v>
      </c>
      <c r="AF9" s="16">
        <v>103.386</v>
      </c>
      <c r="AG9" s="16">
        <v>312.904</v>
      </c>
      <c r="AH9" s="16">
        <v>120.68</v>
      </c>
      <c r="AI9" s="4"/>
      <c r="AJ9" s="4"/>
      <c r="AK9" s="4"/>
      <c r="AL9" s="4"/>
      <c r="AM9" s="4"/>
      <c r="AN9" s="4"/>
      <c r="AO9" s="4"/>
      <c r="AP9" s="4"/>
      <c r="AQ9" s="4"/>
      <c r="AR9" s="4"/>
      <c r="AS9" s="4"/>
      <c r="AT9" s="4"/>
      <c r="AU9" s="4"/>
      <c r="AV9" s="4"/>
      <c r="AW9" s="4"/>
      <c r="AX9" s="4"/>
      <c r="AY9" s="4"/>
    </row>
    <row r="10" spans="1:51" ht="15" x14ac:dyDescent="0.25">
      <c r="A10" s="113">
        <v>45078</v>
      </c>
      <c r="B10" s="116"/>
      <c r="C10" s="117">
        <v>53</v>
      </c>
      <c r="D10" s="44">
        <v>100</v>
      </c>
      <c r="E10" s="16">
        <v>105.792</v>
      </c>
      <c r="F10" s="16">
        <v>41.883000000000003</v>
      </c>
      <c r="G10" s="16">
        <v>234.41</v>
      </c>
      <c r="H10" s="16">
        <v>62.197000000000003</v>
      </c>
      <c r="I10" s="16">
        <v>303.09800000000001</v>
      </c>
      <c r="J10" s="16">
        <v>84.751999999999995</v>
      </c>
      <c r="K10" s="16">
        <v>168.02799999999999</v>
      </c>
      <c r="L10" s="16">
        <v>109.989</v>
      </c>
      <c r="M10" s="16">
        <v>125.929</v>
      </c>
      <c r="N10" s="16">
        <v>59.591000000000001</v>
      </c>
      <c r="O10" s="16">
        <v>43.405999999999999</v>
      </c>
      <c r="P10" s="16">
        <v>4.9009999999999998</v>
      </c>
      <c r="Q10" s="16">
        <v>69.691000000000003</v>
      </c>
      <c r="R10" s="16">
        <v>23.184999999999999</v>
      </c>
      <c r="S10" s="16">
        <v>158.167</v>
      </c>
      <c r="T10" s="16">
        <v>61.381999999999998</v>
      </c>
      <c r="U10" s="16">
        <v>12.930999999999999</v>
      </c>
      <c r="V10" s="16">
        <v>324.101</v>
      </c>
      <c r="W10" s="16">
        <v>132.79</v>
      </c>
      <c r="X10" s="16">
        <v>168.15</v>
      </c>
      <c r="Y10" s="16">
        <v>260.72000000000003</v>
      </c>
      <c r="Z10" s="16">
        <v>-2.9319999999999999</v>
      </c>
      <c r="AA10" s="16">
        <v>92.885999999999996</v>
      </c>
      <c r="AB10" s="16">
        <v>110.785</v>
      </c>
      <c r="AC10" s="16">
        <v>104.946</v>
      </c>
      <c r="AD10" s="16">
        <v>95.054000000000002</v>
      </c>
      <c r="AE10" s="16">
        <v>146.827</v>
      </c>
      <c r="AF10" s="16">
        <v>11.741</v>
      </c>
      <c r="AG10" s="16">
        <v>268.39600000000002</v>
      </c>
      <c r="AH10" s="16">
        <v>55.45</v>
      </c>
      <c r="AI10" s="4"/>
      <c r="AJ10" s="4"/>
      <c r="AK10" s="4"/>
      <c r="AL10" s="4"/>
      <c r="AM10" s="4"/>
      <c r="AN10" s="4"/>
      <c r="AO10" s="4"/>
      <c r="AP10" s="4"/>
      <c r="AQ10" s="4"/>
      <c r="AR10" s="4"/>
      <c r="AS10" s="4"/>
      <c r="AT10" s="4"/>
      <c r="AU10" s="4"/>
      <c r="AV10" s="4"/>
      <c r="AW10" s="4"/>
      <c r="AX10" s="4"/>
      <c r="AY10" s="4"/>
    </row>
    <row r="11" spans="1:51" ht="15" x14ac:dyDescent="0.25">
      <c r="A11" s="113">
        <v>45108</v>
      </c>
      <c r="B11" s="116"/>
      <c r="C11" s="117">
        <v>0</v>
      </c>
      <c r="D11" s="44">
        <v>0</v>
      </c>
      <c r="E11" s="16">
        <v>8.0180000000000007</v>
      </c>
      <c r="F11" s="16">
        <v>-21.774000000000001</v>
      </c>
      <c r="G11" s="16">
        <v>54.295999999999999</v>
      </c>
      <c r="H11" s="16">
        <v>-18.608000000000001</v>
      </c>
      <c r="I11" s="16">
        <v>156.001</v>
      </c>
      <c r="J11" s="16">
        <v>-7.7039999999999997</v>
      </c>
      <c r="K11" s="16">
        <v>4.2939999999999996</v>
      </c>
      <c r="L11" s="16">
        <v>13.869</v>
      </c>
      <c r="M11" s="16">
        <v>27.905000000000001</v>
      </c>
      <c r="N11" s="16">
        <v>-19.991</v>
      </c>
      <c r="O11" s="16">
        <v>-21.064</v>
      </c>
      <c r="P11" s="16">
        <v>-22.902999999999999</v>
      </c>
      <c r="Q11" s="16">
        <v>-15.135</v>
      </c>
      <c r="R11" s="16">
        <v>-19.942</v>
      </c>
      <c r="S11" s="16">
        <v>8.1120000000000001</v>
      </c>
      <c r="T11" s="16">
        <v>-14.554</v>
      </c>
      <c r="U11" s="16">
        <v>-26.885000000000002</v>
      </c>
      <c r="V11" s="16">
        <v>78.509</v>
      </c>
      <c r="W11" s="16">
        <v>25.766999999999999</v>
      </c>
      <c r="X11" s="16">
        <v>2.9790000000000001</v>
      </c>
      <c r="Y11" s="16">
        <v>71.73</v>
      </c>
      <c r="Z11" s="16">
        <v>-17.375</v>
      </c>
      <c r="AA11" s="16">
        <v>-2.71</v>
      </c>
      <c r="AB11" s="16">
        <v>0.161</v>
      </c>
      <c r="AC11" s="16">
        <v>3.1840000000000002</v>
      </c>
      <c r="AD11" s="16">
        <v>0.71799999999999997</v>
      </c>
      <c r="AE11" s="16">
        <v>4.4109999999999996</v>
      </c>
      <c r="AF11" s="16">
        <v>-19.922999999999998</v>
      </c>
      <c r="AG11" s="16">
        <v>75.207999999999998</v>
      </c>
      <c r="AH11" s="16">
        <v>-19.361000000000001</v>
      </c>
      <c r="AI11" s="4"/>
      <c r="AJ11" s="4"/>
      <c r="AK11" s="4"/>
      <c r="AL11" s="4"/>
      <c r="AM11" s="4"/>
      <c r="AN11" s="4"/>
      <c r="AO11" s="4"/>
      <c r="AP11" s="4"/>
      <c r="AQ11" s="4"/>
      <c r="AR11" s="4"/>
      <c r="AS11" s="4"/>
      <c r="AT11" s="4"/>
      <c r="AU11" s="4"/>
      <c r="AV11" s="4"/>
      <c r="AW11" s="4"/>
      <c r="AX11" s="4"/>
      <c r="AY11" s="4"/>
    </row>
    <row r="12" spans="1:51" ht="15" x14ac:dyDescent="0.25">
      <c r="A12" s="113">
        <v>45139</v>
      </c>
      <c r="B12" s="116"/>
      <c r="C12" s="117">
        <v>0</v>
      </c>
      <c r="D12" s="44">
        <v>0</v>
      </c>
      <c r="E12" s="16">
        <v>-9.6020000000000003</v>
      </c>
      <c r="F12" s="16">
        <v>-8.9079999999999995</v>
      </c>
      <c r="G12" s="16">
        <v>10.122999999999999</v>
      </c>
      <c r="H12" s="16">
        <v>-8.8469999999999995</v>
      </c>
      <c r="I12" s="16">
        <v>23.95</v>
      </c>
      <c r="J12" s="16">
        <v>-9.0839999999999996</v>
      </c>
      <c r="K12" s="16">
        <v>1.95</v>
      </c>
      <c r="L12" s="16">
        <v>-6.992</v>
      </c>
      <c r="M12" s="16">
        <v>17.701000000000001</v>
      </c>
      <c r="N12" s="16">
        <v>-8.8309999999999995</v>
      </c>
      <c r="O12" s="16">
        <v>-8.4450000000000003</v>
      </c>
      <c r="P12" s="16">
        <v>-7.8029999999999999</v>
      </c>
      <c r="Q12" s="16">
        <v>-8.6519999999999992</v>
      </c>
      <c r="R12" s="16">
        <v>-6.9640000000000004</v>
      </c>
      <c r="S12" s="16">
        <v>-1.901</v>
      </c>
      <c r="T12" s="16">
        <v>-6.6909999999999998</v>
      </c>
      <c r="U12" s="16">
        <v>-11.5</v>
      </c>
      <c r="V12" s="16">
        <v>18.995999999999999</v>
      </c>
      <c r="W12" s="16">
        <v>-0.17699999999999999</v>
      </c>
      <c r="X12" s="16">
        <v>10.131</v>
      </c>
      <c r="Y12" s="16">
        <v>1.673</v>
      </c>
      <c r="Z12" s="16">
        <v>-7.1349999999999998</v>
      </c>
      <c r="AA12" s="16">
        <v>6.9939999999999998</v>
      </c>
      <c r="AB12" s="16">
        <v>10.92</v>
      </c>
      <c r="AC12" s="16">
        <v>1.6319999999999999</v>
      </c>
      <c r="AD12" s="16">
        <v>2.7949999999999999</v>
      </c>
      <c r="AE12" s="16">
        <v>6.43</v>
      </c>
      <c r="AF12" s="16">
        <v>1.5660000000000001</v>
      </c>
      <c r="AG12" s="16">
        <v>17.207999999999998</v>
      </c>
      <c r="AH12" s="16">
        <v>-5.74</v>
      </c>
      <c r="AI12" s="4"/>
      <c r="AJ12" s="4"/>
      <c r="AK12" s="4"/>
      <c r="AL12" s="4"/>
      <c r="AM12" s="4"/>
      <c r="AN12" s="4"/>
      <c r="AO12" s="4"/>
      <c r="AP12" s="4"/>
      <c r="AQ12" s="4"/>
      <c r="AR12" s="4"/>
      <c r="AS12" s="4"/>
      <c r="AT12" s="4"/>
      <c r="AU12" s="4"/>
      <c r="AV12" s="4"/>
      <c r="AW12" s="4"/>
      <c r="AX12" s="4"/>
      <c r="AY12" s="4"/>
    </row>
    <row r="13" spans="1:51" ht="15" x14ac:dyDescent="0.25">
      <c r="A13" s="113">
        <v>45170</v>
      </c>
      <c r="B13" s="116"/>
      <c r="C13" s="117">
        <v>4</v>
      </c>
      <c r="D13" s="44">
        <v>8</v>
      </c>
      <c r="E13" s="16">
        <v>4.2009999999999996</v>
      </c>
      <c r="F13" s="16">
        <v>5.2690000000000001</v>
      </c>
      <c r="G13" s="16">
        <v>10.352</v>
      </c>
      <c r="H13" s="16">
        <v>4.9050000000000002</v>
      </c>
      <c r="I13" s="16">
        <v>10.903</v>
      </c>
      <c r="J13" s="16">
        <v>6.4130000000000003</v>
      </c>
      <c r="K13" s="16">
        <v>11.489000000000001</v>
      </c>
      <c r="L13" s="16">
        <v>4.5380000000000003</v>
      </c>
      <c r="M13" s="16">
        <v>8.3030000000000008</v>
      </c>
      <c r="N13" s="16">
        <v>5.8540000000000001</v>
      </c>
      <c r="O13" s="16">
        <v>5.0629999999999997</v>
      </c>
      <c r="P13" s="16">
        <v>3.4209999999999998</v>
      </c>
      <c r="Q13" s="16">
        <v>8.11</v>
      </c>
      <c r="R13" s="16">
        <v>9.8889999999999993</v>
      </c>
      <c r="S13" s="16">
        <v>7.5220000000000002</v>
      </c>
      <c r="T13" s="16">
        <v>8.5649999999999995</v>
      </c>
      <c r="U13" s="16">
        <v>11.298999999999999</v>
      </c>
      <c r="V13" s="16">
        <v>10.728999999999999</v>
      </c>
      <c r="W13" s="16">
        <v>8.048</v>
      </c>
      <c r="X13" s="16">
        <v>7.0759999999999996</v>
      </c>
      <c r="Y13" s="16">
        <v>9.2119999999999997</v>
      </c>
      <c r="Z13" s="16">
        <v>4.008</v>
      </c>
      <c r="AA13" s="16">
        <v>12.308999999999999</v>
      </c>
      <c r="AB13" s="16">
        <v>12.616</v>
      </c>
      <c r="AC13" s="16">
        <v>7.2679999999999998</v>
      </c>
      <c r="AD13" s="16">
        <v>7.952</v>
      </c>
      <c r="AE13" s="16">
        <v>8.2560000000000002</v>
      </c>
      <c r="AF13" s="16">
        <v>6.5640000000000001</v>
      </c>
      <c r="AG13" s="16">
        <v>8.7479999999999993</v>
      </c>
      <c r="AH13" s="16">
        <v>6.5510000000000002</v>
      </c>
      <c r="AI13" s="4"/>
      <c r="AJ13" s="4"/>
      <c r="AK13" s="4"/>
      <c r="AL13" s="4"/>
      <c r="AM13" s="4"/>
      <c r="AN13" s="4"/>
      <c r="AO13" s="4"/>
      <c r="AP13" s="4"/>
      <c r="AQ13" s="4"/>
      <c r="AR13" s="4"/>
      <c r="AS13" s="4"/>
      <c r="AT13" s="4"/>
      <c r="AU13" s="4"/>
      <c r="AV13" s="4"/>
      <c r="AW13" s="4"/>
      <c r="AX13" s="4"/>
      <c r="AY13" s="4"/>
    </row>
    <row r="14" spans="1:51" ht="15" x14ac:dyDescent="0.25">
      <c r="A14" s="113">
        <v>45200</v>
      </c>
      <c r="B14" s="116"/>
      <c r="C14" s="117">
        <v>35</v>
      </c>
      <c r="D14" s="44">
        <v>38</v>
      </c>
      <c r="E14" s="16">
        <v>46.054000000000002</v>
      </c>
      <c r="F14" s="16">
        <v>45.926000000000002</v>
      </c>
      <c r="G14" s="16">
        <v>74.012</v>
      </c>
      <c r="H14" s="16">
        <v>51.311999999999998</v>
      </c>
      <c r="I14" s="16">
        <v>75.506</v>
      </c>
      <c r="J14" s="16">
        <v>67.218000000000004</v>
      </c>
      <c r="K14" s="16">
        <v>87.578999999999994</v>
      </c>
      <c r="L14" s="16">
        <v>55.404000000000003</v>
      </c>
      <c r="M14" s="16">
        <v>44.398000000000003</v>
      </c>
      <c r="N14" s="16">
        <v>54.923000000000002</v>
      </c>
      <c r="O14" s="16">
        <v>44.582999999999998</v>
      </c>
      <c r="P14" s="16">
        <v>41.098999999999997</v>
      </c>
      <c r="Q14" s="16">
        <v>42.69</v>
      </c>
      <c r="R14" s="16">
        <v>61.609000000000002</v>
      </c>
      <c r="S14" s="16">
        <v>75.834999999999994</v>
      </c>
      <c r="T14" s="16">
        <v>119.22499999999999</v>
      </c>
      <c r="U14" s="16">
        <v>84.884</v>
      </c>
      <c r="V14" s="16">
        <v>63.356999999999999</v>
      </c>
      <c r="W14" s="16">
        <v>58.820999999999998</v>
      </c>
      <c r="X14" s="16">
        <v>56.701000000000001</v>
      </c>
      <c r="Y14" s="16">
        <v>63.936999999999998</v>
      </c>
      <c r="Z14" s="16">
        <v>35.817999999999998</v>
      </c>
      <c r="AA14" s="16">
        <v>77.701999999999998</v>
      </c>
      <c r="AB14" s="16">
        <v>83.468999999999994</v>
      </c>
      <c r="AC14" s="16">
        <v>58.292999999999999</v>
      </c>
      <c r="AD14" s="16">
        <v>62.146999999999998</v>
      </c>
      <c r="AE14" s="16">
        <v>68.685000000000002</v>
      </c>
      <c r="AF14" s="16">
        <v>51.360999999999997</v>
      </c>
      <c r="AG14" s="16">
        <v>73.554000000000002</v>
      </c>
      <c r="AH14" s="16">
        <v>40.548999999999999</v>
      </c>
      <c r="AI14" s="4"/>
      <c r="AJ14" s="4"/>
      <c r="AK14" s="4"/>
      <c r="AL14" s="4"/>
      <c r="AM14" s="4"/>
      <c r="AN14" s="4"/>
      <c r="AO14" s="4"/>
      <c r="AP14" s="4"/>
      <c r="AQ14" s="4"/>
      <c r="AR14" s="4"/>
      <c r="AS14" s="4"/>
      <c r="AT14" s="4"/>
      <c r="AU14" s="4"/>
      <c r="AV14" s="4"/>
      <c r="AW14" s="4"/>
      <c r="AX14" s="4"/>
      <c r="AY14" s="4"/>
    </row>
    <row r="15" spans="1:51" ht="15" x14ac:dyDescent="0.25">
      <c r="A15" s="113">
        <v>45231</v>
      </c>
      <c r="B15" s="116"/>
      <c r="C15" s="117">
        <v>55</v>
      </c>
      <c r="D15" s="44">
        <v>67</v>
      </c>
      <c r="E15" s="16">
        <v>50.438000000000002</v>
      </c>
      <c r="F15" s="16">
        <v>55.194000000000003</v>
      </c>
      <c r="G15" s="16">
        <v>60.064</v>
      </c>
      <c r="H15" s="16">
        <v>50.213000000000001</v>
      </c>
      <c r="I15" s="16">
        <v>61.887999999999998</v>
      </c>
      <c r="J15" s="16">
        <v>62.404000000000003</v>
      </c>
      <c r="K15" s="16">
        <v>63.777000000000001</v>
      </c>
      <c r="L15" s="16">
        <v>50.613</v>
      </c>
      <c r="M15" s="16">
        <v>45.265999999999998</v>
      </c>
      <c r="N15" s="16">
        <v>46.61</v>
      </c>
      <c r="O15" s="16">
        <v>43.735999999999997</v>
      </c>
      <c r="P15" s="16">
        <v>43.765999999999998</v>
      </c>
      <c r="Q15" s="16">
        <v>42.576999999999998</v>
      </c>
      <c r="R15" s="16">
        <v>58.77</v>
      </c>
      <c r="S15" s="16">
        <v>61.341000000000001</v>
      </c>
      <c r="T15" s="16">
        <v>71.376999999999995</v>
      </c>
      <c r="U15" s="16">
        <v>58.277000000000001</v>
      </c>
      <c r="V15" s="16">
        <v>52.734999999999999</v>
      </c>
      <c r="W15" s="16">
        <v>49.738999999999997</v>
      </c>
      <c r="X15" s="16">
        <v>54.116999999999997</v>
      </c>
      <c r="Y15" s="16">
        <v>53.945</v>
      </c>
      <c r="Z15" s="16">
        <v>38.037999999999997</v>
      </c>
      <c r="AA15" s="16">
        <v>57.392000000000003</v>
      </c>
      <c r="AB15" s="16">
        <v>51.078000000000003</v>
      </c>
      <c r="AC15" s="16">
        <v>47.505000000000003</v>
      </c>
      <c r="AD15" s="16">
        <v>45.478000000000002</v>
      </c>
      <c r="AE15" s="16">
        <v>48.234000000000002</v>
      </c>
      <c r="AF15" s="16">
        <v>42.844000000000001</v>
      </c>
      <c r="AG15" s="16">
        <v>53.49</v>
      </c>
      <c r="AH15" s="16">
        <v>45.593000000000004</v>
      </c>
      <c r="AI15" s="4"/>
      <c r="AJ15" s="4"/>
      <c r="AK15" s="4"/>
      <c r="AL15" s="4"/>
      <c r="AM15" s="4"/>
      <c r="AN15" s="4"/>
      <c r="AO15" s="4"/>
      <c r="AP15" s="4"/>
      <c r="AQ15" s="4"/>
      <c r="AR15" s="4"/>
      <c r="AS15" s="4"/>
      <c r="AT15" s="4"/>
      <c r="AU15" s="4"/>
      <c r="AV15" s="4"/>
      <c r="AW15" s="4"/>
      <c r="AX15" s="4"/>
      <c r="AY15" s="4"/>
    </row>
    <row r="16" spans="1:51" ht="15" x14ac:dyDescent="0.25">
      <c r="A16" s="113">
        <v>45261</v>
      </c>
      <c r="B16" s="116"/>
      <c r="C16" s="117">
        <v>47</v>
      </c>
      <c r="D16" s="44">
        <v>45</v>
      </c>
      <c r="E16" s="16">
        <v>42.225999999999999</v>
      </c>
      <c r="F16" s="16">
        <v>39.618000000000002</v>
      </c>
      <c r="G16" s="16">
        <v>44.973999999999997</v>
      </c>
      <c r="H16" s="16">
        <v>40.362000000000002</v>
      </c>
      <c r="I16" s="16">
        <v>48.808999999999997</v>
      </c>
      <c r="J16" s="16">
        <v>50.73</v>
      </c>
      <c r="K16" s="16">
        <v>46.789000000000001</v>
      </c>
      <c r="L16" s="16">
        <v>43.777000000000001</v>
      </c>
      <c r="M16" s="16">
        <v>36.058999999999997</v>
      </c>
      <c r="N16" s="16">
        <v>36.816000000000003</v>
      </c>
      <c r="O16" s="16">
        <v>36.351999999999997</v>
      </c>
      <c r="P16" s="16">
        <v>33.487000000000002</v>
      </c>
      <c r="Q16" s="16">
        <v>37.841999999999999</v>
      </c>
      <c r="R16" s="16">
        <v>44.155000000000001</v>
      </c>
      <c r="S16" s="16">
        <v>45.502000000000002</v>
      </c>
      <c r="T16" s="16">
        <v>47.905000000000001</v>
      </c>
      <c r="U16" s="16">
        <v>47.61</v>
      </c>
      <c r="V16" s="16">
        <v>44.195</v>
      </c>
      <c r="W16" s="16">
        <v>39.481999999999999</v>
      </c>
      <c r="X16" s="16">
        <v>55.444000000000003</v>
      </c>
      <c r="Y16" s="16">
        <v>42.658000000000001</v>
      </c>
      <c r="Z16" s="16">
        <v>32.546999999999997</v>
      </c>
      <c r="AA16" s="16">
        <v>42.584000000000003</v>
      </c>
      <c r="AB16" s="16">
        <v>40.796999999999997</v>
      </c>
      <c r="AC16" s="16">
        <v>38.408000000000001</v>
      </c>
      <c r="AD16" s="16">
        <v>42.384999999999998</v>
      </c>
      <c r="AE16" s="16">
        <v>39.134</v>
      </c>
      <c r="AF16" s="16">
        <v>32.293999999999997</v>
      </c>
      <c r="AG16" s="16">
        <v>47.643000000000001</v>
      </c>
      <c r="AH16" s="16">
        <v>36.665999999999997</v>
      </c>
      <c r="AI16" s="4"/>
      <c r="AJ16" s="4"/>
      <c r="AK16" s="4"/>
      <c r="AL16" s="4"/>
      <c r="AM16" s="4"/>
      <c r="AN16" s="4"/>
      <c r="AO16" s="4"/>
      <c r="AP16" s="4"/>
      <c r="AQ16" s="4"/>
      <c r="AR16" s="4"/>
      <c r="AS16" s="4"/>
      <c r="AT16" s="4"/>
      <c r="AU16" s="4"/>
      <c r="AV16" s="4"/>
      <c r="AW16" s="4"/>
      <c r="AX16" s="4"/>
      <c r="AY16" s="4"/>
    </row>
    <row r="17" spans="1:51" ht="15" x14ac:dyDescent="0.25">
      <c r="A17" s="113">
        <v>45292</v>
      </c>
      <c r="B17" s="116"/>
      <c r="C17" s="117">
        <v>40</v>
      </c>
      <c r="D17" s="44">
        <v>38</v>
      </c>
      <c r="E17" s="16">
        <v>32.043999999999997</v>
      </c>
      <c r="F17" s="16">
        <v>39.104999999999997</v>
      </c>
      <c r="G17" s="16">
        <v>36.526000000000003</v>
      </c>
      <c r="H17" s="16">
        <v>34.9</v>
      </c>
      <c r="I17" s="16">
        <v>37.905000000000001</v>
      </c>
      <c r="J17" s="16">
        <v>41.033000000000001</v>
      </c>
      <c r="K17" s="16">
        <v>40.381</v>
      </c>
      <c r="L17" s="16">
        <v>34.908999999999999</v>
      </c>
      <c r="M17" s="16">
        <v>33.030999999999999</v>
      </c>
      <c r="N17" s="16">
        <v>29.265000000000001</v>
      </c>
      <c r="O17" s="16">
        <v>28.963000000000001</v>
      </c>
      <c r="P17" s="16">
        <v>25.579000000000001</v>
      </c>
      <c r="Q17" s="16">
        <v>30.908000000000001</v>
      </c>
      <c r="R17" s="16">
        <v>59.454000000000001</v>
      </c>
      <c r="S17" s="16">
        <v>39.722000000000001</v>
      </c>
      <c r="T17" s="16">
        <v>38.682000000000002</v>
      </c>
      <c r="U17" s="16">
        <v>35.082000000000001</v>
      </c>
      <c r="V17" s="16">
        <v>37.719000000000001</v>
      </c>
      <c r="W17" s="16">
        <v>31.76</v>
      </c>
      <c r="X17" s="16">
        <v>45.353999999999999</v>
      </c>
      <c r="Y17" s="16">
        <v>35.542000000000002</v>
      </c>
      <c r="Z17" s="16">
        <v>25.742999999999999</v>
      </c>
      <c r="AA17" s="16">
        <v>33.22</v>
      </c>
      <c r="AB17" s="16">
        <v>34.585999999999999</v>
      </c>
      <c r="AC17" s="16">
        <v>31.311</v>
      </c>
      <c r="AD17" s="16">
        <v>43.981999999999999</v>
      </c>
      <c r="AE17" s="16">
        <v>30.643000000000001</v>
      </c>
      <c r="AF17" s="16">
        <v>28.114000000000001</v>
      </c>
      <c r="AG17" s="16">
        <v>38.445999999999998</v>
      </c>
      <c r="AH17" s="16">
        <v>26.908999999999999</v>
      </c>
      <c r="AI17" s="4"/>
      <c r="AJ17" s="4"/>
      <c r="AK17" s="4"/>
      <c r="AL17" s="4"/>
      <c r="AM17" s="4"/>
      <c r="AN17" s="4"/>
      <c r="AO17" s="4"/>
      <c r="AP17" s="4"/>
      <c r="AQ17" s="4"/>
      <c r="AR17" s="4"/>
      <c r="AS17" s="4"/>
      <c r="AT17" s="4"/>
      <c r="AU17" s="4"/>
      <c r="AV17" s="4"/>
      <c r="AW17" s="4"/>
      <c r="AX17" s="4"/>
      <c r="AY17" s="4"/>
    </row>
    <row r="18" spans="1:51" ht="15" x14ac:dyDescent="0.25">
      <c r="A18" s="113">
        <v>45323</v>
      </c>
      <c r="B18" s="116"/>
      <c r="C18" s="117">
        <v>35</v>
      </c>
      <c r="D18" s="44">
        <v>33</v>
      </c>
      <c r="E18" s="16">
        <v>29.567</v>
      </c>
      <c r="F18" s="16">
        <v>36.841000000000001</v>
      </c>
      <c r="G18" s="16">
        <v>33.103999999999999</v>
      </c>
      <c r="H18" s="16">
        <v>36.698</v>
      </c>
      <c r="I18" s="16">
        <v>53.462000000000003</v>
      </c>
      <c r="J18" s="16">
        <v>34.869999999999997</v>
      </c>
      <c r="K18" s="16">
        <v>33.738</v>
      </c>
      <c r="L18" s="16">
        <v>32.619999999999997</v>
      </c>
      <c r="M18" s="16">
        <v>35.774999999999999</v>
      </c>
      <c r="N18" s="16">
        <v>27.016999999999999</v>
      </c>
      <c r="O18" s="16">
        <v>23.276</v>
      </c>
      <c r="P18" s="16">
        <v>23.253</v>
      </c>
      <c r="Q18" s="16">
        <v>26.556999999999999</v>
      </c>
      <c r="R18" s="16">
        <v>43.473999999999997</v>
      </c>
      <c r="S18" s="16">
        <v>30.925999999999998</v>
      </c>
      <c r="T18" s="16">
        <v>37.933</v>
      </c>
      <c r="U18" s="16">
        <v>30.545000000000002</v>
      </c>
      <c r="V18" s="16">
        <v>39.518999999999998</v>
      </c>
      <c r="W18" s="16">
        <v>27.335000000000001</v>
      </c>
      <c r="X18" s="16">
        <v>34.661000000000001</v>
      </c>
      <c r="Y18" s="16">
        <v>32.472000000000001</v>
      </c>
      <c r="Z18" s="16">
        <v>29.652999999999999</v>
      </c>
      <c r="AA18" s="16">
        <v>38.54</v>
      </c>
      <c r="AB18" s="16">
        <v>37.098999999999997</v>
      </c>
      <c r="AC18" s="16">
        <v>33.167000000000002</v>
      </c>
      <c r="AD18" s="16">
        <v>45.46</v>
      </c>
      <c r="AE18" s="16">
        <v>27.276</v>
      </c>
      <c r="AF18" s="16">
        <v>26.574000000000002</v>
      </c>
      <c r="AG18" s="16">
        <v>33.445</v>
      </c>
      <c r="AH18" s="16">
        <v>25.545999999999999</v>
      </c>
      <c r="AI18" s="4"/>
      <c r="AJ18" s="4"/>
      <c r="AK18" s="4"/>
      <c r="AL18" s="4"/>
      <c r="AM18" s="4"/>
      <c r="AN18" s="4"/>
      <c r="AO18" s="4"/>
      <c r="AP18" s="4"/>
      <c r="AQ18" s="4"/>
      <c r="AR18" s="4"/>
      <c r="AS18" s="4"/>
      <c r="AT18" s="4"/>
      <c r="AU18" s="4"/>
      <c r="AV18" s="4"/>
      <c r="AW18" s="4"/>
      <c r="AX18" s="4"/>
      <c r="AY18" s="4"/>
    </row>
    <row r="19" spans="1:51" ht="15" x14ac:dyDescent="0.25">
      <c r="A19" s="113">
        <v>45352</v>
      </c>
      <c r="B19" s="116"/>
      <c r="C19" s="117">
        <v>42</v>
      </c>
      <c r="D19" s="44">
        <v>44</v>
      </c>
      <c r="E19" s="16">
        <v>50.825000000000003</v>
      </c>
      <c r="F19" s="16">
        <v>61.002000000000002</v>
      </c>
      <c r="G19" s="16">
        <v>59.317</v>
      </c>
      <c r="H19" s="16">
        <v>75.423000000000002</v>
      </c>
      <c r="I19" s="16">
        <v>63.371000000000002</v>
      </c>
      <c r="J19" s="16">
        <v>60.615000000000002</v>
      </c>
      <c r="K19" s="16">
        <v>58.674999999999997</v>
      </c>
      <c r="L19" s="16">
        <v>50.86</v>
      </c>
      <c r="M19" s="16">
        <v>40.344999999999999</v>
      </c>
      <c r="N19" s="16">
        <v>41.218000000000004</v>
      </c>
      <c r="O19" s="16">
        <v>32.277999999999999</v>
      </c>
      <c r="P19" s="16">
        <v>36.14</v>
      </c>
      <c r="Q19" s="16">
        <v>61.424999999999997</v>
      </c>
      <c r="R19" s="16">
        <v>50.284999999999997</v>
      </c>
      <c r="S19" s="16">
        <v>37.6</v>
      </c>
      <c r="T19" s="16">
        <v>97.447000000000003</v>
      </c>
      <c r="U19" s="16">
        <v>41.203000000000003</v>
      </c>
      <c r="V19" s="16">
        <v>59.607999999999997</v>
      </c>
      <c r="W19" s="16">
        <v>36.777999999999999</v>
      </c>
      <c r="X19" s="16">
        <v>52.302999999999997</v>
      </c>
      <c r="Y19" s="16">
        <v>51.482999999999997</v>
      </c>
      <c r="Z19" s="16">
        <v>31.681000000000001</v>
      </c>
      <c r="AA19" s="16">
        <v>42.591999999999999</v>
      </c>
      <c r="AB19" s="16">
        <v>51.176000000000002</v>
      </c>
      <c r="AC19" s="16">
        <v>37.136000000000003</v>
      </c>
      <c r="AD19" s="16">
        <v>60.853999999999999</v>
      </c>
      <c r="AE19" s="16">
        <v>27.135999999999999</v>
      </c>
      <c r="AF19" s="16">
        <v>44.924999999999997</v>
      </c>
      <c r="AG19" s="16">
        <v>39.161000000000001</v>
      </c>
      <c r="AH19" s="16">
        <v>37.110999999999997</v>
      </c>
      <c r="AI19" s="4"/>
      <c r="AJ19" s="4"/>
      <c r="AK19" s="4"/>
      <c r="AL19" s="4"/>
      <c r="AM19" s="4"/>
      <c r="AN19" s="4"/>
      <c r="AO19" s="4"/>
      <c r="AP19" s="4"/>
      <c r="AQ19" s="4"/>
      <c r="AR19" s="4"/>
      <c r="AS19" s="4"/>
      <c r="AT19" s="4"/>
      <c r="AU19" s="4"/>
      <c r="AV19" s="4"/>
      <c r="AW19" s="4"/>
      <c r="AX19" s="4"/>
      <c r="AY19" s="4"/>
    </row>
    <row r="20" spans="1:51" ht="15" x14ac:dyDescent="0.25">
      <c r="A20" s="113">
        <v>45383</v>
      </c>
      <c r="B20" s="116"/>
      <c r="C20" s="117">
        <v>57</v>
      </c>
      <c r="D20" s="44">
        <v>85</v>
      </c>
      <c r="E20" s="16">
        <v>111.77800000000001</v>
      </c>
      <c r="F20" s="16">
        <v>127.614</v>
      </c>
      <c r="G20" s="16">
        <v>101.026</v>
      </c>
      <c r="H20" s="16">
        <v>84.129000000000005</v>
      </c>
      <c r="I20" s="16">
        <v>104.74299999999999</v>
      </c>
      <c r="J20" s="16">
        <v>119.49</v>
      </c>
      <c r="K20" s="16">
        <v>90.698999999999998</v>
      </c>
      <c r="L20" s="16">
        <v>82.503</v>
      </c>
      <c r="M20" s="16">
        <v>66.221999999999994</v>
      </c>
      <c r="N20" s="16">
        <v>55.656999999999996</v>
      </c>
      <c r="O20" s="16">
        <v>41.353999999999999</v>
      </c>
      <c r="P20" s="16">
        <v>64.715000000000003</v>
      </c>
      <c r="Q20" s="16">
        <v>130.81200000000001</v>
      </c>
      <c r="R20" s="16">
        <v>155.732</v>
      </c>
      <c r="S20" s="16">
        <v>146.16</v>
      </c>
      <c r="T20" s="16">
        <v>150.10400000000001</v>
      </c>
      <c r="U20" s="16">
        <v>50.875999999999998</v>
      </c>
      <c r="V20" s="16">
        <v>88.183000000000007</v>
      </c>
      <c r="W20" s="16">
        <v>64.545000000000002</v>
      </c>
      <c r="X20" s="16">
        <v>137.59</v>
      </c>
      <c r="Y20" s="16">
        <v>95.959000000000003</v>
      </c>
      <c r="Z20" s="16">
        <v>32.886000000000003</v>
      </c>
      <c r="AA20" s="16">
        <v>79.593000000000004</v>
      </c>
      <c r="AB20" s="16">
        <v>53.411000000000001</v>
      </c>
      <c r="AC20" s="16">
        <v>74.617000000000004</v>
      </c>
      <c r="AD20" s="16">
        <v>107.39700000000001</v>
      </c>
      <c r="AE20" s="16">
        <v>33.841000000000001</v>
      </c>
      <c r="AF20" s="16">
        <v>110.709</v>
      </c>
      <c r="AG20" s="16">
        <v>47.936</v>
      </c>
      <c r="AH20" s="16">
        <v>43.914999999999999</v>
      </c>
      <c r="AI20" s="4"/>
      <c r="AJ20" s="4"/>
      <c r="AK20" s="4"/>
      <c r="AL20" s="4"/>
      <c r="AM20" s="4"/>
      <c r="AN20" s="4"/>
      <c r="AO20" s="4"/>
      <c r="AP20" s="4"/>
      <c r="AQ20" s="4"/>
      <c r="AR20" s="4"/>
      <c r="AS20" s="4"/>
      <c r="AT20" s="4"/>
      <c r="AU20" s="4"/>
      <c r="AV20" s="4"/>
      <c r="AW20" s="4"/>
      <c r="AX20" s="4"/>
      <c r="AY20" s="4"/>
    </row>
    <row r="21" spans="1:51" ht="15" x14ac:dyDescent="0.25">
      <c r="A21" s="113">
        <v>45413</v>
      </c>
      <c r="B21" s="116"/>
      <c r="C21" s="117">
        <v>102</v>
      </c>
      <c r="D21" s="44">
        <v>163</v>
      </c>
      <c r="E21" s="16">
        <v>174.18100000000001</v>
      </c>
      <c r="F21" s="16">
        <v>419.024</v>
      </c>
      <c r="G21" s="16">
        <v>180.47399999999999</v>
      </c>
      <c r="H21" s="16">
        <v>280.072</v>
      </c>
      <c r="I21" s="16">
        <v>180.13</v>
      </c>
      <c r="J21" s="16">
        <v>302.04700000000003</v>
      </c>
      <c r="K21" s="16">
        <v>236.38800000000001</v>
      </c>
      <c r="L21" s="16">
        <v>159.446</v>
      </c>
      <c r="M21" s="16">
        <v>118.133</v>
      </c>
      <c r="N21" s="16">
        <v>156.37799999999999</v>
      </c>
      <c r="O21" s="16">
        <v>40.451999999999998</v>
      </c>
      <c r="P21" s="16">
        <v>169.571</v>
      </c>
      <c r="Q21" s="16">
        <v>154.85900000000001</v>
      </c>
      <c r="R21" s="16">
        <v>330.97300000000001</v>
      </c>
      <c r="S21" s="16">
        <v>179.178</v>
      </c>
      <c r="T21" s="16">
        <v>154.62</v>
      </c>
      <c r="U21" s="16">
        <v>277.11200000000002</v>
      </c>
      <c r="V21" s="16">
        <v>258.916</v>
      </c>
      <c r="W21" s="16">
        <v>146.39500000000001</v>
      </c>
      <c r="X21" s="16">
        <v>242.20500000000001</v>
      </c>
      <c r="Y21" s="16">
        <v>84.046999999999997</v>
      </c>
      <c r="Z21" s="16">
        <v>98.832999999999998</v>
      </c>
      <c r="AA21" s="16">
        <v>193.38200000000001</v>
      </c>
      <c r="AB21" s="16">
        <v>126.678</v>
      </c>
      <c r="AC21" s="16">
        <v>167.566</v>
      </c>
      <c r="AD21" s="16">
        <v>157.50200000000001</v>
      </c>
      <c r="AE21" s="16">
        <v>68.941999999999993</v>
      </c>
      <c r="AF21" s="16">
        <v>301.48700000000002</v>
      </c>
      <c r="AG21" s="16">
        <v>112.04300000000001</v>
      </c>
      <c r="AH21" s="16">
        <v>83.009</v>
      </c>
      <c r="AI21" s="4"/>
      <c r="AJ21" s="4"/>
      <c r="AK21" s="4"/>
      <c r="AL21" s="4"/>
      <c r="AM21" s="4"/>
      <c r="AN21" s="4"/>
      <c r="AO21" s="4"/>
      <c r="AP21" s="4"/>
      <c r="AQ21" s="4"/>
      <c r="AR21" s="4"/>
      <c r="AS21" s="4"/>
      <c r="AT21" s="4"/>
      <c r="AU21" s="4"/>
      <c r="AV21" s="4"/>
      <c r="AW21" s="4"/>
      <c r="AX21" s="4"/>
      <c r="AY21" s="4"/>
    </row>
    <row r="22" spans="1:51" ht="15" x14ac:dyDescent="0.25">
      <c r="A22" s="113">
        <v>45444</v>
      </c>
      <c r="B22" s="116"/>
      <c r="C22" s="117">
        <v>25</v>
      </c>
      <c r="D22" s="44">
        <v>96</v>
      </c>
      <c r="E22" s="16">
        <v>71.587999999999994</v>
      </c>
      <c r="F22" s="16">
        <v>295.00900000000001</v>
      </c>
      <c r="G22" s="16">
        <v>78.356999999999999</v>
      </c>
      <c r="H22" s="16">
        <v>360.28699999999998</v>
      </c>
      <c r="I22" s="16">
        <v>77.677000000000007</v>
      </c>
      <c r="J22" s="16">
        <v>246.95599999999999</v>
      </c>
      <c r="K22" s="16">
        <v>138.09700000000001</v>
      </c>
      <c r="L22" s="16">
        <v>140.81299999999999</v>
      </c>
      <c r="M22" s="16">
        <v>24.376999999999999</v>
      </c>
      <c r="N22" s="16">
        <v>52.125999999999998</v>
      </c>
      <c r="O22" s="16">
        <v>-2.996</v>
      </c>
      <c r="P22" s="16">
        <v>85.24</v>
      </c>
      <c r="Q22" s="16">
        <v>35.99</v>
      </c>
      <c r="R22" s="16">
        <v>203.876</v>
      </c>
      <c r="S22" s="16">
        <v>61.220999999999997</v>
      </c>
      <c r="T22" s="16">
        <v>41.98</v>
      </c>
      <c r="U22" s="16">
        <v>276.899</v>
      </c>
      <c r="V22" s="16">
        <v>126.93899999999999</v>
      </c>
      <c r="W22" s="16">
        <v>147.173</v>
      </c>
      <c r="X22" s="16">
        <v>288.96300000000002</v>
      </c>
      <c r="Y22" s="16">
        <v>1.294</v>
      </c>
      <c r="Z22" s="16">
        <v>62.206000000000003</v>
      </c>
      <c r="AA22" s="16">
        <v>132.85900000000001</v>
      </c>
      <c r="AB22" s="16">
        <v>103.277</v>
      </c>
      <c r="AC22" s="16">
        <v>108.661</v>
      </c>
      <c r="AD22" s="16">
        <v>139.52799999999999</v>
      </c>
      <c r="AE22" s="16">
        <v>-6.2859999999999996</v>
      </c>
      <c r="AF22" s="16">
        <v>263.327</v>
      </c>
      <c r="AG22" s="16">
        <v>51.651000000000003</v>
      </c>
      <c r="AH22" s="16">
        <v>105.151</v>
      </c>
      <c r="AI22" s="4"/>
      <c r="AJ22" s="4"/>
      <c r="AK22" s="4"/>
      <c r="AL22" s="4"/>
      <c r="AM22" s="4"/>
      <c r="AN22" s="4"/>
      <c r="AO22" s="4"/>
      <c r="AP22" s="4"/>
      <c r="AQ22" s="4"/>
      <c r="AR22" s="4"/>
      <c r="AS22" s="4"/>
      <c r="AT22" s="4"/>
      <c r="AU22" s="4"/>
      <c r="AV22" s="4"/>
      <c r="AW22" s="4"/>
      <c r="AX22" s="4"/>
      <c r="AY22" s="4"/>
    </row>
    <row r="23" spans="1:51" ht="15" x14ac:dyDescent="0.25">
      <c r="A23" s="113">
        <v>45474</v>
      </c>
      <c r="B23" s="116"/>
      <c r="C23" s="117">
        <v>-60</v>
      </c>
      <c r="D23" s="44">
        <v>-23</v>
      </c>
      <c r="E23" s="16">
        <v>-7.9550000000000001</v>
      </c>
      <c r="F23" s="16">
        <v>78.025999999999996</v>
      </c>
      <c r="G23" s="16">
        <v>-13.397</v>
      </c>
      <c r="H23" s="16">
        <v>183.25200000000001</v>
      </c>
      <c r="I23" s="16">
        <v>-10.592000000000001</v>
      </c>
      <c r="J23" s="16">
        <v>27.177</v>
      </c>
      <c r="K23" s="16">
        <v>25.295000000000002</v>
      </c>
      <c r="L23" s="16">
        <v>35.783999999999999</v>
      </c>
      <c r="M23" s="16">
        <v>-24.606000000000002</v>
      </c>
      <c r="N23" s="16">
        <v>-19.196000000000002</v>
      </c>
      <c r="O23" s="16">
        <v>-22.808</v>
      </c>
      <c r="P23" s="16">
        <v>-13.097</v>
      </c>
      <c r="Q23" s="16">
        <v>-17.882999999999999</v>
      </c>
      <c r="R23" s="16">
        <v>24.58</v>
      </c>
      <c r="S23" s="16">
        <v>-13.413</v>
      </c>
      <c r="T23" s="16">
        <v>-17.414000000000001</v>
      </c>
      <c r="U23" s="16">
        <v>54.731999999999999</v>
      </c>
      <c r="V23" s="16">
        <v>23.805</v>
      </c>
      <c r="W23" s="16">
        <v>-2.8929999999999998</v>
      </c>
      <c r="X23" s="16">
        <v>77.718000000000004</v>
      </c>
      <c r="Y23" s="16">
        <v>-15.695</v>
      </c>
      <c r="Z23" s="16">
        <v>-9.33</v>
      </c>
      <c r="AA23" s="16">
        <v>11.753</v>
      </c>
      <c r="AB23" s="16">
        <v>4.343</v>
      </c>
      <c r="AC23" s="16">
        <v>4.4850000000000003</v>
      </c>
      <c r="AD23" s="16">
        <v>2.79</v>
      </c>
      <c r="AE23" s="16">
        <v>-21.564</v>
      </c>
      <c r="AF23" s="16">
        <v>66.980999999999995</v>
      </c>
      <c r="AG23" s="16">
        <v>-17.652000000000001</v>
      </c>
      <c r="AH23" s="16">
        <v>9.8879999999999999</v>
      </c>
      <c r="AI23" s="4"/>
      <c r="AJ23" s="4"/>
      <c r="AK23" s="4"/>
      <c r="AL23" s="4"/>
      <c r="AM23" s="4"/>
      <c r="AN23" s="4"/>
      <c r="AO23" s="4"/>
      <c r="AP23" s="4"/>
      <c r="AQ23" s="4"/>
      <c r="AR23" s="4"/>
      <c r="AS23" s="4"/>
      <c r="AT23" s="4"/>
      <c r="AU23" s="4"/>
      <c r="AV23" s="4"/>
      <c r="AW23" s="4"/>
      <c r="AX23" s="4"/>
      <c r="AY23" s="4"/>
    </row>
    <row r="24" spans="1:51" ht="15" x14ac:dyDescent="0.25">
      <c r="A24" s="113">
        <v>45505</v>
      </c>
      <c r="B24" s="116"/>
      <c r="C24" s="117">
        <v>-52</v>
      </c>
      <c r="D24" s="44">
        <v>-28</v>
      </c>
      <c r="E24" s="16">
        <v>-0.98</v>
      </c>
      <c r="F24" s="16">
        <v>17.637</v>
      </c>
      <c r="G24" s="16">
        <v>-6.2930000000000001</v>
      </c>
      <c r="H24" s="16">
        <v>30.542000000000002</v>
      </c>
      <c r="I24" s="16">
        <v>-8.19</v>
      </c>
      <c r="J24" s="16">
        <v>13.161</v>
      </c>
      <c r="K24" s="16">
        <v>-3.3260000000000001</v>
      </c>
      <c r="L24" s="16">
        <v>22.605</v>
      </c>
      <c r="M24" s="16">
        <v>-9.8539999999999992</v>
      </c>
      <c r="N24" s="16">
        <v>-7.7359999999999998</v>
      </c>
      <c r="O24" s="16">
        <v>-7.31</v>
      </c>
      <c r="P24" s="16">
        <v>-8.8249999999999993</v>
      </c>
      <c r="Q24" s="16">
        <v>-5.915</v>
      </c>
      <c r="R24" s="16">
        <v>4.22</v>
      </c>
      <c r="S24" s="16">
        <v>-5.68</v>
      </c>
      <c r="T24" s="16">
        <v>-6.5019999999999998</v>
      </c>
      <c r="U24" s="16">
        <v>15.43</v>
      </c>
      <c r="V24" s="16">
        <v>1.0720000000000001</v>
      </c>
      <c r="W24" s="16">
        <v>8.5809999999999995</v>
      </c>
      <c r="X24" s="16">
        <v>3.9470000000000001</v>
      </c>
      <c r="Y24" s="16">
        <v>-6.609</v>
      </c>
      <c r="Z24" s="16">
        <v>4.2320000000000002</v>
      </c>
      <c r="AA24" s="16">
        <v>17.161999999999999</v>
      </c>
      <c r="AB24" s="16">
        <v>3.6709999999999998</v>
      </c>
      <c r="AC24" s="16">
        <v>5.2149999999999999</v>
      </c>
      <c r="AD24" s="16">
        <v>6.4409999999999998</v>
      </c>
      <c r="AE24" s="16">
        <v>1.103</v>
      </c>
      <c r="AF24" s="16">
        <v>15.46</v>
      </c>
      <c r="AG24" s="16">
        <v>-3.5670000000000002</v>
      </c>
      <c r="AH24" s="16">
        <v>-9.5410000000000004</v>
      </c>
      <c r="AI24" s="4"/>
      <c r="AJ24" s="4"/>
      <c r="AK24" s="4"/>
      <c r="AL24" s="4"/>
      <c r="AM24" s="4"/>
      <c r="AN24" s="4"/>
      <c r="AO24" s="4"/>
      <c r="AP24" s="4"/>
      <c r="AQ24" s="4"/>
      <c r="AR24" s="4"/>
      <c r="AS24" s="4"/>
      <c r="AT24" s="4"/>
      <c r="AU24" s="4"/>
      <c r="AV24" s="4"/>
      <c r="AW24" s="4"/>
      <c r="AX24" s="4"/>
      <c r="AY24" s="4"/>
    </row>
    <row r="25" spans="1:51" ht="15" x14ac:dyDescent="0.25">
      <c r="A25" s="113">
        <v>45536</v>
      </c>
      <c r="B25" s="116"/>
      <c r="C25" s="117">
        <v>-9</v>
      </c>
      <c r="D25" s="44">
        <v>5</v>
      </c>
      <c r="E25" s="16">
        <v>25.260999999999999</v>
      </c>
      <c r="F25" s="16">
        <v>42.076999999999998</v>
      </c>
      <c r="G25" s="16">
        <v>20.445</v>
      </c>
      <c r="H25" s="16">
        <v>43.71</v>
      </c>
      <c r="I25" s="16">
        <v>25.777999999999999</v>
      </c>
      <c r="J25" s="16">
        <v>50.058999999999997</v>
      </c>
      <c r="K25" s="16">
        <v>20.992000000000001</v>
      </c>
      <c r="L25" s="16">
        <v>31.154</v>
      </c>
      <c r="M25" s="16">
        <v>18.616</v>
      </c>
      <c r="N25" s="16">
        <v>19.609000000000002</v>
      </c>
      <c r="O25" s="16">
        <v>12.438000000000001</v>
      </c>
      <c r="P25" s="16">
        <v>30.288</v>
      </c>
      <c r="Q25" s="16">
        <v>37.578000000000003</v>
      </c>
      <c r="R25" s="16">
        <v>31.175999999999998</v>
      </c>
      <c r="S25" s="16">
        <v>34.195</v>
      </c>
      <c r="T25" s="16">
        <v>52.709000000000003</v>
      </c>
      <c r="U25" s="16">
        <v>37.139000000000003</v>
      </c>
      <c r="V25" s="16">
        <v>29.552</v>
      </c>
      <c r="W25" s="16">
        <v>24.420999999999999</v>
      </c>
      <c r="X25" s="16">
        <v>35.378999999999998</v>
      </c>
      <c r="Y25" s="16">
        <v>16.768000000000001</v>
      </c>
      <c r="Z25" s="16">
        <v>40.642000000000003</v>
      </c>
      <c r="AA25" s="16">
        <v>54.472999999999999</v>
      </c>
      <c r="AB25" s="16">
        <v>28.721</v>
      </c>
      <c r="AC25" s="16">
        <v>29.68</v>
      </c>
      <c r="AD25" s="16">
        <v>29.416</v>
      </c>
      <c r="AE25" s="16">
        <v>22.539000000000001</v>
      </c>
      <c r="AF25" s="16">
        <v>30.065000000000001</v>
      </c>
      <c r="AG25" s="16">
        <v>25.63</v>
      </c>
      <c r="AH25" s="16">
        <v>14.529</v>
      </c>
      <c r="AI25" s="4"/>
      <c r="AJ25" s="4"/>
      <c r="AK25" s="4"/>
      <c r="AL25" s="4"/>
      <c r="AM25" s="4"/>
      <c r="AN25" s="4"/>
      <c r="AO25" s="4"/>
      <c r="AP25" s="4"/>
      <c r="AQ25" s="4"/>
      <c r="AR25" s="4"/>
      <c r="AS25" s="4"/>
      <c r="AT25" s="4"/>
      <c r="AU25" s="4"/>
      <c r="AV25" s="4"/>
      <c r="AW25" s="4"/>
      <c r="AX25" s="4"/>
      <c r="AY25" s="4"/>
    </row>
    <row r="26" spans="1:51" ht="15" x14ac:dyDescent="0.25">
      <c r="A26" s="113">
        <v>45566</v>
      </c>
      <c r="B26" s="116"/>
      <c r="C26" s="117">
        <v>38</v>
      </c>
      <c r="D26" s="44">
        <v>38</v>
      </c>
      <c r="E26" s="16">
        <v>50.328000000000003</v>
      </c>
      <c r="F26" s="16">
        <v>78.796000000000006</v>
      </c>
      <c r="G26" s="16">
        <v>55.215000000000003</v>
      </c>
      <c r="H26" s="16">
        <v>75.414000000000001</v>
      </c>
      <c r="I26" s="16">
        <v>70.977999999999994</v>
      </c>
      <c r="J26" s="16">
        <v>94.994</v>
      </c>
      <c r="K26" s="16">
        <v>60.228000000000002</v>
      </c>
      <c r="L26" s="16">
        <v>46.253999999999998</v>
      </c>
      <c r="M26" s="16">
        <v>52.787999999999997</v>
      </c>
      <c r="N26" s="16">
        <v>45.606000000000002</v>
      </c>
      <c r="O26" s="16">
        <v>40.552999999999997</v>
      </c>
      <c r="P26" s="16">
        <v>43.055</v>
      </c>
      <c r="Q26" s="16">
        <v>62.031999999999996</v>
      </c>
      <c r="R26" s="16">
        <v>80.447999999999993</v>
      </c>
      <c r="S26" s="16">
        <v>123.35</v>
      </c>
      <c r="T26" s="16">
        <v>92.706000000000003</v>
      </c>
      <c r="U26" s="16">
        <v>62.597999999999999</v>
      </c>
      <c r="V26" s="16">
        <v>60.176000000000002</v>
      </c>
      <c r="W26" s="16">
        <v>56.37</v>
      </c>
      <c r="X26" s="16">
        <v>65.900000000000006</v>
      </c>
      <c r="Y26" s="16">
        <v>37.417000000000002</v>
      </c>
      <c r="Z26" s="16">
        <v>74.695999999999998</v>
      </c>
      <c r="AA26" s="16">
        <v>86.805000000000007</v>
      </c>
      <c r="AB26" s="16">
        <v>59.768000000000001</v>
      </c>
      <c r="AC26" s="16">
        <v>63.610999999999997</v>
      </c>
      <c r="AD26" s="16">
        <v>69.218000000000004</v>
      </c>
      <c r="AE26" s="16">
        <v>50.286000000000001</v>
      </c>
      <c r="AF26" s="16">
        <v>73.492000000000004</v>
      </c>
      <c r="AG26" s="16">
        <v>42.826999999999998</v>
      </c>
      <c r="AH26" s="16">
        <v>45.893000000000001</v>
      </c>
      <c r="AI26" s="4"/>
      <c r="AJ26" s="4"/>
      <c r="AK26" s="4"/>
      <c r="AL26" s="4"/>
      <c r="AM26" s="4"/>
      <c r="AN26" s="4"/>
      <c r="AO26" s="4"/>
      <c r="AP26" s="4"/>
      <c r="AQ26" s="4"/>
      <c r="AR26" s="4"/>
      <c r="AS26" s="4"/>
      <c r="AT26" s="4"/>
      <c r="AU26" s="4"/>
      <c r="AV26" s="4"/>
      <c r="AW26" s="4"/>
      <c r="AX26" s="4"/>
      <c r="AY26" s="4"/>
    </row>
    <row r="27" spans="1:51" ht="15" x14ac:dyDescent="0.25">
      <c r="A27" s="113">
        <v>45597</v>
      </c>
      <c r="B27" s="116"/>
      <c r="C27" s="117">
        <v>56</v>
      </c>
      <c r="D27" s="44">
        <v>56</v>
      </c>
      <c r="E27" s="16">
        <v>59.375</v>
      </c>
      <c r="F27" s="16">
        <v>63.582000000000001</v>
      </c>
      <c r="G27" s="16">
        <v>52.860999999999997</v>
      </c>
      <c r="H27" s="16">
        <v>62.508000000000003</v>
      </c>
      <c r="I27" s="16">
        <v>63.393999999999998</v>
      </c>
      <c r="J27" s="16">
        <v>68.602999999999994</v>
      </c>
      <c r="K27" s="16">
        <v>53.912999999999997</v>
      </c>
      <c r="L27" s="16">
        <v>45.759</v>
      </c>
      <c r="M27" s="16">
        <v>44.033999999999999</v>
      </c>
      <c r="N27" s="16">
        <v>44.244999999999997</v>
      </c>
      <c r="O27" s="16">
        <v>43.399000000000001</v>
      </c>
      <c r="P27" s="16">
        <v>43.084000000000003</v>
      </c>
      <c r="Q27" s="16">
        <v>59.067999999999998</v>
      </c>
      <c r="R27" s="16">
        <v>64.906000000000006</v>
      </c>
      <c r="S27" s="16">
        <v>72.174999999999997</v>
      </c>
      <c r="T27" s="16">
        <v>61.732999999999997</v>
      </c>
      <c r="U27" s="16">
        <v>51.524999999999999</v>
      </c>
      <c r="V27" s="16">
        <v>50.832999999999998</v>
      </c>
      <c r="W27" s="16">
        <v>52.908999999999999</v>
      </c>
      <c r="X27" s="16">
        <v>54.302999999999997</v>
      </c>
      <c r="Y27" s="16">
        <v>39.884999999999998</v>
      </c>
      <c r="Z27" s="16">
        <v>54.832000000000001</v>
      </c>
      <c r="AA27" s="16">
        <v>53.408000000000001</v>
      </c>
      <c r="AB27" s="16">
        <v>47.911999999999999</v>
      </c>
      <c r="AC27" s="16">
        <v>45.457999999999998</v>
      </c>
      <c r="AD27" s="16">
        <v>48.286999999999999</v>
      </c>
      <c r="AE27" s="16">
        <v>41.487000000000002</v>
      </c>
      <c r="AF27" s="16">
        <v>51.052999999999997</v>
      </c>
      <c r="AG27" s="16">
        <v>47.512</v>
      </c>
      <c r="AH27" s="16">
        <v>50.119</v>
      </c>
      <c r="AI27" s="4"/>
      <c r="AJ27" s="4"/>
      <c r="AK27" s="4"/>
      <c r="AL27" s="4"/>
      <c r="AM27" s="4"/>
      <c r="AN27" s="4"/>
      <c r="AO27" s="4"/>
      <c r="AP27" s="4"/>
      <c r="AQ27" s="4"/>
      <c r="AR27" s="4"/>
      <c r="AS27" s="4"/>
      <c r="AT27" s="4"/>
      <c r="AU27" s="4"/>
      <c r="AV27" s="4"/>
      <c r="AW27" s="4"/>
      <c r="AX27" s="4"/>
      <c r="AY27" s="4"/>
    </row>
    <row r="28" spans="1:51" ht="15" x14ac:dyDescent="0.25">
      <c r="A28" s="113">
        <v>45627</v>
      </c>
      <c r="B28" s="116"/>
      <c r="C28" s="117">
        <v>47</v>
      </c>
      <c r="D28" s="44">
        <v>45</v>
      </c>
      <c r="E28" s="16">
        <v>43.204999999999998</v>
      </c>
      <c r="F28" s="16">
        <v>48.212000000000003</v>
      </c>
      <c r="G28" s="16">
        <v>43.228000000000002</v>
      </c>
      <c r="H28" s="16">
        <v>49.698999999999998</v>
      </c>
      <c r="I28" s="16">
        <v>52.12</v>
      </c>
      <c r="J28" s="16">
        <v>50.776000000000003</v>
      </c>
      <c r="K28" s="16">
        <v>47.030999999999999</v>
      </c>
      <c r="L28" s="16">
        <v>37.121000000000002</v>
      </c>
      <c r="M28" s="16">
        <v>35.045999999999999</v>
      </c>
      <c r="N28" s="16">
        <v>36.770000000000003</v>
      </c>
      <c r="O28" s="16">
        <v>33.162999999999997</v>
      </c>
      <c r="P28" s="16">
        <v>38.325000000000003</v>
      </c>
      <c r="Q28" s="16">
        <v>44.902000000000001</v>
      </c>
      <c r="R28" s="16">
        <v>48.49</v>
      </c>
      <c r="S28" s="16">
        <v>49.298000000000002</v>
      </c>
      <c r="T28" s="16">
        <v>52.487000000000002</v>
      </c>
      <c r="U28" s="16">
        <v>43.591000000000001</v>
      </c>
      <c r="V28" s="16">
        <v>40.526000000000003</v>
      </c>
      <c r="W28" s="16">
        <v>55.673000000000002</v>
      </c>
      <c r="X28" s="16">
        <v>43.707000000000001</v>
      </c>
      <c r="Y28" s="16">
        <v>34.268999999999998</v>
      </c>
      <c r="Z28" s="16">
        <v>40.661999999999999</v>
      </c>
      <c r="AA28" s="16">
        <v>43.661000000000001</v>
      </c>
      <c r="AB28" s="16">
        <v>39.368000000000002</v>
      </c>
      <c r="AC28" s="16">
        <v>43.767000000000003</v>
      </c>
      <c r="AD28" s="16">
        <v>39.134999999999998</v>
      </c>
      <c r="AE28" s="16">
        <v>31.724</v>
      </c>
      <c r="AF28" s="16">
        <v>46.761000000000003</v>
      </c>
      <c r="AG28" s="16">
        <v>38.564</v>
      </c>
      <c r="AH28" s="16">
        <v>41.911000000000001</v>
      </c>
      <c r="AI28" s="4"/>
      <c r="AJ28" s="4"/>
      <c r="AK28" s="4"/>
      <c r="AL28" s="4"/>
      <c r="AM28" s="4"/>
      <c r="AN28" s="4"/>
      <c r="AO28" s="4"/>
      <c r="AP28" s="4"/>
      <c r="AQ28" s="4"/>
      <c r="AR28" s="4"/>
      <c r="AS28" s="4"/>
      <c r="AT28" s="4"/>
      <c r="AU28" s="4"/>
      <c r="AV28" s="4"/>
      <c r="AW28" s="4"/>
      <c r="AX28" s="4"/>
      <c r="AY28" s="4"/>
    </row>
    <row r="29" spans="1:51" ht="15" x14ac:dyDescent="0.25">
      <c r="A29" s="113">
        <v>45658</v>
      </c>
      <c r="B29" s="116"/>
      <c r="C29" s="117">
        <v>40</v>
      </c>
      <c r="D29" s="44">
        <v>38</v>
      </c>
      <c r="E29" s="16">
        <v>42.957999999999998</v>
      </c>
      <c r="F29" s="16">
        <v>39.5</v>
      </c>
      <c r="G29" s="16">
        <v>37.746000000000002</v>
      </c>
      <c r="H29" s="16">
        <v>38.798999999999999</v>
      </c>
      <c r="I29" s="16">
        <v>42.765999999999998</v>
      </c>
      <c r="J29" s="16">
        <v>43.975999999999999</v>
      </c>
      <c r="K29" s="16">
        <v>38.35</v>
      </c>
      <c r="L29" s="16">
        <v>34.524000000000001</v>
      </c>
      <c r="M29" s="16">
        <v>27.704000000000001</v>
      </c>
      <c r="N29" s="16">
        <v>29.347999999999999</v>
      </c>
      <c r="O29" s="16">
        <v>25.445</v>
      </c>
      <c r="P29" s="16">
        <v>31.254999999999999</v>
      </c>
      <c r="Q29" s="16">
        <v>60.548999999999999</v>
      </c>
      <c r="R29" s="16">
        <v>42.484999999999999</v>
      </c>
      <c r="S29" s="16">
        <v>40.124000000000002</v>
      </c>
      <c r="T29" s="16">
        <v>39.393999999999998</v>
      </c>
      <c r="U29" s="16">
        <v>37.637</v>
      </c>
      <c r="V29" s="16">
        <v>32.749000000000002</v>
      </c>
      <c r="W29" s="16">
        <v>44.438000000000002</v>
      </c>
      <c r="X29" s="16">
        <v>36.744</v>
      </c>
      <c r="Y29" s="16">
        <v>27.890999999999998</v>
      </c>
      <c r="Z29" s="16">
        <v>31.437000000000001</v>
      </c>
      <c r="AA29" s="16">
        <v>37.457999999999998</v>
      </c>
      <c r="AB29" s="16">
        <v>32.277999999999999</v>
      </c>
      <c r="AC29" s="16">
        <v>45.171999999999997</v>
      </c>
      <c r="AD29" s="16">
        <v>30.638000000000002</v>
      </c>
      <c r="AE29" s="16">
        <v>27.753</v>
      </c>
      <c r="AF29" s="16">
        <v>37.67</v>
      </c>
      <c r="AG29" s="16">
        <v>28.785</v>
      </c>
      <c r="AH29" s="16">
        <v>31.765000000000001</v>
      </c>
      <c r="AI29" s="4"/>
      <c r="AJ29" s="4"/>
      <c r="AK29" s="4"/>
      <c r="AL29" s="4"/>
      <c r="AM29" s="4"/>
      <c r="AN29" s="4"/>
      <c r="AO29" s="4"/>
      <c r="AP29" s="4"/>
      <c r="AQ29" s="4"/>
      <c r="AR29" s="4"/>
      <c r="AS29" s="4"/>
      <c r="AT29" s="4"/>
      <c r="AU29" s="4"/>
      <c r="AV29" s="4"/>
      <c r="AW29" s="4"/>
      <c r="AX29" s="4"/>
      <c r="AY29" s="4"/>
    </row>
    <row r="30" spans="1:51" ht="15" x14ac:dyDescent="0.25">
      <c r="A30" s="113">
        <v>45689</v>
      </c>
      <c r="B30" s="116"/>
      <c r="C30" s="117">
        <v>35</v>
      </c>
      <c r="D30" s="44">
        <v>33</v>
      </c>
      <c r="E30" s="16">
        <v>38.774000000000001</v>
      </c>
      <c r="F30" s="16">
        <v>34.433</v>
      </c>
      <c r="G30" s="16">
        <v>38.238999999999997</v>
      </c>
      <c r="H30" s="16">
        <v>53.311</v>
      </c>
      <c r="I30" s="16">
        <v>35.113</v>
      </c>
      <c r="J30" s="16">
        <v>35.636000000000003</v>
      </c>
      <c r="K30" s="16">
        <v>34.319000000000003</v>
      </c>
      <c r="L30" s="16">
        <v>35.545000000000002</v>
      </c>
      <c r="M30" s="16">
        <v>24.988</v>
      </c>
      <c r="N30" s="16">
        <v>22.791</v>
      </c>
      <c r="O30" s="16">
        <v>22.478999999999999</v>
      </c>
      <c r="P30" s="16">
        <v>26.167000000000002</v>
      </c>
      <c r="Q30" s="16">
        <v>42.515000000000001</v>
      </c>
      <c r="R30" s="16">
        <v>32.168999999999997</v>
      </c>
      <c r="S30" s="16">
        <v>38.372</v>
      </c>
      <c r="T30" s="16">
        <v>33.643999999999998</v>
      </c>
      <c r="U30" s="16">
        <v>37.726999999999997</v>
      </c>
      <c r="V30" s="16">
        <v>27.324999999999999</v>
      </c>
      <c r="W30" s="16">
        <v>33.341999999999999</v>
      </c>
      <c r="X30" s="16">
        <v>32.462000000000003</v>
      </c>
      <c r="Y30" s="16">
        <v>29.952999999999999</v>
      </c>
      <c r="Z30" s="16">
        <v>35.530999999999999</v>
      </c>
      <c r="AA30" s="16">
        <v>38.542999999999999</v>
      </c>
      <c r="AB30" s="16">
        <v>33.228000000000002</v>
      </c>
      <c r="AC30" s="16">
        <v>45.442</v>
      </c>
      <c r="AD30" s="16">
        <v>26.452000000000002</v>
      </c>
      <c r="AE30" s="16">
        <v>25.494</v>
      </c>
      <c r="AF30" s="16">
        <v>31.75</v>
      </c>
      <c r="AG30" s="16">
        <v>26.678000000000001</v>
      </c>
      <c r="AH30" s="16">
        <v>28.282</v>
      </c>
      <c r="AI30" s="4"/>
      <c r="AJ30" s="4"/>
      <c r="AK30" s="4"/>
      <c r="AL30" s="4"/>
      <c r="AM30" s="4"/>
      <c r="AN30" s="4"/>
      <c r="AO30" s="4"/>
      <c r="AP30" s="4"/>
      <c r="AQ30" s="4"/>
      <c r="AR30" s="4"/>
      <c r="AS30" s="4"/>
      <c r="AT30" s="4"/>
      <c r="AU30" s="4"/>
      <c r="AV30" s="4"/>
      <c r="AW30" s="4"/>
      <c r="AX30" s="4"/>
      <c r="AY30" s="4"/>
    </row>
    <row r="31" spans="1:51" ht="15" x14ac:dyDescent="0.25">
      <c r="A31" s="113">
        <v>45717</v>
      </c>
      <c r="B31" s="116"/>
      <c r="C31" s="117">
        <v>42</v>
      </c>
      <c r="D31" s="44">
        <v>44</v>
      </c>
      <c r="E31" s="16">
        <v>65.358999999999995</v>
      </c>
      <c r="F31" s="16">
        <v>61.920999999999999</v>
      </c>
      <c r="G31" s="16">
        <v>79.272999999999996</v>
      </c>
      <c r="H31" s="16">
        <v>64.278999999999996</v>
      </c>
      <c r="I31" s="16">
        <v>62.279000000000003</v>
      </c>
      <c r="J31" s="16">
        <v>61.24</v>
      </c>
      <c r="K31" s="16">
        <v>54.578000000000003</v>
      </c>
      <c r="L31" s="16">
        <v>41.572000000000003</v>
      </c>
      <c r="M31" s="16">
        <v>39.670999999999999</v>
      </c>
      <c r="N31" s="16">
        <v>31.646999999999998</v>
      </c>
      <c r="O31" s="16">
        <v>36.076999999999998</v>
      </c>
      <c r="P31" s="16">
        <v>62.533000000000001</v>
      </c>
      <c r="Q31" s="16">
        <v>50.874000000000002</v>
      </c>
      <c r="R31" s="16">
        <v>39.256999999999998</v>
      </c>
      <c r="S31" s="16">
        <v>99.162000000000006</v>
      </c>
      <c r="T31" s="16">
        <v>45.569000000000003</v>
      </c>
      <c r="U31" s="16">
        <v>58.902999999999999</v>
      </c>
      <c r="V31" s="16">
        <v>37.043999999999997</v>
      </c>
      <c r="W31" s="16">
        <v>52.005000000000003</v>
      </c>
      <c r="X31" s="16">
        <v>52.988</v>
      </c>
      <c r="Y31" s="16">
        <v>33.365000000000002</v>
      </c>
      <c r="Z31" s="16">
        <v>40.546999999999997</v>
      </c>
      <c r="AA31" s="16">
        <v>54.695999999999998</v>
      </c>
      <c r="AB31" s="16">
        <v>38.137</v>
      </c>
      <c r="AC31" s="16">
        <v>62.41</v>
      </c>
      <c r="AD31" s="16">
        <v>26.681999999999999</v>
      </c>
      <c r="AE31" s="16">
        <v>44.59</v>
      </c>
      <c r="AF31" s="16">
        <v>38.509</v>
      </c>
      <c r="AG31" s="16">
        <v>39.295000000000002</v>
      </c>
      <c r="AH31" s="16">
        <v>48.171999999999997</v>
      </c>
      <c r="AI31" s="4"/>
      <c r="AJ31" s="4"/>
      <c r="AK31" s="4"/>
      <c r="AL31" s="4"/>
      <c r="AM31" s="4"/>
      <c r="AN31" s="4"/>
      <c r="AO31" s="4"/>
      <c r="AP31" s="4"/>
      <c r="AQ31" s="4"/>
      <c r="AR31" s="4"/>
      <c r="AS31" s="4"/>
      <c r="AT31" s="4"/>
      <c r="AU31" s="4"/>
      <c r="AV31" s="4"/>
      <c r="AW31" s="4"/>
      <c r="AX31" s="4"/>
      <c r="AY31" s="4"/>
    </row>
    <row r="32" spans="1:51" ht="15" x14ac:dyDescent="0.25">
      <c r="A32" s="113">
        <v>45748</v>
      </c>
      <c r="B32" s="116"/>
      <c r="C32" s="117">
        <v>57</v>
      </c>
      <c r="D32" s="44">
        <v>85</v>
      </c>
      <c r="E32" s="16">
        <v>135.809</v>
      </c>
      <c r="F32" s="16">
        <v>103.648</v>
      </c>
      <c r="G32" s="16">
        <v>89.019000000000005</v>
      </c>
      <c r="H32" s="16">
        <v>106.75700000000001</v>
      </c>
      <c r="I32" s="16">
        <v>121.619</v>
      </c>
      <c r="J32" s="16">
        <v>94.616</v>
      </c>
      <c r="K32" s="16">
        <v>87.64</v>
      </c>
      <c r="L32" s="16">
        <v>68.363</v>
      </c>
      <c r="M32" s="16">
        <v>52.893999999999998</v>
      </c>
      <c r="N32" s="16">
        <v>42.576000000000001</v>
      </c>
      <c r="O32" s="16">
        <v>64.308000000000007</v>
      </c>
      <c r="P32" s="16">
        <v>133.68799999999999</v>
      </c>
      <c r="Q32" s="16">
        <v>157.75399999999999</v>
      </c>
      <c r="R32" s="16">
        <v>149.304</v>
      </c>
      <c r="S32" s="16">
        <v>152.43899999999999</v>
      </c>
      <c r="T32" s="16">
        <v>57.683999999999997</v>
      </c>
      <c r="U32" s="16">
        <v>86.966999999999999</v>
      </c>
      <c r="V32" s="16">
        <v>64.010000000000005</v>
      </c>
      <c r="W32" s="16">
        <v>137.13800000000001</v>
      </c>
      <c r="X32" s="16">
        <v>98.168000000000006</v>
      </c>
      <c r="Y32" s="16">
        <v>35.749000000000002</v>
      </c>
      <c r="Z32" s="16">
        <v>74.281000000000006</v>
      </c>
      <c r="AA32" s="16">
        <v>56.798999999999999</v>
      </c>
      <c r="AB32" s="16">
        <v>75.795000000000002</v>
      </c>
      <c r="AC32" s="16">
        <v>109.48399999999999</v>
      </c>
      <c r="AD32" s="16">
        <v>32.646999999999998</v>
      </c>
      <c r="AE32" s="16">
        <v>108.479</v>
      </c>
      <c r="AF32" s="16">
        <v>47.671999999999997</v>
      </c>
      <c r="AG32" s="16">
        <v>46.058999999999997</v>
      </c>
      <c r="AH32" s="16">
        <v>110.76</v>
      </c>
      <c r="AI32" s="4"/>
      <c r="AJ32" s="4"/>
      <c r="AK32" s="4"/>
      <c r="AL32" s="4"/>
      <c r="AM32" s="4"/>
      <c r="AN32" s="4"/>
      <c r="AO32" s="4"/>
      <c r="AP32" s="4"/>
      <c r="AQ32" s="4"/>
      <c r="AR32" s="4"/>
      <c r="AS32" s="4"/>
      <c r="AT32" s="4"/>
      <c r="AU32" s="4"/>
      <c r="AV32" s="4"/>
      <c r="AW32" s="4"/>
      <c r="AX32" s="4"/>
      <c r="AY32" s="4"/>
    </row>
    <row r="33" spans="1:51" ht="15" x14ac:dyDescent="0.25">
      <c r="A33" s="113">
        <v>45778</v>
      </c>
      <c r="B33" s="116"/>
      <c r="C33" s="117">
        <v>102</v>
      </c>
      <c r="D33" s="44">
        <v>163</v>
      </c>
      <c r="E33" s="16">
        <v>431.98200000000003</v>
      </c>
      <c r="F33" s="16">
        <v>182.10300000000001</v>
      </c>
      <c r="G33" s="16">
        <v>287.12</v>
      </c>
      <c r="H33" s="16">
        <v>182.09299999999999</v>
      </c>
      <c r="I33" s="16">
        <v>303.81799999999998</v>
      </c>
      <c r="J33" s="16">
        <v>238.39699999999999</v>
      </c>
      <c r="K33" s="16">
        <v>164.994</v>
      </c>
      <c r="L33" s="16">
        <v>119.05800000000001</v>
      </c>
      <c r="M33" s="16">
        <v>151.01599999999999</v>
      </c>
      <c r="N33" s="16">
        <v>40.298999999999999</v>
      </c>
      <c r="O33" s="16">
        <v>167.82400000000001</v>
      </c>
      <c r="P33" s="16">
        <v>156.44999999999999</v>
      </c>
      <c r="Q33" s="16">
        <v>333.072</v>
      </c>
      <c r="R33" s="16">
        <v>183.221</v>
      </c>
      <c r="S33" s="16">
        <v>156.08000000000001</v>
      </c>
      <c r="T33" s="16">
        <v>289.14800000000002</v>
      </c>
      <c r="U33" s="16">
        <v>256.113</v>
      </c>
      <c r="V33" s="16">
        <v>141.114</v>
      </c>
      <c r="W33" s="16">
        <v>240.27</v>
      </c>
      <c r="X33" s="16">
        <v>85.426000000000002</v>
      </c>
      <c r="Y33" s="16">
        <v>101.604</v>
      </c>
      <c r="Z33" s="16">
        <v>180.11199999999999</v>
      </c>
      <c r="AA33" s="16">
        <v>130.983</v>
      </c>
      <c r="AB33" s="16">
        <v>168.30600000000001</v>
      </c>
      <c r="AC33" s="16">
        <v>159.071</v>
      </c>
      <c r="AD33" s="16">
        <v>69.081999999999994</v>
      </c>
      <c r="AE33" s="16">
        <v>297.733</v>
      </c>
      <c r="AF33" s="16">
        <v>111.398</v>
      </c>
      <c r="AG33" s="16">
        <v>84.292000000000002</v>
      </c>
      <c r="AH33" s="16">
        <v>169.81100000000001</v>
      </c>
      <c r="AI33" s="4"/>
      <c r="AJ33" s="4"/>
      <c r="AK33" s="4"/>
      <c r="AL33" s="4"/>
      <c r="AM33" s="4"/>
      <c r="AN33" s="4"/>
      <c r="AO33" s="4"/>
      <c r="AP33" s="4"/>
      <c r="AQ33" s="4"/>
      <c r="AR33" s="4"/>
      <c r="AS33" s="4"/>
      <c r="AT33" s="4"/>
      <c r="AU33" s="4"/>
      <c r="AV33" s="4"/>
      <c r="AW33" s="4"/>
      <c r="AX33" s="4"/>
      <c r="AY33" s="4"/>
    </row>
    <row r="34" spans="1:51" ht="15" x14ac:dyDescent="0.25">
      <c r="A34" s="113">
        <v>45809</v>
      </c>
      <c r="B34" s="116"/>
      <c r="C34" s="117">
        <v>25</v>
      </c>
      <c r="D34" s="44">
        <v>96</v>
      </c>
      <c r="E34" s="16">
        <v>297.988</v>
      </c>
      <c r="F34" s="16">
        <v>84.290999999999997</v>
      </c>
      <c r="G34" s="16">
        <v>362.90699999999998</v>
      </c>
      <c r="H34" s="16">
        <v>78.197000000000003</v>
      </c>
      <c r="I34" s="16">
        <v>247.86099999999999</v>
      </c>
      <c r="J34" s="16">
        <v>144.768</v>
      </c>
      <c r="K34" s="16">
        <v>143.09800000000001</v>
      </c>
      <c r="L34" s="16">
        <v>24.792000000000002</v>
      </c>
      <c r="M34" s="16">
        <v>50.884999999999998</v>
      </c>
      <c r="N34" s="16">
        <v>-1.5720000000000001</v>
      </c>
      <c r="O34" s="16">
        <v>84.662000000000006</v>
      </c>
      <c r="P34" s="16">
        <v>36.188000000000002</v>
      </c>
      <c r="Q34" s="16">
        <v>204.09200000000001</v>
      </c>
      <c r="R34" s="16">
        <v>65.566000000000003</v>
      </c>
      <c r="S34" s="16">
        <v>42.356000000000002</v>
      </c>
      <c r="T34" s="16">
        <v>280.32</v>
      </c>
      <c r="U34" s="16">
        <v>126.533</v>
      </c>
      <c r="V34" s="16">
        <v>152.922</v>
      </c>
      <c r="W34" s="16">
        <v>287.96100000000001</v>
      </c>
      <c r="X34" s="16">
        <v>1.91</v>
      </c>
      <c r="Y34" s="16">
        <v>63.121000000000002</v>
      </c>
      <c r="Z34" s="16">
        <v>139.07499999999999</v>
      </c>
      <c r="AA34" s="16">
        <v>105.405</v>
      </c>
      <c r="AB34" s="16">
        <v>109.133</v>
      </c>
      <c r="AC34" s="16">
        <v>140.20599999999999</v>
      </c>
      <c r="AD34" s="16">
        <v>-5.2779999999999996</v>
      </c>
      <c r="AE34" s="16">
        <v>261.66500000000002</v>
      </c>
      <c r="AF34" s="16">
        <v>51.093000000000004</v>
      </c>
      <c r="AG34" s="16">
        <v>105.864</v>
      </c>
      <c r="AH34" s="16">
        <v>75.519000000000005</v>
      </c>
      <c r="AI34" s="4"/>
      <c r="AJ34" s="4"/>
      <c r="AK34" s="4"/>
      <c r="AL34" s="4"/>
      <c r="AM34" s="4"/>
      <c r="AN34" s="4"/>
      <c r="AO34" s="4"/>
      <c r="AP34" s="4"/>
      <c r="AQ34" s="4"/>
      <c r="AR34" s="4"/>
      <c r="AS34" s="4"/>
      <c r="AT34" s="4"/>
      <c r="AU34" s="4"/>
      <c r="AV34" s="4"/>
      <c r="AW34" s="4"/>
      <c r="AX34" s="4"/>
      <c r="AY34" s="4"/>
    </row>
    <row r="35" spans="1:51" ht="15" x14ac:dyDescent="0.25">
      <c r="A35" s="113">
        <v>45839</v>
      </c>
      <c r="B35" s="116"/>
      <c r="C35" s="117">
        <v>-60</v>
      </c>
      <c r="D35" s="44">
        <v>-23</v>
      </c>
      <c r="E35" s="16">
        <v>78.713999999999999</v>
      </c>
      <c r="F35" s="16">
        <v>-11.425000000000001</v>
      </c>
      <c r="G35" s="16">
        <v>184.72800000000001</v>
      </c>
      <c r="H35" s="16">
        <v>-10.635</v>
      </c>
      <c r="I35" s="16">
        <v>27.658000000000001</v>
      </c>
      <c r="J35" s="16">
        <v>29.22</v>
      </c>
      <c r="K35" s="16">
        <v>37.155000000000001</v>
      </c>
      <c r="L35" s="16">
        <v>-24.57</v>
      </c>
      <c r="M35" s="16">
        <v>-19.725999999999999</v>
      </c>
      <c r="N35" s="16">
        <v>-22.619</v>
      </c>
      <c r="O35" s="16">
        <v>-13.236000000000001</v>
      </c>
      <c r="P35" s="16">
        <v>-18.088000000000001</v>
      </c>
      <c r="Q35" s="16">
        <v>24.384</v>
      </c>
      <c r="R35" s="16">
        <v>-12.458</v>
      </c>
      <c r="S35" s="16">
        <v>-17.314</v>
      </c>
      <c r="T35" s="16">
        <v>55.764000000000003</v>
      </c>
      <c r="U35" s="16">
        <v>23.469000000000001</v>
      </c>
      <c r="V35" s="16">
        <v>-0.80500000000000005</v>
      </c>
      <c r="W35" s="16">
        <v>77.313000000000002</v>
      </c>
      <c r="X35" s="16">
        <v>-15.49</v>
      </c>
      <c r="Y35" s="16">
        <v>-8.8840000000000003</v>
      </c>
      <c r="Z35" s="16">
        <v>11.717000000000001</v>
      </c>
      <c r="AA35" s="16">
        <v>5.4119999999999999</v>
      </c>
      <c r="AB35" s="16">
        <v>4.6740000000000004</v>
      </c>
      <c r="AC35" s="16">
        <v>2.9620000000000002</v>
      </c>
      <c r="AD35" s="16">
        <v>-21.655999999999999</v>
      </c>
      <c r="AE35" s="16">
        <v>66.382000000000005</v>
      </c>
      <c r="AF35" s="16">
        <v>-18.151</v>
      </c>
      <c r="AG35" s="16">
        <v>10.542</v>
      </c>
      <c r="AH35" s="16">
        <v>-7.2050000000000001</v>
      </c>
      <c r="AI35" s="4"/>
      <c r="AJ35" s="4"/>
      <c r="AK35" s="4"/>
      <c r="AL35" s="4"/>
      <c r="AM35" s="4"/>
      <c r="AN35" s="4"/>
      <c r="AO35" s="4"/>
      <c r="AP35" s="4"/>
      <c r="AQ35" s="4"/>
      <c r="AR35" s="4"/>
      <c r="AS35" s="4"/>
      <c r="AT35" s="4"/>
      <c r="AU35" s="4"/>
      <c r="AV35" s="4"/>
      <c r="AW35" s="4"/>
      <c r="AX35" s="4"/>
      <c r="AY35" s="4"/>
    </row>
    <row r="36" spans="1:51" ht="15" x14ac:dyDescent="0.25">
      <c r="A36" s="113">
        <v>45870</v>
      </c>
      <c r="B36" s="33"/>
      <c r="C36" s="8">
        <v>-52</v>
      </c>
      <c r="D36" s="11">
        <v>-28</v>
      </c>
      <c r="E36">
        <v>18.117999999999999</v>
      </c>
      <c r="F36">
        <v>-5.5670000000000002</v>
      </c>
      <c r="G36">
        <v>31.143000000000001</v>
      </c>
      <c r="H36">
        <v>-8.2919999999999998</v>
      </c>
      <c r="I36">
        <v>14.695</v>
      </c>
      <c r="J36">
        <v>-2.153</v>
      </c>
      <c r="K36">
        <v>26.213999999999999</v>
      </c>
      <c r="L36">
        <v>-9.8819999999999997</v>
      </c>
      <c r="M36">
        <v>-7.9950000000000001</v>
      </c>
      <c r="N36">
        <v>-7.5780000000000003</v>
      </c>
      <c r="O36">
        <v>-8.8670000000000009</v>
      </c>
      <c r="P36">
        <v>-6.1769999999999996</v>
      </c>
      <c r="Q36">
        <v>3.9929999999999999</v>
      </c>
      <c r="R36">
        <v>-4.7839999999999998</v>
      </c>
      <c r="S36">
        <v>-6.3209999999999997</v>
      </c>
      <c r="T36">
        <v>16.257000000000001</v>
      </c>
      <c r="U36">
        <v>0.79900000000000004</v>
      </c>
      <c r="V36">
        <v>8.8989999999999991</v>
      </c>
      <c r="W36">
        <v>4.0460000000000003</v>
      </c>
      <c r="X36">
        <v>-6.44</v>
      </c>
      <c r="Y36">
        <v>4.6539999999999999</v>
      </c>
      <c r="Z36">
        <v>17.111999999999998</v>
      </c>
      <c r="AA36">
        <v>4.3630000000000004</v>
      </c>
      <c r="AB36">
        <v>5.5119999999999996</v>
      </c>
      <c r="AC36">
        <v>6.585</v>
      </c>
      <c r="AD36">
        <v>0.93600000000000005</v>
      </c>
      <c r="AE36">
        <v>15.355</v>
      </c>
      <c r="AF36">
        <v>-4.0330000000000004</v>
      </c>
      <c r="AG36">
        <v>-9.0269999999999992</v>
      </c>
      <c r="AH36">
        <v>-0.625</v>
      </c>
      <c r="AI36" s="4"/>
      <c r="AJ36" s="4"/>
      <c r="AK36" s="4"/>
      <c r="AL36" s="4"/>
      <c r="AM36" s="4"/>
      <c r="AN36" s="4"/>
      <c r="AO36" s="4"/>
      <c r="AP36" s="4"/>
      <c r="AQ36" s="4"/>
      <c r="AR36" s="4"/>
      <c r="AS36" s="4"/>
      <c r="AT36" s="4"/>
      <c r="AU36" s="4"/>
      <c r="AV36" s="4"/>
      <c r="AW36" s="4"/>
      <c r="AX36" s="4"/>
      <c r="AY36" s="4"/>
    </row>
    <row r="37" spans="1:51" ht="15" x14ac:dyDescent="0.25">
      <c r="A37" s="113">
        <v>45901</v>
      </c>
      <c r="B37" s="33"/>
      <c r="C37" s="8">
        <v>-9</v>
      </c>
      <c r="D37" s="11">
        <v>5</v>
      </c>
      <c r="E37">
        <v>42.433</v>
      </c>
      <c r="F37">
        <v>21.533999999999999</v>
      </c>
      <c r="G37">
        <v>44.253999999999998</v>
      </c>
      <c r="H37">
        <v>25.861000000000001</v>
      </c>
      <c r="I37">
        <v>51.395000000000003</v>
      </c>
      <c r="J37">
        <v>21.503</v>
      </c>
      <c r="K37">
        <v>32.837000000000003</v>
      </c>
      <c r="L37">
        <v>18.734000000000002</v>
      </c>
      <c r="M37">
        <v>19.579000000000001</v>
      </c>
      <c r="N37">
        <v>12.22</v>
      </c>
      <c r="O37">
        <v>30.03</v>
      </c>
      <c r="P37">
        <v>37.393000000000001</v>
      </c>
      <c r="Q37">
        <v>30.965</v>
      </c>
      <c r="R37">
        <v>34.048999999999999</v>
      </c>
      <c r="S37">
        <v>53.398000000000003</v>
      </c>
      <c r="T37">
        <v>37.854999999999997</v>
      </c>
      <c r="U37">
        <v>29.29</v>
      </c>
      <c r="V37">
        <v>24.562000000000001</v>
      </c>
      <c r="W37">
        <v>35.362000000000002</v>
      </c>
      <c r="X37">
        <v>17.047000000000001</v>
      </c>
      <c r="Y37">
        <v>42.024000000000001</v>
      </c>
      <c r="Z37">
        <v>52.548999999999999</v>
      </c>
      <c r="AA37">
        <v>29.632999999999999</v>
      </c>
      <c r="AB37">
        <v>29.806999999999999</v>
      </c>
      <c r="AC37">
        <v>30.062999999999999</v>
      </c>
      <c r="AD37">
        <v>22.376000000000001</v>
      </c>
      <c r="AE37">
        <v>29.946999999999999</v>
      </c>
      <c r="AF37">
        <v>25.06</v>
      </c>
      <c r="AG37">
        <v>15.03</v>
      </c>
      <c r="AH37">
        <v>24.68</v>
      </c>
      <c r="AI37" s="4"/>
      <c r="AJ37" s="4"/>
      <c r="AK37" s="4"/>
      <c r="AL37" s="4"/>
      <c r="AM37" s="4"/>
      <c r="AN37" s="4"/>
      <c r="AO37" s="4"/>
      <c r="AP37" s="4"/>
      <c r="AQ37" s="4"/>
      <c r="AR37" s="4"/>
      <c r="AS37" s="4"/>
      <c r="AT37" s="4"/>
      <c r="AU37" s="4"/>
      <c r="AV37" s="4"/>
      <c r="AW37" s="4"/>
      <c r="AX37" s="4"/>
      <c r="AY37" s="4"/>
    </row>
    <row r="38" spans="1:51" ht="15" x14ac:dyDescent="0.25">
      <c r="A38" s="113">
        <v>45931</v>
      </c>
      <c r="B38" s="33"/>
      <c r="C38" s="8">
        <v>38</v>
      </c>
      <c r="D38" s="11">
        <v>38</v>
      </c>
      <c r="E38">
        <v>79.218000000000004</v>
      </c>
      <c r="F38">
        <v>56.247999999999998</v>
      </c>
      <c r="G38">
        <v>76.153999999999996</v>
      </c>
      <c r="H38">
        <v>71.099000000000004</v>
      </c>
      <c r="I38">
        <v>95.549000000000007</v>
      </c>
      <c r="J38">
        <v>60.694000000000003</v>
      </c>
      <c r="K38">
        <v>47.238999999999997</v>
      </c>
      <c r="L38">
        <v>52.972000000000001</v>
      </c>
      <c r="M38">
        <v>45.155000000000001</v>
      </c>
      <c r="N38">
        <v>41.216000000000001</v>
      </c>
      <c r="O38">
        <v>42.890999999999998</v>
      </c>
      <c r="P38">
        <v>61.838999999999999</v>
      </c>
      <c r="Q38">
        <v>80.352999999999994</v>
      </c>
      <c r="R38">
        <v>125.10599999999999</v>
      </c>
      <c r="S38">
        <v>93.033000000000001</v>
      </c>
      <c r="T38">
        <v>63.344000000000001</v>
      </c>
      <c r="U38">
        <v>59.957000000000001</v>
      </c>
      <c r="V38">
        <v>56.654000000000003</v>
      </c>
      <c r="W38">
        <v>65.774000000000001</v>
      </c>
      <c r="X38">
        <v>37.723999999999997</v>
      </c>
      <c r="Y38">
        <v>75.563999999999993</v>
      </c>
      <c r="Z38">
        <v>88.715999999999994</v>
      </c>
      <c r="AA38">
        <v>60.555999999999997</v>
      </c>
      <c r="AB38">
        <v>63.734000000000002</v>
      </c>
      <c r="AC38">
        <v>69.703999999999994</v>
      </c>
      <c r="AD38">
        <v>50.231999999999999</v>
      </c>
      <c r="AE38">
        <v>73.463999999999999</v>
      </c>
      <c r="AF38">
        <v>42.356000000000002</v>
      </c>
      <c r="AG38">
        <v>46.530999999999999</v>
      </c>
      <c r="AH38">
        <v>50.421999999999997</v>
      </c>
      <c r="AI38" s="4"/>
      <c r="AJ38" s="4"/>
      <c r="AK38" s="4"/>
      <c r="AL38" s="4"/>
      <c r="AM38" s="4"/>
      <c r="AN38" s="4"/>
      <c r="AO38" s="4"/>
      <c r="AP38" s="4"/>
      <c r="AQ38" s="4"/>
      <c r="AR38" s="4"/>
      <c r="AS38" s="4"/>
      <c r="AT38" s="4"/>
      <c r="AU38" s="4"/>
      <c r="AV38" s="4"/>
      <c r="AW38" s="4"/>
      <c r="AX38" s="4"/>
      <c r="AY38" s="4"/>
    </row>
    <row r="39" spans="1:51" ht="15" x14ac:dyDescent="0.25">
      <c r="A39" s="113">
        <v>45962</v>
      </c>
      <c r="B39" s="33"/>
      <c r="C39" s="8">
        <v>56</v>
      </c>
      <c r="D39" s="11">
        <v>56</v>
      </c>
      <c r="E39">
        <v>64.082999999999998</v>
      </c>
      <c r="F39">
        <v>54.639000000000003</v>
      </c>
      <c r="G39">
        <v>63.107999999999997</v>
      </c>
      <c r="H39">
        <v>63.642000000000003</v>
      </c>
      <c r="I39">
        <v>69.016999999999996</v>
      </c>
      <c r="J39">
        <v>55.521000000000001</v>
      </c>
      <c r="K39">
        <v>46.677999999999997</v>
      </c>
      <c r="L39">
        <v>44.392000000000003</v>
      </c>
      <c r="M39">
        <v>43.896000000000001</v>
      </c>
      <c r="N39">
        <v>43.844000000000001</v>
      </c>
      <c r="O39">
        <v>43.094000000000001</v>
      </c>
      <c r="P39">
        <v>59.058</v>
      </c>
      <c r="Q39">
        <v>64.956000000000003</v>
      </c>
      <c r="R39">
        <v>74.316000000000003</v>
      </c>
      <c r="S39">
        <v>62.076999999999998</v>
      </c>
      <c r="T39">
        <v>52.335999999999999</v>
      </c>
      <c r="U39">
        <v>50.747999999999998</v>
      </c>
      <c r="V39">
        <v>54.115000000000002</v>
      </c>
      <c r="W39">
        <v>54.305</v>
      </c>
      <c r="X39">
        <v>40.308</v>
      </c>
      <c r="Y39">
        <v>55.456000000000003</v>
      </c>
      <c r="Z39">
        <v>54.021999999999998</v>
      </c>
      <c r="AA39">
        <v>48.786999999999999</v>
      </c>
      <c r="AB39">
        <v>45.734999999999999</v>
      </c>
      <c r="AC39">
        <v>48.640999999999998</v>
      </c>
      <c r="AD39">
        <v>42.194000000000003</v>
      </c>
      <c r="AE39">
        <v>51.112000000000002</v>
      </c>
      <c r="AF39">
        <v>47.225999999999999</v>
      </c>
      <c r="AG39">
        <v>50.917999999999999</v>
      </c>
      <c r="AH39">
        <v>59.636000000000003</v>
      </c>
      <c r="AI39" s="4"/>
      <c r="AJ39" s="4"/>
      <c r="AK39" s="4"/>
      <c r="AL39" s="4"/>
      <c r="AM39" s="4"/>
      <c r="AN39" s="4"/>
      <c r="AO39" s="4"/>
      <c r="AP39" s="4"/>
      <c r="AQ39" s="4"/>
      <c r="AR39" s="4"/>
      <c r="AS39" s="4"/>
      <c r="AT39" s="4"/>
      <c r="AU39" s="4"/>
      <c r="AV39" s="4"/>
      <c r="AW39" s="4"/>
      <c r="AX39" s="4"/>
      <c r="AY39" s="4"/>
    </row>
    <row r="40" spans="1:51" ht="15" x14ac:dyDescent="0.25">
      <c r="A40" s="113">
        <v>45992</v>
      </c>
      <c r="B40" s="33"/>
      <c r="C40" s="8">
        <v>47</v>
      </c>
      <c r="D40" s="11">
        <v>45</v>
      </c>
      <c r="E40">
        <v>48.697000000000003</v>
      </c>
      <c r="F40">
        <v>44.451000000000001</v>
      </c>
      <c r="G40">
        <v>50.274999999999999</v>
      </c>
      <c r="H40">
        <v>52.356999999999999</v>
      </c>
      <c r="I40">
        <v>51.177999999999997</v>
      </c>
      <c r="J40">
        <v>48.427999999999997</v>
      </c>
      <c r="K40">
        <v>38.012999999999998</v>
      </c>
      <c r="L40">
        <v>35.393000000000001</v>
      </c>
      <c r="M40">
        <v>36.456000000000003</v>
      </c>
      <c r="N40">
        <v>33.554000000000002</v>
      </c>
      <c r="O40">
        <v>38.350999999999999</v>
      </c>
      <c r="P40">
        <v>44.902000000000001</v>
      </c>
      <c r="Q40">
        <v>48.555</v>
      </c>
      <c r="R40">
        <v>50.488999999999997</v>
      </c>
      <c r="S40">
        <v>52.893999999999998</v>
      </c>
      <c r="T40">
        <v>44.384</v>
      </c>
      <c r="U40">
        <v>40.481000000000002</v>
      </c>
      <c r="V40">
        <v>55.566000000000003</v>
      </c>
      <c r="W40">
        <v>43.72</v>
      </c>
      <c r="X40">
        <v>34.694000000000003</v>
      </c>
      <c r="Y40">
        <v>41.225000000000001</v>
      </c>
      <c r="Z40">
        <v>43.497999999999998</v>
      </c>
      <c r="AA40">
        <v>40.222999999999999</v>
      </c>
      <c r="AB40">
        <v>44.07</v>
      </c>
      <c r="AC40">
        <v>39.473999999999997</v>
      </c>
      <c r="AD40">
        <v>31.818999999999999</v>
      </c>
      <c r="AE40">
        <v>46.844999999999999</v>
      </c>
      <c r="AF40">
        <v>38.308</v>
      </c>
      <c r="AG40">
        <v>42.645000000000003</v>
      </c>
      <c r="AH40">
        <v>43.374000000000002</v>
      </c>
      <c r="AI40" s="4"/>
      <c r="AJ40" s="4"/>
      <c r="AK40" s="4"/>
      <c r="AL40" s="4"/>
      <c r="AM40" s="4"/>
      <c r="AN40" s="4"/>
      <c r="AO40" s="4"/>
      <c r="AP40" s="4"/>
      <c r="AQ40" s="4"/>
      <c r="AR40" s="4"/>
      <c r="AS40" s="4"/>
      <c r="AT40" s="4"/>
      <c r="AU40" s="4"/>
      <c r="AV40" s="4"/>
      <c r="AW40" s="4"/>
      <c r="AX40" s="4"/>
      <c r="AY40" s="4"/>
    </row>
    <row r="41" spans="1:51" ht="15" x14ac:dyDescent="0.25">
      <c r="A41" s="113">
        <v>46023</v>
      </c>
      <c r="B41" s="33"/>
      <c r="C41" s="8">
        <v>40</v>
      </c>
      <c r="D41" s="11">
        <v>38</v>
      </c>
      <c r="E41">
        <v>39.947000000000003</v>
      </c>
      <c r="F41">
        <v>38.713999999999999</v>
      </c>
      <c r="G41">
        <v>39.326999999999998</v>
      </c>
      <c r="H41">
        <v>42.99</v>
      </c>
      <c r="I41">
        <v>44.356999999999999</v>
      </c>
      <c r="J41">
        <v>39.137</v>
      </c>
      <c r="K41">
        <v>35.387</v>
      </c>
      <c r="L41">
        <v>28.026</v>
      </c>
      <c r="M41">
        <v>29.061</v>
      </c>
      <c r="N41">
        <v>25.635999999999999</v>
      </c>
      <c r="O41">
        <v>31.285</v>
      </c>
      <c r="P41">
        <v>60.554000000000002</v>
      </c>
      <c r="Q41">
        <v>42.546999999999997</v>
      </c>
      <c r="R41">
        <v>41.142000000000003</v>
      </c>
      <c r="S41">
        <v>39.761000000000003</v>
      </c>
      <c r="T41">
        <v>38.417999999999999</v>
      </c>
      <c r="U41">
        <v>32.709000000000003</v>
      </c>
      <c r="V41">
        <v>45.429000000000002</v>
      </c>
      <c r="W41">
        <v>36.758000000000003</v>
      </c>
      <c r="X41">
        <v>28.289000000000001</v>
      </c>
      <c r="Y41">
        <v>31.952000000000002</v>
      </c>
      <c r="Z41">
        <v>37.054000000000002</v>
      </c>
      <c r="AA41">
        <v>33.073999999999998</v>
      </c>
      <c r="AB41">
        <v>45.566000000000003</v>
      </c>
      <c r="AC41">
        <v>30.951000000000001</v>
      </c>
      <c r="AD41">
        <v>27.713000000000001</v>
      </c>
      <c r="AE41">
        <v>37.752000000000002</v>
      </c>
      <c r="AF41">
        <v>28.553999999999998</v>
      </c>
      <c r="AG41">
        <v>32.417999999999999</v>
      </c>
      <c r="AH41">
        <v>42.651000000000003</v>
      </c>
      <c r="AI41" s="4"/>
      <c r="AJ41" s="4"/>
      <c r="AK41" s="4"/>
      <c r="AL41" s="4"/>
      <c r="AM41" s="4"/>
      <c r="AN41" s="4"/>
      <c r="AO41" s="4"/>
      <c r="AP41" s="4"/>
      <c r="AQ41" s="4"/>
      <c r="AR41" s="4"/>
      <c r="AS41" s="4"/>
      <c r="AT41" s="4"/>
      <c r="AU41" s="4"/>
      <c r="AV41" s="4"/>
      <c r="AW41" s="4"/>
      <c r="AX41" s="4"/>
      <c r="AY41" s="4"/>
    </row>
    <row r="42" spans="1:51" ht="15" x14ac:dyDescent="0.25">
      <c r="A42" s="113">
        <v>46054</v>
      </c>
      <c r="B42" s="33"/>
      <c r="C42" s="8">
        <v>35</v>
      </c>
      <c r="D42" s="11">
        <v>33</v>
      </c>
      <c r="E42">
        <v>34.832000000000001</v>
      </c>
      <c r="F42">
        <v>38.880000000000003</v>
      </c>
      <c r="G42">
        <v>53.906999999999996</v>
      </c>
      <c r="H42">
        <v>35.286999999999999</v>
      </c>
      <c r="I42">
        <v>35.985999999999997</v>
      </c>
      <c r="J42">
        <v>35.136000000000003</v>
      </c>
      <c r="K42">
        <v>36.311</v>
      </c>
      <c r="L42">
        <v>25.265999999999998</v>
      </c>
      <c r="M42">
        <v>22.552</v>
      </c>
      <c r="N42">
        <v>22.544</v>
      </c>
      <c r="O42">
        <v>26.210999999999999</v>
      </c>
      <c r="P42">
        <v>42.53</v>
      </c>
      <c r="Q42">
        <v>32.218000000000004</v>
      </c>
      <c r="R42">
        <v>38.997</v>
      </c>
      <c r="S42">
        <v>33.970999999999997</v>
      </c>
      <c r="T42">
        <v>38.405000000000001</v>
      </c>
      <c r="U42">
        <v>27.292000000000002</v>
      </c>
      <c r="V42">
        <v>33.506</v>
      </c>
      <c r="W42">
        <v>32.488</v>
      </c>
      <c r="X42">
        <v>30.327999999999999</v>
      </c>
      <c r="Y42">
        <v>36.046999999999997</v>
      </c>
      <c r="Z42">
        <v>38.494</v>
      </c>
      <c r="AA42">
        <v>33.97</v>
      </c>
      <c r="AB42">
        <v>45.741</v>
      </c>
      <c r="AC42">
        <v>26.725999999999999</v>
      </c>
      <c r="AD42">
        <v>25.440999999999999</v>
      </c>
      <c r="AE42">
        <v>31.82</v>
      </c>
      <c r="AF42">
        <v>26.475999999999999</v>
      </c>
      <c r="AG42">
        <v>28.849</v>
      </c>
      <c r="AH42">
        <v>38.601999999999997</v>
      </c>
      <c r="AI42" s="4"/>
      <c r="AJ42" s="4"/>
      <c r="AK42" s="4"/>
      <c r="AL42" s="4"/>
      <c r="AM42" s="4"/>
      <c r="AN42" s="4"/>
      <c r="AO42" s="4"/>
      <c r="AP42" s="4"/>
      <c r="AQ42" s="4"/>
      <c r="AR42" s="4"/>
      <c r="AS42" s="4"/>
      <c r="AT42" s="4"/>
      <c r="AU42" s="4"/>
      <c r="AV42" s="4"/>
      <c r="AW42" s="4"/>
      <c r="AX42" s="4"/>
      <c r="AY42" s="4"/>
    </row>
    <row r="43" spans="1:51" ht="15" x14ac:dyDescent="0.25">
      <c r="A43" s="113">
        <v>46082</v>
      </c>
      <c r="B43" s="33"/>
      <c r="C43" s="8">
        <v>42</v>
      </c>
      <c r="D43" s="11">
        <v>44</v>
      </c>
      <c r="E43">
        <v>62.404000000000003</v>
      </c>
      <c r="F43">
        <v>80.128</v>
      </c>
      <c r="G43">
        <v>64.86</v>
      </c>
      <c r="H43">
        <v>62.581000000000003</v>
      </c>
      <c r="I43">
        <v>61.619</v>
      </c>
      <c r="J43">
        <v>53.691000000000003</v>
      </c>
      <c r="K43">
        <v>42.41</v>
      </c>
      <c r="L43">
        <v>40.027999999999999</v>
      </c>
      <c r="M43">
        <v>31.370999999999999</v>
      </c>
      <c r="N43">
        <v>35.313000000000002</v>
      </c>
      <c r="O43">
        <v>62.529000000000003</v>
      </c>
      <c r="P43">
        <v>50.923999999999999</v>
      </c>
      <c r="Q43">
        <v>39.325000000000003</v>
      </c>
      <c r="R43">
        <v>99.134</v>
      </c>
      <c r="S43">
        <v>45.923999999999999</v>
      </c>
      <c r="T43">
        <v>59.732999999999997</v>
      </c>
      <c r="U43">
        <v>37</v>
      </c>
      <c r="V43">
        <v>51.686999999999998</v>
      </c>
      <c r="W43">
        <v>53.008000000000003</v>
      </c>
      <c r="X43">
        <v>33.75</v>
      </c>
      <c r="Y43">
        <v>41.155999999999999</v>
      </c>
      <c r="Z43">
        <v>53.139000000000003</v>
      </c>
      <c r="AA43">
        <v>38.988999999999997</v>
      </c>
      <c r="AB43">
        <v>62.749000000000002</v>
      </c>
      <c r="AC43">
        <v>26.995999999999999</v>
      </c>
      <c r="AD43">
        <v>43.661999999999999</v>
      </c>
      <c r="AE43">
        <v>38.58</v>
      </c>
      <c r="AF43">
        <v>39.048000000000002</v>
      </c>
      <c r="AG43">
        <v>48.965000000000003</v>
      </c>
      <c r="AH43">
        <v>62.398000000000003</v>
      </c>
      <c r="AI43" s="4"/>
      <c r="AJ43" s="4"/>
      <c r="AK43" s="4"/>
      <c r="AL43" s="4"/>
      <c r="AM43" s="4"/>
      <c r="AN43" s="4"/>
      <c r="AO43" s="4"/>
      <c r="AP43" s="4"/>
      <c r="AQ43" s="4"/>
      <c r="AR43" s="4"/>
      <c r="AS43" s="4"/>
      <c r="AT43" s="4"/>
      <c r="AU43" s="4"/>
      <c r="AV43" s="4"/>
      <c r="AW43" s="4"/>
      <c r="AX43" s="4"/>
      <c r="AY43" s="4"/>
    </row>
    <row r="44" spans="1:51" ht="15" x14ac:dyDescent="0.25">
      <c r="A44" s="113">
        <v>46113</v>
      </c>
      <c r="B44" s="33"/>
      <c r="C44" s="8">
        <v>57</v>
      </c>
      <c r="D44" s="11">
        <v>85</v>
      </c>
      <c r="E44">
        <v>104.22</v>
      </c>
      <c r="F44">
        <v>87.06</v>
      </c>
      <c r="G44">
        <v>107.46</v>
      </c>
      <c r="H44">
        <v>122.05</v>
      </c>
      <c r="I44">
        <v>95.084999999999994</v>
      </c>
      <c r="J44">
        <v>86.114999999999995</v>
      </c>
      <c r="K44">
        <v>69.466999999999999</v>
      </c>
      <c r="L44">
        <v>53.406999999999996</v>
      </c>
      <c r="M44">
        <v>42.015000000000001</v>
      </c>
      <c r="N44">
        <v>62.978000000000002</v>
      </c>
      <c r="O44">
        <v>133.61600000000001</v>
      </c>
      <c r="P44">
        <v>157.96199999999999</v>
      </c>
      <c r="Q44">
        <v>149.45500000000001</v>
      </c>
      <c r="R44">
        <v>151.154</v>
      </c>
      <c r="S44">
        <v>58.158999999999999</v>
      </c>
      <c r="T44">
        <v>88.058000000000007</v>
      </c>
      <c r="U44">
        <v>63.847999999999999</v>
      </c>
      <c r="V44">
        <v>134.554</v>
      </c>
      <c r="W44">
        <v>98.159000000000006</v>
      </c>
      <c r="X44">
        <v>36.183</v>
      </c>
      <c r="Y44">
        <v>75.198999999999998</v>
      </c>
      <c r="Z44">
        <v>56.48</v>
      </c>
      <c r="AA44">
        <v>77.067999999999998</v>
      </c>
      <c r="AB44">
        <v>109.825</v>
      </c>
      <c r="AC44">
        <v>32.962000000000003</v>
      </c>
      <c r="AD44">
        <v>101.801</v>
      </c>
      <c r="AE44">
        <v>47.701000000000001</v>
      </c>
      <c r="AF44">
        <v>45.902999999999999</v>
      </c>
      <c r="AG44">
        <v>111.765</v>
      </c>
      <c r="AH44">
        <v>130.44</v>
      </c>
      <c r="AI44" s="4"/>
      <c r="AJ44" s="4"/>
      <c r="AK44" s="4"/>
      <c r="AL44" s="4"/>
      <c r="AM44" s="4"/>
      <c r="AN44" s="4"/>
      <c r="AO44" s="4"/>
      <c r="AP44" s="4"/>
      <c r="AQ44" s="4"/>
      <c r="AR44" s="4"/>
      <c r="AS44" s="4"/>
      <c r="AT44" s="4"/>
      <c r="AU44" s="4"/>
      <c r="AV44" s="4"/>
      <c r="AW44" s="4"/>
      <c r="AX44" s="4"/>
      <c r="AY44" s="4"/>
    </row>
    <row r="45" spans="1:51" ht="15" x14ac:dyDescent="0.25">
      <c r="A45" s="113">
        <v>46143</v>
      </c>
      <c r="B45" s="33"/>
      <c r="C45" s="8">
        <v>102</v>
      </c>
      <c r="D45" s="11">
        <v>163</v>
      </c>
      <c r="E45">
        <v>182.672</v>
      </c>
      <c r="F45">
        <v>281.71800000000002</v>
      </c>
      <c r="G45">
        <v>182.524</v>
      </c>
      <c r="H45">
        <v>304.17899999999997</v>
      </c>
      <c r="I45">
        <v>238.90600000000001</v>
      </c>
      <c r="J45">
        <v>163.78800000000001</v>
      </c>
      <c r="K45">
        <v>119.81</v>
      </c>
      <c r="L45">
        <v>151.392</v>
      </c>
      <c r="M45">
        <v>40.08</v>
      </c>
      <c r="N45">
        <v>159.08600000000001</v>
      </c>
      <c r="O45">
        <v>156.398</v>
      </c>
      <c r="P45">
        <v>333.11700000000002</v>
      </c>
      <c r="Q45">
        <v>183.28</v>
      </c>
      <c r="R45">
        <v>157.524</v>
      </c>
      <c r="S45">
        <v>289.846</v>
      </c>
      <c r="T45">
        <v>257.06200000000001</v>
      </c>
      <c r="U45">
        <v>140.91499999999999</v>
      </c>
      <c r="V45">
        <v>230.63300000000001</v>
      </c>
      <c r="W45">
        <v>85.43</v>
      </c>
      <c r="X45">
        <v>102.02200000000001</v>
      </c>
      <c r="Y45">
        <v>181.096</v>
      </c>
      <c r="Z45">
        <v>127.785</v>
      </c>
      <c r="AA45">
        <v>169.55799999999999</v>
      </c>
      <c r="AB45">
        <v>159.33099999999999</v>
      </c>
      <c r="AC45">
        <v>69.319999999999993</v>
      </c>
      <c r="AD45">
        <v>296.70699999999999</v>
      </c>
      <c r="AE45">
        <v>111.405</v>
      </c>
      <c r="AF45">
        <v>84.111000000000004</v>
      </c>
      <c r="AG45">
        <v>170.47399999999999</v>
      </c>
      <c r="AH45">
        <v>420.73599999999999</v>
      </c>
      <c r="AI45" s="4"/>
      <c r="AJ45" s="4"/>
      <c r="AK45" s="4"/>
      <c r="AL45" s="4"/>
      <c r="AM45" s="4"/>
      <c r="AN45" s="4"/>
      <c r="AO45" s="4"/>
      <c r="AP45" s="4"/>
      <c r="AQ45" s="4"/>
      <c r="AR45" s="4"/>
      <c r="AS45" s="4"/>
      <c r="AT45" s="4"/>
      <c r="AU45" s="4"/>
      <c r="AV45" s="4"/>
      <c r="AW45" s="4"/>
      <c r="AX45" s="4"/>
      <c r="AY45" s="4"/>
    </row>
    <row r="46" spans="1:51" ht="15" x14ac:dyDescent="0.25">
      <c r="A46" s="113">
        <v>46174</v>
      </c>
      <c r="B46" s="33"/>
      <c r="C46" s="8">
        <v>25</v>
      </c>
      <c r="D46" s="11">
        <v>96</v>
      </c>
      <c r="E46">
        <v>84.594999999999999</v>
      </c>
      <c r="F46">
        <v>362.42</v>
      </c>
      <c r="G46">
        <v>78.497</v>
      </c>
      <c r="H46">
        <v>248.01400000000001</v>
      </c>
      <c r="I46">
        <v>145.006</v>
      </c>
      <c r="J46">
        <v>145.62200000000001</v>
      </c>
      <c r="K46">
        <v>25.195</v>
      </c>
      <c r="L46">
        <v>51.063000000000002</v>
      </c>
      <c r="M46">
        <v>-1.7330000000000001</v>
      </c>
      <c r="N46">
        <v>94.028000000000006</v>
      </c>
      <c r="O46">
        <v>36.203000000000003</v>
      </c>
      <c r="P46">
        <v>204.066</v>
      </c>
      <c r="Q46">
        <v>65.593000000000004</v>
      </c>
      <c r="R46">
        <v>44.558</v>
      </c>
      <c r="S46">
        <v>280.52999999999997</v>
      </c>
      <c r="T46">
        <v>127.02200000000001</v>
      </c>
      <c r="U46">
        <v>152.892</v>
      </c>
      <c r="V46">
        <v>293.84300000000002</v>
      </c>
      <c r="W46">
        <v>1.925</v>
      </c>
      <c r="X46">
        <v>63.356999999999999</v>
      </c>
      <c r="Y46">
        <v>139.44399999999999</v>
      </c>
      <c r="Z46">
        <v>105.83499999999999</v>
      </c>
      <c r="AA46">
        <v>109.605</v>
      </c>
      <c r="AB46">
        <v>140.36199999999999</v>
      </c>
      <c r="AC46">
        <v>-5.0910000000000002</v>
      </c>
      <c r="AD46">
        <v>261.04399999999998</v>
      </c>
      <c r="AE46">
        <v>51.128999999999998</v>
      </c>
      <c r="AF46">
        <v>105.718</v>
      </c>
      <c r="AG46">
        <v>75.926000000000002</v>
      </c>
      <c r="AH46">
        <v>307.64800000000002</v>
      </c>
      <c r="AI46" s="4"/>
      <c r="AJ46" s="4"/>
      <c r="AK46" s="4"/>
      <c r="AL46" s="4"/>
      <c r="AM46" s="4"/>
      <c r="AN46" s="4"/>
      <c r="AO46" s="4"/>
      <c r="AP46" s="4"/>
      <c r="AQ46" s="4"/>
      <c r="AR46" s="4"/>
      <c r="AS46" s="4"/>
      <c r="AT46" s="4"/>
      <c r="AU46" s="4"/>
      <c r="AV46" s="4"/>
      <c r="AW46" s="4"/>
      <c r="AX46" s="4"/>
      <c r="AY46" s="4"/>
    </row>
    <row r="47" spans="1:51" ht="15" x14ac:dyDescent="0.25">
      <c r="A47" s="113">
        <v>46204</v>
      </c>
      <c r="B47" s="33"/>
      <c r="C47" s="8">
        <v>-60</v>
      </c>
      <c r="D47" s="11">
        <v>-23</v>
      </c>
      <c r="E47">
        <v>-11.201000000000001</v>
      </c>
      <c r="F47">
        <v>193.02</v>
      </c>
      <c r="G47">
        <v>-10.457000000000001</v>
      </c>
      <c r="H47">
        <v>27.731999999999999</v>
      </c>
      <c r="I47">
        <v>29.381</v>
      </c>
      <c r="J47">
        <v>40.543999999999997</v>
      </c>
      <c r="K47">
        <v>-24.321000000000002</v>
      </c>
      <c r="L47">
        <v>-19.649999999999999</v>
      </c>
      <c r="M47">
        <v>-22.638999999999999</v>
      </c>
      <c r="N47">
        <v>-12.247999999999999</v>
      </c>
      <c r="O47">
        <v>-18.065000000000001</v>
      </c>
      <c r="P47">
        <v>24.352</v>
      </c>
      <c r="Q47">
        <v>-12.446999999999999</v>
      </c>
      <c r="R47">
        <v>-15.936999999999999</v>
      </c>
      <c r="S47">
        <v>55.892000000000003</v>
      </c>
      <c r="T47">
        <v>23.875</v>
      </c>
      <c r="U47">
        <v>-0.78700000000000003</v>
      </c>
      <c r="V47">
        <v>83.466999999999999</v>
      </c>
      <c r="W47">
        <v>-15.477</v>
      </c>
      <c r="X47">
        <v>-8.6739999999999995</v>
      </c>
      <c r="Y47">
        <v>11.997999999999999</v>
      </c>
      <c r="Z47">
        <v>6.9</v>
      </c>
      <c r="AA47">
        <v>5.024</v>
      </c>
      <c r="AB47">
        <v>3.1459999999999999</v>
      </c>
      <c r="AC47">
        <v>-21.524999999999999</v>
      </c>
      <c r="AD47">
        <v>72.266999999999996</v>
      </c>
      <c r="AE47">
        <v>-18.103000000000002</v>
      </c>
      <c r="AF47">
        <v>10.425000000000001</v>
      </c>
      <c r="AG47">
        <v>-6.6639999999999997</v>
      </c>
      <c r="AH47">
        <v>84.159000000000006</v>
      </c>
      <c r="AI47" s="4"/>
      <c r="AJ47" s="4"/>
      <c r="AK47" s="4"/>
      <c r="AL47" s="4"/>
      <c r="AM47" s="4"/>
      <c r="AN47" s="4"/>
      <c r="AO47" s="4"/>
      <c r="AP47" s="4"/>
      <c r="AQ47" s="4"/>
      <c r="AR47" s="4"/>
      <c r="AS47" s="4"/>
      <c r="AT47" s="4"/>
      <c r="AU47" s="4"/>
      <c r="AV47" s="4"/>
      <c r="AW47" s="4"/>
      <c r="AX47" s="4"/>
      <c r="AY47" s="4"/>
    </row>
    <row r="48" spans="1:51" ht="15" x14ac:dyDescent="0.25">
      <c r="A48" s="113">
        <v>46235</v>
      </c>
      <c r="B48" s="33"/>
      <c r="C48" s="8">
        <v>-52</v>
      </c>
      <c r="D48" s="11">
        <v>-28</v>
      </c>
      <c r="E48">
        <v>-5.3550000000000004</v>
      </c>
      <c r="F48">
        <v>33.622999999999998</v>
      </c>
      <c r="G48">
        <v>-8.1999999999999993</v>
      </c>
      <c r="H48">
        <v>14.818</v>
      </c>
      <c r="I48">
        <v>-2.0009999999999999</v>
      </c>
      <c r="J48">
        <v>27.84</v>
      </c>
      <c r="K48">
        <v>-9.7289999999999992</v>
      </c>
      <c r="L48">
        <v>-7.8630000000000004</v>
      </c>
      <c r="M48">
        <v>-7.6379999999999999</v>
      </c>
      <c r="N48">
        <v>-8.8989999999999991</v>
      </c>
      <c r="O48">
        <v>-6.141</v>
      </c>
      <c r="P48">
        <v>3.972</v>
      </c>
      <c r="Q48">
        <v>-4.742</v>
      </c>
      <c r="R48">
        <v>-5.82</v>
      </c>
      <c r="S48">
        <v>16.370999999999999</v>
      </c>
      <c r="T48">
        <v>1.163</v>
      </c>
      <c r="U48">
        <v>8.9659999999999993</v>
      </c>
      <c r="V48">
        <v>5.3719999999999999</v>
      </c>
      <c r="W48">
        <v>-6.3929999999999998</v>
      </c>
      <c r="X48">
        <v>4.8600000000000003</v>
      </c>
      <c r="Y48">
        <v>17.401</v>
      </c>
      <c r="Z48">
        <v>4.5119999999999996</v>
      </c>
      <c r="AA48">
        <v>5.8689999999999998</v>
      </c>
      <c r="AB48">
        <v>6.806</v>
      </c>
      <c r="AC48">
        <v>1.073</v>
      </c>
      <c r="AD48">
        <v>16.690000000000001</v>
      </c>
      <c r="AE48">
        <v>-3.9870000000000001</v>
      </c>
      <c r="AF48">
        <v>-9.1159999999999997</v>
      </c>
      <c r="AG48">
        <v>4.2000000000000003E-2</v>
      </c>
      <c r="AH48">
        <v>18.228999999999999</v>
      </c>
      <c r="AI48" s="4"/>
      <c r="AJ48" s="4"/>
      <c r="AK48" s="4"/>
      <c r="AL48" s="4"/>
      <c r="AM48" s="4"/>
      <c r="AN48" s="4"/>
      <c r="AO48" s="4"/>
      <c r="AP48" s="4"/>
      <c r="AQ48" s="4"/>
      <c r="AR48" s="4"/>
      <c r="AS48" s="4"/>
      <c r="AT48" s="4"/>
      <c r="AU48" s="4"/>
      <c r="AV48" s="4"/>
      <c r="AW48" s="4"/>
      <c r="AX48" s="4"/>
      <c r="AY48" s="4"/>
    </row>
    <row r="49" spans="1:1005" ht="15" x14ac:dyDescent="0.25">
      <c r="A49" s="113">
        <v>46266</v>
      </c>
      <c r="B49" s="33"/>
      <c r="C49" s="8">
        <v>-9</v>
      </c>
      <c r="D49" s="11">
        <v>5</v>
      </c>
      <c r="E49">
        <v>21.763000000000002</v>
      </c>
      <c r="F49">
        <v>42.350999999999999</v>
      </c>
      <c r="G49">
        <v>26.158000000000001</v>
      </c>
      <c r="H49">
        <v>51.527999999999999</v>
      </c>
      <c r="I49">
        <v>21.692</v>
      </c>
      <c r="J49">
        <v>33.831000000000003</v>
      </c>
      <c r="K49">
        <v>19.216000000000001</v>
      </c>
      <c r="L49">
        <v>19.754999999999999</v>
      </c>
      <c r="M49">
        <v>12.256</v>
      </c>
      <c r="N49">
        <v>30.015999999999998</v>
      </c>
      <c r="O49">
        <v>37.463000000000001</v>
      </c>
      <c r="P49">
        <v>30.968</v>
      </c>
      <c r="Q49">
        <v>34.180999999999997</v>
      </c>
      <c r="R49">
        <v>52.277999999999999</v>
      </c>
      <c r="S49">
        <v>37.957000000000001</v>
      </c>
      <c r="T49">
        <v>29.629000000000001</v>
      </c>
      <c r="U49">
        <v>24.617000000000001</v>
      </c>
      <c r="V49">
        <v>35.600999999999999</v>
      </c>
      <c r="W49">
        <v>17.087</v>
      </c>
      <c r="X49">
        <v>42.366999999999997</v>
      </c>
      <c r="Y49">
        <v>53.054000000000002</v>
      </c>
      <c r="Z49">
        <v>29.603000000000002</v>
      </c>
      <c r="AA49">
        <v>30.12</v>
      </c>
      <c r="AB49">
        <v>30.271999999999998</v>
      </c>
      <c r="AC49">
        <v>22.515999999999998</v>
      </c>
      <c r="AD49">
        <v>29.895</v>
      </c>
      <c r="AE49">
        <v>25.111000000000001</v>
      </c>
      <c r="AF49">
        <v>14.955</v>
      </c>
      <c r="AG49">
        <v>25.064</v>
      </c>
      <c r="AH49">
        <v>42.651000000000003</v>
      </c>
      <c r="AI49" s="4"/>
      <c r="AJ49" s="4"/>
      <c r="AK49" s="4"/>
      <c r="AL49" s="4"/>
      <c r="AM49" s="4"/>
      <c r="AN49" s="4"/>
      <c r="AO49" s="4"/>
      <c r="AP49" s="4"/>
      <c r="AQ49" s="4"/>
      <c r="AR49" s="4"/>
      <c r="AS49" s="4"/>
      <c r="AT49" s="4"/>
      <c r="AU49" s="4"/>
      <c r="AV49" s="4"/>
      <c r="AW49" s="4"/>
      <c r="AX49" s="4"/>
      <c r="AY49" s="4"/>
    </row>
    <row r="50" spans="1:1005" ht="15" x14ac:dyDescent="0.25">
      <c r="A50" s="113">
        <v>46296</v>
      </c>
      <c r="B50" s="33"/>
      <c r="C50" s="8">
        <v>38</v>
      </c>
      <c r="D50" s="11">
        <v>38</v>
      </c>
      <c r="E50">
        <v>56.465000000000003</v>
      </c>
      <c r="F50">
        <v>79.438999999999993</v>
      </c>
      <c r="G50">
        <v>71.346000000000004</v>
      </c>
      <c r="H50">
        <v>95.611000000000004</v>
      </c>
      <c r="I50">
        <v>60.868000000000002</v>
      </c>
      <c r="J50">
        <v>47.393999999999998</v>
      </c>
      <c r="K50">
        <v>53.329000000000001</v>
      </c>
      <c r="L50">
        <v>45.283999999999999</v>
      </c>
      <c r="M50">
        <v>41.173000000000002</v>
      </c>
      <c r="N50">
        <v>43.472000000000001</v>
      </c>
      <c r="O50">
        <v>61.863</v>
      </c>
      <c r="P50">
        <v>80.346000000000004</v>
      </c>
      <c r="Q50">
        <v>125.262</v>
      </c>
      <c r="R50">
        <v>94.003</v>
      </c>
      <c r="S50">
        <v>63.442999999999998</v>
      </c>
      <c r="T50">
        <v>60.27</v>
      </c>
      <c r="U50">
        <v>56.674999999999997</v>
      </c>
      <c r="V50">
        <v>65.994</v>
      </c>
      <c r="W50">
        <v>37.741</v>
      </c>
      <c r="X50">
        <v>75.78</v>
      </c>
      <c r="Y50">
        <v>88.974999999999994</v>
      </c>
      <c r="Z50">
        <v>60.63</v>
      </c>
      <c r="AA50">
        <v>63.99</v>
      </c>
      <c r="AB50">
        <v>69.849999999999994</v>
      </c>
      <c r="AC50">
        <v>50.412999999999997</v>
      </c>
      <c r="AD50">
        <v>72.825999999999993</v>
      </c>
      <c r="AE50">
        <v>42.41</v>
      </c>
      <c r="AF50">
        <v>46.438000000000002</v>
      </c>
      <c r="AG50">
        <v>50.715000000000003</v>
      </c>
      <c r="AH50">
        <v>79.543000000000006</v>
      </c>
      <c r="AI50" s="4"/>
      <c r="AJ50" s="4"/>
      <c r="AK50" s="4"/>
      <c r="AL50" s="4"/>
      <c r="AM50" s="4"/>
      <c r="AN50" s="4"/>
      <c r="AO50" s="4"/>
      <c r="AP50" s="4"/>
      <c r="AQ50" s="4"/>
      <c r="AR50" s="4"/>
      <c r="AS50" s="4"/>
      <c r="AT50" s="4"/>
      <c r="AU50" s="4"/>
      <c r="AV50" s="4"/>
      <c r="AW50" s="4"/>
      <c r="AX50" s="4"/>
      <c r="AY50" s="4"/>
    </row>
    <row r="51" spans="1:1005" ht="15" x14ac:dyDescent="0.25">
      <c r="A51" s="113">
        <v>46327</v>
      </c>
      <c r="B51" s="33"/>
      <c r="C51" s="8">
        <v>56</v>
      </c>
      <c r="D51" s="11">
        <v>56</v>
      </c>
      <c r="E51">
        <v>54.823999999999998</v>
      </c>
      <c r="F51">
        <v>64.105999999999995</v>
      </c>
      <c r="G51">
        <v>63.868000000000002</v>
      </c>
      <c r="H51">
        <v>69.052000000000007</v>
      </c>
      <c r="I51">
        <v>55.679000000000002</v>
      </c>
      <c r="J51">
        <v>47.646000000000001</v>
      </c>
      <c r="K51">
        <v>44.725999999999999</v>
      </c>
      <c r="L51">
        <v>44.017000000000003</v>
      </c>
      <c r="M51">
        <v>43.747999999999998</v>
      </c>
      <c r="N51">
        <v>43.243000000000002</v>
      </c>
      <c r="O51">
        <v>59.08</v>
      </c>
      <c r="P51">
        <v>64.938000000000002</v>
      </c>
      <c r="Q51">
        <v>74.36</v>
      </c>
      <c r="R51">
        <v>64.171999999999997</v>
      </c>
      <c r="S51">
        <v>52.424999999999997</v>
      </c>
      <c r="T51">
        <v>51.029000000000003</v>
      </c>
      <c r="U51">
        <v>54.125</v>
      </c>
      <c r="V51">
        <v>55.529000000000003</v>
      </c>
      <c r="W51">
        <v>40.325000000000003</v>
      </c>
      <c r="X51">
        <v>55.606000000000002</v>
      </c>
      <c r="Y51">
        <v>54.158999999999999</v>
      </c>
      <c r="Z51">
        <v>49.43</v>
      </c>
      <c r="AA51">
        <v>45.984000000000002</v>
      </c>
      <c r="AB51">
        <v>48.746000000000002</v>
      </c>
      <c r="AC51">
        <v>42.341000000000001</v>
      </c>
      <c r="AD51">
        <v>52.826999999999998</v>
      </c>
      <c r="AE51">
        <v>47.273000000000003</v>
      </c>
      <c r="AF51">
        <v>50.831000000000003</v>
      </c>
      <c r="AG51">
        <v>59.917999999999999</v>
      </c>
      <c r="AH51">
        <v>64.635999999999996</v>
      </c>
      <c r="AI51" s="4"/>
      <c r="AJ51" s="4"/>
      <c r="AK51" s="4"/>
      <c r="AL51" s="4"/>
      <c r="AM51" s="4"/>
      <c r="AN51" s="4"/>
      <c r="AO51" s="4"/>
      <c r="AP51" s="4"/>
      <c r="AQ51" s="4"/>
      <c r="AR51" s="4"/>
      <c r="AS51" s="4"/>
      <c r="AT51" s="4"/>
      <c r="AU51" s="4"/>
      <c r="AV51" s="4"/>
      <c r="AW51" s="4"/>
      <c r="AX51" s="4"/>
      <c r="AY51" s="4"/>
    </row>
    <row r="52" spans="1:1005" ht="15" x14ac:dyDescent="0.25">
      <c r="A52" s="113">
        <v>46357</v>
      </c>
      <c r="B52" s="33"/>
      <c r="C52" s="8">
        <v>47</v>
      </c>
      <c r="D52" s="11">
        <v>45</v>
      </c>
      <c r="E52">
        <v>44.63</v>
      </c>
      <c r="F52">
        <v>50.790999999999997</v>
      </c>
      <c r="G52">
        <v>52.572000000000003</v>
      </c>
      <c r="H52">
        <v>51.209000000000003</v>
      </c>
      <c r="I52">
        <v>48.575000000000003</v>
      </c>
      <c r="J52">
        <v>38.287999999999997</v>
      </c>
      <c r="K52">
        <v>35.713000000000001</v>
      </c>
      <c r="L52">
        <v>36.572000000000003</v>
      </c>
      <c r="M52">
        <v>33.469000000000001</v>
      </c>
      <c r="N52">
        <v>38.456000000000003</v>
      </c>
      <c r="O52">
        <v>44.923999999999999</v>
      </c>
      <c r="P52">
        <v>48.536999999999999</v>
      </c>
      <c r="Q52">
        <v>50.523000000000003</v>
      </c>
      <c r="R52">
        <v>53.304000000000002</v>
      </c>
      <c r="S52">
        <v>44.469000000000001</v>
      </c>
      <c r="T52">
        <v>40.750999999999998</v>
      </c>
      <c r="U52">
        <v>55.545999999999999</v>
      </c>
      <c r="V52">
        <v>44.08</v>
      </c>
      <c r="W52">
        <v>34.712000000000003</v>
      </c>
      <c r="X52">
        <v>41.363</v>
      </c>
      <c r="Y52">
        <v>43.625</v>
      </c>
      <c r="Z52">
        <v>40.225999999999999</v>
      </c>
      <c r="AA52">
        <v>44.328000000000003</v>
      </c>
      <c r="AB52">
        <v>39.570999999999998</v>
      </c>
      <c r="AC52">
        <v>31.957000000000001</v>
      </c>
      <c r="AD52">
        <v>46.984999999999999</v>
      </c>
      <c r="AE52">
        <v>38.353999999999999</v>
      </c>
      <c r="AF52">
        <v>42.564</v>
      </c>
      <c r="AG52">
        <v>43.625</v>
      </c>
      <c r="AH52">
        <v>48.798000000000002</v>
      </c>
      <c r="AI52" s="4"/>
      <c r="AJ52" s="4"/>
      <c r="AK52" s="4"/>
      <c r="AL52" s="4"/>
      <c r="AM52" s="4"/>
      <c r="AN52" s="4"/>
      <c r="AO52" s="4"/>
      <c r="AP52" s="4"/>
      <c r="AQ52" s="4"/>
      <c r="AR52" s="4"/>
      <c r="AS52" s="4"/>
      <c r="AT52" s="4"/>
      <c r="AU52" s="4"/>
      <c r="AV52" s="4"/>
      <c r="AW52" s="4"/>
      <c r="AX52" s="4"/>
      <c r="AY52" s="4"/>
    </row>
    <row r="53" spans="1:1005" ht="15" x14ac:dyDescent="0.25">
      <c r="A53" s="113">
        <v>46388</v>
      </c>
      <c r="B53" s="33"/>
      <c r="C53" s="8">
        <v>40</v>
      </c>
      <c r="D53" s="11">
        <v>38</v>
      </c>
      <c r="E53">
        <v>38.883000000000003</v>
      </c>
      <c r="F53">
        <v>39.656999999999996</v>
      </c>
      <c r="G53">
        <v>43.183999999999997</v>
      </c>
      <c r="H53">
        <v>44.386000000000003</v>
      </c>
      <c r="I53">
        <v>39.286999999999999</v>
      </c>
      <c r="J53">
        <v>35.180999999999997</v>
      </c>
      <c r="K53">
        <v>28.321000000000002</v>
      </c>
      <c r="L53">
        <v>29.169</v>
      </c>
      <c r="M53">
        <v>25.561</v>
      </c>
      <c r="N53">
        <v>31.448</v>
      </c>
      <c r="O53">
        <v>60.579000000000001</v>
      </c>
      <c r="P53">
        <v>42.529000000000003</v>
      </c>
      <c r="Q53">
        <v>41.179000000000002</v>
      </c>
      <c r="R53">
        <v>40.213000000000001</v>
      </c>
      <c r="S53">
        <v>38.502000000000002</v>
      </c>
      <c r="T53">
        <v>32.962000000000003</v>
      </c>
      <c r="U53">
        <v>45.436</v>
      </c>
      <c r="V53">
        <v>36.874000000000002</v>
      </c>
      <c r="W53">
        <v>28.306000000000001</v>
      </c>
      <c r="X53">
        <v>32.079000000000001</v>
      </c>
      <c r="Y53">
        <v>37.171999999999997</v>
      </c>
      <c r="Z53">
        <v>33.011000000000003</v>
      </c>
      <c r="AA53">
        <v>45.859000000000002</v>
      </c>
      <c r="AB53">
        <v>31.042999999999999</v>
      </c>
      <c r="AC53">
        <v>27.843</v>
      </c>
      <c r="AD53">
        <v>37.863</v>
      </c>
      <c r="AE53">
        <v>28.597000000000001</v>
      </c>
      <c r="AF53">
        <v>32.345999999999997</v>
      </c>
      <c r="AG53">
        <v>42.9</v>
      </c>
      <c r="AH53">
        <v>40.017000000000003</v>
      </c>
      <c r="AI53" s="4"/>
      <c r="AJ53" s="4"/>
      <c r="AK53" s="4"/>
      <c r="AL53" s="4"/>
      <c r="AM53" s="4"/>
      <c r="AN53" s="4"/>
      <c r="AO53" s="4"/>
      <c r="AP53" s="4"/>
      <c r="AQ53" s="4"/>
      <c r="AR53" s="4"/>
      <c r="AS53" s="4"/>
      <c r="AT53" s="4"/>
      <c r="AU53" s="4"/>
      <c r="AV53" s="4"/>
      <c r="AW53" s="4"/>
      <c r="AX53" s="4"/>
      <c r="AY53" s="4"/>
    </row>
    <row r="54" spans="1:1005" ht="15" x14ac:dyDescent="0.25">
      <c r="A54" s="113">
        <v>46419</v>
      </c>
      <c r="B54" s="33"/>
      <c r="C54" s="8">
        <v>35</v>
      </c>
      <c r="D54" s="11">
        <v>33</v>
      </c>
      <c r="E54">
        <v>39.03</v>
      </c>
      <c r="F54">
        <v>53.207999999999998</v>
      </c>
      <c r="G54">
        <v>35.450000000000003</v>
      </c>
      <c r="H54">
        <v>36.012</v>
      </c>
      <c r="I54">
        <v>35.255000000000003</v>
      </c>
      <c r="J54">
        <v>36.497999999999998</v>
      </c>
      <c r="K54">
        <v>25.521000000000001</v>
      </c>
      <c r="L54">
        <v>22.643999999999998</v>
      </c>
      <c r="M54">
        <v>22.474</v>
      </c>
      <c r="N54">
        <v>25.77</v>
      </c>
      <c r="O54">
        <v>42.546999999999997</v>
      </c>
      <c r="P54">
        <v>32.204000000000001</v>
      </c>
      <c r="Q54">
        <v>39.029000000000003</v>
      </c>
      <c r="R54">
        <v>33.712000000000003</v>
      </c>
      <c r="S54">
        <v>38.479999999999997</v>
      </c>
      <c r="T54">
        <v>27.507999999999999</v>
      </c>
      <c r="U54">
        <v>33.543999999999997</v>
      </c>
      <c r="V54">
        <v>32.521000000000001</v>
      </c>
      <c r="W54">
        <v>30.353999999999999</v>
      </c>
      <c r="X54">
        <v>36.17</v>
      </c>
      <c r="Y54">
        <v>38.607999999999997</v>
      </c>
      <c r="Z54">
        <v>33.607999999999997</v>
      </c>
      <c r="AA54">
        <v>45.975999999999999</v>
      </c>
      <c r="AB54">
        <v>26.805</v>
      </c>
      <c r="AC54">
        <v>25.550999999999998</v>
      </c>
      <c r="AD54">
        <v>31.908000000000001</v>
      </c>
      <c r="AE54">
        <v>26.515000000000001</v>
      </c>
      <c r="AF54">
        <v>28.786000000000001</v>
      </c>
      <c r="AG54">
        <v>38.823</v>
      </c>
      <c r="AH54">
        <v>34.567</v>
      </c>
      <c r="AI54" s="4"/>
      <c r="AJ54" s="4"/>
      <c r="AK54" s="4"/>
      <c r="AL54" s="4"/>
      <c r="AM54" s="4"/>
      <c r="AN54" s="4"/>
      <c r="AO54" s="4"/>
      <c r="AP54" s="4"/>
      <c r="AQ54" s="4"/>
      <c r="AR54" s="4"/>
      <c r="AS54" s="4"/>
      <c r="AT54" s="4"/>
      <c r="AU54" s="4"/>
      <c r="AV54" s="4"/>
      <c r="AW54" s="4"/>
      <c r="AX54" s="4"/>
      <c r="AY54" s="4"/>
    </row>
    <row r="55" spans="1:1005" ht="15" x14ac:dyDescent="0.25">
      <c r="A55" s="113">
        <v>46447</v>
      </c>
      <c r="B55" s="33"/>
      <c r="C55" s="8">
        <v>42</v>
      </c>
      <c r="D55" s="11">
        <v>44</v>
      </c>
      <c r="E55">
        <v>80.319000000000003</v>
      </c>
      <c r="F55">
        <v>64.691999999999993</v>
      </c>
      <c r="G55">
        <v>62.779000000000003</v>
      </c>
      <c r="H55">
        <v>61.655000000000001</v>
      </c>
      <c r="I55">
        <v>53.816000000000003</v>
      </c>
      <c r="J55">
        <v>42.201999999999998</v>
      </c>
      <c r="K55">
        <v>40.322000000000003</v>
      </c>
      <c r="L55">
        <v>31.474</v>
      </c>
      <c r="M55">
        <v>35.228999999999999</v>
      </c>
      <c r="N55">
        <v>62.014000000000003</v>
      </c>
      <c r="O55">
        <v>50.939</v>
      </c>
      <c r="P55">
        <v>39.314999999999998</v>
      </c>
      <c r="Q55">
        <v>99.174000000000007</v>
      </c>
      <c r="R55">
        <v>46.024999999999999</v>
      </c>
      <c r="S55">
        <v>59.82</v>
      </c>
      <c r="T55">
        <v>37.235999999999997</v>
      </c>
      <c r="U55">
        <v>51.692999999999998</v>
      </c>
      <c r="V55">
        <v>51.61</v>
      </c>
      <c r="W55">
        <v>33.767000000000003</v>
      </c>
      <c r="X55">
        <v>41.286999999999999</v>
      </c>
      <c r="Y55">
        <v>53.29</v>
      </c>
      <c r="Z55">
        <v>39.372999999999998</v>
      </c>
      <c r="AA55">
        <v>63.075000000000003</v>
      </c>
      <c r="AB55">
        <v>27.073</v>
      </c>
      <c r="AC55">
        <v>43.823</v>
      </c>
      <c r="AD55">
        <v>38.218000000000004</v>
      </c>
      <c r="AE55">
        <v>39.091000000000001</v>
      </c>
      <c r="AF55">
        <v>48.884999999999998</v>
      </c>
      <c r="AG55">
        <v>62.676000000000002</v>
      </c>
      <c r="AH55">
        <v>61.587000000000003</v>
      </c>
      <c r="AI55" s="4"/>
      <c r="AJ55" s="4"/>
      <c r="AK55" s="4"/>
      <c r="AL55" s="4"/>
      <c r="AM55" s="4"/>
      <c r="AN55" s="4"/>
      <c r="AO55" s="4"/>
      <c r="AP55" s="4"/>
      <c r="AQ55" s="4"/>
      <c r="AR55" s="4"/>
      <c r="AS55" s="4"/>
      <c r="AT55" s="4"/>
      <c r="AU55" s="4"/>
      <c r="AV55" s="4"/>
      <c r="AW55" s="4"/>
      <c r="AX55" s="4"/>
      <c r="AY55" s="4"/>
    </row>
    <row r="56" spans="1:1005" ht="15" x14ac:dyDescent="0.25">
      <c r="A56" s="113">
        <v>46478</v>
      </c>
      <c r="B56" s="33"/>
      <c r="C56" s="8">
        <v>57</v>
      </c>
      <c r="D56" s="11">
        <v>85</v>
      </c>
      <c r="E56">
        <v>87.22</v>
      </c>
      <c r="F56">
        <v>106.907</v>
      </c>
      <c r="G56">
        <v>122.298</v>
      </c>
      <c r="H56">
        <v>95.135000000000005</v>
      </c>
      <c r="I56">
        <v>86.241</v>
      </c>
      <c r="J56">
        <v>66.001999999999995</v>
      </c>
      <c r="K56">
        <v>53.756999999999998</v>
      </c>
      <c r="L56">
        <v>42.186999999999998</v>
      </c>
      <c r="M56">
        <v>62.786000000000001</v>
      </c>
      <c r="N56">
        <v>130.18700000000001</v>
      </c>
      <c r="O56">
        <v>157.971</v>
      </c>
      <c r="P56">
        <v>149.459</v>
      </c>
      <c r="Q56">
        <v>151.178</v>
      </c>
      <c r="R56">
        <v>58.219000000000001</v>
      </c>
      <c r="S56">
        <v>88.161000000000001</v>
      </c>
      <c r="T56">
        <v>64.13</v>
      </c>
      <c r="U56">
        <v>134.51599999999999</v>
      </c>
      <c r="V56">
        <v>96.582999999999998</v>
      </c>
      <c r="W56">
        <v>36.194000000000003</v>
      </c>
      <c r="X56">
        <v>75.355999999999995</v>
      </c>
      <c r="Y56">
        <v>56.607999999999997</v>
      </c>
      <c r="Z56">
        <v>74.489999999999995</v>
      </c>
      <c r="AA56">
        <v>110.18</v>
      </c>
      <c r="AB56">
        <v>33.04</v>
      </c>
      <c r="AC56">
        <v>102.002</v>
      </c>
      <c r="AD56">
        <v>46.244999999999997</v>
      </c>
      <c r="AE56">
        <v>45.923999999999999</v>
      </c>
      <c r="AF56">
        <v>111.68899999999999</v>
      </c>
      <c r="AG56">
        <v>130.834</v>
      </c>
      <c r="AH56">
        <v>102.471</v>
      </c>
      <c r="AI56" s="4"/>
      <c r="AJ56" s="4"/>
      <c r="AK56" s="4"/>
      <c r="AL56" s="4"/>
      <c r="AM56" s="4"/>
      <c r="AN56" s="4"/>
      <c r="AO56" s="4"/>
      <c r="AP56" s="4"/>
      <c r="AQ56" s="4"/>
      <c r="AR56" s="4"/>
      <c r="AS56" s="4"/>
      <c r="AT56" s="4"/>
      <c r="AU56" s="4"/>
      <c r="AV56" s="4"/>
      <c r="AW56" s="4"/>
      <c r="AX56" s="4"/>
      <c r="AY56" s="4"/>
    </row>
    <row r="57" spans="1:1005" ht="15" x14ac:dyDescent="0.25">
      <c r="A57" s="113">
        <v>46508</v>
      </c>
      <c r="B57" s="33"/>
      <c r="C57" s="8">
        <v>102</v>
      </c>
      <c r="D57" s="11">
        <v>163</v>
      </c>
      <c r="E57">
        <v>281.935</v>
      </c>
      <c r="F57">
        <v>183.154</v>
      </c>
      <c r="G57">
        <v>304.45400000000001</v>
      </c>
      <c r="H57">
        <v>238.96199999999999</v>
      </c>
      <c r="I57">
        <v>163.928</v>
      </c>
      <c r="J57">
        <v>119.82599999999999</v>
      </c>
      <c r="K57">
        <v>151.69399999999999</v>
      </c>
      <c r="L57">
        <v>40.151000000000003</v>
      </c>
      <c r="M57">
        <v>158.952</v>
      </c>
      <c r="N57">
        <v>156.422</v>
      </c>
      <c r="O57">
        <v>333.125</v>
      </c>
      <c r="P57">
        <v>183.27</v>
      </c>
      <c r="Q57">
        <v>157.547</v>
      </c>
      <c r="R57">
        <v>278.00099999999998</v>
      </c>
      <c r="S57">
        <v>257.149</v>
      </c>
      <c r="T57">
        <v>141.27199999999999</v>
      </c>
      <c r="U57">
        <v>230.59800000000001</v>
      </c>
      <c r="V57">
        <v>87.972999999999999</v>
      </c>
      <c r="W57">
        <v>102.03400000000001</v>
      </c>
      <c r="X57">
        <v>181.30799999999999</v>
      </c>
      <c r="Y57">
        <v>127.93</v>
      </c>
      <c r="Z57">
        <v>167.47900000000001</v>
      </c>
      <c r="AA57">
        <v>159.584</v>
      </c>
      <c r="AB57">
        <v>69.388000000000005</v>
      </c>
      <c r="AC57">
        <v>296.99</v>
      </c>
      <c r="AD57">
        <v>109.718</v>
      </c>
      <c r="AE57">
        <v>84.129000000000005</v>
      </c>
      <c r="AF57">
        <v>170.411</v>
      </c>
      <c r="AG57">
        <v>421.29700000000003</v>
      </c>
      <c r="AH57">
        <v>179.64599999999999</v>
      </c>
      <c r="AI57" s="4"/>
      <c r="AJ57" s="4"/>
      <c r="AK57" s="4"/>
      <c r="AL57" s="4"/>
      <c r="AM57" s="4"/>
      <c r="AN57" s="4"/>
      <c r="AO57" s="4"/>
      <c r="AP57" s="4"/>
      <c r="AQ57" s="4"/>
      <c r="AR57" s="4"/>
      <c r="AS57" s="4"/>
      <c r="AT57" s="4"/>
      <c r="AU57" s="4"/>
      <c r="AV57" s="4"/>
      <c r="AW57" s="4"/>
      <c r="AX57" s="4"/>
      <c r="AY57" s="4"/>
    </row>
    <row r="58" spans="1:1005" ht="15" x14ac:dyDescent="0.25">
      <c r="A58" s="113">
        <v>46539</v>
      </c>
      <c r="B58" s="33"/>
      <c r="C58" s="8">
        <v>25</v>
      </c>
      <c r="D58" s="11">
        <v>96</v>
      </c>
      <c r="E58">
        <v>362.553</v>
      </c>
      <c r="F58">
        <v>78.513999999999996</v>
      </c>
      <c r="G58">
        <v>248.15</v>
      </c>
      <c r="H58">
        <v>145.023</v>
      </c>
      <c r="I58">
        <v>145.72399999999999</v>
      </c>
      <c r="J58">
        <v>29.164000000000001</v>
      </c>
      <c r="K58">
        <v>51.244</v>
      </c>
      <c r="L58">
        <v>-1.6970000000000001</v>
      </c>
      <c r="M58">
        <v>93.99</v>
      </c>
      <c r="N58">
        <v>38.756</v>
      </c>
      <c r="O58">
        <v>204.078</v>
      </c>
      <c r="P58">
        <v>65.581999999999994</v>
      </c>
      <c r="Q58">
        <v>44.576999999999998</v>
      </c>
      <c r="R58">
        <v>287.45600000000002</v>
      </c>
      <c r="S58">
        <v>127.071</v>
      </c>
      <c r="T58">
        <v>153.07</v>
      </c>
      <c r="U58">
        <v>293.86599999999999</v>
      </c>
      <c r="V58">
        <v>2.968</v>
      </c>
      <c r="W58">
        <v>63.369</v>
      </c>
      <c r="X58">
        <v>139.536</v>
      </c>
      <c r="Y58">
        <v>105.935</v>
      </c>
      <c r="Z58">
        <v>111.229</v>
      </c>
      <c r="AA58">
        <v>140.517</v>
      </c>
      <c r="AB58">
        <v>-5.0330000000000004</v>
      </c>
      <c r="AC58">
        <v>261.17</v>
      </c>
      <c r="AD58">
        <v>53.618000000000002</v>
      </c>
      <c r="AE58">
        <v>105.741</v>
      </c>
      <c r="AF58">
        <v>75.882000000000005</v>
      </c>
      <c r="AG58">
        <v>307.81700000000001</v>
      </c>
      <c r="AH58">
        <v>88.703000000000003</v>
      </c>
      <c r="AI58" s="4"/>
      <c r="AJ58" s="4"/>
      <c r="AK58" s="4"/>
      <c r="AL58" s="4"/>
      <c r="AM58" s="4"/>
      <c r="AN58" s="4"/>
      <c r="AO58" s="4"/>
      <c r="AP58" s="4"/>
      <c r="AQ58" s="4"/>
      <c r="AR58" s="4"/>
      <c r="AS58" s="4"/>
      <c r="AT58" s="4"/>
      <c r="AU58" s="4"/>
      <c r="AV58" s="4"/>
      <c r="AW58" s="4"/>
      <c r="AX58" s="4"/>
      <c r="AY58" s="4"/>
    </row>
    <row r="59" spans="1:1005" ht="15" x14ac:dyDescent="0.25">
      <c r="A59" s="113">
        <v>46569</v>
      </c>
      <c r="B59" s="33"/>
      <c r="C59" s="8">
        <v>-60</v>
      </c>
      <c r="D59" s="11">
        <v>-23</v>
      </c>
      <c r="E59">
        <v>193.197</v>
      </c>
      <c r="F59">
        <v>-8.1319999999999997</v>
      </c>
      <c r="G59">
        <v>27.818999999999999</v>
      </c>
      <c r="H59">
        <v>29.39</v>
      </c>
      <c r="I59">
        <v>40.643999999999998</v>
      </c>
      <c r="J59">
        <v>-23.89</v>
      </c>
      <c r="K59">
        <v>-19.577999999999999</v>
      </c>
      <c r="L59">
        <v>-22.606000000000002</v>
      </c>
      <c r="M59">
        <v>-12.29</v>
      </c>
      <c r="N59">
        <v>-17.231000000000002</v>
      </c>
      <c r="O59">
        <v>24.366</v>
      </c>
      <c r="P59">
        <v>-12.46</v>
      </c>
      <c r="Q59">
        <v>-15.93</v>
      </c>
      <c r="R59">
        <v>61.116</v>
      </c>
      <c r="S59">
        <v>23.913</v>
      </c>
      <c r="T59">
        <v>-0.65</v>
      </c>
      <c r="U59">
        <v>83.533000000000001</v>
      </c>
      <c r="V59">
        <v>-15.532999999999999</v>
      </c>
      <c r="W59">
        <v>-8.6560000000000006</v>
      </c>
      <c r="X59">
        <v>12.082000000000001</v>
      </c>
      <c r="Y59">
        <v>6.9729999999999999</v>
      </c>
      <c r="Z59">
        <v>6.6929999999999996</v>
      </c>
      <c r="AA59">
        <v>3.2709999999999999</v>
      </c>
      <c r="AB59">
        <v>-21.475000000000001</v>
      </c>
      <c r="AC59">
        <v>72.355000000000004</v>
      </c>
      <c r="AD59">
        <v>-17.353999999999999</v>
      </c>
      <c r="AE59">
        <v>10.452999999999999</v>
      </c>
      <c r="AF59">
        <v>-6.6760000000000002</v>
      </c>
      <c r="AG59">
        <v>84.242999999999995</v>
      </c>
      <c r="AH59">
        <v>-10.112</v>
      </c>
      <c r="AI59" s="4"/>
      <c r="AJ59" s="4"/>
      <c r="AK59" s="4"/>
      <c r="AL59" s="4"/>
      <c r="AM59" s="4"/>
      <c r="AN59" s="4"/>
      <c r="AO59" s="4"/>
      <c r="AP59" s="4"/>
      <c r="AQ59" s="4"/>
      <c r="AR59" s="4"/>
      <c r="AS59" s="4"/>
      <c r="AT59" s="4"/>
      <c r="AU59" s="4"/>
      <c r="AV59" s="4"/>
      <c r="AW59" s="4"/>
      <c r="AX59" s="4"/>
      <c r="AY59" s="4"/>
    </row>
    <row r="60" spans="1:1005" ht="15" x14ac:dyDescent="0.25">
      <c r="A60" s="113">
        <v>46600</v>
      </c>
      <c r="B60" s="33"/>
      <c r="C60" s="8">
        <v>-52</v>
      </c>
      <c r="D60" s="11">
        <v>-28</v>
      </c>
      <c r="E60">
        <v>33.722000000000001</v>
      </c>
      <c r="F60">
        <v>-8.0239999999999991</v>
      </c>
      <c r="G60">
        <v>14.930999999999999</v>
      </c>
      <c r="H60">
        <v>-1.994</v>
      </c>
      <c r="I60">
        <v>28.050999999999998</v>
      </c>
      <c r="J60">
        <v>-9.8610000000000007</v>
      </c>
      <c r="K60">
        <v>-7.6660000000000004</v>
      </c>
      <c r="L60">
        <v>-7.633</v>
      </c>
      <c r="M60">
        <v>-8.9190000000000005</v>
      </c>
      <c r="N60">
        <v>-6.1159999999999997</v>
      </c>
      <c r="O60">
        <v>3.9889999999999999</v>
      </c>
      <c r="P60">
        <v>-4.7450000000000001</v>
      </c>
      <c r="Q60">
        <v>-5.7969999999999997</v>
      </c>
      <c r="R60">
        <v>17.405000000000001</v>
      </c>
      <c r="S60">
        <v>1.1970000000000001</v>
      </c>
      <c r="T60">
        <v>9.1159999999999997</v>
      </c>
      <c r="U60">
        <v>5.4630000000000001</v>
      </c>
      <c r="V60">
        <v>-6.0810000000000004</v>
      </c>
      <c r="W60">
        <v>4.8860000000000001</v>
      </c>
      <c r="X60">
        <v>17.475000000000001</v>
      </c>
      <c r="Y60">
        <v>4.5609999999999999</v>
      </c>
      <c r="Z60">
        <v>5.5709999999999997</v>
      </c>
      <c r="AA60">
        <v>6.9320000000000004</v>
      </c>
      <c r="AB60">
        <v>1.127</v>
      </c>
      <c r="AC60">
        <v>16.75</v>
      </c>
      <c r="AD60">
        <v>-4.0359999999999996</v>
      </c>
      <c r="AE60">
        <v>-9.0879999999999992</v>
      </c>
      <c r="AF60">
        <v>4.2999999999999997E-2</v>
      </c>
      <c r="AG60">
        <v>18.332999999999998</v>
      </c>
      <c r="AH60">
        <v>-5.133</v>
      </c>
      <c r="AI60" s="4"/>
      <c r="AJ60" s="4"/>
      <c r="AK60" s="4"/>
      <c r="AL60" s="4"/>
      <c r="AM60" s="4"/>
      <c r="AN60" s="4"/>
      <c r="AO60" s="4"/>
      <c r="AP60" s="4"/>
      <c r="AQ60" s="4"/>
      <c r="AR60" s="4"/>
      <c r="AS60" s="4"/>
      <c r="AT60" s="4"/>
      <c r="AU60" s="4"/>
      <c r="AV60" s="4"/>
      <c r="AW60" s="4"/>
      <c r="AX60" s="4"/>
      <c r="AY60" s="4"/>
    </row>
    <row r="61" spans="1:1005" ht="15" x14ac:dyDescent="0.25">
      <c r="A61" s="113">
        <v>46631</v>
      </c>
      <c r="B61" s="33"/>
      <c r="C61" s="8">
        <v>-9</v>
      </c>
      <c r="D61" s="11">
        <v>5</v>
      </c>
      <c r="E61">
        <v>42.436</v>
      </c>
      <c r="F61">
        <v>25.835000000000001</v>
      </c>
      <c r="G61">
        <v>51.637</v>
      </c>
      <c r="H61">
        <v>21.704000000000001</v>
      </c>
      <c r="I61">
        <v>33.941000000000003</v>
      </c>
      <c r="J61">
        <v>19.145</v>
      </c>
      <c r="K61">
        <v>19.927</v>
      </c>
      <c r="L61">
        <v>12.308999999999999</v>
      </c>
      <c r="M61">
        <v>30.05</v>
      </c>
      <c r="N61">
        <v>36.284999999999997</v>
      </c>
      <c r="O61">
        <v>30.992999999999999</v>
      </c>
      <c r="P61">
        <v>34.234999999999999</v>
      </c>
      <c r="Q61">
        <v>52.338000000000001</v>
      </c>
      <c r="R61">
        <v>37.996000000000002</v>
      </c>
      <c r="S61">
        <v>29.661000000000001</v>
      </c>
      <c r="T61">
        <v>24.744</v>
      </c>
      <c r="U61">
        <v>35.709000000000003</v>
      </c>
      <c r="V61">
        <v>16.957000000000001</v>
      </c>
      <c r="W61">
        <v>42.414000000000001</v>
      </c>
      <c r="X61">
        <v>53.162999999999997</v>
      </c>
      <c r="Y61">
        <v>29.681000000000001</v>
      </c>
      <c r="Z61">
        <v>30.122</v>
      </c>
      <c r="AA61">
        <v>30.384</v>
      </c>
      <c r="AB61">
        <v>22.568999999999999</v>
      </c>
      <c r="AC61">
        <v>29.942</v>
      </c>
      <c r="AD61">
        <v>24.994</v>
      </c>
      <c r="AE61">
        <v>14.981</v>
      </c>
      <c r="AF61">
        <v>25.047000000000001</v>
      </c>
      <c r="AG61">
        <v>42.726999999999997</v>
      </c>
      <c r="AH61">
        <v>21.876999999999999</v>
      </c>
      <c r="AI61" s="4"/>
      <c r="AJ61" s="4"/>
      <c r="AK61" s="4"/>
      <c r="AL61" s="4"/>
      <c r="AM61" s="4"/>
      <c r="AN61" s="4"/>
      <c r="AO61" s="4"/>
      <c r="AP61" s="4"/>
      <c r="AQ61" s="4"/>
      <c r="AR61" s="4"/>
      <c r="AS61" s="4"/>
      <c r="AT61" s="4"/>
      <c r="AU61" s="4"/>
      <c r="AV61" s="4"/>
      <c r="AW61" s="4"/>
      <c r="AX61" s="4"/>
      <c r="AY61" s="4"/>
    </row>
    <row r="62" spans="1:1005" ht="15" x14ac:dyDescent="0.25">
      <c r="A62" s="113">
        <v>46661</v>
      </c>
      <c r="B62" s="33"/>
      <c r="C62" s="8">
        <v>38</v>
      </c>
      <c r="D62" s="11">
        <v>38</v>
      </c>
      <c r="E62">
        <v>79.536000000000001</v>
      </c>
      <c r="F62">
        <v>70.488</v>
      </c>
      <c r="G62">
        <v>95.691000000000003</v>
      </c>
      <c r="H62">
        <v>60.878999999999998</v>
      </c>
      <c r="I62">
        <v>47.451000000000001</v>
      </c>
      <c r="J62">
        <v>53.518000000000001</v>
      </c>
      <c r="K62">
        <v>45.408999999999999</v>
      </c>
      <c r="L62">
        <v>41.244</v>
      </c>
      <c r="M62">
        <v>43.465000000000003</v>
      </c>
      <c r="N62">
        <v>62.999000000000002</v>
      </c>
      <c r="O62">
        <v>80.364000000000004</v>
      </c>
      <c r="P62">
        <v>125.312</v>
      </c>
      <c r="Q62">
        <v>94.021000000000001</v>
      </c>
      <c r="R62">
        <v>63.780999999999999</v>
      </c>
      <c r="S62">
        <v>60.302</v>
      </c>
      <c r="T62">
        <v>56.790999999999997</v>
      </c>
      <c r="U62">
        <v>66.022999999999996</v>
      </c>
      <c r="V62">
        <v>38.337000000000003</v>
      </c>
      <c r="W62">
        <v>75.799000000000007</v>
      </c>
      <c r="X62">
        <v>89.040999999999997</v>
      </c>
      <c r="Y62">
        <v>60.683</v>
      </c>
      <c r="Z62">
        <v>64.085999999999999</v>
      </c>
      <c r="AA62">
        <v>69.947000000000003</v>
      </c>
      <c r="AB62">
        <v>50.466999999999999</v>
      </c>
      <c r="AC62">
        <v>72.867000000000004</v>
      </c>
      <c r="AD62">
        <v>42.837000000000003</v>
      </c>
      <c r="AE62">
        <v>46.463000000000001</v>
      </c>
      <c r="AF62">
        <v>50.691000000000003</v>
      </c>
      <c r="AG62">
        <v>79.608999999999995</v>
      </c>
      <c r="AH62">
        <v>56.219000000000001</v>
      </c>
      <c r="AI62" s="4"/>
      <c r="AJ62" s="4"/>
      <c r="AK62" s="4"/>
      <c r="AL62" s="4"/>
      <c r="AM62" s="4"/>
      <c r="AN62" s="4"/>
      <c r="AO62" s="4"/>
      <c r="AP62" s="4"/>
      <c r="AQ62" s="4"/>
      <c r="AR62" s="4"/>
      <c r="AS62" s="4"/>
      <c r="AT62" s="4"/>
      <c r="AU62" s="4"/>
      <c r="AV62" s="4"/>
      <c r="AW62" s="4"/>
      <c r="AX62" s="4"/>
      <c r="AY62" s="4"/>
    </row>
    <row r="63" spans="1:1005" ht="15" x14ac:dyDescent="0.25">
      <c r="A63" s="113">
        <v>46692</v>
      </c>
      <c r="B63" s="33"/>
      <c r="C63" s="8">
        <v>56</v>
      </c>
      <c r="D63" s="11">
        <v>56</v>
      </c>
      <c r="E63">
        <v>64.156000000000006</v>
      </c>
      <c r="F63">
        <v>65.194000000000003</v>
      </c>
      <c r="G63">
        <v>69.111000000000004</v>
      </c>
      <c r="H63">
        <v>55.688000000000002</v>
      </c>
      <c r="I63">
        <v>47.69</v>
      </c>
      <c r="J63">
        <v>45.518000000000001</v>
      </c>
      <c r="K63">
        <v>44.131</v>
      </c>
      <c r="L63">
        <v>43.8</v>
      </c>
      <c r="M63">
        <v>43.232999999999997</v>
      </c>
      <c r="N63">
        <v>59.819000000000003</v>
      </c>
      <c r="O63">
        <v>64.947999999999993</v>
      </c>
      <c r="P63">
        <v>74.363</v>
      </c>
      <c r="Q63">
        <v>64.182000000000002</v>
      </c>
      <c r="R63">
        <v>53.198</v>
      </c>
      <c r="S63">
        <v>51.058</v>
      </c>
      <c r="T63">
        <v>54.232999999999997</v>
      </c>
      <c r="U63">
        <v>55.542000000000002</v>
      </c>
      <c r="V63">
        <v>40.393999999999998</v>
      </c>
      <c r="W63">
        <v>55.613</v>
      </c>
      <c r="X63">
        <v>54.198999999999998</v>
      </c>
      <c r="Y63">
        <v>49.475999999999999</v>
      </c>
      <c r="Z63">
        <v>47.078000000000003</v>
      </c>
      <c r="AA63">
        <v>48.829000000000001</v>
      </c>
      <c r="AB63">
        <v>42.386000000000003</v>
      </c>
      <c r="AC63">
        <v>52.863999999999997</v>
      </c>
      <c r="AD63">
        <v>47.627000000000002</v>
      </c>
      <c r="AE63">
        <v>50.856000000000002</v>
      </c>
      <c r="AF63">
        <v>59.892000000000003</v>
      </c>
      <c r="AG63">
        <v>64.692999999999998</v>
      </c>
      <c r="AH63">
        <v>55.564</v>
      </c>
      <c r="AI63" s="4"/>
      <c r="AJ63" s="4"/>
      <c r="AK63" s="4"/>
      <c r="AL63" s="4"/>
      <c r="AM63" s="4"/>
      <c r="AN63" s="4"/>
      <c r="AO63" s="4"/>
      <c r="AP63" s="4"/>
      <c r="AQ63" s="4"/>
      <c r="AR63" s="4"/>
      <c r="AS63" s="4"/>
      <c r="AT63" s="4"/>
      <c r="AU63" s="4"/>
      <c r="AV63" s="4"/>
      <c r="AW63" s="4"/>
      <c r="AX63" s="4"/>
      <c r="AY63" s="4"/>
    </row>
    <row r="64" spans="1:1005" ht="15" x14ac:dyDescent="0.25">
      <c r="A64" s="113"/>
      <c r="B64" s="33"/>
      <c r="C64" s="8"/>
      <c r="D64" s="11"/>
      <c r="AI64" s="4"/>
      <c r="AJ64" s="4"/>
      <c r="AK64" s="4"/>
      <c r="AL64" s="4"/>
      <c r="AM64" s="4"/>
      <c r="AN64" s="4"/>
      <c r="AO64" s="4"/>
      <c r="AP64" s="4"/>
      <c r="AQ64" s="4"/>
      <c r="AR64" s="4"/>
      <c r="AS64" s="4"/>
      <c r="AT64" s="4"/>
      <c r="AU64" s="4"/>
      <c r="AV64" s="4"/>
      <c r="AW64" s="4"/>
      <c r="AX64" s="4"/>
      <c r="AY64" s="4"/>
      <c r="ALQ64" t="e">
        <v>#N/A</v>
      </c>
    </row>
    <row r="65" spans="1:1005" ht="15" x14ac:dyDescent="0.25">
      <c r="A65" s="113"/>
      <c r="B65" s="33"/>
      <c r="C65" s="8"/>
      <c r="D65" s="11"/>
      <c r="AI65" s="4"/>
      <c r="AJ65" s="4"/>
      <c r="AK65" s="4"/>
      <c r="AL65" s="4"/>
      <c r="AM65" s="4"/>
      <c r="AN65" s="4"/>
      <c r="AO65" s="4"/>
      <c r="AP65" s="4"/>
      <c r="AQ65" s="4"/>
      <c r="AR65" s="4"/>
      <c r="AS65" s="4"/>
      <c r="AT65" s="4"/>
      <c r="AU65" s="4"/>
      <c r="AV65" s="4"/>
      <c r="AW65" s="4"/>
      <c r="AX65" s="4"/>
      <c r="AY65" s="4"/>
      <c r="ALQ65" t="e">
        <v>#N/A</v>
      </c>
    </row>
    <row r="66" spans="1:1005" ht="15" x14ac:dyDescent="0.25">
      <c r="A66" s="113"/>
      <c r="B66" s="33"/>
      <c r="C66" s="8"/>
      <c r="D66" s="11"/>
      <c r="AI66" s="4"/>
      <c r="AJ66" s="4"/>
      <c r="AK66" s="4"/>
      <c r="AL66" s="4"/>
      <c r="AM66" s="4"/>
      <c r="AN66" s="4"/>
      <c r="AO66" s="4"/>
      <c r="AP66" s="4"/>
      <c r="AQ66" s="4"/>
      <c r="AR66" s="4"/>
      <c r="AS66" s="4"/>
      <c r="AT66" s="4"/>
      <c r="AU66" s="4"/>
      <c r="AV66" s="4"/>
      <c r="AW66" s="4"/>
      <c r="AX66" s="4"/>
      <c r="AY66" s="4"/>
      <c r="ALQ66" t="e">
        <v>#N/A</v>
      </c>
    </row>
    <row r="67" spans="1:1005" ht="15" x14ac:dyDescent="0.25">
      <c r="A67" s="113"/>
      <c r="B67" s="33"/>
      <c r="C67" s="8"/>
      <c r="D67" s="11"/>
      <c r="AI67" s="4"/>
      <c r="AJ67" s="4"/>
      <c r="AK67" s="4"/>
      <c r="AL67" s="4"/>
      <c r="AM67" s="4"/>
      <c r="AN67" s="4"/>
      <c r="AO67" s="4"/>
      <c r="AP67" s="4"/>
      <c r="AQ67" s="4"/>
      <c r="AR67" s="4"/>
      <c r="AS67" s="4"/>
      <c r="AT67" s="4"/>
      <c r="AU67" s="4"/>
      <c r="AV67" s="4"/>
      <c r="AW67" s="4"/>
      <c r="AX67" s="4"/>
      <c r="AY67" s="4"/>
      <c r="ALQ67" t="e">
        <v>#N/A</v>
      </c>
    </row>
    <row r="68" spans="1:1005" ht="15" x14ac:dyDescent="0.25">
      <c r="A68" s="113"/>
      <c r="B68" s="33"/>
      <c r="C68" s="8"/>
      <c r="D68" s="11"/>
      <c r="AI68" s="4"/>
      <c r="AJ68" s="4"/>
      <c r="AK68" s="4"/>
      <c r="AL68" s="4"/>
      <c r="AM68" s="4"/>
      <c r="AN68" s="4"/>
      <c r="AO68" s="4"/>
      <c r="AP68" s="4"/>
      <c r="AQ68" s="4"/>
      <c r="AR68" s="4"/>
      <c r="AS68" s="4"/>
      <c r="AT68" s="4"/>
      <c r="AU68" s="4"/>
      <c r="AV68" s="4"/>
      <c r="AW68" s="4"/>
      <c r="AX68" s="4"/>
      <c r="AY68" s="4"/>
      <c r="ALQ68" t="e">
        <v>#N/A</v>
      </c>
    </row>
    <row r="69" spans="1:1005" ht="15" x14ac:dyDescent="0.25">
      <c r="A69" s="113"/>
      <c r="B69" s="33"/>
      <c r="C69" s="8"/>
      <c r="D69" s="11"/>
      <c r="AI69" s="4"/>
      <c r="AJ69" s="4"/>
      <c r="AK69" s="4"/>
      <c r="AL69" s="4"/>
      <c r="AM69" s="4"/>
      <c r="AN69" s="4"/>
      <c r="AO69" s="4"/>
      <c r="AP69" s="4"/>
      <c r="AQ69" s="4"/>
      <c r="AR69" s="4"/>
      <c r="AS69" s="4"/>
      <c r="AT69" s="4"/>
      <c r="AU69" s="4"/>
      <c r="AV69" s="4"/>
      <c r="AW69" s="4"/>
      <c r="AX69" s="4"/>
      <c r="AY69" s="4"/>
      <c r="ALQ69" t="e">
        <v>#N/A</v>
      </c>
    </row>
    <row r="70" spans="1:1005" ht="15" x14ac:dyDescent="0.25">
      <c r="A70" s="113"/>
      <c r="B70" s="33"/>
      <c r="C70" s="8"/>
      <c r="D70" s="11"/>
      <c r="AI70" s="4"/>
      <c r="AJ70" s="4"/>
      <c r="AK70" s="4"/>
      <c r="AL70" s="4"/>
      <c r="AM70" s="4"/>
      <c r="AN70" s="4"/>
      <c r="AO70" s="4"/>
      <c r="AP70" s="4"/>
      <c r="AQ70" s="4"/>
      <c r="AR70" s="4"/>
      <c r="AS70" s="4"/>
      <c r="AT70" s="4"/>
      <c r="AU70" s="4"/>
      <c r="AV70" s="4"/>
      <c r="AW70" s="4"/>
      <c r="AX70" s="4"/>
      <c r="AY70" s="4"/>
      <c r="ALQ70" t="e">
        <v>#N/A</v>
      </c>
    </row>
    <row r="71" spans="1:1005" ht="15" x14ac:dyDescent="0.25">
      <c r="A71" s="113"/>
      <c r="B71" s="33"/>
      <c r="C71" s="8"/>
      <c r="D71" s="11"/>
      <c r="AI71" s="4"/>
      <c r="AJ71" s="4"/>
      <c r="AK71" s="4"/>
      <c r="AL71" s="4"/>
      <c r="AM71" s="4"/>
      <c r="AN71" s="4"/>
      <c r="AO71" s="4"/>
      <c r="AP71" s="4"/>
      <c r="AQ71" s="4"/>
      <c r="AR71" s="4"/>
      <c r="AS71" s="4"/>
      <c r="AT71" s="4"/>
      <c r="AU71" s="4"/>
      <c r="AV71" s="4"/>
      <c r="AW71" s="4"/>
      <c r="AX71" s="4"/>
      <c r="AY71" s="4"/>
      <c r="ALQ71" t="e">
        <v>#N/A</v>
      </c>
    </row>
    <row r="72" spans="1:1005" ht="15" x14ac:dyDescent="0.25">
      <c r="A72" s="113"/>
      <c r="B72" s="33"/>
      <c r="C72" s="8"/>
      <c r="D72" s="11"/>
      <c r="AI72" s="4"/>
      <c r="AJ72" s="4"/>
      <c r="AK72" s="4"/>
      <c r="AL72" s="4"/>
      <c r="AM72" s="4"/>
      <c r="AN72" s="4"/>
      <c r="AO72" s="4"/>
      <c r="AP72" s="4"/>
      <c r="AQ72" s="4"/>
      <c r="AR72" s="4"/>
      <c r="AS72" s="4"/>
      <c r="AT72" s="4"/>
      <c r="AU72" s="4"/>
      <c r="AV72" s="4"/>
      <c r="AW72" s="4"/>
      <c r="AX72" s="4"/>
      <c r="AY72" s="4"/>
      <c r="ALQ72" t="e">
        <v>#N/A</v>
      </c>
    </row>
    <row r="73" spans="1:1005" ht="15" x14ac:dyDescent="0.25">
      <c r="A73" s="113"/>
      <c r="B73" s="33"/>
      <c r="C73" s="8"/>
      <c r="D73" s="11"/>
      <c r="AI73" s="4"/>
      <c r="AJ73" s="4"/>
      <c r="AK73" s="4"/>
      <c r="AL73" s="4"/>
      <c r="AM73" s="4"/>
      <c r="AN73" s="4"/>
      <c r="AO73" s="4"/>
      <c r="AP73" s="4"/>
      <c r="AQ73" s="4"/>
      <c r="AR73" s="4"/>
      <c r="AS73" s="4"/>
      <c r="AT73" s="4"/>
      <c r="AU73" s="4"/>
      <c r="AV73" s="4"/>
      <c r="AW73" s="4"/>
      <c r="AX73" s="4"/>
      <c r="AY73" s="4"/>
    </row>
    <row r="74" spans="1:1005" ht="15" x14ac:dyDescent="0.25">
      <c r="A74" s="113"/>
      <c r="B74" s="33"/>
      <c r="C74" s="8"/>
      <c r="D74" s="11"/>
      <c r="AI74" s="4"/>
      <c r="AJ74" s="4"/>
      <c r="AK74" s="4"/>
      <c r="AL74" s="4"/>
      <c r="AM74" s="4"/>
      <c r="AN74" s="4"/>
      <c r="AO74" s="4"/>
      <c r="AP74" s="4"/>
      <c r="AQ74" s="4"/>
      <c r="AR74" s="4"/>
      <c r="AS74" s="4"/>
      <c r="AT74" s="4"/>
      <c r="AU74" s="4"/>
      <c r="AV74" s="4"/>
      <c r="AW74" s="4"/>
      <c r="AX74" s="4"/>
      <c r="AY74" s="4"/>
    </row>
    <row r="75" spans="1:1005" ht="15" x14ac:dyDescent="0.25">
      <c r="A75" s="113"/>
      <c r="B75" s="33"/>
      <c r="C75" s="8"/>
      <c r="D75" s="11"/>
      <c r="AI75" s="4"/>
      <c r="AJ75" s="4"/>
      <c r="AK75" s="4"/>
      <c r="AL75" s="4"/>
      <c r="AM75" s="4"/>
      <c r="AN75" s="4"/>
      <c r="AO75" s="4"/>
      <c r="AP75" s="4"/>
      <c r="AQ75" s="4"/>
      <c r="AR75" s="4"/>
      <c r="AS75" s="4"/>
      <c r="AT75" s="4"/>
      <c r="AU75" s="4"/>
      <c r="AV75" s="4"/>
      <c r="AW75" s="4"/>
      <c r="AX75" s="4"/>
      <c r="AY75" s="4"/>
    </row>
    <row r="76" spans="1:1005" ht="15" x14ac:dyDescent="0.25">
      <c r="A76" s="113"/>
      <c r="B76" s="33"/>
      <c r="C76" s="8"/>
      <c r="D76" s="11"/>
      <c r="AI76" s="4"/>
      <c r="AJ76" s="4"/>
      <c r="AK76" s="4"/>
      <c r="AL76" s="4"/>
      <c r="AM76" s="4"/>
      <c r="AN76" s="4"/>
      <c r="AO76" s="4"/>
      <c r="AP76" s="4"/>
      <c r="AQ76" s="4"/>
      <c r="AR76" s="4"/>
      <c r="AS76" s="4"/>
      <c r="AT76" s="4"/>
      <c r="AU76" s="4"/>
      <c r="AV76" s="4"/>
      <c r="AW76" s="4"/>
      <c r="AX76" s="4"/>
      <c r="AY76" s="4"/>
    </row>
    <row r="77" spans="1:1005" ht="15" x14ac:dyDescent="0.25">
      <c r="A77" s="113"/>
      <c r="B77" s="33"/>
      <c r="C77" s="8"/>
      <c r="D77" s="11"/>
      <c r="AI77" s="4"/>
      <c r="AJ77" s="4"/>
      <c r="AK77" s="4"/>
      <c r="AL77" s="4"/>
      <c r="AM77" s="4"/>
      <c r="AN77" s="4"/>
      <c r="AO77" s="4"/>
      <c r="AP77" s="4"/>
      <c r="AQ77" s="4"/>
      <c r="AR77" s="4"/>
      <c r="AS77" s="4"/>
      <c r="AT77" s="4"/>
      <c r="AU77" s="4"/>
      <c r="AV77" s="4"/>
      <c r="AW77" s="4"/>
      <c r="AX77" s="4"/>
      <c r="AY77" s="4"/>
    </row>
    <row r="78" spans="1:1005" ht="15" x14ac:dyDescent="0.25">
      <c r="A78" s="113"/>
      <c r="B78" s="33"/>
      <c r="C78" s="8"/>
      <c r="D78" s="11"/>
      <c r="AI78" s="4"/>
      <c r="AJ78" s="4"/>
      <c r="AK78" s="4"/>
      <c r="AL78" s="4"/>
      <c r="AM78" s="4"/>
      <c r="AN78" s="4"/>
      <c r="AO78" s="4"/>
      <c r="AP78" s="4"/>
      <c r="AQ78" s="4"/>
      <c r="AR78" s="4"/>
      <c r="AS78" s="4"/>
      <c r="AT78" s="4"/>
      <c r="AU78" s="4"/>
      <c r="AV78" s="4"/>
      <c r="AW78" s="4"/>
      <c r="AX78" s="4"/>
      <c r="AY78" s="4"/>
    </row>
    <row r="79" spans="1:1005" ht="15" x14ac:dyDescent="0.25">
      <c r="A79" s="113"/>
      <c r="B79" s="33"/>
      <c r="C79" s="8"/>
      <c r="D79" s="11"/>
      <c r="AI79" s="4"/>
      <c r="AJ79" s="4"/>
      <c r="AK79" s="4"/>
      <c r="AL79" s="4"/>
      <c r="AM79" s="4"/>
      <c r="AN79" s="4"/>
      <c r="AO79" s="4"/>
      <c r="AP79" s="4"/>
      <c r="AQ79" s="4"/>
      <c r="AR79" s="4"/>
      <c r="AS79" s="4"/>
      <c r="AT79" s="4"/>
      <c r="AU79" s="4"/>
      <c r="AV79" s="4"/>
      <c r="AW79" s="4"/>
      <c r="AX79" s="4"/>
      <c r="AY79" s="4"/>
    </row>
    <row r="80" spans="1:1005" ht="15" x14ac:dyDescent="0.25">
      <c r="A80" s="113"/>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113"/>
      <c r="B81" s="33"/>
      <c r="C81" s="8"/>
      <c r="D81" s="11"/>
    </row>
    <row r="82" spans="1:4" ht="12.75" customHeight="1" x14ac:dyDescent="0.25">
      <c r="A82" s="113"/>
      <c r="B82" s="33"/>
      <c r="C82" s="8"/>
      <c r="D82" s="11"/>
    </row>
    <row r="83" spans="1:4" ht="12.75" customHeight="1" x14ac:dyDescent="0.25">
      <c r="A83" s="113"/>
      <c r="B83" s="33"/>
      <c r="C83" s="8"/>
      <c r="D83" s="11"/>
    </row>
    <row r="84" spans="1:4" ht="12.75" customHeight="1" x14ac:dyDescent="0.25">
      <c r="A84" s="113"/>
      <c r="B84" s="33"/>
      <c r="C84" s="8"/>
      <c r="D84" s="11"/>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13398-17C4-462F-8114-E4C0B7505161}">
  <sheetPr codeName="Sheet15">
    <tabColor theme="8" tint="0.39997558519241921"/>
  </sheetPr>
  <dimension ref="A1:ALQ81"/>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18"/>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18"/>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row>
    <row r="3" spans="1:51" ht="15" x14ac:dyDescent="0.25">
      <c r="A3" s="118"/>
      <c r="B3" s="118" t="s">
        <v>3</v>
      </c>
      <c r="C3" s="118" t="s">
        <v>4</v>
      </c>
      <c r="D3" s="118" t="s">
        <v>5</v>
      </c>
      <c r="E3" s="118" t="s">
        <v>6</v>
      </c>
      <c r="F3" s="118" t="s">
        <v>7</v>
      </c>
      <c r="G3" s="118" t="s">
        <v>8</v>
      </c>
      <c r="H3" s="118" t="s">
        <v>9</v>
      </c>
      <c r="I3" s="118" t="s">
        <v>10</v>
      </c>
      <c r="J3" s="118" t="s">
        <v>11</v>
      </c>
      <c r="K3" s="118" t="s">
        <v>12</v>
      </c>
      <c r="L3" s="118" t="s">
        <v>13</v>
      </c>
      <c r="M3" s="118" t="s">
        <v>14</v>
      </c>
      <c r="N3" s="118" t="s">
        <v>15</v>
      </c>
      <c r="O3" s="118" t="s">
        <v>16</v>
      </c>
      <c r="P3" s="118" t="s">
        <v>17</v>
      </c>
      <c r="Q3" s="118" t="s">
        <v>18</v>
      </c>
      <c r="R3" s="118" t="s">
        <v>19</v>
      </c>
      <c r="S3" s="118" t="s">
        <v>20</v>
      </c>
      <c r="T3" s="118" t="s">
        <v>21</v>
      </c>
      <c r="U3" s="118" t="s">
        <v>22</v>
      </c>
      <c r="V3" s="118" t="s">
        <v>23</v>
      </c>
      <c r="W3" s="118" t="s">
        <v>24</v>
      </c>
      <c r="X3" s="118" t="s">
        <v>25</v>
      </c>
      <c r="Y3" s="118" t="s">
        <v>26</v>
      </c>
      <c r="Z3" s="118" t="s">
        <v>27</v>
      </c>
      <c r="AA3" s="118" t="s">
        <v>28</v>
      </c>
      <c r="AB3" s="118" t="s">
        <v>29</v>
      </c>
      <c r="AC3" s="118" t="s">
        <v>30</v>
      </c>
      <c r="AD3" s="118" t="s">
        <v>31</v>
      </c>
      <c r="AE3" s="118" t="s">
        <v>32</v>
      </c>
      <c r="AF3" s="118" t="s">
        <v>33</v>
      </c>
      <c r="AG3" s="118" t="s">
        <v>34</v>
      </c>
      <c r="AH3" s="118" t="s">
        <v>35</v>
      </c>
      <c r="AI3" s="3"/>
      <c r="AJ3" s="3"/>
      <c r="AK3" s="3"/>
      <c r="AL3" s="3"/>
      <c r="AM3" s="3"/>
      <c r="AN3" s="3"/>
      <c r="AO3" s="3"/>
      <c r="AP3" s="3"/>
      <c r="AQ3" s="3"/>
      <c r="AR3" s="3"/>
      <c r="AS3" s="3"/>
    </row>
    <row r="4" spans="1:51" ht="15" x14ac:dyDescent="0.25">
      <c r="A4" s="121">
        <f>YampaRiverInflow.TotalOutflow!A4</f>
        <v>44896</v>
      </c>
      <c r="B4" s="122"/>
      <c r="C4" s="123">
        <v>35.094000000000001</v>
      </c>
      <c r="D4" s="124">
        <v>25.222000000000001</v>
      </c>
      <c r="E4" s="16">
        <v>8.4644880000000011</v>
      </c>
      <c r="F4" s="16">
        <v>2.3967059999999982</v>
      </c>
      <c r="G4" s="16">
        <v>-6.7709719999999995</v>
      </c>
      <c r="H4" s="16">
        <v>0.60159199999999691</v>
      </c>
      <c r="I4" s="16">
        <v>44.223798000000002</v>
      </c>
      <c r="J4" s="16">
        <v>1.110544</v>
      </c>
      <c r="K4" s="16">
        <v>15.07438</v>
      </c>
      <c r="L4" s="16">
        <v>12.69421</v>
      </c>
      <c r="M4" s="16">
        <v>35.305790000000002</v>
      </c>
      <c r="N4" s="16">
        <v>29.355370000000001</v>
      </c>
      <c r="O4" s="16">
        <v>13.4876</v>
      </c>
      <c r="P4" s="16">
        <v>18.723970000000001</v>
      </c>
      <c r="Q4" s="16">
        <v>15.471069999999999</v>
      </c>
      <c r="R4" s="16">
        <v>19.100490000000001</v>
      </c>
      <c r="S4" s="16">
        <v>3.9664899999999998</v>
      </c>
      <c r="T4" s="16">
        <v>23.801650000000002</v>
      </c>
      <c r="U4" s="16">
        <v>57.520660000000007</v>
      </c>
      <c r="V4" s="16">
        <v>23.99954</v>
      </c>
      <c r="W4" s="16">
        <v>19.4375</v>
      </c>
      <c r="X4" s="16">
        <v>33.916870000000003</v>
      </c>
      <c r="Y4" s="16">
        <v>31.734860000000001</v>
      </c>
      <c r="Z4" s="16">
        <v>22.7103</v>
      </c>
      <c r="AA4" s="16">
        <v>25.368259999999999</v>
      </c>
      <c r="AB4" s="16">
        <v>31.6557</v>
      </c>
      <c r="AC4" s="16">
        <v>22.412740000000003</v>
      </c>
      <c r="AD4" s="16">
        <v>36.377389999999899</v>
      </c>
      <c r="AE4" s="16">
        <v>25.983849999999997</v>
      </c>
      <c r="AF4" s="16">
        <v>23.544150000000002</v>
      </c>
      <c r="AG4" s="16">
        <v>39.471650000000103</v>
      </c>
      <c r="AH4" s="16">
        <v>24.5160599999999</v>
      </c>
      <c r="AI4" s="16"/>
      <c r="AJ4" s="16"/>
      <c r="AK4" s="16"/>
      <c r="AL4" s="16"/>
      <c r="AM4" s="16"/>
      <c r="AN4" s="4"/>
      <c r="AO4" s="4"/>
      <c r="AP4" s="4"/>
      <c r="AQ4" s="4"/>
      <c r="AR4" s="4"/>
      <c r="AS4" s="4"/>
      <c r="AT4" s="4"/>
      <c r="AU4" s="4"/>
      <c r="AV4" s="4"/>
      <c r="AW4" s="4"/>
      <c r="AX4" s="4"/>
      <c r="AY4" s="4"/>
    </row>
    <row r="5" spans="1:51" ht="15" x14ac:dyDescent="0.25">
      <c r="A5" s="121">
        <f>YampaRiverInflow.TotalOutflow!A5</f>
        <v>44927</v>
      </c>
      <c r="B5" s="122"/>
      <c r="C5" s="123">
        <v>50.094999999999999</v>
      </c>
      <c r="D5" s="124">
        <v>32.688000000000002</v>
      </c>
      <c r="E5" s="16">
        <v>0.14888199999999779</v>
      </c>
      <c r="F5" s="16">
        <v>188.36769600000002</v>
      </c>
      <c r="G5" s="16">
        <v>-19.261465999999999</v>
      </c>
      <c r="H5" s="16">
        <v>-11.55139</v>
      </c>
      <c r="I5" s="16">
        <v>25.526097999999998</v>
      </c>
      <c r="J5" s="16">
        <v>1.3745679999999993</v>
      </c>
      <c r="K5" s="16">
        <v>21.421490000000002</v>
      </c>
      <c r="L5" s="16">
        <v>24.198349999999998</v>
      </c>
      <c r="M5" s="16">
        <v>42.049589999999995</v>
      </c>
      <c r="N5" s="16">
        <v>21.61983</v>
      </c>
      <c r="O5" s="16">
        <v>18.446279999999998</v>
      </c>
      <c r="P5" s="16">
        <v>23.206610000000001</v>
      </c>
      <c r="Q5" s="16">
        <v>20.033060000000003</v>
      </c>
      <c r="R5" s="16">
        <v>101.09752</v>
      </c>
      <c r="S5" s="16">
        <v>22.61157</v>
      </c>
      <c r="T5" s="16">
        <v>23.206610000000001</v>
      </c>
      <c r="U5" s="16">
        <v>42.247930000000004</v>
      </c>
      <c r="V5" s="16">
        <v>34.11524</v>
      </c>
      <c r="W5" s="16">
        <v>41.255679999999998</v>
      </c>
      <c r="X5" s="16">
        <v>24.792830000000002</v>
      </c>
      <c r="Y5" s="16">
        <v>40.065640000000002</v>
      </c>
      <c r="Z5" s="16">
        <v>37.883839999999999</v>
      </c>
      <c r="AA5" s="16">
        <v>23.007810000000003</v>
      </c>
      <c r="AB5" s="16">
        <v>30.743310000000001</v>
      </c>
      <c r="AC5" s="16">
        <v>36.496400000000001</v>
      </c>
      <c r="AD5" s="16">
        <v>45.025449999999999</v>
      </c>
      <c r="AE5" s="16">
        <v>23.802</v>
      </c>
      <c r="AF5" s="16">
        <v>42.050199999999904</v>
      </c>
      <c r="AG5" s="16">
        <v>26.777249999999999</v>
      </c>
      <c r="AH5" s="16">
        <v>29.809785999999992</v>
      </c>
      <c r="AI5" s="46"/>
      <c r="AJ5" s="46"/>
      <c r="AK5" s="46"/>
      <c r="AL5" s="46"/>
      <c r="AM5" s="46"/>
      <c r="AN5" s="4"/>
      <c r="AO5" s="4"/>
      <c r="AP5" s="4"/>
      <c r="AQ5" s="4"/>
      <c r="AR5" s="4"/>
      <c r="AS5" s="4"/>
      <c r="AT5" s="4"/>
      <c r="AU5" s="4"/>
      <c r="AV5" s="4"/>
      <c r="AW5" s="4"/>
      <c r="AX5" s="4"/>
      <c r="AY5" s="4"/>
    </row>
    <row r="6" spans="1:51" ht="15" x14ac:dyDescent="0.25">
      <c r="A6" s="121">
        <f>YampaRiverInflow.TotalOutflow!A6</f>
        <v>44958</v>
      </c>
      <c r="B6" s="122"/>
      <c r="C6" s="123">
        <v>39.03</v>
      </c>
      <c r="D6" s="124">
        <v>42.802999999999997</v>
      </c>
      <c r="E6" s="16">
        <v>7.0302340000000001</v>
      </c>
      <c r="F6" s="16">
        <v>85.799055999999993</v>
      </c>
      <c r="G6" s="16">
        <v>-9.7793939999999999</v>
      </c>
      <c r="H6" s="16">
        <v>38.657699999999991</v>
      </c>
      <c r="I6" s="16">
        <v>12.339405999999999</v>
      </c>
      <c r="J6" s="16">
        <v>23.60331</v>
      </c>
      <c r="K6" s="16">
        <v>17.2562</v>
      </c>
      <c r="L6" s="16">
        <v>16.066120000000002</v>
      </c>
      <c r="M6" s="16">
        <v>48.99174</v>
      </c>
      <c r="N6" s="16">
        <v>36.297519999999999</v>
      </c>
      <c r="O6" s="16">
        <v>25.745450000000002</v>
      </c>
      <c r="P6" s="16">
        <v>24.39669</v>
      </c>
      <c r="Q6" s="16">
        <v>35.66281</v>
      </c>
      <c r="R6" s="16">
        <v>125.57355</v>
      </c>
      <c r="S6" s="16">
        <v>20.429749999999999</v>
      </c>
      <c r="T6" s="16">
        <v>29.355370000000001</v>
      </c>
      <c r="U6" s="16">
        <v>90.644630000000006</v>
      </c>
      <c r="V6" s="16">
        <v>38.478989999999996</v>
      </c>
      <c r="W6" s="16">
        <v>35.16657</v>
      </c>
      <c r="X6" s="16">
        <v>33.321769999999994</v>
      </c>
      <c r="Y6" s="16">
        <v>18.842610000000001</v>
      </c>
      <c r="Z6" s="16">
        <v>38.875690000000006</v>
      </c>
      <c r="AA6" s="16">
        <v>32.449240000000003</v>
      </c>
      <c r="AB6" s="16">
        <v>39.450900000000004</v>
      </c>
      <c r="AC6" s="16">
        <v>41.375809999999994</v>
      </c>
      <c r="AD6" s="16">
        <v>62.678599999999996</v>
      </c>
      <c r="AE6" s="16">
        <v>22.2151999999999</v>
      </c>
      <c r="AF6" s="16">
        <v>72.001050000000006</v>
      </c>
      <c r="AG6" s="16">
        <v>37.884849999999894</v>
      </c>
      <c r="AH6" s="16">
        <v>19.033522000000001</v>
      </c>
      <c r="AI6" s="46"/>
      <c r="AJ6" s="46"/>
      <c r="AK6" s="46"/>
      <c r="AL6" s="46"/>
      <c r="AM6" s="46"/>
      <c r="AN6" s="4"/>
      <c r="AO6" s="4"/>
      <c r="AP6" s="4"/>
      <c r="AQ6" s="4"/>
      <c r="AR6" s="4"/>
      <c r="AS6" s="4"/>
      <c r="AT6" s="4"/>
      <c r="AU6" s="4"/>
      <c r="AV6" s="4"/>
      <c r="AW6" s="4"/>
      <c r="AX6" s="4"/>
      <c r="AY6" s="4"/>
    </row>
    <row r="7" spans="1:51" ht="15" x14ac:dyDescent="0.25">
      <c r="A7" s="121">
        <f>YampaRiverInflow.TotalOutflow!A7</f>
        <v>44986</v>
      </c>
      <c r="B7" s="122"/>
      <c r="C7" s="123">
        <v>31.581</v>
      </c>
      <c r="D7" s="124">
        <v>62.506999999999998</v>
      </c>
      <c r="E7" s="16">
        <v>23.852601999999997</v>
      </c>
      <c r="F7" s="16">
        <v>33.571293999999995</v>
      </c>
      <c r="G7" s="16">
        <v>18.785719999999998</v>
      </c>
      <c r="H7" s="16">
        <v>66.418819999999997</v>
      </c>
      <c r="I7" s="16">
        <v>7.6782579999999996</v>
      </c>
      <c r="J7" s="16">
        <v>63.272730000000003</v>
      </c>
      <c r="K7" s="16">
        <v>48.99174</v>
      </c>
      <c r="L7" s="16">
        <v>19.834709999999998</v>
      </c>
      <c r="M7" s="16">
        <v>54.009920000000001</v>
      </c>
      <c r="N7" s="16">
        <v>55.160330000000002</v>
      </c>
      <c r="O7" s="16">
        <v>23.22645</v>
      </c>
      <c r="P7" s="16">
        <v>42.842980000000004</v>
      </c>
      <c r="Q7" s="16">
        <v>27.59008</v>
      </c>
      <c r="R7" s="16">
        <v>69.104129999999998</v>
      </c>
      <c r="S7" s="16">
        <v>49.190080000000002</v>
      </c>
      <c r="T7" s="16">
        <v>44.628099999999996</v>
      </c>
      <c r="U7" s="16">
        <v>82.373550000000009</v>
      </c>
      <c r="V7" s="16">
        <v>74.04258999999999</v>
      </c>
      <c r="W7" s="16">
        <v>59.404600000000002</v>
      </c>
      <c r="X7" s="16">
        <v>42.445689999999999</v>
      </c>
      <c r="Y7" s="16">
        <v>22.21454</v>
      </c>
      <c r="Z7" s="16">
        <v>58.769889999999997</v>
      </c>
      <c r="AA7" s="16">
        <v>31.517060000000001</v>
      </c>
      <c r="AB7" s="16">
        <v>41.176480000000005</v>
      </c>
      <c r="AC7" s="16">
        <v>36.615409999999905</v>
      </c>
      <c r="AD7" s="16">
        <v>63.888529999999896</v>
      </c>
      <c r="AE7" s="16">
        <v>26.578900000000001</v>
      </c>
      <c r="AF7" s="16">
        <v>124.9605</v>
      </c>
      <c r="AG7" s="16">
        <v>70.0175499999999</v>
      </c>
      <c r="AH7" s="16">
        <v>37.985829999999993</v>
      </c>
      <c r="AI7" s="46"/>
      <c r="AJ7" s="46"/>
      <c r="AK7" s="46"/>
      <c r="AL7" s="46"/>
      <c r="AM7" s="46"/>
      <c r="AN7" s="4"/>
      <c r="AO7" s="4"/>
      <c r="AP7" s="4"/>
      <c r="AQ7" s="4"/>
      <c r="AR7" s="4"/>
      <c r="AS7" s="4"/>
      <c r="AT7" s="4"/>
      <c r="AU7" s="4"/>
      <c r="AV7" s="4"/>
      <c r="AW7" s="4"/>
      <c r="AX7" s="4"/>
      <c r="AY7" s="4"/>
    </row>
    <row r="8" spans="1:51" ht="15" x14ac:dyDescent="0.25">
      <c r="A8" s="121">
        <f>YampaRiverInflow.TotalOutflow!A8</f>
        <v>45017</v>
      </c>
      <c r="B8" s="122"/>
      <c r="C8" s="123">
        <v>26.384</v>
      </c>
      <c r="D8" s="124">
        <v>34.738</v>
      </c>
      <c r="E8" s="16">
        <v>40.074694000000001</v>
      </c>
      <c r="F8" s="16">
        <v>1.3631199999999954</v>
      </c>
      <c r="G8" s="16">
        <v>-2.5694920000000012</v>
      </c>
      <c r="H8" s="16">
        <v>-26.212883999999999</v>
      </c>
      <c r="I8" s="16">
        <v>3.6764540000000014</v>
      </c>
      <c r="J8" s="16">
        <v>29.157019999999999</v>
      </c>
      <c r="K8" s="16">
        <v>70.294210000000007</v>
      </c>
      <c r="L8" s="16">
        <v>23.60331</v>
      </c>
      <c r="M8" s="16">
        <v>16.8</v>
      </c>
      <c r="N8" s="16">
        <v>35.028100000000002</v>
      </c>
      <c r="O8" s="16">
        <v>13.62645</v>
      </c>
      <c r="P8" s="16">
        <v>32.747109999999999</v>
      </c>
      <c r="Q8" s="16">
        <v>39.133879999999998</v>
      </c>
      <c r="R8" s="16">
        <v>90.902479999999997</v>
      </c>
      <c r="S8" s="16">
        <v>33.758679999999998</v>
      </c>
      <c r="T8" s="16">
        <v>33.699169999999995</v>
      </c>
      <c r="U8" s="16">
        <v>29.79214</v>
      </c>
      <c r="V8" s="16">
        <v>43.080640000000002</v>
      </c>
      <c r="W8" s="16">
        <v>88.700450000000004</v>
      </c>
      <c r="X8" s="16">
        <v>43.635820000000002</v>
      </c>
      <c r="Y8" s="16">
        <v>17.01784</v>
      </c>
      <c r="Z8" s="16">
        <v>26.498860000000001</v>
      </c>
      <c r="AA8" s="16">
        <v>22.988139999999998</v>
      </c>
      <c r="AB8" s="16">
        <v>25.348419999999997</v>
      </c>
      <c r="AC8" s="16">
        <v>31.934349999999899</v>
      </c>
      <c r="AD8" s="16">
        <v>40.2452100000001</v>
      </c>
      <c r="AE8" s="16">
        <v>24.198700000000002</v>
      </c>
      <c r="AF8" s="16">
        <v>43.240300000000097</v>
      </c>
      <c r="AG8" s="16">
        <v>39.828680000000105</v>
      </c>
      <c r="AH8" s="16">
        <v>41.938178000000001</v>
      </c>
      <c r="AI8" s="46"/>
      <c r="AJ8" s="46"/>
      <c r="AK8" s="46"/>
      <c r="AL8" s="46"/>
      <c r="AM8" s="46"/>
      <c r="AN8" s="4"/>
      <c r="AO8" s="4"/>
      <c r="AP8" s="4"/>
      <c r="AQ8" s="4"/>
      <c r="AR8" s="4"/>
      <c r="AS8" s="4"/>
      <c r="AT8" s="4"/>
      <c r="AU8" s="4"/>
      <c r="AV8" s="4"/>
      <c r="AW8" s="4"/>
      <c r="AX8" s="4"/>
      <c r="AY8" s="4"/>
    </row>
    <row r="9" spans="1:51" ht="15" x14ac:dyDescent="0.25">
      <c r="A9" s="121">
        <f>YampaRiverInflow.TotalOutflow!A9</f>
        <v>45047</v>
      </c>
      <c r="B9" s="122"/>
      <c r="C9" s="123">
        <v>10.9</v>
      </c>
      <c r="D9" s="124">
        <v>25.463999999999999</v>
      </c>
      <c r="E9" s="16">
        <v>21.803582000000002</v>
      </c>
      <c r="F9" s="16">
        <v>0.19014400000000023</v>
      </c>
      <c r="G9" s="16">
        <v>-5.5054859999999994</v>
      </c>
      <c r="H9" s="16">
        <v>-26.211384000000006</v>
      </c>
      <c r="I9" s="16">
        <v>7.738929999999999</v>
      </c>
      <c r="J9" s="16">
        <v>15.471069999999999</v>
      </c>
      <c r="K9" s="16">
        <v>41.137190000000004</v>
      </c>
      <c r="L9" s="16">
        <v>13.289260000000001</v>
      </c>
      <c r="M9" s="16">
        <v>27.570250000000001</v>
      </c>
      <c r="N9" s="16">
        <v>34.690910000000002</v>
      </c>
      <c r="O9" s="16">
        <v>21.163640000000001</v>
      </c>
      <c r="P9" s="16">
        <v>23.543800000000001</v>
      </c>
      <c r="Q9" s="16">
        <v>34.333880000000001</v>
      </c>
      <c r="R9" s="16">
        <v>67.140500000000003</v>
      </c>
      <c r="S9" s="16">
        <v>34.274380000000001</v>
      </c>
      <c r="T9" s="16">
        <v>36.813220000000001</v>
      </c>
      <c r="U9" s="16">
        <v>20.429749999999999</v>
      </c>
      <c r="V9" s="16">
        <v>51.173209999999997</v>
      </c>
      <c r="W9" s="16">
        <v>36.138489999999997</v>
      </c>
      <c r="X9" s="16">
        <v>21.024139999999999</v>
      </c>
      <c r="Y9" s="16">
        <v>18.545120000000001</v>
      </c>
      <c r="Z9" s="16">
        <v>27.252549999999999</v>
      </c>
      <c r="AA9" s="16">
        <v>27.252610000000001</v>
      </c>
      <c r="AB9" s="16">
        <v>28.958279999999998</v>
      </c>
      <c r="AC9" s="16">
        <v>32.1327</v>
      </c>
      <c r="AD9" s="16">
        <v>29.573979999999999</v>
      </c>
      <c r="AE9" s="16">
        <v>26.281370000000102</v>
      </c>
      <c r="AF9" s="16">
        <v>27.570650000000001</v>
      </c>
      <c r="AG9" s="16">
        <v>23.583810000000099</v>
      </c>
      <c r="AH9" s="16">
        <v>24.659790000000001</v>
      </c>
      <c r="AI9" s="46"/>
      <c r="AJ9" s="46"/>
      <c r="AK9" s="46"/>
      <c r="AL9" s="46"/>
      <c r="AM9" s="46"/>
      <c r="AN9" s="4"/>
      <c r="AO9" s="4"/>
      <c r="AP9" s="4"/>
      <c r="AQ9" s="4"/>
      <c r="AR9" s="4"/>
      <c r="AS9" s="4"/>
      <c r="AT9" s="4"/>
      <c r="AU9" s="4"/>
      <c r="AV9" s="4"/>
      <c r="AW9" s="4"/>
      <c r="AX9" s="4"/>
      <c r="AY9" s="4"/>
    </row>
    <row r="10" spans="1:51" ht="15" x14ac:dyDescent="0.25">
      <c r="A10" s="121">
        <f>YampaRiverInflow.TotalOutflow!A10</f>
        <v>45078</v>
      </c>
      <c r="B10" s="122"/>
      <c r="C10" s="123">
        <v>-7.04</v>
      </c>
      <c r="D10" s="124">
        <v>25.035</v>
      </c>
      <c r="E10" s="16">
        <v>8.1729199999999995</v>
      </c>
      <c r="F10" s="16">
        <v>12.473674000000001</v>
      </c>
      <c r="G10" s="16">
        <v>1.061094</v>
      </c>
      <c r="H10" s="16">
        <v>22.368065999999995</v>
      </c>
      <c r="I10" s="16">
        <v>-1.3633040000000001</v>
      </c>
      <c r="J10" s="16">
        <v>31.73554</v>
      </c>
      <c r="K10" s="16">
        <v>15.272729999999999</v>
      </c>
      <c r="L10" s="16">
        <v>13.68595</v>
      </c>
      <c r="M10" s="16">
        <v>32.07273</v>
      </c>
      <c r="N10" s="16">
        <v>48.238019999999999</v>
      </c>
      <c r="O10" s="16">
        <v>6.5057900000000002</v>
      </c>
      <c r="P10" s="16">
        <v>14.280989999999999</v>
      </c>
      <c r="Q10" s="16">
        <v>20.826450000000001</v>
      </c>
      <c r="R10" s="16">
        <v>11.9405</v>
      </c>
      <c r="S10" s="16">
        <v>14.67769</v>
      </c>
      <c r="T10" s="16">
        <v>31.73554</v>
      </c>
      <c r="U10" s="16">
        <v>13.4876</v>
      </c>
      <c r="V10" s="16">
        <v>35.543419999999998</v>
      </c>
      <c r="W10" s="16">
        <v>23.741799999999998</v>
      </c>
      <c r="X10" s="16">
        <v>24.39593</v>
      </c>
      <c r="Y10" s="16">
        <v>22.730180000000001</v>
      </c>
      <c r="Z10" s="16">
        <v>25.189630000000001</v>
      </c>
      <c r="AA10" s="16">
        <v>26.0823</v>
      </c>
      <c r="AB10" s="16">
        <v>25.58633</v>
      </c>
      <c r="AC10" s="16">
        <v>28.562399999999901</v>
      </c>
      <c r="AD10" s="16">
        <v>24.3970500000001</v>
      </c>
      <c r="AE10" s="16">
        <v>26.578900000000001</v>
      </c>
      <c r="AF10" s="16">
        <v>24.000349999999901</v>
      </c>
      <c r="AG10" s="16">
        <v>22.730910000000101</v>
      </c>
      <c r="AH10" s="16">
        <v>3.4259199999999983</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45108</v>
      </c>
      <c r="B11" s="122"/>
      <c r="C11" s="123">
        <v>9.1760000000000002</v>
      </c>
      <c r="D11" s="124">
        <v>38.954999999999998</v>
      </c>
      <c r="E11" s="16">
        <v>14.445949999999996</v>
      </c>
      <c r="F11" s="16">
        <v>-5.4029160000000003</v>
      </c>
      <c r="G11" s="16">
        <v>-9.1989860000000014</v>
      </c>
      <c r="H11" s="16">
        <v>30.872809999999998</v>
      </c>
      <c r="I11" s="16">
        <v>7.8308159999999951</v>
      </c>
      <c r="J11" s="16">
        <v>31.933880000000002</v>
      </c>
      <c r="K11" s="16">
        <v>33.12397</v>
      </c>
      <c r="L11" s="16">
        <v>30.347110000000001</v>
      </c>
      <c r="M11" s="16">
        <v>21.12397</v>
      </c>
      <c r="N11" s="16">
        <v>19.953720000000001</v>
      </c>
      <c r="O11" s="16">
        <v>10.1157</v>
      </c>
      <c r="P11" s="16">
        <v>17.2562</v>
      </c>
      <c r="Q11" s="16">
        <v>39.272730000000003</v>
      </c>
      <c r="R11" s="16">
        <v>21.024789999999999</v>
      </c>
      <c r="S11" s="16">
        <v>21.223140000000001</v>
      </c>
      <c r="T11" s="16">
        <v>45.421489999999999</v>
      </c>
      <c r="U11" s="16">
        <v>28.760330000000003</v>
      </c>
      <c r="V11" s="16">
        <v>28.164830000000002</v>
      </c>
      <c r="W11" s="16">
        <v>29.156560000000002</v>
      </c>
      <c r="X11" s="16">
        <v>31.536360000000002</v>
      </c>
      <c r="Y11" s="16">
        <v>26.379669999999997</v>
      </c>
      <c r="Z11" s="16">
        <v>61.685449999999996</v>
      </c>
      <c r="AA11" s="16">
        <v>29.156569999999999</v>
      </c>
      <c r="AB11" s="16">
        <v>33.520060000000001</v>
      </c>
      <c r="AC11" s="16">
        <v>26.182200000000002</v>
      </c>
      <c r="AD11" s="16">
        <v>32.1327</v>
      </c>
      <c r="AE11" s="16">
        <v>49.587499999999999</v>
      </c>
      <c r="AF11" s="16">
        <v>22.016849999999998</v>
      </c>
      <c r="AG11" s="16">
        <v>23.603650000000101</v>
      </c>
      <c r="AH11" s="16">
        <v>-0.52760200000000035</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45139</v>
      </c>
      <c r="B12" s="122"/>
      <c r="C12" s="123">
        <v>38.689</v>
      </c>
      <c r="D12" s="124">
        <v>39.273000000000003</v>
      </c>
      <c r="E12" s="16">
        <v>39.663323999999996</v>
      </c>
      <c r="F12" s="16">
        <v>-27.475497999999998</v>
      </c>
      <c r="G12" s="16">
        <v>-21.766008000000003</v>
      </c>
      <c r="H12" s="16">
        <v>29.917686</v>
      </c>
      <c r="I12" s="16">
        <v>25.019824</v>
      </c>
      <c r="J12" s="16">
        <v>50.280989999999996</v>
      </c>
      <c r="K12" s="16">
        <v>20.826450000000001</v>
      </c>
      <c r="L12" s="16">
        <v>44.033059999999999</v>
      </c>
      <c r="M12" s="16">
        <v>23.404959999999999</v>
      </c>
      <c r="N12" s="16">
        <v>52.066120000000005</v>
      </c>
      <c r="O12" s="16">
        <v>17.851240000000001</v>
      </c>
      <c r="P12" s="16">
        <v>42.049589999999995</v>
      </c>
      <c r="Q12" s="16">
        <v>50.578510000000001</v>
      </c>
      <c r="R12" s="16">
        <v>28.36364</v>
      </c>
      <c r="S12" s="16">
        <v>66.446280000000002</v>
      </c>
      <c r="T12" s="16">
        <v>91.636359999999996</v>
      </c>
      <c r="U12" s="16">
        <v>39.272730000000003</v>
      </c>
      <c r="V12" s="16">
        <v>23.60284</v>
      </c>
      <c r="W12" s="16">
        <v>91.04083</v>
      </c>
      <c r="X12" s="16">
        <v>36.693379999999998</v>
      </c>
      <c r="Y12" s="16">
        <v>68.607789999999994</v>
      </c>
      <c r="Z12" s="16">
        <v>66.842500000000001</v>
      </c>
      <c r="AA12" s="16">
        <v>41.057389999999998</v>
      </c>
      <c r="AB12" s="16">
        <v>44.429290000000002</v>
      </c>
      <c r="AC12" s="16">
        <v>41.851849999999999</v>
      </c>
      <c r="AD12" s="16">
        <v>40.265050000000002</v>
      </c>
      <c r="AE12" s="16">
        <v>38.876599999999996</v>
      </c>
      <c r="AF12" s="16">
        <v>29.55415</v>
      </c>
      <c r="AG12" s="16">
        <v>23.603649999999899</v>
      </c>
      <c r="AH12" s="16">
        <v>15.498979999999996</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45170</v>
      </c>
      <c r="B13" s="122"/>
      <c r="C13" s="123">
        <v>37.131999999999998</v>
      </c>
      <c r="D13" s="124">
        <v>30.113</v>
      </c>
      <c r="E13" s="16">
        <v>38.334448000000002</v>
      </c>
      <c r="F13" s="16">
        <v>-11.254766</v>
      </c>
      <c r="G13" s="16">
        <v>-1.109622000000003</v>
      </c>
      <c r="H13" s="16">
        <v>14.515779999999999</v>
      </c>
      <c r="I13" s="16">
        <v>21.008659999999999</v>
      </c>
      <c r="J13" s="16">
        <v>59.246279999999999</v>
      </c>
      <c r="K13" s="16">
        <v>36.099170000000001</v>
      </c>
      <c r="L13" s="16">
        <v>49.190080000000002</v>
      </c>
      <c r="M13" s="16">
        <v>39.133879999999998</v>
      </c>
      <c r="N13" s="16">
        <v>48.456199999999995</v>
      </c>
      <c r="O13" s="16">
        <v>103.95372</v>
      </c>
      <c r="P13" s="16">
        <v>34.373550000000002</v>
      </c>
      <c r="Q13" s="16">
        <v>57.381819999999998</v>
      </c>
      <c r="R13" s="16">
        <v>38.360330000000005</v>
      </c>
      <c r="S13" s="16">
        <v>50.87603</v>
      </c>
      <c r="T13" s="16">
        <v>33.83802</v>
      </c>
      <c r="U13" s="16">
        <v>38.677690000000005</v>
      </c>
      <c r="V13" s="16">
        <v>28.363289999999999</v>
      </c>
      <c r="W13" s="16">
        <v>44.250949999999996</v>
      </c>
      <c r="X13" s="16">
        <v>41.255660000000006</v>
      </c>
      <c r="Y13" s="16">
        <v>47.999720000000003</v>
      </c>
      <c r="Z13" s="16">
        <v>78.703759999999988</v>
      </c>
      <c r="AA13" s="16">
        <v>38.875680000000003</v>
      </c>
      <c r="AB13" s="16">
        <v>32.726860000000002</v>
      </c>
      <c r="AC13" s="16">
        <v>30.744250000000001</v>
      </c>
      <c r="AD13" s="16">
        <v>24.1193600000001</v>
      </c>
      <c r="AE13" s="16">
        <v>44.628749999999897</v>
      </c>
      <c r="AF13" s="16">
        <v>21.9771800000001</v>
      </c>
      <c r="AG13" s="16">
        <v>24.040019999999899</v>
      </c>
      <c r="AH13" s="16">
        <v>19.180725999999996</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45200</v>
      </c>
      <c r="B14" s="122"/>
      <c r="C14" s="123">
        <v>31.870999999999999</v>
      </c>
      <c r="D14" s="124">
        <v>36.200000000000003</v>
      </c>
      <c r="E14" s="16">
        <v>13.166246000000003</v>
      </c>
      <c r="F14" s="16">
        <v>20.811032000000001</v>
      </c>
      <c r="G14" s="16">
        <v>15.392737999999998</v>
      </c>
      <c r="H14" s="16">
        <v>31.104225999999993</v>
      </c>
      <c r="I14" s="16">
        <v>32.409004000000003</v>
      </c>
      <c r="J14" s="16">
        <v>36.495870000000004</v>
      </c>
      <c r="K14" s="16">
        <v>22.413220000000003</v>
      </c>
      <c r="L14" s="16">
        <v>37.884300000000003</v>
      </c>
      <c r="M14" s="16">
        <v>47.385120000000001</v>
      </c>
      <c r="N14" s="16">
        <v>23.34545</v>
      </c>
      <c r="O14" s="16">
        <v>20.647929999999999</v>
      </c>
      <c r="P14" s="16">
        <v>30.664459999999998</v>
      </c>
      <c r="Q14" s="16">
        <v>41.077690000000004</v>
      </c>
      <c r="R14" s="16">
        <v>31.060849999999999</v>
      </c>
      <c r="S14" s="16">
        <v>69.758679999999998</v>
      </c>
      <c r="T14" s="16">
        <v>20.94511</v>
      </c>
      <c r="U14" s="16">
        <v>34.908660000000005</v>
      </c>
      <c r="V14" s="16">
        <v>24.793029999999998</v>
      </c>
      <c r="W14" s="16">
        <v>40.680699999999995</v>
      </c>
      <c r="X14" s="16">
        <v>34.511849999999995</v>
      </c>
      <c r="Y14" s="16">
        <v>29.513770000000001</v>
      </c>
      <c r="Z14" s="16">
        <v>19.080719999999999</v>
      </c>
      <c r="AA14" s="16">
        <v>42.445929999999997</v>
      </c>
      <c r="AB14" s="16">
        <v>56.012860000000003</v>
      </c>
      <c r="AC14" s="16">
        <v>29.236789999999999</v>
      </c>
      <c r="AD14" s="16">
        <v>25.884679999999999</v>
      </c>
      <c r="AE14" s="16">
        <v>63.214149999999897</v>
      </c>
      <c r="AF14" s="16">
        <v>23.663159999999799</v>
      </c>
      <c r="AG14" s="16">
        <v>24.972269999999799</v>
      </c>
      <c r="AH14" s="16">
        <v>26.040343999999997</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45231</v>
      </c>
      <c r="B15" s="122"/>
      <c r="C15" s="123">
        <v>32.158000000000001</v>
      </c>
      <c r="D15" s="124">
        <v>24.817</v>
      </c>
      <c r="E15" s="16">
        <v>8.8944699999999983</v>
      </c>
      <c r="F15" s="16">
        <v>1.1222839999999996</v>
      </c>
      <c r="G15" s="16">
        <v>9.8448719999999987</v>
      </c>
      <c r="H15" s="16">
        <v>28.013811999999998</v>
      </c>
      <c r="I15" s="16">
        <v>15.793877999999999</v>
      </c>
      <c r="J15" s="16">
        <v>24.595040000000001</v>
      </c>
      <c r="K15" s="16">
        <v>18.446279999999998</v>
      </c>
      <c r="L15" s="16">
        <v>36.495870000000004</v>
      </c>
      <c r="M15" s="16">
        <v>27.966939999999997</v>
      </c>
      <c r="N15" s="16">
        <v>25.487599999999997</v>
      </c>
      <c r="O15" s="16">
        <v>23.10744</v>
      </c>
      <c r="P15" s="16">
        <v>22.472729999999999</v>
      </c>
      <c r="Q15" s="16">
        <v>35.166530000000002</v>
      </c>
      <c r="R15" s="16">
        <v>20.925319999999999</v>
      </c>
      <c r="S15" s="16">
        <v>16.066120000000002</v>
      </c>
      <c r="T15" s="16">
        <v>25.54711</v>
      </c>
      <c r="U15" s="16">
        <v>41.950060000000001</v>
      </c>
      <c r="V15" s="16">
        <v>23.00787</v>
      </c>
      <c r="W15" s="16">
        <v>14.39954</v>
      </c>
      <c r="X15" s="16">
        <v>23.602700000000002</v>
      </c>
      <c r="Y15" s="16">
        <v>28.581400000000002</v>
      </c>
      <c r="Z15" s="16">
        <v>27.807869999999998</v>
      </c>
      <c r="AA15" s="16">
        <v>24.69378</v>
      </c>
      <c r="AB15" s="16">
        <v>22.293890000000001</v>
      </c>
      <c r="AC15" s="16">
        <v>27.888010000000101</v>
      </c>
      <c r="AD15" s="16">
        <v>24.873090000000097</v>
      </c>
      <c r="AE15" s="16">
        <v>23.24662</v>
      </c>
      <c r="AF15" s="16">
        <v>25.646650000000101</v>
      </c>
      <c r="AG15" s="16">
        <v>24.793749999999999</v>
      </c>
      <c r="AH15" s="16">
        <v>17.507805999999995</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45261</v>
      </c>
      <c r="B16" s="122"/>
      <c r="C16" s="123">
        <v>37.128999999999998</v>
      </c>
      <c r="D16" s="124">
        <v>25.222000000000001</v>
      </c>
      <c r="E16" s="16">
        <v>2.3967059999999982</v>
      </c>
      <c r="F16" s="16">
        <v>-6.7709719999999995</v>
      </c>
      <c r="G16" s="16">
        <v>0.60159199999999691</v>
      </c>
      <c r="H16" s="16">
        <v>44.223798000000002</v>
      </c>
      <c r="I16" s="16">
        <v>1.110544</v>
      </c>
      <c r="J16" s="16">
        <v>15.07438</v>
      </c>
      <c r="K16" s="16">
        <v>12.69421</v>
      </c>
      <c r="L16" s="16">
        <v>35.305790000000002</v>
      </c>
      <c r="M16" s="16">
        <v>29.355370000000001</v>
      </c>
      <c r="N16" s="16">
        <v>13.4876</v>
      </c>
      <c r="O16" s="16">
        <v>18.723970000000001</v>
      </c>
      <c r="P16" s="16">
        <v>15.471069999999999</v>
      </c>
      <c r="Q16" s="16">
        <v>19.100490000000001</v>
      </c>
      <c r="R16" s="16">
        <v>3.9664899999999998</v>
      </c>
      <c r="S16" s="16">
        <v>23.801650000000002</v>
      </c>
      <c r="T16" s="16">
        <v>57.520660000000007</v>
      </c>
      <c r="U16" s="16">
        <v>23.99954</v>
      </c>
      <c r="V16" s="16">
        <v>19.4375</v>
      </c>
      <c r="W16" s="16">
        <v>33.916870000000003</v>
      </c>
      <c r="X16" s="16">
        <v>31.734860000000001</v>
      </c>
      <c r="Y16" s="16">
        <v>22.7103</v>
      </c>
      <c r="Z16" s="16">
        <v>25.368259999999999</v>
      </c>
      <c r="AA16" s="16">
        <v>31.6557</v>
      </c>
      <c r="AB16" s="16">
        <v>22.412740000000003</v>
      </c>
      <c r="AC16" s="16">
        <v>36.377389999999899</v>
      </c>
      <c r="AD16" s="16">
        <v>25.983849999999997</v>
      </c>
      <c r="AE16" s="16">
        <v>23.544150000000002</v>
      </c>
      <c r="AF16" s="16">
        <v>39.471650000000103</v>
      </c>
      <c r="AG16" s="16">
        <v>24.5160599999999</v>
      </c>
      <c r="AH16" s="16">
        <v>8.4644880000000011</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45292</v>
      </c>
      <c r="B17" s="122"/>
      <c r="C17" s="123">
        <v>49.063000000000002</v>
      </c>
      <c r="D17" s="124">
        <v>32.688000000000002</v>
      </c>
      <c r="E17" s="16">
        <v>188.36769600000002</v>
      </c>
      <c r="F17" s="16">
        <v>-19.261465999999999</v>
      </c>
      <c r="G17" s="16">
        <v>-11.55139</v>
      </c>
      <c r="H17" s="16">
        <v>25.526097999999998</v>
      </c>
      <c r="I17" s="16">
        <v>1.3745679999999993</v>
      </c>
      <c r="J17" s="16">
        <v>21.421490000000002</v>
      </c>
      <c r="K17" s="16">
        <v>24.198349999999998</v>
      </c>
      <c r="L17" s="16">
        <v>42.049589999999995</v>
      </c>
      <c r="M17" s="16">
        <v>21.61983</v>
      </c>
      <c r="N17" s="16">
        <v>18.446279999999998</v>
      </c>
      <c r="O17" s="16">
        <v>23.206610000000001</v>
      </c>
      <c r="P17" s="16">
        <v>20.033060000000003</v>
      </c>
      <c r="Q17" s="16">
        <v>101.09752</v>
      </c>
      <c r="R17" s="16">
        <v>22.61157</v>
      </c>
      <c r="S17" s="16">
        <v>23.206610000000001</v>
      </c>
      <c r="T17" s="16">
        <v>42.247930000000004</v>
      </c>
      <c r="U17" s="16">
        <v>34.11524</v>
      </c>
      <c r="V17" s="16">
        <v>41.255679999999998</v>
      </c>
      <c r="W17" s="16">
        <v>24.792830000000002</v>
      </c>
      <c r="X17" s="16">
        <v>40.065640000000002</v>
      </c>
      <c r="Y17" s="16">
        <v>37.883839999999999</v>
      </c>
      <c r="Z17" s="16">
        <v>23.007810000000003</v>
      </c>
      <c r="AA17" s="16">
        <v>30.743310000000001</v>
      </c>
      <c r="AB17" s="16">
        <v>36.496400000000001</v>
      </c>
      <c r="AC17" s="16">
        <v>45.025449999999999</v>
      </c>
      <c r="AD17" s="16">
        <v>23.802</v>
      </c>
      <c r="AE17" s="16">
        <v>42.050199999999904</v>
      </c>
      <c r="AF17" s="16">
        <v>26.777249999999999</v>
      </c>
      <c r="AG17" s="16">
        <v>29.809785999999992</v>
      </c>
      <c r="AH17" s="16">
        <v>0.14888199999999779</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45323</v>
      </c>
      <c r="B18" s="122"/>
      <c r="C18" s="123">
        <v>39.499000000000002</v>
      </c>
      <c r="D18" s="124">
        <v>42.802999999999997</v>
      </c>
      <c r="E18" s="16">
        <v>85.799055999999993</v>
      </c>
      <c r="F18" s="16">
        <v>-9.7793939999999999</v>
      </c>
      <c r="G18" s="16">
        <v>38.657699999999991</v>
      </c>
      <c r="H18" s="16">
        <v>12.339405999999999</v>
      </c>
      <c r="I18" s="16">
        <v>23.60331</v>
      </c>
      <c r="J18" s="16">
        <v>17.2562</v>
      </c>
      <c r="K18" s="16">
        <v>16.066120000000002</v>
      </c>
      <c r="L18" s="16">
        <v>48.99174</v>
      </c>
      <c r="M18" s="16">
        <v>36.297519999999999</v>
      </c>
      <c r="N18" s="16">
        <v>25.745450000000002</v>
      </c>
      <c r="O18" s="16">
        <v>24.39669</v>
      </c>
      <c r="P18" s="16">
        <v>35.66281</v>
      </c>
      <c r="Q18" s="16">
        <v>125.57355</v>
      </c>
      <c r="R18" s="16">
        <v>20.429749999999999</v>
      </c>
      <c r="S18" s="16">
        <v>29.355370000000001</v>
      </c>
      <c r="T18" s="16">
        <v>90.644630000000006</v>
      </c>
      <c r="U18" s="16">
        <v>38.478989999999996</v>
      </c>
      <c r="V18" s="16">
        <v>35.16657</v>
      </c>
      <c r="W18" s="16">
        <v>33.321769999999994</v>
      </c>
      <c r="X18" s="16">
        <v>18.842610000000001</v>
      </c>
      <c r="Y18" s="16">
        <v>38.875690000000006</v>
      </c>
      <c r="Z18" s="16">
        <v>32.449240000000003</v>
      </c>
      <c r="AA18" s="16">
        <v>39.450900000000004</v>
      </c>
      <c r="AB18" s="16">
        <v>41.375809999999994</v>
      </c>
      <c r="AC18" s="16">
        <v>62.678599999999996</v>
      </c>
      <c r="AD18" s="16">
        <v>22.2151999999999</v>
      </c>
      <c r="AE18" s="16">
        <v>72.001050000000006</v>
      </c>
      <c r="AF18" s="16">
        <v>37.884849999999894</v>
      </c>
      <c r="AG18" s="16">
        <v>19.033522000000001</v>
      </c>
      <c r="AH18" s="16">
        <v>7.0302340000000001</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45352</v>
      </c>
      <c r="B19" s="122"/>
      <c r="C19" s="123">
        <v>45.576000000000001</v>
      </c>
      <c r="D19" s="124">
        <v>62.506999999999998</v>
      </c>
      <c r="E19" s="16">
        <v>33.571293999999995</v>
      </c>
      <c r="F19" s="16">
        <v>18.785719999999998</v>
      </c>
      <c r="G19" s="16">
        <v>66.418819999999997</v>
      </c>
      <c r="H19" s="16">
        <v>7.6782579999999996</v>
      </c>
      <c r="I19" s="16">
        <v>63.272730000000003</v>
      </c>
      <c r="J19" s="16">
        <v>48.99174</v>
      </c>
      <c r="K19" s="16">
        <v>19.834709999999998</v>
      </c>
      <c r="L19" s="16">
        <v>54.009920000000001</v>
      </c>
      <c r="M19" s="16">
        <v>55.160330000000002</v>
      </c>
      <c r="N19" s="16">
        <v>23.22645</v>
      </c>
      <c r="O19" s="16">
        <v>42.842980000000004</v>
      </c>
      <c r="P19" s="16">
        <v>27.59008</v>
      </c>
      <c r="Q19" s="16">
        <v>69.104129999999998</v>
      </c>
      <c r="R19" s="16">
        <v>49.190080000000002</v>
      </c>
      <c r="S19" s="16">
        <v>44.628099999999996</v>
      </c>
      <c r="T19" s="16">
        <v>82.373550000000009</v>
      </c>
      <c r="U19" s="16">
        <v>74.04258999999999</v>
      </c>
      <c r="V19" s="16">
        <v>59.404600000000002</v>
      </c>
      <c r="W19" s="16">
        <v>42.445689999999999</v>
      </c>
      <c r="X19" s="16">
        <v>22.21454</v>
      </c>
      <c r="Y19" s="16">
        <v>58.769889999999997</v>
      </c>
      <c r="Z19" s="16">
        <v>31.517060000000001</v>
      </c>
      <c r="AA19" s="16">
        <v>41.176480000000005</v>
      </c>
      <c r="AB19" s="16">
        <v>36.615409999999905</v>
      </c>
      <c r="AC19" s="16">
        <v>63.888529999999896</v>
      </c>
      <c r="AD19" s="16">
        <v>26.578900000000001</v>
      </c>
      <c r="AE19" s="16">
        <v>124.9605</v>
      </c>
      <c r="AF19" s="16">
        <v>70.0175499999999</v>
      </c>
      <c r="AG19" s="16">
        <v>37.985829999999993</v>
      </c>
      <c r="AH19" s="16">
        <v>23.852601999999997</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45383</v>
      </c>
      <c r="B20" s="122"/>
      <c r="C20" s="123">
        <v>28.042999999999999</v>
      </c>
      <c r="D20" s="124">
        <v>34.738</v>
      </c>
      <c r="E20" s="16">
        <v>1.3631199999999954</v>
      </c>
      <c r="F20" s="16">
        <v>-2.5694920000000012</v>
      </c>
      <c r="G20" s="16">
        <v>-26.212883999999999</v>
      </c>
      <c r="H20" s="16">
        <v>3.6764540000000014</v>
      </c>
      <c r="I20" s="16">
        <v>29.157019999999999</v>
      </c>
      <c r="J20" s="16">
        <v>70.294210000000007</v>
      </c>
      <c r="K20" s="16">
        <v>23.60331</v>
      </c>
      <c r="L20" s="16">
        <v>16.8</v>
      </c>
      <c r="M20" s="16">
        <v>35.028100000000002</v>
      </c>
      <c r="N20" s="16">
        <v>13.62645</v>
      </c>
      <c r="O20" s="16">
        <v>32.747109999999999</v>
      </c>
      <c r="P20" s="16">
        <v>39.133879999999998</v>
      </c>
      <c r="Q20" s="16">
        <v>90.902479999999997</v>
      </c>
      <c r="R20" s="16">
        <v>33.758679999999998</v>
      </c>
      <c r="S20" s="16">
        <v>33.699169999999995</v>
      </c>
      <c r="T20" s="16">
        <v>29.79214</v>
      </c>
      <c r="U20" s="16">
        <v>43.080640000000002</v>
      </c>
      <c r="V20" s="16">
        <v>88.700450000000004</v>
      </c>
      <c r="W20" s="16">
        <v>43.635820000000002</v>
      </c>
      <c r="X20" s="16">
        <v>17.01784</v>
      </c>
      <c r="Y20" s="16">
        <v>26.498860000000001</v>
      </c>
      <c r="Z20" s="16">
        <v>22.988139999999998</v>
      </c>
      <c r="AA20" s="16">
        <v>25.348419999999997</v>
      </c>
      <c r="AB20" s="16">
        <v>31.934349999999899</v>
      </c>
      <c r="AC20" s="16">
        <v>40.2452100000001</v>
      </c>
      <c r="AD20" s="16">
        <v>24.198700000000002</v>
      </c>
      <c r="AE20" s="16">
        <v>43.240300000000097</v>
      </c>
      <c r="AF20" s="16">
        <v>39.828680000000105</v>
      </c>
      <c r="AG20" s="16">
        <v>41.938178000000001</v>
      </c>
      <c r="AH20" s="16">
        <v>40.074694000000001</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45413</v>
      </c>
      <c r="B21" s="122"/>
      <c r="C21" s="123">
        <v>15.475</v>
      </c>
      <c r="D21" s="124">
        <v>25.463999999999999</v>
      </c>
      <c r="E21" s="16">
        <v>0.19014400000000023</v>
      </c>
      <c r="F21" s="16">
        <v>-5.5054859999999994</v>
      </c>
      <c r="G21" s="16">
        <v>-26.211384000000006</v>
      </c>
      <c r="H21" s="16">
        <v>7.738929999999999</v>
      </c>
      <c r="I21" s="16">
        <v>15.471069999999999</v>
      </c>
      <c r="J21" s="16">
        <v>41.137190000000004</v>
      </c>
      <c r="K21" s="16">
        <v>13.289260000000001</v>
      </c>
      <c r="L21" s="16">
        <v>27.570250000000001</v>
      </c>
      <c r="M21" s="16">
        <v>34.690910000000002</v>
      </c>
      <c r="N21" s="16">
        <v>21.163640000000001</v>
      </c>
      <c r="O21" s="16">
        <v>23.543800000000001</v>
      </c>
      <c r="P21" s="16">
        <v>34.333880000000001</v>
      </c>
      <c r="Q21" s="16">
        <v>67.140500000000003</v>
      </c>
      <c r="R21" s="16">
        <v>34.274380000000001</v>
      </c>
      <c r="S21" s="16">
        <v>36.813220000000001</v>
      </c>
      <c r="T21" s="16">
        <v>20.429749999999999</v>
      </c>
      <c r="U21" s="16">
        <v>51.173209999999997</v>
      </c>
      <c r="V21" s="16">
        <v>36.138489999999997</v>
      </c>
      <c r="W21" s="16">
        <v>21.024139999999999</v>
      </c>
      <c r="X21" s="16">
        <v>18.545120000000001</v>
      </c>
      <c r="Y21" s="16">
        <v>27.252549999999999</v>
      </c>
      <c r="Z21" s="16">
        <v>27.252610000000001</v>
      </c>
      <c r="AA21" s="16">
        <v>28.958279999999998</v>
      </c>
      <c r="AB21" s="16">
        <v>32.1327</v>
      </c>
      <c r="AC21" s="16">
        <v>29.573979999999999</v>
      </c>
      <c r="AD21" s="16">
        <v>26.281370000000102</v>
      </c>
      <c r="AE21" s="16">
        <v>27.570650000000001</v>
      </c>
      <c r="AF21" s="16">
        <v>23.583810000000099</v>
      </c>
      <c r="AG21" s="16">
        <v>24.659790000000001</v>
      </c>
      <c r="AH21" s="16">
        <v>21.803582000000002</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45444</v>
      </c>
      <c r="B22" s="122"/>
      <c r="C22" s="123">
        <v>13.286</v>
      </c>
      <c r="D22" s="124">
        <v>25.035</v>
      </c>
      <c r="E22" s="16">
        <v>12.473674000000001</v>
      </c>
      <c r="F22" s="16">
        <v>1.061094</v>
      </c>
      <c r="G22" s="16">
        <v>22.368065999999995</v>
      </c>
      <c r="H22" s="16">
        <v>-1.3633040000000001</v>
      </c>
      <c r="I22" s="16">
        <v>31.73554</v>
      </c>
      <c r="J22" s="16">
        <v>15.272729999999999</v>
      </c>
      <c r="K22" s="16">
        <v>13.68595</v>
      </c>
      <c r="L22" s="16">
        <v>32.07273</v>
      </c>
      <c r="M22" s="16">
        <v>48.238019999999999</v>
      </c>
      <c r="N22" s="16">
        <v>6.5057900000000002</v>
      </c>
      <c r="O22" s="16">
        <v>14.280989999999999</v>
      </c>
      <c r="P22" s="16">
        <v>20.826450000000001</v>
      </c>
      <c r="Q22" s="16">
        <v>11.9405</v>
      </c>
      <c r="R22" s="16">
        <v>14.67769</v>
      </c>
      <c r="S22" s="16">
        <v>31.73554</v>
      </c>
      <c r="T22" s="16">
        <v>13.4876</v>
      </c>
      <c r="U22" s="16">
        <v>35.543419999999998</v>
      </c>
      <c r="V22" s="16">
        <v>23.741799999999998</v>
      </c>
      <c r="W22" s="16">
        <v>24.39593</v>
      </c>
      <c r="X22" s="16">
        <v>22.730180000000001</v>
      </c>
      <c r="Y22" s="16">
        <v>25.189630000000001</v>
      </c>
      <c r="Z22" s="16">
        <v>26.0823</v>
      </c>
      <c r="AA22" s="16">
        <v>25.58633</v>
      </c>
      <c r="AB22" s="16">
        <v>28.562399999999901</v>
      </c>
      <c r="AC22" s="16">
        <v>24.3970500000001</v>
      </c>
      <c r="AD22" s="16">
        <v>26.578900000000001</v>
      </c>
      <c r="AE22" s="16">
        <v>24.000349999999901</v>
      </c>
      <c r="AF22" s="16">
        <v>22.730910000000101</v>
      </c>
      <c r="AG22" s="16">
        <v>3.4259199999999983</v>
      </c>
      <c r="AH22" s="16">
        <v>8.1729199999999995</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45474</v>
      </c>
      <c r="B23" s="122"/>
      <c r="C23" s="123">
        <v>15.164999999999999</v>
      </c>
      <c r="D23" s="124">
        <v>38.954999999999998</v>
      </c>
      <c r="E23" s="16">
        <v>-5.4029160000000003</v>
      </c>
      <c r="F23" s="16">
        <v>-9.1989860000000014</v>
      </c>
      <c r="G23" s="16">
        <v>30.872809999999998</v>
      </c>
      <c r="H23" s="16">
        <v>7.8308159999999951</v>
      </c>
      <c r="I23" s="16">
        <v>31.933880000000002</v>
      </c>
      <c r="J23" s="16">
        <v>33.12397</v>
      </c>
      <c r="K23" s="16">
        <v>30.347110000000001</v>
      </c>
      <c r="L23" s="16">
        <v>21.12397</v>
      </c>
      <c r="M23" s="16">
        <v>19.953720000000001</v>
      </c>
      <c r="N23" s="16">
        <v>10.1157</v>
      </c>
      <c r="O23" s="16">
        <v>17.2562</v>
      </c>
      <c r="P23" s="16">
        <v>39.272730000000003</v>
      </c>
      <c r="Q23" s="16">
        <v>21.024789999999999</v>
      </c>
      <c r="R23" s="16">
        <v>21.223140000000001</v>
      </c>
      <c r="S23" s="16">
        <v>45.421489999999999</v>
      </c>
      <c r="T23" s="16">
        <v>28.760330000000003</v>
      </c>
      <c r="U23" s="16">
        <v>28.164830000000002</v>
      </c>
      <c r="V23" s="16">
        <v>29.156560000000002</v>
      </c>
      <c r="W23" s="16">
        <v>31.536360000000002</v>
      </c>
      <c r="X23" s="16">
        <v>26.379669999999997</v>
      </c>
      <c r="Y23" s="16">
        <v>61.685449999999996</v>
      </c>
      <c r="Z23" s="16">
        <v>29.156569999999999</v>
      </c>
      <c r="AA23" s="16">
        <v>33.520060000000001</v>
      </c>
      <c r="AB23" s="16">
        <v>26.182200000000002</v>
      </c>
      <c r="AC23" s="16">
        <v>32.1327</v>
      </c>
      <c r="AD23" s="16">
        <v>49.587499999999999</v>
      </c>
      <c r="AE23" s="16">
        <v>22.016849999999998</v>
      </c>
      <c r="AF23" s="16">
        <v>23.603650000000101</v>
      </c>
      <c r="AG23" s="16">
        <v>-0.52760200000000035</v>
      </c>
      <c r="AH23" s="16">
        <v>14.445949999999996</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45505</v>
      </c>
      <c r="B24" s="122"/>
      <c r="C24" s="123">
        <v>38.994999999999997</v>
      </c>
      <c r="D24" s="124">
        <v>39.273000000000003</v>
      </c>
      <c r="E24" s="16">
        <v>-27.475497999999998</v>
      </c>
      <c r="F24" s="16">
        <v>-21.766008000000003</v>
      </c>
      <c r="G24" s="16">
        <v>29.917686</v>
      </c>
      <c r="H24" s="16">
        <v>25.019824</v>
      </c>
      <c r="I24" s="16">
        <v>50.280989999999996</v>
      </c>
      <c r="J24" s="16">
        <v>20.826450000000001</v>
      </c>
      <c r="K24" s="16">
        <v>44.033059999999999</v>
      </c>
      <c r="L24" s="16">
        <v>23.404959999999999</v>
      </c>
      <c r="M24" s="16">
        <v>52.066120000000005</v>
      </c>
      <c r="N24" s="16">
        <v>17.851240000000001</v>
      </c>
      <c r="O24" s="16">
        <v>42.049589999999995</v>
      </c>
      <c r="P24" s="16">
        <v>50.578510000000001</v>
      </c>
      <c r="Q24" s="16">
        <v>28.36364</v>
      </c>
      <c r="R24" s="16">
        <v>66.446280000000002</v>
      </c>
      <c r="S24" s="16">
        <v>91.636359999999996</v>
      </c>
      <c r="T24" s="16">
        <v>39.272730000000003</v>
      </c>
      <c r="U24" s="16">
        <v>23.60284</v>
      </c>
      <c r="V24" s="16">
        <v>91.04083</v>
      </c>
      <c r="W24" s="16">
        <v>36.693379999999998</v>
      </c>
      <c r="X24" s="16">
        <v>68.607789999999994</v>
      </c>
      <c r="Y24" s="16">
        <v>66.842500000000001</v>
      </c>
      <c r="Z24" s="16">
        <v>41.057389999999998</v>
      </c>
      <c r="AA24" s="16">
        <v>44.429290000000002</v>
      </c>
      <c r="AB24" s="16">
        <v>41.851849999999999</v>
      </c>
      <c r="AC24" s="16">
        <v>40.265050000000002</v>
      </c>
      <c r="AD24" s="16">
        <v>38.876599999999996</v>
      </c>
      <c r="AE24" s="16">
        <v>29.55415</v>
      </c>
      <c r="AF24" s="16">
        <v>23.603649999999899</v>
      </c>
      <c r="AG24" s="16">
        <v>15.498979999999996</v>
      </c>
      <c r="AH24" s="16">
        <v>39.663323999999996</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45536</v>
      </c>
      <c r="B25" s="122"/>
      <c r="C25" s="123">
        <v>37.994</v>
      </c>
      <c r="D25" s="124">
        <v>30.113</v>
      </c>
      <c r="E25" s="16">
        <v>-11.254766</v>
      </c>
      <c r="F25" s="16">
        <v>-1.109622000000003</v>
      </c>
      <c r="G25" s="16">
        <v>14.515779999999999</v>
      </c>
      <c r="H25" s="16">
        <v>21.008659999999999</v>
      </c>
      <c r="I25" s="16">
        <v>59.246279999999999</v>
      </c>
      <c r="J25" s="16">
        <v>36.099170000000001</v>
      </c>
      <c r="K25" s="16">
        <v>49.190080000000002</v>
      </c>
      <c r="L25" s="16">
        <v>39.133879999999998</v>
      </c>
      <c r="M25" s="16">
        <v>48.456199999999995</v>
      </c>
      <c r="N25" s="16">
        <v>103.95372</v>
      </c>
      <c r="O25" s="16">
        <v>34.373550000000002</v>
      </c>
      <c r="P25" s="16">
        <v>57.381819999999998</v>
      </c>
      <c r="Q25" s="16">
        <v>38.360330000000005</v>
      </c>
      <c r="R25" s="16">
        <v>50.87603</v>
      </c>
      <c r="S25" s="16">
        <v>33.83802</v>
      </c>
      <c r="T25" s="16">
        <v>38.677690000000005</v>
      </c>
      <c r="U25" s="16">
        <v>28.363289999999999</v>
      </c>
      <c r="V25" s="16">
        <v>44.250949999999996</v>
      </c>
      <c r="W25" s="16">
        <v>41.255660000000006</v>
      </c>
      <c r="X25" s="16">
        <v>47.999720000000003</v>
      </c>
      <c r="Y25" s="16">
        <v>78.703759999999988</v>
      </c>
      <c r="Z25" s="16">
        <v>38.875680000000003</v>
      </c>
      <c r="AA25" s="16">
        <v>32.726860000000002</v>
      </c>
      <c r="AB25" s="16">
        <v>30.744250000000001</v>
      </c>
      <c r="AC25" s="16">
        <v>24.1193600000001</v>
      </c>
      <c r="AD25" s="16">
        <v>44.628749999999897</v>
      </c>
      <c r="AE25" s="16">
        <v>21.9771800000001</v>
      </c>
      <c r="AF25" s="16">
        <v>24.040019999999899</v>
      </c>
      <c r="AG25" s="16">
        <v>19.180725999999996</v>
      </c>
      <c r="AH25" s="16">
        <v>38.334448000000002</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45566</v>
      </c>
      <c r="B26" s="122"/>
      <c r="C26" s="123">
        <v>36.200000000000003</v>
      </c>
      <c r="D26" s="124">
        <v>36.200000000000003</v>
      </c>
      <c r="E26" s="16">
        <v>20.811032000000001</v>
      </c>
      <c r="F26" s="16">
        <v>15.392737999999998</v>
      </c>
      <c r="G26" s="16">
        <v>31.104225999999993</v>
      </c>
      <c r="H26" s="16">
        <v>32.409004000000003</v>
      </c>
      <c r="I26" s="16">
        <v>36.495870000000004</v>
      </c>
      <c r="J26" s="16">
        <v>22.413220000000003</v>
      </c>
      <c r="K26" s="16">
        <v>37.884300000000003</v>
      </c>
      <c r="L26" s="16">
        <v>47.385120000000001</v>
      </c>
      <c r="M26" s="16">
        <v>23.34545</v>
      </c>
      <c r="N26" s="16">
        <v>20.647929999999999</v>
      </c>
      <c r="O26" s="16">
        <v>30.664459999999998</v>
      </c>
      <c r="P26" s="16">
        <v>41.077690000000004</v>
      </c>
      <c r="Q26" s="16">
        <v>31.060849999999999</v>
      </c>
      <c r="R26" s="16">
        <v>69.758679999999998</v>
      </c>
      <c r="S26" s="16">
        <v>20.94511</v>
      </c>
      <c r="T26" s="16">
        <v>34.908660000000005</v>
      </c>
      <c r="U26" s="16">
        <v>24.793029999999998</v>
      </c>
      <c r="V26" s="16">
        <v>40.680699999999995</v>
      </c>
      <c r="W26" s="16">
        <v>34.511849999999995</v>
      </c>
      <c r="X26" s="16">
        <v>29.513770000000001</v>
      </c>
      <c r="Y26" s="16">
        <v>19.080719999999999</v>
      </c>
      <c r="Z26" s="16">
        <v>42.445929999999997</v>
      </c>
      <c r="AA26" s="16">
        <v>56.012860000000003</v>
      </c>
      <c r="AB26" s="16">
        <v>29.236789999999999</v>
      </c>
      <c r="AC26" s="16">
        <v>25.884679999999999</v>
      </c>
      <c r="AD26" s="16">
        <v>63.214149999999897</v>
      </c>
      <c r="AE26" s="16">
        <v>23.663159999999799</v>
      </c>
      <c r="AF26" s="16">
        <v>24.972269999999799</v>
      </c>
      <c r="AG26" s="16">
        <v>26.040343999999997</v>
      </c>
      <c r="AH26" s="16">
        <v>13.166246000000003</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45597</v>
      </c>
      <c r="B27" s="122"/>
      <c r="C27" s="123">
        <v>24.817</v>
      </c>
      <c r="D27" s="124">
        <v>24.817</v>
      </c>
      <c r="E27" s="16">
        <v>1.1222839999999996</v>
      </c>
      <c r="F27" s="16">
        <v>9.8448719999999987</v>
      </c>
      <c r="G27" s="16">
        <v>28.013811999999998</v>
      </c>
      <c r="H27" s="16">
        <v>15.793877999999999</v>
      </c>
      <c r="I27" s="16">
        <v>24.595040000000001</v>
      </c>
      <c r="J27" s="16">
        <v>18.446279999999998</v>
      </c>
      <c r="K27" s="16">
        <v>36.495870000000004</v>
      </c>
      <c r="L27" s="16">
        <v>27.966939999999997</v>
      </c>
      <c r="M27" s="16">
        <v>25.487599999999997</v>
      </c>
      <c r="N27" s="16">
        <v>23.10744</v>
      </c>
      <c r="O27" s="16">
        <v>22.472729999999999</v>
      </c>
      <c r="P27" s="16">
        <v>35.166530000000002</v>
      </c>
      <c r="Q27" s="16">
        <v>20.925319999999999</v>
      </c>
      <c r="R27" s="16">
        <v>16.066120000000002</v>
      </c>
      <c r="S27" s="16">
        <v>25.54711</v>
      </c>
      <c r="T27" s="16">
        <v>41.950060000000001</v>
      </c>
      <c r="U27" s="16">
        <v>23.00787</v>
      </c>
      <c r="V27" s="16">
        <v>14.39954</v>
      </c>
      <c r="W27" s="16">
        <v>23.602700000000002</v>
      </c>
      <c r="X27" s="16">
        <v>28.581400000000002</v>
      </c>
      <c r="Y27" s="16">
        <v>27.807869999999998</v>
      </c>
      <c r="Z27" s="16">
        <v>24.69378</v>
      </c>
      <c r="AA27" s="16">
        <v>22.293890000000001</v>
      </c>
      <c r="AB27" s="16">
        <v>27.888010000000101</v>
      </c>
      <c r="AC27" s="16">
        <v>24.873090000000097</v>
      </c>
      <c r="AD27" s="16">
        <v>23.24662</v>
      </c>
      <c r="AE27" s="16">
        <v>25.646650000000101</v>
      </c>
      <c r="AF27" s="16">
        <v>24.793749999999999</v>
      </c>
      <c r="AG27" s="16">
        <v>17.507805999999995</v>
      </c>
      <c r="AH27" s="16">
        <v>8.8944699999999983</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45627</v>
      </c>
      <c r="B28" s="122"/>
      <c r="C28" s="123">
        <v>25.222000000000001</v>
      </c>
      <c r="D28" s="124">
        <v>25.222000000000001</v>
      </c>
      <c r="E28" s="16">
        <v>-6.7709719999999995</v>
      </c>
      <c r="F28" s="16">
        <v>0.60159199999999691</v>
      </c>
      <c r="G28" s="16">
        <v>44.223798000000002</v>
      </c>
      <c r="H28" s="16">
        <v>1.110544</v>
      </c>
      <c r="I28" s="16">
        <v>15.07438</v>
      </c>
      <c r="J28" s="16">
        <v>12.69421</v>
      </c>
      <c r="K28" s="16">
        <v>35.305790000000002</v>
      </c>
      <c r="L28" s="16">
        <v>29.355370000000001</v>
      </c>
      <c r="M28" s="16">
        <v>13.4876</v>
      </c>
      <c r="N28" s="16">
        <v>18.723970000000001</v>
      </c>
      <c r="O28" s="16">
        <v>15.471069999999999</v>
      </c>
      <c r="P28" s="16">
        <v>19.100490000000001</v>
      </c>
      <c r="Q28" s="16">
        <v>3.9664899999999998</v>
      </c>
      <c r="R28" s="16">
        <v>23.801650000000002</v>
      </c>
      <c r="S28" s="16">
        <v>57.520660000000007</v>
      </c>
      <c r="T28" s="16">
        <v>23.99954</v>
      </c>
      <c r="U28" s="16">
        <v>19.4375</v>
      </c>
      <c r="V28" s="16">
        <v>33.916870000000003</v>
      </c>
      <c r="W28" s="16">
        <v>31.734860000000001</v>
      </c>
      <c r="X28" s="16">
        <v>22.7103</v>
      </c>
      <c r="Y28" s="16">
        <v>25.368259999999999</v>
      </c>
      <c r="Z28" s="16">
        <v>31.6557</v>
      </c>
      <c r="AA28" s="16">
        <v>22.412740000000003</v>
      </c>
      <c r="AB28" s="16">
        <v>36.377389999999899</v>
      </c>
      <c r="AC28" s="16">
        <v>25.983849999999997</v>
      </c>
      <c r="AD28" s="16">
        <v>23.544150000000002</v>
      </c>
      <c r="AE28" s="16">
        <v>39.471650000000103</v>
      </c>
      <c r="AF28" s="16">
        <v>24.5160599999999</v>
      </c>
      <c r="AG28" s="16">
        <v>8.4644880000000011</v>
      </c>
      <c r="AH28" s="16">
        <v>2.3967059999999982</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45658</v>
      </c>
      <c r="B29" s="122"/>
      <c r="C29" s="123">
        <v>49.063000000000002</v>
      </c>
      <c r="D29" s="124">
        <v>32.688000000000002</v>
      </c>
      <c r="E29" s="16">
        <v>-19.261465999999999</v>
      </c>
      <c r="F29" s="16">
        <v>-11.55139</v>
      </c>
      <c r="G29" s="16">
        <v>25.526097999999998</v>
      </c>
      <c r="H29" s="16">
        <v>1.3745679999999993</v>
      </c>
      <c r="I29" s="16">
        <v>21.421490000000002</v>
      </c>
      <c r="J29" s="16">
        <v>24.198349999999998</v>
      </c>
      <c r="K29" s="16">
        <v>42.049589999999995</v>
      </c>
      <c r="L29" s="16">
        <v>21.61983</v>
      </c>
      <c r="M29" s="16">
        <v>18.446279999999998</v>
      </c>
      <c r="N29" s="16">
        <v>23.206610000000001</v>
      </c>
      <c r="O29" s="16">
        <v>20.033060000000003</v>
      </c>
      <c r="P29" s="16">
        <v>101.09752</v>
      </c>
      <c r="Q29" s="16">
        <v>22.61157</v>
      </c>
      <c r="R29" s="16">
        <v>23.206610000000001</v>
      </c>
      <c r="S29" s="16">
        <v>42.247930000000004</v>
      </c>
      <c r="T29" s="16">
        <v>34.11524</v>
      </c>
      <c r="U29" s="16">
        <v>41.255679999999998</v>
      </c>
      <c r="V29" s="16">
        <v>24.792830000000002</v>
      </c>
      <c r="W29" s="16">
        <v>40.065640000000002</v>
      </c>
      <c r="X29" s="16">
        <v>37.883839999999999</v>
      </c>
      <c r="Y29" s="16">
        <v>23.007810000000003</v>
      </c>
      <c r="Z29" s="16">
        <v>30.743310000000001</v>
      </c>
      <c r="AA29" s="16">
        <v>36.496400000000001</v>
      </c>
      <c r="AB29" s="16">
        <v>45.025449999999999</v>
      </c>
      <c r="AC29" s="16">
        <v>23.802</v>
      </c>
      <c r="AD29" s="16">
        <v>42.050199999999904</v>
      </c>
      <c r="AE29" s="16">
        <v>26.777249999999999</v>
      </c>
      <c r="AF29" s="16">
        <v>29.809785999999992</v>
      </c>
      <c r="AG29" s="16">
        <v>0.14888199999999779</v>
      </c>
      <c r="AH29" s="16">
        <v>188.36769600000002</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45689</v>
      </c>
      <c r="B30" s="122"/>
      <c r="C30" s="123">
        <v>39.499000000000002</v>
      </c>
      <c r="D30" s="124">
        <v>42.802999999999997</v>
      </c>
      <c r="E30" s="16">
        <v>-9.7793939999999999</v>
      </c>
      <c r="F30" s="16">
        <v>38.657699999999991</v>
      </c>
      <c r="G30" s="16">
        <v>12.339405999999999</v>
      </c>
      <c r="H30" s="16">
        <v>23.60331</v>
      </c>
      <c r="I30" s="16">
        <v>17.2562</v>
      </c>
      <c r="J30" s="16">
        <v>16.066120000000002</v>
      </c>
      <c r="K30" s="16">
        <v>48.99174</v>
      </c>
      <c r="L30" s="16">
        <v>36.297519999999999</v>
      </c>
      <c r="M30" s="16">
        <v>25.745450000000002</v>
      </c>
      <c r="N30" s="16">
        <v>24.39669</v>
      </c>
      <c r="O30" s="16">
        <v>35.66281</v>
      </c>
      <c r="P30" s="16">
        <v>125.57355</v>
      </c>
      <c r="Q30" s="16">
        <v>20.429749999999999</v>
      </c>
      <c r="R30" s="16">
        <v>29.355370000000001</v>
      </c>
      <c r="S30" s="16">
        <v>90.644630000000006</v>
      </c>
      <c r="T30" s="16">
        <v>38.478989999999996</v>
      </c>
      <c r="U30" s="16">
        <v>35.16657</v>
      </c>
      <c r="V30" s="16">
        <v>33.321769999999994</v>
      </c>
      <c r="W30" s="16">
        <v>18.842610000000001</v>
      </c>
      <c r="X30" s="16">
        <v>38.875690000000006</v>
      </c>
      <c r="Y30" s="16">
        <v>32.449240000000003</v>
      </c>
      <c r="Z30" s="16">
        <v>39.450900000000004</v>
      </c>
      <c r="AA30" s="16">
        <v>41.375809999999994</v>
      </c>
      <c r="AB30" s="16">
        <v>62.678599999999996</v>
      </c>
      <c r="AC30" s="16">
        <v>22.2151999999999</v>
      </c>
      <c r="AD30" s="16">
        <v>72.001050000000006</v>
      </c>
      <c r="AE30" s="16">
        <v>37.884849999999894</v>
      </c>
      <c r="AF30" s="16">
        <v>19.033522000000001</v>
      </c>
      <c r="AG30" s="16">
        <v>7.0302340000000001</v>
      </c>
      <c r="AH30" s="16">
        <v>85.799055999999993</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45717</v>
      </c>
      <c r="B31" s="122"/>
      <c r="C31" s="123">
        <v>45.576000000000001</v>
      </c>
      <c r="D31" s="124">
        <v>62.506999999999998</v>
      </c>
      <c r="E31" s="16">
        <v>18.785719999999998</v>
      </c>
      <c r="F31" s="16">
        <v>66.418819999999997</v>
      </c>
      <c r="G31" s="16">
        <v>7.6782579999999996</v>
      </c>
      <c r="H31" s="16">
        <v>63.272730000000003</v>
      </c>
      <c r="I31" s="16">
        <v>48.99174</v>
      </c>
      <c r="J31" s="16">
        <v>19.834709999999998</v>
      </c>
      <c r="K31" s="16">
        <v>54.009920000000001</v>
      </c>
      <c r="L31" s="16">
        <v>55.160330000000002</v>
      </c>
      <c r="M31" s="16">
        <v>23.22645</v>
      </c>
      <c r="N31" s="16">
        <v>42.842980000000004</v>
      </c>
      <c r="O31" s="16">
        <v>27.59008</v>
      </c>
      <c r="P31" s="16">
        <v>69.104129999999998</v>
      </c>
      <c r="Q31" s="16">
        <v>49.190080000000002</v>
      </c>
      <c r="R31" s="16">
        <v>44.628099999999996</v>
      </c>
      <c r="S31" s="16">
        <v>82.373550000000009</v>
      </c>
      <c r="T31" s="16">
        <v>74.04258999999999</v>
      </c>
      <c r="U31" s="16">
        <v>59.404600000000002</v>
      </c>
      <c r="V31" s="16">
        <v>42.445689999999999</v>
      </c>
      <c r="W31" s="16">
        <v>22.21454</v>
      </c>
      <c r="X31" s="16">
        <v>58.769889999999997</v>
      </c>
      <c r="Y31" s="16">
        <v>31.517060000000001</v>
      </c>
      <c r="Z31" s="16">
        <v>41.176480000000005</v>
      </c>
      <c r="AA31" s="16">
        <v>36.615409999999905</v>
      </c>
      <c r="AB31" s="16">
        <v>63.888529999999896</v>
      </c>
      <c r="AC31" s="16">
        <v>26.578900000000001</v>
      </c>
      <c r="AD31" s="16">
        <v>124.9605</v>
      </c>
      <c r="AE31" s="16">
        <v>70.0175499999999</v>
      </c>
      <c r="AF31" s="16">
        <v>37.985829999999993</v>
      </c>
      <c r="AG31" s="16">
        <v>23.852601999999997</v>
      </c>
      <c r="AH31" s="16">
        <v>33.571293999999995</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45748</v>
      </c>
      <c r="B32" s="122"/>
      <c r="C32" s="123">
        <v>28.042999999999999</v>
      </c>
      <c r="D32" s="124">
        <v>34.738</v>
      </c>
      <c r="E32" s="16">
        <v>-2.5694920000000012</v>
      </c>
      <c r="F32" s="16">
        <v>-26.212883999999999</v>
      </c>
      <c r="G32" s="16">
        <v>3.6764540000000014</v>
      </c>
      <c r="H32" s="16">
        <v>29.157019999999999</v>
      </c>
      <c r="I32" s="16">
        <v>70.294210000000007</v>
      </c>
      <c r="J32" s="16">
        <v>23.60331</v>
      </c>
      <c r="K32" s="16">
        <v>16.8</v>
      </c>
      <c r="L32" s="16">
        <v>35.028100000000002</v>
      </c>
      <c r="M32" s="16">
        <v>13.62645</v>
      </c>
      <c r="N32" s="16">
        <v>32.747109999999999</v>
      </c>
      <c r="O32" s="16">
        <v>39.133879999999998</v>
      </c>
      <c r="P32" s="16">
        <v>90.902479999999997</v>
      </c>
      <c r="Q32" s="16">
        <v>33.758679999999998</v>
      </c>
      <c r="R32" s="16">
        <v>33.699169999999995</v>
      </c>
      <c r="S32" s="16">
        <v>29.79214</v>
      </c>
      <c r="T32" s="16">
        <v>43.080640000000002</v>
      </c>
      <c r="U32" s="16">
        <v>88.700450000000004</v>
      </c>
      <c r="V32" s="16">
        <v>43.635820000000002</v>
      </c>
      <c r="W32" s="16">
        <v>17.01784</v>
      </c>
      <c r="X32" s="16">
        <v>26.498860000000001</v>
      </c>
      <c r="Y32" s="16">
        <v>22.988139999999998</v>
      </c>
      <c r="Z32" s="16">
        <v>25.348419999999997</v>
      </c>
      <c r="AA32" s="16">
        <v>31.934349999999899</v>
      </c>
      <c r="AB32" s="16">
        <v>40.2452100000001</v>
      </c>
      <c r="AC32" s="16">
        <v>24.198700000000002</v>
      </c>
      <c r="AD32" s="16">
        <v>43.240300000000097</v>
      </c>
      <c r="AE32" s="16">
        <v>39.828680000000105</v>
      </c>
      <c r="AF32" s="16">
        <v>41.938178000000001</v>
      </c>
      <c r="AG32" s="16">
        <v>40.074694000000001</v>
      </c>
      <c r="AH32" s="16">
        <v>1.3631199999999954</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45778</v>
      </c>
      <c r="B33" s="122"/>
      <c r="C33" s="123">
        <v>15.475</v>
      </c>
      <c r="D33" s="124">
        <v>25.463999999999999</v>
      </c>
      <c r="E33" s="16">
        <v>-5.5054859999999994</v>
      </c>
      <c r="F33" s="16">
        <v>-26.211384000000006</v>
      </c>
      <c r="G33" s="16">
        <v>7.738929999999999</v>
      </c>
      <c r="H33" s="16">
        <v>15.471069999999999</v>
      </c>
      <c r="I33" s="16">
        <v>41.137190000000004</v>
      </c>
      <c r="J33" s="16">
        <v>13.289260000000001</v>
      </c>
      <c r="K33" s="16">
        <v>27.570250000000001</v>
      </c>
      <c r="L33" s="16">
        <v>34.690910000000002</v>
      </c>
      <c r="M33" s="16">
        <v>21.163640000000001</v>
      </c>
      <c r="N33" s="16">
        <v>23.543800000000001</v>
      </c>
      <c r="O33" s="16">
        <v>34.333880000000001</v>
      </c>
      <c r="P33" s="16">
        <v>67.140500000000003</v>
      </c>
      <c r="Q33" s="16">
        <v>34.274380000000001</v>
      </c>
      <c r="R33" s="16">
        <v>36.813220000000001</v>
      </c>
      <c r="S33" s="16">
        <v>20.429749999999999</v>
      </c>
      <c r="T33" s="16">
        <v>51.173209999999997</v>
      </c>
      <c r="U33" s="16">
        <v>36.138489999999997</v>
      </c>
      <c r="V33" s="16">
        <v>21.024139999999999</v>
      </c>
      <c r="W33" s="16">
        <v>18.545120000000001</v>
      </c>
      <c r="X33" s="16">
        <v>27.252549999999999</v>
      </c>
      <c r="Y33" s="16">
        <v>27.252610000000001</v>
      </c>
      <c r="Z33" s="16">
        <v>28.958279999999998</v>
      </c>
      <c r="AA33" s="16">
        <v>32.1327</v>
      </c>
      <c r="AB33" s="16">
        <v>29.573979999999999</v>
      </c>
      <c r="AC33" s="16">
        <v>26.281370000000102</v>
      </c>
      <c r="AD33" s="16">
        <v>27.570650000000001</v>
      </c>
      <c r="AE33" s="16">
        <v>23.583810000000099</v>
      </c>
      <c r="AF33" s="16">
        <v>24.659790000000001</v>
      </c>
      <c r="AG33" s="16">
        <v>21.803582000000002</v>
      </c>
      <c r="AH33" s="16">
        <v>0.19014400000000023</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45809</v>
      </c>
      <c r="B34" s="122"/>
      <c r="C34" s="123">
        <v>13.286</v>
      </c>
      <c r="D34" s="124">
        <v>25.035</v>
      </c>
      <c r="E34" s="16">
        <v>1.061094</v>
      </c>
      <c r="F34" s="16">
        <v>22.368065999999995</v>
      </c>
      <c r="G34" s="16">
        <v>-1.3633040000000001</v>
      </c>
      <c r="H34" s="16">
        <v>31.73554</v>
      </c>
      <c r="I34" s="16">
        <v>15.272729999999999</v>
      </c>
      <c r="J34" s="16">
        <v>13.68595</v>
      </c>
      <c r="K34" s="16">
        <v>32.07273</v>
      </c>
      <c r="L34" s="16">
        <v>48.238019999999999</v>
      </c>
      <c r="M34" s="16">
        <v>6.5057900000000002</v>
      </c>
      <c r="N34" s="16">
        <v>14.280989999999999</v>
      </c>
      <c r="O34" s="16">
        <v>20.826450000000001</v>
      </c>
      <c r="P34" s="16">
        <v>11.9405</v>
      </c>
      <c r="Q34" s="16">
        <v>14.67769</v>
      </c>
      <c r="R34" s="16">
        <v>31.73554</v>
      </c>
      <c r="S34" s="16">
        <v>13.4876</v>
      </c>
      <c r="T34" s="16">
        <v>35.543419999999998</v>
      </c>
      <c r="U34" s="16">
        <v>23.741799999999998</v>
      </c>
      <c r="V34" s="16">
        <v>24.39593</v>
      </c>
      <c r="W34" s="16">
        <v>22.730180000000001</v>
      </c>
      <c r="X34" s="16">
        <v>25.189630000000001</v>
      </c>
      <c r="Y34" s="16">
        <v>26.0823</v>
      </c>
      <c r="Z34" s="16">
        <v>25.58633</v>
      </c>
      <c r="AA34" s="16">
        <v>28.562399999999901</v>
      </c>
      <c r="AB34" s="16">
        <v>24.3970500000001</v>
      </c>
      <c r="AC34" s="16">
        <v>26.578900000000001</v>
      </c>
      <c r="AD34" s="16">
        <v>24.000349999999901</v>
      </c>
      <c r="AE34" s="16">
        <v>22.730910000000101</v>
      </c>
      <c r="AF34" s="16">
        <v>3.4259199999999983</v>
      </c>
      <c r="AG34" s="16">
        <v>8.1729199999999995</v>
      </c>
      <c r="AH34" s="16">
        <v>12.473674000000001</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45839</v>
      </c>
      <c r="B35" s="122"/>
      <c r="C35" s="123">
        <v>15.164999999999999</v>
      </c>
      <c r="D35" s="124">
        <v>38.954999999999998</v>
      </c>
      <c r="E35" s="16">
        <v>-9.1989860000000014</v>
      </c>
      <c r="F35" s="16">
        <v>30.872809999999998</v>
      </c>
      <c r="G35" s="16">
        <v>7.8308159999999951</v>
      </c>
      <c r="H35" s="16">
        <v>31.933880000000002</v>
      </c>
      <c r="I35" s="16">
        <v>33.12397</v>
      </c>
      <c r="J35" s="16">
        <v>30.347110000000001</v>
      </c>
      <c r="K35" s="16">
        <v>21.12397</v>
      </c>
      <c r="L35" s="16">
        <v>19.953720000000001</v>
      </c>
      <c r="M35" s="16">
        <v>10.1157</v>
      </c>
      <c r="N35" s="16">
        <v>17.2562</v>
      </c>
      <c r="O35" s="16">
        <v>39.272730000000003</v>
      </c>
      <c r="P35" s="16">
        <v>21.024789999999999</v>
      </c>
      <c r="Q35" s="16">
        <v>21.223140000000001</v>
      </c>
      <c r="R35" s="16">
        <v>45.421489999999999</v>
      </c>
      <c r="S35" s="16">
        <v>28.760330000000003</v>
      </c>
      <c r="T35" s="16">
        <v>28.164830000000002</v>
      </c>
      <c r="U35" s="16">
        <v>29.156560000000002</v>
      </c>
      <c r="V35" s="16">
        <v>31.536360000000002</v>
      </c>
      <c r="W35" s="16">
        <v>26.379669999999997</v>
      </c>
      <c r="X35" s="16">
        <v>61.685449999999996</v>
      </c>
      <c r="Y35" s="16">
        <v>29.156569999999999</v>
      </c>
      <c r="Z35" s="16">
        <v>33.520060000000001</v>
      </c>
      <c r="AA35" s="16">
        <v>26.182200000000002</v>
      </c>
      <c r="AB35" s="16">
        <v>32.1327</v>
      </c>
      <c r="AC35" s="16">
        <v>49.587499999999999</v>
      </c>
      <c r="AD35" s="16">
        <v>22.016849999999998</v>
      </c>
      <c r="AE35" s="16">
        <v>23.603650000000101</v>
      </c>
      <c r="AF35" s="16">
        <v>-0.52760200000000035</v>
      </c>
      <c r="AG35" s="16">
        <v>14.445949999999996</v>
      </c>
      <c r="AH35" s="16">
        <v>-5.4029160000000003</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45870</v>
      </c>
      <c r="B36" s="122"/>
      <c r="C36" s="123">
        <v>38.994999999999997</v>
      </c>
      <c r="D36" s="124">
        <v>39.273000000000003</v>
      </c>
      <c r="E36" s="16">
        <v>-21.766008000000003</v>
      </c>
      <c r="F36" s="16">
        <v>29.917686</v>
      </c>
      <c r="G36" s="16">
        <v>25.019824</v>
      </c>
      <c r="H36" s="16">
        <v>50.280989999999996</v>
      </c>
      <c r="I36" s="16">
        <v>20.826450000000001</v>
      </c>
      <c r="J36" s="16">
        <v>44.033059999999999</v>
      </c>
      <c r="K36" s="16">
        <v>23.404959999999999</v>
      </c>
      <c r="L36" s="16">
        <v>52.066120000000005</v>
      </c>
      <c r="M36" s="16">
        <v>17.851240000000001</v>
      </c>
      <c r="N36" s="16">
        <v>42.049589999999995</v>
      </c>
      <c r="O36" s="16">
        <v>50.578510000000001</v>
      </c>
      <c r="P36" s="16">
        <v>28.36364</v>
      </c>
      <c r="Q36" s="16">
        <v>66.446280000000002</v>
      </c>
      <c r="R36" s="16">
        <v>91.636359999999996</v>
      </c>
      <c r="S36" s="16">
        <v>39.272730000000003</v>
      </c>
      <c r="T36" s="16">
        <v>23.60284</v>
      </c>
      <c r="U36" s="16">
        <v>91.04083</v>
      </c>
      <c r="V36" s="16">
        <v>36.693379999999998</v>
      </c>
      <c r="W36" s="16">
        <v>68.607789999999994</v>
      </c>
      <c r="X36" s="16">
        <v>66.842500000000001</v>
      </c>
      <c r="Y36" s="16">
        <v>41.057389999999998</v>
      </c>
      <c r="Z36" s="16">
        <v>44.429290000000002</v>
      </c>
      <c r="AA36" s="16">
        <v>41.851849999999999</v>
      </c>
      <c r="AB36" s="16">
        <v>40.265050000000002</v>
      </c>
      <c r="AC36" s="16">
        <v>38.876599999999996</v>
      </c>
      <c r="AD36" s="16">
        <v>29.55415</v>
      </c>
      <c r="AE36" s="16">
        <v>23.603649999999899</v>
      </c>
      <c r="AF36" s="16">
        <v>15.498979999999996</v>
      </c>
      <c r="AG36" s="16">
        <v>39.663323999999996</v>
      </c>
      <c r="AH36" s="16">
        <v>-27.475497999999998</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45901</v>
      </c>
      <c r="B37" s="122"/>
      <c r="C37" s="123">
        <v>37.994</v>
      </c>
      <c r="D37" s="124">
        <v>30.113</v>
      </c>
      <c r="E37" s="16">
        <v>-1.109622000000003</v>
      </c>
      <c r="F37" s="16">
        <v>14.515779999999999</v>
      </c>
      <c r="G37" s="16">
        <v>21.008659999999999</v>
      </c>
      <c r="H37" s="16">
        <v>59.246279999999999</v>
      </c>
      <c r="I37" s="16">
        <v>36.099170000000001</v>
      </c>
      <c r="J37" s="16">
        <v>49.190080000000002</v>
      </c>
      <c r="K37" s="16">
        <v>39.133879999999998</v>
      </c>
      <c r="L37" s="16">
        <v>48.456199999999995</v>
      </c>
      <c r="M37" s="16">
        <v>103.95372</v>
      </c>
      <c r="N37" s="16">
        <v>34.373550000000002</v>
      </c>
      <c r="O37" s="16">
        <v>57.381819999999998</v>
      </c>
      <c r="P37" s="16">
        <v>38.360330000000005</v>
      </c>
      <c r="Q37" s="16">
        <v>50.87603</v>
      </c>
      <c r="R37" s="16">
        <v>33.83802</v>
      </c>
      <c r="S37" s="16">
        <v>38.677690000000005</v>
      </c>
      <c r="T37" s="16">
        <v>28.363289999999999</v>
      </c>
      <c r="U37" s="16">
        <v>44.250949999999996</v>
      </c>
      <c r="V37" s="16">
        <v>41.255660000000006</v>
      </c>
      <c r="W37" s="16">
        <v>47.999720000000003</v>
      </c>
      <c r="X37" s="16">
        <v>78.703759999999988</v>
      </c>
      <c r="Y37" s="16">
        <v>38.875680000000003</v>
      </c>
      <c r="Z37" s="16">
        <v>32.726860000000002</v>
      </c>
      <c r="AA37" s="16">
        <v>30.744250000000001</v>
      </c>
      <c r="AB37" s="16">
        <v>24.1193600000001</v>
      </c>
      <c r="AC37" s="16">
        <v>44.628749999999897</v>
      </c>
      <c r="AD37" s="16">
        <v>21.9771800000001</v>
      </c>
      <c r="AE37" s="16">
        <v>24.040019999999899</v>
      </c>
      <c r="AF37" s="16">
        <v>19.180725999999996</v>
      </c>
      <c r="AG37" s="16">
        <v>38.334448000000002</v>
      </c>
      <c r="AH37" s="16">
        <v>-11.254766</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45931</v>
      </c>
      <c r="B38" s="122"/>
      <c r="C38" s="123">
        <v>36.200000000000003</v>
      </c>
      <c r="D38" s="124">
        <v>36.200000000000003</v>
      </c>
      <c r="E38" s="16">
        <v>15.392737999999998</v>
      </c>
      <c r="F38" s="16">
        <v>31.104225999999993</v>
      </c>
      <c r="G38" s="16">
        <v>32.409004000000003</v>
      </c>
      <c r="H38" s="16">
        <v>36.495870000000004</v>
      </c>
      <c r="I38" s="16">
        <v>22.413220000000003</v>
      </c>
      <c r="J38" s="16">
        <v>37.884300000000003</v>
      </c>
      <c r="K38" s="16">
        <v>47.385120000000001</v>
      </c>
      <c r="L38" s="16">
        <v>23.34545</v>
      </c>
      <c r="M38" s="16">
        <v>20.647929999999999</v>
      </c>
      <c r="N38" s="16">
        <v>30.664459999999998</v>
      </c>
      <c r="O38" s="16">
        <v>41.077690000000004</v>
      </c>
      <c r="P38" s="16">
        <v>31.060849999999999</v>
      </c>
      <c r="Q38" s="16">
        <v>69.758679999999998</v>
      </c>
      <c r="R38" s="16">
        <v>20.94511</v>
      </c>
      <c r="S38" s="16">
        <v>34.908660000000005</v>
      </c>
      <c r="T38" s="16">
        <v>24.793029999999998</v>
      </c>
      <c r="U38" s="16">
        <v>40.680699999999995</v>
      </c>
      <c r="V38" s="16">
        <v>34.511849999999995</v>
      </c>
      <c r="W38" s="16">
        <v>29.513770000000001</v>
      </c>
      <c r="X38" s="16">
        <v>19.080719999999999</v>
      </c>
      <c r="Y38" s="16">
        <v>42.445929999999997</v>
      </c>
      <c r="Z38" s="16">
        <v>56.012860000000003</v>
      </c>
      <c r="AA38" s="16">
        <v>29.236789999999999</v>
      </c>
      <c r="AB38" s="16">
        <v>25.884679999999999</v>
      </c>
      <c r="AC38" s="16">
        <v>63.214149999999897</v>
      </c>
      <c r="AD38" s="16">
        <v>23.663159999999799</v>
      </c>
      <c r="AE38" s="16">
        <v>24.972269999999799</v>
      </c>
      <c r="AF38" s="16">
        <v>26.040343999999997</v>
      </c>
      <c r="AG38" s="16">
        <v>13.166246000000003</v>
      </c>
      <c r="AH38" s="16">
        <v>20.811032000000001</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45962</v>
      </c>
      <c r="B39" s="122"/>
      <c r="C39" s="123">
        <v>24.817</v>
      </c>
      <c r="D39" s="124">
        <v>24.817</v>
      </c>
      <c r="E39" s="16">
        <v>9.8448719999999987</v>
      </c>
      <c r="F39" s="16">
        <v>28.013811999999998</v>
      </c>
      <c r="G39" s="16">
        <v>15.793877999999999</v>
      </c>
      <c r="H39" s="16">
        <v>24.595040000000001</v>
      </c>
      <c r="I39" s="16">
        <v>18.446279999999998</v>
      </c>
      <c r="J39" s="16">
        <v>36.495870000000004</v>
      </c>
      <c r="K39" s="16">
        <v>27.966939999999997</v>
      </c>
      <c r="L39" s="16">
        <v>25.487599999999997</v>
      </c>
      <c r="M39" s="16">
        <v>23.10744</v>
      </c>
      <c r="N39" s="16">
        <v>22.472729999999999</v>
      </c>
      <c r="O39" s="16">
        <v>35.166530000000002</v>
      </c>
      <c r="P39" s="16">
        <v>20.925319999999999</v>
      </c>
      <c r="Q39" s="16">
        <v>16.066120000000002</v>
      </c>
      <c r="R39" s="16">
        <v>25.54711</v>
      </c>
      <c r="S39" s="16">
        <v>41.950060000000001</v>
      </c>
      <c r="T39" s="16">
        <v>23.00787</v>
      </c>
      <c r="U39" s="16">
        <v>14.39954</v>
      </c>
      <c r="V39" s="16">
        <v>23.602700000000002</v>
      </c>
      <c r="W39" s="16">
        <v>28.581400000000002</v>
      </c>
      <c r="X39" s="16">
        <v>27.807869999999998</v>
      </c>
      <c r="Y39" s="16">
        <v>24.69378</v>
      </c>
      <c r="Z39" s="16">
        <v>22.293890000000001</v>
      </c>
      <c r="AA39" s="16">
        <v>27.888010000000101</v>
      </c>
      <c r="AB39" s="16">
        <v>24.873090000000097</v>
      </c>
      <c r="AC39" s="16">
        <v>23.24662</v>
      </c>
      <c r="AD39" s="16">
        <v>25.646650000000101</v>
      </c>
      <c r="AE39" s="16">
        <v>24.793749999999999</v>
      </c>
      <c r="AF39" s="16">
        <v>17.507805999999995</v>
      </c>
      <c r="AG39" s="16">
        <v>8.8944699999999983</v>
      </c>
      <c r="AH39" s="16">
        <v>1.1222839999999996</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45992</v>
      </c>
      <c r="B40" s="122"/>
      <c r="C40" s="123">
        <v>25.222000000000001</v>
      </c>
      <c r="D40" s="124">
        <v>25.222000000000001</v>
      </c>
      <c r="E40" s="16">
        <v>0.60159199999999691</v>
      </c>
      <c r="F40" s="16">
        <v>44.223798000000002</v>
      </c>
      <c r="G40" s="16">
        <v>1.110544</v>
      </c>
      <c r="H40" s="16">
        <v>15.07438</v>
      </c>
      <c r="I40" s="16">
        <v>12.69421</v>
      </c>
      <c r="J40" s="16">
        <v>35.305790000000002</v>
      </c>
      <c r="K40" s="16">
        <v>29.355370000000001</v>
      </c>
      <c r="L40" s="16">
        <v>13.4876</v>
      </c>
      <c r="M40" s="16">
        <v>18.723970000000001</v>
      </c>
      <c r="N40" s="16">
        <v>15.471069999999999</v>
      </c>
      <c r="O40" s="16">
        <v>19.100490000000001</v>
      </c>
      <c r="P40" s="16">
        <v>3.9664899999999998</v>
      </c>
      <c r="Q40" s="16">
        <v>23.801650000000002</v>
      </c>
      <c r="R40" s="16">
        <v>57.520660000000007</v>
      </c>
      <c r="S40" s="16">
        <v>23.99954</v>
      </c>
      <c r="T40" s="16">
        <v>19.4375</v>
      </c>
      <c r="U40" s="16">
        <v>33.916870000000003</v>
      </c>
      <c r="V40" s="16">
        <v>31.734860000000001</v>
      </c>
      <c r="W40" s="16">
        <v>22.7103</v>
      </c>
      <c r="X40" s="16">
        <v>25.368259999999999</v>
      </c>
      <c r="Y40" s="16">
        <v>31.6557</v>
      </c>
      <c r="Z40" s="16">
        <v>22.412740000000003</v>
      </c>
      <c r="AA40" s="16">
        <v>36.377389999999899</v>
      </c>
      <c r="AB40" s="16">
        <v>25.983849999999997</v>
      </c>
      <c r="AC40" s="16">
        <v>23.544150000000002</v>
      </c>
      <c r="AD40" s="16">
        <v>39.471650000000103</v>
      </c>
      <c r="AE40" s="16">
        <v>24.5160599999999</v>
      </c>
      <c r="AF40" s="16">
        <v>8.4644880000000011</v>
      </c>
      <c r="AG40" s="16">
        <v>2.3967059999999982</v>
      </c>
      <c r="AH40" s="16">
        <v>-6.7709719999999995</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46023</v>
      </c>
      <c r="B41" s="122"/>
      <c r="C41" s="123">
        <v>49.063000000000002</v>
      </c>
      <c r="D41" s="124">
        <v>32.688000000000002</v>
      </c>
      <c r="E41" s="16">
        <v>-11.55139</v>
      </c>
      <c r="F41" s="16">
        <v>25.526097999999998</v>
      </c>
      <c r="G41" s="16">
        <v>1.3745679999999993</v>
      </c>
      <c r="H41" s="16">
        <v>21.421490000000002</v>
      </c>
      <c r="I41" s="16">
        <v>24.198349999999998</v>
      </c>
      <c r="J41" s="16">
        <v>42.049589999999995</v>
      </c>
      <c r="K41" s="16">
        <v>21.61983</v>
      </c>
      <c r="L41" s="16">
        <v>18.446279999999998</v>
      </c>
      <c r="M41" s="16">
        <v>23.206610000000001</v>
      </c>
      <c r="N41" s="16">
        <v>20.033060000000003</v>
      </c>
      <c r="O41" s="16">
        <v>101.09752</v>
      </c>
      <c r="P41" s="16">
        <v>22.61157</v>
      </c>
      <c r="Q41" s="16">
        <v>23.206610000000001</v>
      </c>
      <c r="R41" s="16">
        <v>42.247930000000004</v>
      </c>
      <c r="S41" s="16">
        <v>34.11524</v>
      </c>
      <c r="T41" s="16">
        <v>41.255679999999998</v>
      </c>
      <c r="U41" s="16">
        <v>24.792830000000002</v>
      </c>
      <c r="V41" s="16">
        <v>40.065640000000002</v>
      </c>
      <c r="W41" s="16">
        <v>37.883839999999999</v>
      </c>
      <c r="X41" s="16">
        <v>23.007810000000003</v>
      </c>
      <c r="Y41" s="16">
        <v>30.743310000000001</v>
      </c>
      <c r="Z41" s="16">
        <v>36.496400000000001</v>
      </c>
      <c r="AA41" s="16">
        <v>45.025449999999999</v>
      </c>
      <c r="AB41" s="16">
        <v>23.802</v>
      </c>
      <c r="AC41" s="16">
        <v>42.050199999999904</v>
      </c>
      <c r="AD41" s="16">
        <v>26.777249999999999</v>
      </c>
      <c r="AE41" s="16">
        <v>29.809785999999992</v>
      </c>
      <c r="AF41" s="16">
        <v>0.14888199999999779</v>
      </c>
      <c r="AG41" s="16">
        <v>188.36769600000002</v>
      </c>
      <c r="AH41" s="16">
        <v>-19.261465999999999</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46054</v>
      </c>
      <c r="B42" s="122"/>
      <c r="C42" s="123">
        <v>39.499000000000002</v>
      </c>
      <c r="D42" s="124">
        <v>42.802999999999997</v>
      </c>
      <c r="E42" s="16">
        <v>38.657699999999991</v>
      </c>
      <c r="F42" s="16">
        <v>12.339405999999999</v>
      </c>
      <c r="G42" s="16">
        <v>23.60331</v>
      </c>
      <c r="H42" s="16">
        <v>17.2562</v>
      </c>
      <c r="I42" s="16">
        <v>16.066120000000002</v>
      </c>
      <c r="J42" s="16">
        <v>48.99174</v>
      </c>
      <c r="K42" s="16">
        <v>36.297519999999999</v>
      </c>
      <c r="L42" s="16">
        <v>25.745450000000002</v>
      </c>
      <c r="M42" s="16">
        <v>24.39669</v>
      </c>
      <c r="N42" s="16">
        <v>35.66281</v>
      </c>
      <c r="O42" s="16">
        <v>125.57355</v>
      </c>
      <c r="P42" s="16">
        <v>20.429749999999999</v>
      </c>
      <c r="Q42" s="16">
        <v>29.355370000000001</v>
      </c>
      <c r="R42" s="16">
        <v>90.644630000000006</v>
      </c>
      <c r="S42" s="16">
        <v>38.478989999999996</v>
      </c>
      <c r="T42" s="16">
        <v>35.16657</v>
      </c>
      <c r="U42" s="16">
        <v>33.321769999999994</v>
      </c>
      <c r="V42" s="16">
        <v>18.842610000000001</v>
      </c>
      <c r="W42" s="16">
        <v>38.875690000000006</v>
      </c>
      <c r="X42" s="16">
        <v>32.449240000000003</v>
      </c>
      <c r="Y42" s="16">
        <v>39.450900000000004</v>
      </c>
      <c r="Z42" s="16">
        <v>41.375809999999994</v>
      </c>
      <c r="AA42" s="16">
        <v>62.678599999999996</v>
      </c>
      <c r="AB42" s="16">
        <v>22.2151999999999</v>
      </c>
      <c r="AC42" s="16">
        <v>72.001050000000006</v>
      </c>
      <c r="AD42" s="16">
        <v>37.884849999999894</v>
      </c>
      <c r="AE42" s="16">
        <v>19.033522000000001</v>
      </c>
      <c r="AF42" s="16">
        <v>7.0302340000000001</v>
      </c>
      <c r="AG42" s="16">
        <v>85.799055999999993</v>
      </c>
      <c r="AH42" s="16">
        <v>-9.7793939999999999</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46082</v>
      </c>
      <c r="B43" s="122"/>
      <c r="C43" s="123">
        <v>45.576000000000001</v>
      </c>
      <c r="D43" s="124">
        <v>62.506999999999998</v>
      </c>
      <c r="E43" s="16">
        <v>66.418819999999997</v>
      </c>
      <c r="F43" s="16">
        <v>7.6782579999999996</v>
      </c>
      <c r="G43" s="16">
        <v>63.272730000000003</v>
      </c>
      <c r="H43" s="16">
        <v>48.99174</v>
      </c>
      <c r="I43" s="16">
        <v>19.834709999999998</v>
      </c>
      <c r="J43" s="16">
        <v>54.009920000000001</v>
      </c>
      <c r="K43" s="16">
        <v>55.160330000000002</v>
      </c>
      <c r="L43" s="16">
        <v>23.22645</v>
      </c>
      <c r="M43" s="16">
        <v>42.842980000000004</v>
      </c>
      <c r="N43" s="16">
        <v>27.59008</v>
      </c>
      <c r="O43" s="16">
        <v>69.104129999999998</v>
      </c>
      <c r="P43" s="16">
        <v>49.190080000000002</v>
      </c>
      <c r="Q43" s="16">
        <v>44.628099999999996</v>
      </c>
      <c r="R43" s="16">
        <v>82.373550000000009</v>
      </c>
      <c r="S43" s="16">
        <v>74.04258999999999</v>
      </c>
      <c r="T43" s="16">
        <v>59.404600000000002</v>
      </c>
      <c r="U43" s="16">
        <v>42.445689999999999</v>
      </c>
      <c r="V43" s="16">
        <v>22.21454</v>
      </c>
      <c r="W43" s="16">
        <v>58.769889999999997</v>
      </c>
      <c r="X43" s="16">
        <v>31.517060000000001</v>
      </c>
      <c r="Y43" s="16">
        <v>41.176480000000005</v>
      </c>
      <c r="Z43" s="16">
        <v>36.615409999999905</v>
      </c>
      <c r="AA43" s="16">
        <v>63.888529999999896</v>
      </c>
      <c r="AB43" s="16">
        <v>26.578900000000001</v>
      </c>
      <c r="AC43" s="16">
        <v>124.9605</v>
      </c>
      <c r="AD43" s="16">
        <v>70.0175499999999</v>
      </c>
      <c r="AE43" s="16">
        <v>37.985829999999993</v>
      </c>
      <c r="AF43" s="16">
        <v>23.852601999999997</v>
      </c>
      <c r="AG43" s="16">
        <v>33.571293999999995</v>
      </c>
      <c r="AH43" s="16">
        <v>18.785719999999998</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46113</v>
      </c>
      <c r="B44" s="122"/>
      <c r="C44" s="123">
        <v>28.042999999999999</v>
      </c>
      <c r="D44" s="124">
        <v>34.738</v>
      </c>
      <c r="E44" s="16">
        <v>-26.212883999999999</v>
      </c>
      <c r="F44" s="16">
        <v>3.6764540000000014</v>
      </c>
      <c r="G44" s="16">
        <v>29.157019999999999</v>
      </c>
      <c r="H44" s="16">
        <v>70.294210000000007</v>
      </c>
      <c r="I44" s="16">
        <v>23.60331</v>
      </c>
      <c r="J44" s="16">
        <v>16.8</v>
      </c>
      <c r="K44" s="16">
        <v>35.028100000000002</v>
      </c>
      <c r="L44" s="16">
        <v>13.62645</v>
      </c>
      <c r="M44" s="16">
        <v>32.747109999999999</v>
      </c>
      <c r="N44" s="16">
        <v>39.133879999999998</v>
      </c>
      <c r="O44" s="16">
        <v>90.902479999999997</v>
      </c>
      <c r="P44" s="16">
        <v>33.758679999999998</v>
      </c>
      <c r="Q44" s="16">
        <v>33.699169999999995</v>
      </c>
      <c r="R44" s="16">
        <v>29.79214</v>
      </c>
      <c r="S44" s="16">
        <v>43.080640000000002</v>
      </c>
      <c r="T44" s="16">
        <v>88.700450000000004</v>
      </c>
      <c r="U44" s="16">
        <v>43.635820000000002</v>
      </c>
      <c r="V44" s="16">
        <v>17.01784</v>
      </c>
      <c r="W44" s="16">
        <v>26.498860000000001</v>
      </c>
      <c r="X44" s="16">
        <v>22.988139999999998</v>
      </c>
      <c r="Y44" s="16">
        <v>25.348419999999997</v>
      </c>
      <c r="Z44" s="16">
        <v>31.934349999999899</v>
      </c>
      <c r="AA44" s="16">
        <v>40.2452100000001</v>
      </c>
      <c r="AB44" s="16">
        <v>24.198700000000002</v>
      </c>
      <c r="AC44" s="16">
        <v>43.240300000000097</v>
      </c>
      <c r="AD44" s="16">
        <v>39.828680000000105</v>
      </c>
      <c r="AE44" s="16">
        <v>41.938178000000001</v>
      </c>
      <c r="AF44" s="16">
        <v>40.074694000000001</v>
      </c>
      <c r="AG44" s="16">
        <v>1.3631199999999954</v>
      </c>
      <c r="AH44" s="16">
        <v>-2.5694920000000012</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46143</v>
      </c>
      <c r="B45" s="122"/>
      <c r="C45" s="123">
        <v>15.475</v>
      </c>
      <c r="D45" s="124">
        <v>25.463999999999999</v>
      </c>
      <c r="E45" s="16">
        <v>-26.211384000000006</v>
      </c>
      <c r="F45" s="16">
        <v>7.738929999999999</v>
      </c>
      <c r="G45" s="16">
        <v>15.471069999999999</v>
      </c>
      <c r="H45" s="16">
        <v>41.137190000000004</v>
      </c>
      <c r="I45" s="16">
        <v>13.289260000000001</v>
      </c>
      <c r="J45" s="16">
        <v>27.570250000000001</v>
      </c>
      <c r="K45" s="16">
        <v>34.690910000000002</v>
      </c>
      <c r="L45" s="16">
        <v>21.163640000000001</v>
      </c>
      <c r="M45" s="16">
        <v>23.543800000000001</v>
      </c>
      <c r="N45" s="16">
        <v>34.333880000000001</v>
      </c>
      <c r="O45" s="16">
        <v>67.140500000000003</v>
      </c>
      <c r="P45" s="16">
        <v>34.274380000000001</v>
      </c>
      <c r="Q45" s="16">
        <v>36.813220000000001</v>
      </c>
      <c r="R45" s="16">
        <v>20.429749999999999</v>
      </c>
      <c r="S45" s="16">
        <v>51.173209999999997</v>
      </c>
      <c r="T45" s="16">
        <v>36.138489999999997</v>
      </c>
      <c r="U45" s="16">
        <v>21.024139999999999</v>
      </c>
      <c r="V45" s="16">
        <v>18.545120000000001</v>
      </c>
      <c r="W45" s="16">
        <v>27.252549999999999</v>
      </c>
      <c r="X45" s="16">
        <v>27.252610000000001</v>
      </c>
      <c r="Y45" s="16">
        <v>28.958279999999998</v>
      </c>
      <c r="Z45" s="16">
        <v>32.1327</v>
      </c>
      <c r="AA45" s="16">
        <v>29.573979999999999</v>
      </c>
      <c r="AB45" s="16">
        <v>26.281370000000102</v>
      </c>
      <c r="AC45" s="16">
        <v>27.570650000000001</v>
      </c>
      <c r="AD45" s="16">
        <v>23.583810000000099</v>
      </c>
      <c r="AE45" s="16">
        <v>24.659790000000001</v>
      </c>
      <c r="AF45" s="16">
        <v>21.803582000000002</v>
      </c>
      <c r="AG45" s="16">
        <v>0.19014400000000023</v>
      </c>
      <c r="AH45" s="16">
        <v>-5.5054859999999994</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46174</v>
      </c>
      <c r="B46" s="122"/>
      <c r="C46" s="123">
        <v>13.286</v>
      </c>
      <c r="D46" s="124">
        <v>25.035</v>
      </c>
      <c r="E46" s="16">
        <v>22.368065999999995</v>
      </c>
      <c r="F46" s="16">
        <v>-1.3633040000000001</v>
      </c>
      <c r="G46" s="16">
        <v>31.73554</v>
      </c>
      <c r="H46" s="16">
        <v>15.272729999999999</v>
      </c>
      <c r="I46" s="16">
        <v>13.68595</v>
      </c>
      <c r="J46" s="16">
        <v>32.07273</v>
      </c>
      <c r="K46" s="16">
        <v>48.238019999999999</v>
      </c>
      <c r="L46" s="16">
        <v>6.5057900000000002</v>
      </c>
      <c r="M46" s="16">
        <v>14.280989999999999</v>
      </c>
      <c r="N46" s="16">
        <v>20.826450000000001</v>
      </c>
      <c r="O46" s="16">
        <v>11.9405</v>
      </c>
      <c r="P46" s="16">
        <v>14.67769</v>
      </c>
      <c r="Q46" s="16">
        <v>31.73554</v>
      </c>
      <c r="R46" s="16">
        <v>13.4876</v>
      </c>
      <c r="S46" s="16">
        <v>35.543419999999998</v>
      </c>
      <c r="T46" s="16">
        <v>23.741799999999998</v>
      </c>
      <c r="U46" s="16">
        <v>24.39593</v>
      </c>
      <c r="V46" s="16">
        <v>22.730180000000001</v>
      </c>
      <c r="W46" s="16">
        <v>25.189630000000001</v>
      </c>
      <c r="X46" s="16">
        <v>26.0823</v>
      </c>
      <c r="Y46" s="16">
        <v>25.58633</v>
      </c>
      <c r="Z46" s="16">
        <v>28.562399999999901</v>
      </c>
      <c r="AA46" s="16">
        <v>24.3970500000001</v>
      </c>
      <c r="AB46" s="16">
        <v>26.578900000000001</v>
      </c>
      <c r="AC46" s="16">
        <v>24.000349999999901</v>
      </c>
      <c r="AD46" s="16">
        <v>22.730910000000101</v>
      </c>
      <c r="AE46" s="16">
        <v>3.4259199999999983</v>
      </c>
      <c r="AF46" s="16">
        <v>8.1729199999999995</v>
      </c>
      <c r="AG46" s="16">
        <v>12.473674000000001</v>
      </c>
      <c r="AH46" s="16">
        <v>1.061094</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46204</v>
      </c>
      <c r="B47" s="122"/>
      <c r="C47" s="123">
        <v>15.164999999999999</v>
      </c>
      <c r="D47" s="124">
        <v>38.954999999999998</v>
      </c>
      <c r="E47" s="16">
        <v>30.872809999999998</v>
      </c>
      <c r="F47" s="16">
        <v>7.8308159999999951</v>
      </c>
      <c r="G47" s="16">
        <v>31.933880000000002</v>
      </c>
      <c r="H47" s="16">
        <v>33.12397</v>
      </c>
      <c r="I47" s="16">
        <v>30.347110000000001</v>
      </c>
      <c r="J47" s="16">
        <v>21.12397</v>
      </c>
      <c r="K47" s="16">
        <v>19.953720000000001</v>
      </c>
      <c r="L47" s="16">
        <v>10.1157</v>
      </c>
      <c r="M47" s="16">
        <v>17.2562</v>
      </c>
      <c r="N47" s="16">
        <v>39.272730000000003</v>
      </c>
      <c r="O47" s="16">
        <v>21.024789999999999</v>
      </c>
      <c r="P47" s="16">
        <v>21.223140000000001</v>
      </c>
      <c r="Q47" s="16">
        <v>45.421489999999999</v>
      </c>
      <c r="R47" s="16">
        <v>28.760330000000003</v>
      </c>
      <c r="S47" s="16">
        <v>28.164830000000002</v>
      </c>
      <c r="T47" s="16">
        <v>29.156560000000002</v>
      </c>
      <c r="U47" s="16">
        <v>31.536360000000002</v>
      </c>
      <c r="V47" s="16">
        <v>26.379669999999997</v>
      </c>
      <c r="W47" s="16">
        <v>61.685449999999996</v>
      </c>
      <c r="X47" s="16">
        <v>29.156569999999999</v>
      </c>
      <c r="Y47" s="16">
        <v>33.520060000000001</v>
      </c>
      <c r="Z47" s="16">
        <v>26.182200000000002</v>
      </c>
      <c r="AA47" s="16">
        <v>32.1327</v>
      </c>
      <c r="AB47" s="16">
        <v>49.587499999999999</v>
      </c>
      <c r="AC47" s="16">
        <v>22.016849999999998</v>
      </c>
      <c r="AD47" s="16">
        <v>23.603650000000101</v>
      </c>
      <c r="AE47" s="16">
        <v>-0.52760200000000035</v>
      </c>
      <c r="AF47" s="16">
        <v>14.445949999999996</v>
      </c>
      <c r="AG47" s="16">
        <v>-5.4029160000000003</v>
      </c>
      <c r="AH47" s="16">
        <v>-9.1989860000000014</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46235</v>
      </c>
      <c r="B48" s="122"/>
      <c r="C48" s="123">
        <v>38.994999999999997</v>
      </c>
      <c r="D48" s="124">
        <v>39.273000000000003</v>
      </c>
      <c r="E48" s="16">
        <v>29.917686</v>
      </c>
      <c r="F48" s="16">
        <v>25.019824</v>
      </c>
      <c r="G48" s="16">
        <v>50.280989999999996</v>
      </c>
      <c r="H48" s="16">
        <v>20.826450000000001</v>
      </c>
      <c r="I48" s="16">
        <v>44.033059999999999</v>
      </c>
      <c r="J48" s="16">
        <v>23.404959999999999</v>
      </c>
      <c r="K48" s="16">
        <v>52.066120000000005</v>
      </c>
      <c r="L48" s="16">
        <v>17.851240000000001</v>
      </c>
      <c r="M48" s="16">
        <v>42.049589999999995</v>
      </c>
      <c r="N48" s="16">
        <v>50.578510000000001</v>
      </c>
      <c r="O48" s="16">
        <v>28.36364</v>
      </c>
      <c r="P48" s="16">
        <v>66.446280000000002</v>
      </c>
      <c r="Q48" s="16">
        <v>91.636359999999996</v>
      </c>
      <c r="R48" s="16">
        <v>39.272730000000003</v>
      </c>
      <c r="S48" s="16">
        <v>23.60284</v>
      </c>
      <c r="T48" s="16">
        <v>91.04083</v>
      </c>
      <c r="U48" s="16">
        <v>36.693379999999998</v>
      </c>
      <c r="V48" s="16">
        <v>68.607789999999994</v>
      </c>
      <c r="W48" s="16">
        <v>66.842500000000001</v>
      </c>
      <c r="X48" s="16">
        <v>41.057389999999998</v>
      </c>
      <c r="Y48" s="16">
        <v>44.429290000000002</v>
      </c>
      <c r="Z48" s="16">
        <v>41.851849999999999</v>
      </c>
      <c r="AA48" s="16">
        <v>40.265050000000002</v>
      </c>
      <c r="AB48" s="16">
        <v>38.876599999999996</v>
      </c>
      <c r="AC48" s="16">
        <v>29.55415</v>
      </c>
      <c r="AD48" s="16">
        <v>23.603649999999899</v>
      </c>
      <c r="AE48" s="16">
        <v>15.498979999999996</v>
      </c>
      <c r="AF48" s="16">
        <v>39.663323999999996</v>
      </c>
      <c r="AG48" s="16">
        <v>-27.475497999999998</v>
      </c>
      <c r="AH48" s="16">
        <v>-21.766008000000003</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46266</v>
      </c>
      <c r="B49" s="122"/>
      <c r="C49" s="123">
        <v>37.994</v>
      </c>
      <c r="D49" s="124">
        <v>30.113</v>
      </c>
      <c r="E49" s="16">
        <v>14.515779999999999</v>
      </c>
      <c r="F49" s="16">
        <v>21.008659999999999</v>
      </c>
      <c r="G49" s="16">
        <v>59.246279999999999</v>
      </c>
      <c r="H49" s="16">
        <v>36.099170000000001</v>
      </c>
      <c r="I49" s="16">
        <v>49.190080000000002</v>
      </c>
      <c r="J49" s="16">
        <v>39.133879999999998</v>
      </c>
      <c r="K49" s="16">
        <v>48.456199999999995</v>
      </c>
      <c r="L49" s="16">
        <v>103.95372</v>
      </c>
      <c r="M49" s="16">
        <v>34.373550000000002</v>
      </c>
      <c r="N49" s="16">
        <v>57.381819999999998</v>
      </c>
      <c r="O49" s="16">
        <v>38.360330000000005</v>
      </c>
      <c r="P49" s="16">
        <v>50.87603</v>
      </c>
      <c r="Q49" s="16">
        <v>33.83802</v>
      </c>
      <c r="R49" s="16">
        <v>38.677690000000005</v>
      </c>
      <c r="S49" s="16">
        <v>28.363289999999999</v>
      </c>
      <c r="T49" s="16">
        <v>44.250949999999996</v>
      </c>
      <c r="U49" s="16">
        <v>41.255660000000006</v>
      </c>
      <c r="V49" s="16">
        <v>47.999720000000003</v>
      </c>
      <c r="W49" s="16">
        <v>78.703759999999988</v>
      </c>
      <c r="X49" s="16">
        <v>38.875680000000003</v>
      </c>
      <c r="Y49" s="16">
        <v>32.726860000000002</v>
      </c>
      <c r="Z49" s="16">
        <v>30.744250000000001</v>
      </c>
      <c r="AA49" s="16">
        <v>24.1193600000001</v>
      </c>
      <c r="AB49" s="16">
        <v>44.628749999999897</v>
      </c>
      <c r="AC49" s="16">
        <v>21.9771800000001</v>
      </c>
      <c r="AD49" s="16">
        <v>24.040019999999899</v>
      </c>
      <c r="AE49" s="16">
        <v>19.180725999999996</v>
      </c>
      <c r="AF49" s="16">
        <v>38.334448000000002</v>
      </c>
      <c r="AG49" s="16">
        <v>-11.254766</v>
      </c>
      <c r="AH49" s="16">
        <v>-1.109622000000003</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46296</v>
      </c>
      <c r="B50" s="122"/>
      <c r="C50" s="123">
        <v>36.200000000000003</v>
      </c>
      <c r="D50" s="124">
        <v>36.200000000000003</v>
      </c>
      <c r="E50" s="16">
        <v>31.104225999999993</v>
      </c>
      <c r="F50" s="16">
        <v>32.409004000000003</v>
      </c>
      <c r="G50" s="16">
        <v>36.495870000000004</v>
      </c>
      <c r="H50" s="16">
        <v>22.413220000000003</v>
      </c>
      <c r="I50" s="16">
        <v>37.884300000000003</v>
      </c>
      <c r="J50" s="16">
        <v>47.385120000000001</v>
      </c>
      <c r="K50" s="16">
        <v>23.34545</v>
      </c>
      <c r="L50" s="16">
        <v>20.647929999999999</v>
      </c>
      <c r="M50" s="16">
        <v>30.664459999999998</v>
      </c>
      <c r="N50" s="16">
        <v>41.077690000000004</v>
      </c>
      <c r="O50" s="16">
        <v>31.060849999999999</v>
      </c>
      <c r="P50" s="16">
        <v>69.758679999999998</v>
      </c>
      <c r="Q50" s="16">
        <v>20.94511</v>
      </c>
      <c r="R50" s="16">
        <v>34.908660000000005</v>
      </c>
      <c r="S50" s="16">
        <v>24.793029999999998</v>
      </c>
      <c r="T50" s="16">
        <v>40.680699999999995</v>
      </c>
      <c r="U50" s="16">
        <v>34.511849999999995</v>
      </c>
      <c r="V50" s="16">
        <v>29.513770000000001</v>
      </c>
      <c r="W50" s="16">
        <v>19.080719999999999</v>
      </c>
      <c r="X50" s="16">
        <v>42.445929999999997</v>
      </c>
      <c r="Y50" s="16">
        <v>56.012860000000003</v>
      </c>
      <c r="Z50" s="16">
        <v>29.236789999999999</v>
      </c>
      <c r="AA50" s="16">
        <v>25.884679999999999</v>
      </c>
      <c r="AB50" s="16">
        <v>63.214149999999897</v>
      </c>
      <c r="AC50" s="16">
        <v>23.663159999999799</v>
      </c>
      <c r="AD50" s="16">
        <v>24.972269999999799</v>
      </c>
      <c r="AE50" s="16">
        <v>26.040343999999997</v>
      </c>
      <c r="AF50" s="16">
        <v>13.166246000000003</v>
      </c>
      <c r="AG50" s="16">
        <v>20.811032000000001</v>
      </c>
      <c r="AH50" s="16">
        <v>15.392737999999998</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46327</v>
      </c>
      <c r="B51" s="122"/>
      <c r="C51" s="123">
        <v>24.817</v>
      </c>
      <c r="D51" s="124">
        <v>24.817</v>
      </c>
      <c r="E51" s="16">
        <v>28.013811999999998</v>
      </c>
      <c r="F51" s="16">
        <v>15.793877999999999</v>
      </c>
      <c r="G51" s="16">
        <v>24.595040000000001</v>
      </c>
      <c r="H51" s="16">
        <v>18.446279999999998</v>
      </c>
      <c r="I51" s="16">
        <v>36.495870000000004</v>
      </c>
      <c r="J51" s="16">
        <v>27.966939999999997</v>
      </c>
      <c r="K51" s="16">
        <v>25.487599999999997</v>
      </c>
      <c r="L51" s="16">
        <v>23.10744</v>
      </c>
      <c r="M51" s="16">
        <v>22.472729999999999</v>
      </c>
      <c r="N51" s="16">
        <v>35.166530000000002</v>
      </c>
      <c r="O51" s="16">
        <v>20.925319999999999</v>
      </c>
      <c r="P51" s="16">
        <v>16.066120000000002</v>
      </c>
      <c r="Q51" s="16">
        <v>25.54711</v>
      </c>
      <c r="R51" s="16">
        <v>41.950060000000001</v>
      </c>
      <c r="S51" s="16">
        <v>23.00787</v>
      </c>
      <c r="T51" s="16">
        <v>14.39954</v>
      </c>
      <c r="U51" s="16">
        <v>23.602700000000002</v>
      </c>
      <c r="V51" s="16">
        <v>28.581400000000002</v>
      </c>
      <c r="W51" s="16">
        <v>27.807869999999998</v>
      </c>
      <c r="X51" s="16">
        <v>24.69378</v>
      </c>
      <c r="Y51" s="16">
        <v>22.293890000000001</v>
      </c>
      <c r="Z51" s="16">
        <v>27.888010000000101</v>
      </c>
      <c r="AA51" s="16">
        <v>24.873090000000097</v>
      </c>
      <c r="AB51" s="16">
        <v>23.24662</v>
      </c>
      <c r="AC51" s="16">
        <v>25.646650000000101</v>
      </c>
      <c r="AD51" s="16">
        <v>24.793749999999999</v>
      </c>
      <c r="AE51" s="16">
        <v>17.507805999999995</v>
      </c>
      <c r="AF51" s="16">
        <v>8.8944699999999983</v>
      </c>
      <c r="AG51" s="16">
        <v>1.1222839999999996</v>
      </c>
      <c r="AH51" s="16">
        <v>9.8448719999999987</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46357</v>
      </c>
      <c r="B52" s="122"/>
      <c r="C52" s="123">
        <v>25.222000000000001</v>
      </c>
      <c r="D52" s="124">
        <v>25.222000000000001</v>
      </c>
      <c r="E52" s="16">
        <v>44.223798000000002</v>
      </c>
      <c r="F52" s="16">
        <v>1.110544</v>
      </c>
      <c r="G52" s="16">
        <v>15.07438</v>
      </c>
      <c r="H52" s="16">
        <v>12.69421</v>
      </c>
      <c r="I52" s="16">
        <v>35.305790000000002</v>
      </c>
      <c r="J52" s="16">
        <v>29.355370000000001</v>
      </c>
      <c r="K52" s="16">
        <v>13.4876</v>
      </c>
      <c r="L52" s="16">
        <v>18.723970000000001</v>
      </c>
      <c r="M52" s="16">
        <v>15.471069999999999</v>
      </c>
      <c r="N52" s="16">
        <v>19.100490000000001</v>
      </c>
      <c r="O52" s="16">
        <v>3.9664899999999998</v>
      </c>
      <c r="P52" s="16">
        <v>23.801650000000002</v>
      </c>
      <c r="Q52" s="16">
        <v>57.520660000000007</v>
      </c>
      <c r="R52" s="16">
        <v>23.99954</v>
      </c>
      <c r="S52" s="16">
        <v>19.4375</v>
      </c>
      <c r="T52" s="16">
        <v>33.916870000000003</v>
      </c>
      <c r="U52" s="16">
        <v>31.734860000000001</v>
      </c>
      <c r="V52" s="16">
        <v>22.7103</v>
      </c>
      <c r="W52" s="16">
        <v>25.368259999999999</v>
      </c>
      <c r="X52" s="16">
        <v>31.6557</v>
      </c>
      <c r="Y52" s="16">
        <v>22.412740000000003</v>
      </c>
      <c r="Z52" s="16">
        <v>36.377389999999899</v>
      </c>
      <c r="AA52" s="16">
        <v>25.983849999999997</v>
      </c>
      <c r="AB52" s="16">
        <v>23.544150000000002</v>
      </c>
      <c r="AC52" s="16">
        <v>39.471650000000103</v>
      </c>
      <c r="AD52" s="16">
        <v>24.5160599999999</v>
      </c>
      <c r="AE52" s="16">
        <v>8.4644880000000011</v>
      </c>
      <c r="AF52" s="16">
        <v>2.3967059999999982</v>
      </c>
      <c r="AG52" s="16">
        <v>-6.7709719999999995</v>
      </c>
      <c r="AH52" s="16">
        <v>0.60159199999999691</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46388</v>
      </c>
      <c r="B53" s="122"/>
      <c r="C53" s="123">
        <v>49.063000000000002</v>
      </c>
      <c r="D53" s="124">
        <v>32.688000000000002</v>
      </c>
      <c r="E53" s="16">
        <v>25.526097999999998</v>
      </c>
      <c r="F53" s="16">
        <v>1.3745679999999993</v>
      </c>
      <c r="G53" s="16">
        <v>21.421490000000002</v>
      </c>
      <c r="H53" s="16">
        <v>24.198349999999998</v>
      </c>
      <c r="I53" s="16">
        <v>42.049589999999995</v>
      </c>
      <c r="J53" s="16">
        <v>21.61983</v>
      </c>
      <c r="K53" s="16">
        <v>18.446279999999998</v>
      </c>
      <c r="L53" s="16">
        <v>23.206610000000001</v>
      </c>
      <c r="M53" s="16">
        <v>20.033060000000003</v>
      </c>
      <c r="N53" s="16">
        <v>101.09752</v>
      </c>
      <c r="O53" s="16">
        <v>22.61157</v>
      </c>
      <c r="P53" s="16">
        <v>23.206610000000001</v>
      </c>
      <c r="Q53" s="16">
        <v>42.247930000000004</v>
      </c>
      <c r="R53" s="16">
        <v>34.11524</v>
      </c>
      <c r="S53" s="16">
        <v>41.255679999999998</v>
      </c>
      <c r="T53" s="16">
        <v>24.792830000000002</v>
      </c>
      <c r="U53" s="16">
        <v>40.065640000000002</v>
      </c>
      <c r="V53" s="16">
        <v>37.883839999999999</v>
      </c>
      <c r="W53" s="16">
        <v>23.007810000000003</v>
      </c>
      <c r="X53" s="16">
        <v>30.743310000000001</v>
      </c>
      <c r="Y53" s="16">
        <v>36.496400000000001</v>
      </c>
      <c r="Z53" s="16">
        <v>45.025449999999999</v>
      </c>
      <c r="AA53" s="16">
        <v>23.802</v>
      </c>
      <c r="AB53" s="16">
        <v>42.050199999999904</v>
      </c>
      <c r="AC53" s="16">
        <v>26.777249999999999</v>
      </c>
      <c r="AD53" s="16">
        <v>29.809785999999992</v>
      </c>
      <c r="AE53" s="16">
        <v>0.14888199999999779</v>
      </c>
      <c r="AF53" s="16">
        <v>188.36769600000002</v>
      </c>
      <c r="AG53" s="16">
        <v>-19.261465999999999</v>
      </c>
      <c r="AH53" s="16">
        <v>-11.55139</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46419</v>
      </c>
      <c r="B54" s="122"/>
      <c r="C54" s="123">
        <v>39.499000000000002</v>
      </c>
      <c r="D54" s="124">
        <v>42.802999999999997</v>
      </c>
      <c r="E54" s="16">
        <v>12.339405999999999</v>
      </c>
      <c r="F54" s="16">
        <v>23.60331</v>
      </c>
      <c r="G54" s="16">
        <v>17.2562</v>
      </c>
      <c r="H54" s="16">
        <v>16.066120000000002</v>
      </c>
      <c r="I54" s="16">
        <v>48.99174</v>
      </c>
      <c r="J54" s="16">
        <v>36.297519999999999</v>
      </c>
      <c r="K54" s="16">
        <v>25.745450000000002</v>
      </c>
      <c r="L54" s="16">
        <v>24.39669</v>
      </c>
      <c r="M54" s="16">
        <v>35.66281</v>
      </c>
      <c r="N54" s="16">
        <v>125.57355</v>
      </c>
      <c r="O54" s="16">
        <v>20.429749999999999</v>
      </c>
      <c r="P54" s="16">
        <v>29.355370000000001</v>
      </c>
      <c r="Q54" s="16">
        <v>90.644630000000006</v>
      </c>
      <c r="R54" s="16">
        <v>38.478989999999996</v>
      </c>
      <c r="S54" s="16">
        <v>35.16657</v>
      </c>
      <c r="T54" s="16">
        <v>33.321769999999994</v>
      </c>
      <c r="U54" s="16">
        <v>18.842610000000001</v>
      </c>
      <c r="V54" s="16">
        <v>38.875690000000006</v>
      </c>
      <c r="W54" s="16">
        <v>32.449240000000003</v>
      </c>
      <c r="X54" s="16">
        <v>39.450900000000004</v>
      </c>
      <c r="Y54" s="16">
        <v>41.375809999999994</v>
      </c>
      <c r="Z54" s="16">
        <v>62.678599999999996</v>
      </c>
      <c r="AA54" s="16">
        <v>22.2151999999999</v>
      </c>
      <c r="AB54" s="16">
        <v>72.001050000000006</v>
      </c>
      <c r="AC54" s="16">
        <v>37.884849999999894</v>
      </c>
      <c r="AD54" s="16">
        <v>19.033522000000001</v>
      </c>
      <c r="AE54" s="16">
        <v>7.0302340000000001</v>
      </c>
      <c r="AF54" s="16">
        <v>85.799055999999993</v>
      </c>
      <c r="AG54" s="16">
        <v>-9.7793939999999999</v>
      </c>
      <c r="AH54" s="16">
        <v>38.657699999999991</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46447</v>
      </c>
      <c r="B55" s="122"/>
      <c r="C55" s="123">
        <v>45.576000000000001</v>
      </c>
      <c r="D55" s="124">
        <v>62.506999999999998</v>
      </c>
      <c r="E55" s="16">
        <v>7.6782579999999996</v>
      </c>
      <c r="F55" s="16">
        <v>63.272730000000003</v>
      </c>
      <c r="G55" s="16">
        <v>48.99174</v>
      </c>
      <c r="H55" s="16">
        <v>19.834709999999998</v>
      </c>
      <c r="I55" s="16">
        <v>54.009920000000001</v>
      </c>
      <c r="J55" s="16">
        <v>55.160330000000002</v>
      </c>
      <c r="K55" s="16">
        <v>23.22645</v>
      </c>
      <c r="L55" s="16">
        <v>42.842980000000004</v>
      </c>
      <c r="M55" s="16">
        <v>27.59008</v>
      </c>
      <c r="N55" s="16">
        <v>69.104129999999998</v>
      </c>
      <c r="O55" s="16">
        <v>49.190080000000002</v>
      </c>
      <c r="P55" s="16">
        <v>44.628099999999996</v>
      </c>
      <c r="Q55" s="16">
        <v>82.373550000000009</v>
      </c>
      <c r="R55" s="16">
        <v>74.04258999999999</v>
      </c>
      <c r="S55" s="16">
        <v>59.404600000000002</v>
      </c>
      <c r="T55" s="16">
        <v>42.445689999999999</v>
      </c>
      <c r="U55" s="16">
        <v>22.21454</v>
      </c>
      <c r="V55" s="16">
        <v>58.769889999999997</v>
      </c>
      <c r="W55" s="16">
        <v>31.517060000000001</v>
      </c>
      <c r="X55" s="16">
        <v>41.176480000000005</v>
      </c>
      <c r="Y55" s="16">
        <v>36.615409999999905</v>
      </c>
      <c r="Z55" s="16">
        <v>63.888529999999896</v>
      </c>
      <c r="AA55" s="16">
        <v>26.578900000000001</v>
      </c>
      <c r="AB55" s="16">
        <v>124.9605</v>
      </c>
      <c r="AC55" s="16">
        <v>70.0175499999999</v>
      </c>
      <c r="AD55" s="16">
        <v>37.985829999999993</v>
      </c>
      <c r="AE55" s="16">
        <v>23.852601999999997</v>
      </c>
      <c r="AF55" s="16">
        <v>33.571293999999995</v>
      </c>
      <c r="AG55" s="16">
        <v>18.785719999999998</v>
      </c>
      <c r="AH55" s="16">
        <v>66.418819999999997</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46478</v>
      </c>
      <c r="B56" s="122"/>
      <c r="C56" s="123">
        <v>28.042999999999999</v>
      </c>
      <c r="D56" s="124">
        <v>34.738</v>
      </c>
      <c r="E56" s="16">
        <v>3.6764540000000014</v>
      </c>
      <c r="F56" s="16">
        <v>29.157019999999999</v>
      </c>
      <c r="G56" s="16">
        <v>70.294210000000007</v>
      </c>
      <c r="H56" s="16">
        <v>23.60331</v>
      </c>
      <c r="I56" s="16">
        <v>16.8</v>
      </c>
      <c r="J56" s="16">
        <v>35.028100000000002</v>
      </c>
      <c r="K56" s="16">
        <v>13.62645</v>
      </c>
      <c r="L56" s="16">
        <v>32.747109999999999</v>
      </c>
      <c r="M56" s="16">
        <v>39.133879999999998</v>
      </c>
      <c r="N56" s="16">
        <v>90.902479999999997</v>
      </c>
      <c r="O56" s="16">
        <v>33.758679999999998</v>
      </c>
      <c r="P56" s="16">
        <v>33.699169999999995</v>
      </c>
      <c r="Q56" s="16">
        <v>29.79214</v>
      </c>
      <c r="R56" s="16">
        <v>43.080640000000002</v>
      </c>
      <c r="S56" s="16">
        <v>88.700450000000004</v>
      </c>
      <c r="T56" s="16">
        <v>43.635820000000002</v>
      </c>
      <c r="U56" s="16">
        <v>17.01784</v>
      </c>
      <c r="V56" s="16">
        <v>26.498860000000001</v>
      </c>
      <c r="W56" s="16">
        <v>22.988139999999998</v>
      </c>
      <c r="X56" s="16">
        <v>25.348419999999997</v>
      </c>
      <c r="Y56" s="16">
        <v>31.934349999999899</v>
      </c>
      <c r="Z56" s="16">
        <v>40.2452100000001</v>
      </c>
      <c r="AA56" s="16">
        <v>24.198700000000002</v>
      </c>
      <c r="AB56" s="16">
        <v>43.240300000000097</v>
      </c>
      <c r="AC56" s="16">
        <v>39.828680000000105</v>
      </c>
      <c r="AD56" s="16">
        <v>41.938178000000001</v>
      </c>
      <c r="AE56" s="16">
        <v>40.074694000000001</v>
      </c>
      <c r="AF56" s="16">
        <v>1.3631199999999954</v>
      </c>
      <c r="AG56" s="16">
        <v>-2.5694920000000012</v>
      </c>
      <c r="AH56" s="16">
        <v>-26.212883999999999</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46508</v>
      </c>
      <c r="B57" s="122"/>
      <c r="C57" s="123">
        <v>15.475</v>
      </c>
      <c r="D57" s="124">
        <v>25.463999999999999</v>
      </c>
      <c r="E57" s="16">
        <v>7.738929999999999</v>
      </c>
      <c r="F57" s="16">
        <v>15.471069999999999</v>
      </c>
      <c r="G57" s="16">
        <v>41.137190000000004</v>
      </c>
      <c r="H57" s="16">
        <v>13.289260000000001</v>
      </c>
      <c r="I57" s="16">
        <v>27.570250000000001</v>
      </c>
      <c r="J57" s="16">
        <v>34.690910000000002</v>
      </c>
      <c r="K57" s="16">
        <v>21.163640000000001</v>
      </c>
      <c r="L57" s="16">
        <v>23.543800000000001</v>
      </c>
      <c r="M57" s="16">
        <v>34.333880000000001</v>
      </c>
      <c r="N57" s="16">
        <v>67.140500000000003</v>
      </c>
      <c r="O57" s="16">
        <v>34.274380000000001</v>
      </c>
      <c r="P57" s="16">
        <v>36.813220000000001</v>
      </c>
      <c r="Q57" s="16">
        <v>20.429749999999999</v>
      </c>
      <c r="R57" s="16">
        <v>51.173209999999997</v>
      </c>
      <c r="S57" s="16">
        <v>36.138489999999997</v>
      </c>
      <c r="T57" s="16">
        <v>21.024139999999999</v>
      </c>
      <c r="U57" s="16">
        <v>18.545120000000001</v>
      </c>
      <c r="V57" s="16">
        <v>27.252549999999999</v>
      </c>
      <c r="W57" s="16">
        <v>27.252610000000001</v>
      </c>
      <c r="X57" s="16">
        <v>28.958279999999998</v>
      </c>
      <c r="Y57" s="16">
        <v>32.1327</v>
      </c>
      <c r="Z57" s="16">
        <v>29.573979999999999</v>
      </c>
      <c r="AA57" s="16">
        <v>26.281370000000102</v>
      </c>
      <c r="AB57" s="16">
        <v>27.570650000000001</v>
      </c>
      <c r="AC57" s="16">
        <v>23.583810000000099</v>
      </c>
      <c r="AD57" s="16">
        <v>24.659790000000001</v>
      </c>
      <c r="AE57" s="16">
        <v>21.803582000000002</v>
      </c>
      <c r="AF57" s="16">
        <v>0.19014400000000023</v>
      </c>
      <c r="AG57" s="16">
        <v>-5.5054859999999994</v>
      </c>
      <c r="AH57" s="16">
        <v>-26.211384000000006</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46539</v>
      </c>
      <c r="B58" s="122"/>
      <c r="C58" s="123">
        <v>13.286</v>
      </c>
      <c r="D58" s="124">
        <v>25.035</v>
      </c>
      <c r="E58" s="16">
        <v>-1.3633040000000001</v>
      </c>
      <c r="F58" s="16">
        <v>31.73554</v>
      </c>
      <c r="G58" s="16">
        <v>15.272729999999999</v>
      </c>
      <c r="H58" s="16">
        <v>13.68595</v>
      </c>
      <c r="I58" s="16">
        <v>32.07273</v>
      </c>
      <c r="J58" s="16">
        <v>48.238019999999999</v>
      </c>
      <c r="K58" s="16">
        <v>6.5057900000000002</v>
      </c>
      <c r="L58" s="16">
        <v>14.280989999999999</v>
      </c>
      <c r="M58" s="16">
        <v>20.826450000000001</v>
      </c>
      <c r="N58" s="16">
        <v>11.9405</v>
      </c>
      <c r="O58" s="16">
        <v>14.67769</v>
      </c>
      <c r="P58" s="16">
        <v>31.73554</v>
      </c>
      <c r="Q58" s="16">
        <v>13.4876</v>
      </c>
      <c r="R58" s="16">
        <v>35.543419999999998</v>
      </c>
      <c r="S58" s="16">
        <v>23.741799999999998</v>
      </c>
      <c r="T58" s="16">
        <v>24.39593</v>
      </c>
      <c r="U58" s="16">
        <v>22.730180000000001</v>
      </c>
      <c r="V58" s="16">
        <v>25.189630000000001</v>
      </c>
      <c r="W58" s="16">
        <v>26.0823</v>
      </c>
      <c r="X58" s="16">
        <v>25.58633</v>
      </c>
      <c r="Y58" s="16">
        <v>28.562399999999901</v>
      </c>
      <c r="Z58" s="16">
        <v>24.3970500000001</v>
      </c>
      <c r="AA58" s="16">
        <v>26.578900000000001</v>
      </c>
      <c r="AB58" s="16">
        <v>24.000349999999901</v>
      </c>
      <c r="AC58" s="16">
        <v>22.730910000000101</v>
      </c>
      <c r="AD58" s="16">
        <v>3.4259199999999983</v>
      </c>
      <c r="AE58" s="16">
        <v>8.1729199999999995</v>
      </c>
      <c r="AF58" s="16">
        <v>12.473674000000001</v>
      </c>
      <c r="AG58" s="16">
        <v>1.061094</v>
      </c>
      <c r="AH58" s="16">
        <v>22.368065999999995</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46569</v>
      </c>
      <c r="B59" s="122"/>
      <c r="C59" s="123">
        <v>15.164999999999999</v>
      </c>
      <c r="D59" s="124">
        <v>38.954999999999998</v>
      </c>
      <c r="E59" s="16">
        <v>7.8308159999999951</v>
      </c>
      <c r="F59" s="16">
        <v>31.933880000000002</v>
      </c>
      <c r="G59" s="16">
        <v>33.12397</v>
      </c>
      <c r="H59" s="16">
        <v>30.347110000000001</v>
      </c>
      <c r="I59" s="16">
        <v>21.12397</v>
      </c>
      <c r="J59" s="16">
        <v>19.953720000000001</v>
      </c>
      <c r="K59" s="16">
        <v>10.1157</v>
      </c>
      <c r="L59" s="16">
        <v>17.2562</v>
      </c>
      <c r="M59" s="16">
        <v>39.272730000000003</v>
      </c>
      <c r="N59" s="16">
        <v>21.024789999999999</v>
      </c>
      <c r="O59" s="16">
        <v>21.223140000000001</v>
      </c>
      <c r="P59" s="16">
        <v>45.421489999999999</v>
      </c>
      <c r="Q59" s="16">
        <v>28.760330000000003</v>
      </c>
      <c r="R59" s="16">
        <v>28.164830000000002</v>
      </c>
      <c r="S59" s="16">
        <v>29.156560000000002</v>
      </c>
      <c r="T59" s="16">
        <v>31.536360000000002</v>
      </c>
      <c r="U59" s="16">
        <v>26.379669999999997</v>
      </c>
      <c r="V59" s="16">
        <v>61.685449999999996</v>
      </c>
      <c r="W59" s="16">
        <v>29.156569999999999</v>
      </c>
      <c r="X59" s="16">
        <v>33.520060000000001</v>
      </c>
      <c r="Y59" s="16">
        <v>26.182200000000002</v>
      </c>
      <c r="Z59" s="16">
        <v>32.1327</v>
      </c>
      <c r="AA59" s="16">
        <v>49.587499999999999</v>
      </c>
      <c r="AB59" s="16">
        <v>22.016849999999998</v>
      </c>
      <c r="AC59" s="16">
        <v>23.603650000000101</v>
      </c>
      <c r="AD59" s="16">
        <v>-0.52760200000000035</v>
      </c>
      <c r="AE59" s="16">
        <v>14.445949999999996</v>
      </c>
      <c r="AF59" s="16">
        <v>-5.4029160000000003</v>
      </c>
      <c r="AG59" s="16">
        <v>-9.1989860000000014</v>
      </c>
      <c r="AH59" s="16">
        <v>30.872809999999998</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46600</v>
      </c>
      <c r="B60" s="122"/>
      <c r="C60" s="123">
        <v>38.994999999999997</v>
      </c>
      <c r="D60" s="124">
        <v>39.273000000000003</v>
      </c>
      <c r="E60" s="16">
        <v>25.019824</v>
      </c>
      <c r="F60" s="16">
        <v>50.280989999999996</v>
      </c>
      <c r="G60" s="16">
        <v>20.826450000000001</v>
      </c>
      <c r="H60" s="16">
        <v>44.033059999999999</v>
      </c>
      <c r="I60" s="16">
        <v>23.404959999999999</v>
      </c>
      <c r="J60" s="16">
        <v>52.066120000000005</v>
      </c>
      <c r="K60" s="16">
        <v>17.851240000000001</v>
      </c>
      <c r="L60" s="16">
        <v>42.049589999999995</v>
      </c>
      <c r="M60" s="16">
        <v>50.578510000000001</v>
      </c>
      <c r="N60" s="16">
        <v>28.36364</v>
      </c>
      <c r="O60" s="16">
        <v>66.446280000000002</v>
      </c>
      <c r="P60" s="16">
        <v>91.636359999999996</v>
      </c>
      <c r="Q60" s="16">
        <v>39.272730000000003</v>
      </c>
      <c r="R60" s="16">
        <v>23.60284</v>
      </c>
      <c r="S60" s="16">
        <v>91.04083</v>
      </c>
      <c r="T60" s="16">
        <v>36.693379999999998</v>
      </c>
      <c r="U60" s="16">
        <v>68.607789999999994</v>
      </c>
      <c r="V60" s="16">
        <v>66.842500000000001</v>
      </c>
      <c r="W60" s="16">
        <v>41.057389999999998</v>
      </c>
      <c r="X60" s="16">
        <v>44.429290000000002</v>
      </c>
      <c r="Y60" s="16">
        <v>41.851849999999999</v>
      </c>
      <c r="Z60" s="16">
        <v>40.265050000000002</v>
      </c>
      <c r="AA60" s="16">
        <v>38.876599999999996</v>
      </c>
      <c r="AB60" s="16">
        <v>29.55415</v>
      </c>
      <c r="AC60" s="16">
        <v>23.603649999999899</v>
      </c>
      <c r="AD60" s="16">
        <v>15.498979999999996</v>
      </c>
      <c r="AE60" s="16">
        <v>39.663323999999996</v>
      </c>
      <c r="AF60" s="16">
        <v>-27.475497999999998</v>
      </c>
      <c r="AG60" s="16">
        <v>-21.766008000000003</v>
      </c>
      <c r="AH60" s="16">
        <v>29.917686</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46631</v>
      </c>
      <c r="B61" s="122"/>
      <c r="C61" s="123">
        <v>37.994</v>
      </c>
      <c r="D61" s="124">
        <v>30.113</v>
      </c>
      <c r="E61" s="16">
        <v>21.008659999999999</v>
      </c>
      <c r="F61" s="16">
        <v>59.246279999999999</v>
      </c>
      <c r="G61" s="16">
        <v>36.099170000000001</v>
      </c>
      <c r="H61" s="16">
        <v>49.190080000000002</v>
      </c>
      <c r="I61" s="16">
        <v>39.133879999999998</v>
      </c>
      <c r="J61" s="16">
        <v>48.456199999999995</v>
      </c>
      <c r="K61" s="16">
        <v>103.95372</v>
      </c>
      <c r="L61" s="16">
        <v>34.373550000000002</v>
      </c>
      <c r="M61" s="16">
        <v>57.381819999999998</v>
      </c>
      <c r="N61" s="16">
        <v>38.360330000000005</v>
      </c>
      <c r="O61" s="16">
        <v>50.87603</v>
      </c>
      <c r="P61" s="16">
        <v>33.83802</v>
      </c>
      <c r="Q61" s="16">
        <v>38.677690000000005</v>
      </c>
      <c r="R61" s="16">
        <v>28.363289999999999</v>
      </c>
      <c r="S61" s="16">
        <v>44.250949999999996</v>
      </c>
      <c r="T61" s="16">
        <v>41.255660000000006</v>
      </c>
      <c r="U61" s="16">
        <v>47.999720000000003</v>
      </c>
      <c r="V61" s="16">
        <v>78.703759999999988</v>
      </c>
      <c r="W61" s="16">
        <v>38.875680000000003</v>
      </c>
      <c r="X61" s="16">
        <v>32.726860000000002</v>
      </c>
      <c r="Y61" s="16">
        <v>30.744250000000001</v>
      </c>
      <c r="Z61" s="16">
        <v>24.1193600000001</v>
      </c>
      <c r="AA61" s="16">
        <v>44.628749999999897</v>
      </c>
      <c r="AB61" s="16">
        <v>21.9771800000001</v>
      </c>
      <c r="AC61" s="16">
        <v>24.040019999999899</v>
      </c>
      <c r="AD61" s="16">
        <v>19.180725999999996</v>
      </c>
      <c r="AE61" s="16">
        <v>38.334448000000002</v>
      </c>
      <c r="AF61" s="16">
        <v>-11.254766</v>
      </c>
      <c r="AG61" s="16">
        <v>-1.109622000000003</v>
      </c>
      <c r="AH61" s="16">
        <v>14.515779999999999</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46661</v>
      </c>
      <c r="B62" s="122"/>
      <c r="C62" s="123">
        <v>36.200000000000003</v>
      </c>
      <c r="D62" s="124">
        <v>36.200000000000003</v>
      </c>
      <c r="E62" s="16">
        <v>32.409004000000003</v>
      </c>
      <c r="F62" s="16">
        <v>36.495870000000004</v>
      </c>
      <c r="G62" s="16">
        <v>22.413220000000003</v>
      </c>
      <c r="H62" s="16">
        <v>37.884300000000003</v>
      </c>
      <c r="I62" s="16">
        <v>47.385120000000001</v>
      </c>
      <c r="J62" s="16">
        <v>23.34545</v>
      </c>
      <c r="K62" s="16">
        <v>20.647929999999999</v>
      </c>
      <c r="L62" s="16">
        <v>30.664459999999998</v>
      </c>
      <c r="M62" s="16">
        <v>41.077690000000004</v>
      </c>
      <c r="N62" s="16">
        <v>31.060849999999999</v>
      </c>
      <c r="O62" s="16">
        <v>69.758679999999998</v>
      </c>
      <c r="P62" s="16">
        <v>20.94511</v>
      </c>
      <c r="Q62" s="16">
        <v>34.908660000000005</v>
      </c>
      <c r="R62" s="16">
        <v>24.793029999999998</v>
      </c>
      <c r="S62" s="16">
        <v>40.680699999999995</v>
      </c>
      <c r="T62" s="16">
        <v>34.511849999999995</v>
      </c>
      <c r="U62" s="16">
        <v>29.513770000000001</v>
      </c>
      <c r="V62" s="16">
        <v>19.080719999999999</v>
      </c>
      <c r="W62" s="16">
        <v>42.445929999999997</v>
      </c>
      <c r="X62" s="16">
        <v>56.012860000000003</v>
      </c>
      <c r="Y62" s="16">
        <v>29.236789999999999</v>
      </c>
      <c r="Z62" s="16">
        <v>25.884679999999999</v>
      </c>
      <c r="AA62" s="16">
        <v>63.214149999999897</v>
      </c>
      <c r="AB62" s="16">
        <v>23.663159999999799</v>
      </c>
      <c r="AC62" s="16">
        <v>24.972269999999799</v>
      </c>
      <c r="AD62" s="16">
        <v>26.040343999999997</v>
      </c>
      <c r="AE62" s="16">
        <v>13.166246000000003</v>
      </c>
      <c r="AF62" s="16">
        <v>20.811032000000001</v>
      </c>
      <c r="AG62" s="16">
        <v>15.392737999999998</v>
      </c>
      <c r="AH62" s="16">
        <v>31.104225999999993</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46692</v>
      </c>
      <c r="B63" s="122"/>
      <c r="C63" s="123">
        <v>24.817</v>
      </c>
      <c r="D63" s="124">
        <v>24.817</v>
      </c>
      <c r="E63" s="16">
        <v>15.793877999999999</v>
      </c>
      <c r="F63" s="16">
        <v>24.595040000000001</v>
      </c>
      <c r="G63" s="16">
        <v>18.446279999999998</v>
      </c>
      <c r="H63" s="16">
        <v>36.495870000000004</v>
      </c>
      <c r="I63" s="16">
        <v>27.966939999999997</v>
      </c>
      <c r="J63" s="16">
        <v>25.487599999999997</v>
      </c>
      <c r="K63" s="16">
        <v>23.10744</v>
      </c>
      <c r="L63" s="16">
        <v>22.472729999999999</v>
      </c>
      <c r="M63" s="16">
        <v>35.166530000000002</v>
      </c>
      <c r="N63" s="16">
        <v>20.925319999999999</v>
      </c>
      <c r="O63" s="16">
        <v>16.066120000000002</v>
      </c>
      <c r="P63" s="16">
        <v>25.54711</v>
      </c>
      <c r="Q63" s="16">
        <v>41.950060000000001</v>
      </c>
      <c r="R63" s="16">
        <v>23.00787</v>
      </c>
      <c r="S63" s="16">
        <v>14.39954</v>
      </c>
      <c r="T63" s="16">
        <v>23.602700000000002</v>
      </c>
      <c r="U63" s="16">
        <v>28.581400000000002</v>
      </c>
      <c r="V63" s="16">
        <v>27.807869999999998</v>
      </c>
      <c r="W63" s="16">
        <v>24.69378</v>
      </c>
      <c r="X63" s="16">
        <v>22.293890000000001</v>
      </c>
      <c r="Y63" s="16">
        <v>27.888010000000101</v>
      </c>
      <c r="Z63" s="16">
        <v>24.873090000000097</v>
      </c>
      <c r="AA63" s="16">
        <v>23.24662</v>
      </c>
      <c r="AB63" s="16">
        <v>25.646650000000101</v>
      </c>
      <c r="AC63" s="16">
        <v>24.793749999999999</v>
      </c>
      <c r="AD63" s="16">
        <v>17.507805999999995</v>
      </c>
      <c r="AE63" s="16">
        <v>8.8944699999999983</v>
      </c>
      <c r="AF63" s="16">
        <v>1.1222839999999996</v>
      </c>
      <c r="AG63" s="16">
        <v>9.8448719999999987</v>
      </c>
      <c r="AH63" s="16">
        <v>28.013811999999998</v>
      </c>
      <c r="AI63" s="46"/>
      <c r="AJ63" s="46"/>
      <c r="AK63" s="46"/>
      <c r="AL63" s="46"/>
      <c r="AM63" s="46"/>
      <c r="AN63" s="4"/>
      <c r="AO63" s="4"/>
      <c r="AP63" s="4"/>
      <c r="AQ63" s="4"/>
      <c r="AR63" s="4"/>
      <c r="AS63" s="4"/>
      <c r="AT63" s="4"/>
      <c r="AU63" s="4"/>
      <c r="AV63" s="4"/>
      <c r="AW63" s="4"/>
      <c r="AX63" s="4"/>
      <c r="AY63" s="4"/>
    </row>
    <row r="64" spans="1:1005" ht="15" x14ac:dyDescent="0.25">
      <c r="A64" s="121"/>
      <c r="B64" s="122"/>
      <c r="C64" s="123"/>
      <c r="D64" s="124"/>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5" x14ac:dyDescent="0.25">
      <c r="A65" s="121"/>
      <c r="B65" s="122"/>
      <c r="C65" s="123"/>
      <c r="D65" s="124"/>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5" x14ac:dyDescent="0.25">
      <c r="A66" s="121"/>
      <c r="B66" s="122"/>
      <c r="C66" s="123"/>
      <c r="D66" s="124"/>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21"/>
      <c r="B67" s="122"/>
      <c r="C67" s="123"/>
      <c r="D67" s="124"/>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21"/>
      <c r="B68" s="122"/>
      <c r="C68" s="123"/>
      <c r="D68" s="124"/>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21"/>
      <c r="B69" s="122"/>
      <c r="C69" s="123"/>
      <c r="D69" s="124"/>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1"/>
      <c r="B70" s="122"/>
      <c r="C70" s="123"/>
      <c r="D70" s="124"/>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1"/>
      <c r="B71" s="122"/>
      <c r="C71" s="123"/>
      <c r="D71" s="124"/>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122"/>
      <c r="C72" s="123"/>
      <c r="D72" s="124"/>
      <c r="ALQ72" t="e">
        <v>#N/A</v>
      </c>
    </row>
    <row r="73" spans="1:1005" ht="12.75" customHeight="1" x14ac:dyDescent="0.25">
      <c r="A73" s="125"/>
      <c r="B73" s="122"/>
      <c r="C73" s="123"/>
      <c r="D73" s="124"/>
    </row>
    <row r="74" spans="1:1005" ht="12.75" customHeight="1" x14ac:dyDescent="0.25">
      <c r="A74" s="125"/>
      <c r="B74" s="122"/>
      <c r="C74" s="123"/>
      <c r="D74" s="124"/>
    </row>
    <row r="75" spans="1:1005" ht="12.75" customHeight="1" x14ac:dyDescent="0.25">
      <c r="A75" s="125"/>
      <c r="B75" s="122"/>
      <c r="C75" s="123"/>
      <c r="D75" s="124"/>
    </row>
    <row r="76" spans="1:1005" ht="12.75" customHeight="1" x14ac:dyDescent="0.25">
      <c r="A76" s="125"/>
      <c r="B76" s="122"/>
      <c r="C76" s="123"/>
      <c r="D76" s="124"/>
    </row>
    <row r="77" spans="1:1005" ht="12.75" customHeight="1" x14ac:dyDescent="0.25">
      <c r="A77" s="125"/>
      <c r="B77" s="122"/>
      <c r="C77" s="123"/>
      <c r="D77" s="124"/>
    </row>
    <row r="78" spans="1:1005" ht="12.75" customHeight="1" x14ac:dyDescent="0.25">
      <c r="A78" s="125"/>
      <c r="B78" s="122"/>
      <c r="C78" s="123"/>
      <c r="D78" s="124"/>
    </row>
    <row r="79" spans="1:1005" ht="12.75" customHeight="1" x14ac:dyDescent="0.25">
      <c r="A79" s="125"/>
      <c r="B79" s="122"/>
      <c r="C79" s="123"/>
      <c r="D79" s="124"/>
    </row>
    <row r="80" spans="1:1005" ht="12.75" customHeight="1" x14ac:dyDescent="0.25">
      <c r="A80" s="125"/>
      <c r="B80" s="122"/>
      <c r="C80" s="123"/>
      <c r="D80" s="124"/>
    </row>
    <row r="81" spans="1:4" ht="12.75" customHeight="1" x14ac:dyDescent="0.25">
      <c r="A81" s="125"/>
      <c r="B81" s="122"/>
      <c r="C81" s="123"/>
      <c r="D81" s="124"/>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CED66-916D-4DB0-A043-1D6143D3C6FC}">
  <sheetPr codeName="Sheet18">
    <tabColor theme="8" tint="0.39997558519241921"/>
  </sheetPr>
  <dimension ref="A1:ALQ84"/>
  <sheetViews>
    <sheetView workbookViewId="0">
      <selection activeCell="B4" sqref="B4:AZ100"/>
    </sheetView>
  </sheetViews>
  <sheetFormatPr defaultColWidth="18.7109375" defaultRowHeight="12.75" customHeight="1" x14ac:dyDescent="0.25"/>
  <cols>
    <col min="1" max="34" width="9.140625" customWidth="1"/>
    <col min="35" max="39" width="9.140625" style="16" customWidth="1"/>
    <col min="40" max="54" width="9.140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c r="AT2" s="3"/>
      <c r="AU2" s="3"/>
    </row>
    <row r="3" spans="1:51" ht="15" x14ac:dyDescent="0.25">
      <c r="A3" s="127"/>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c r="AS3" s="3"/>
      <c r="AT3" s="3"/>
      <c r="AU3" s="3"/>
    </row>
    <row r="4" spans="1:51" ht="15" x14ac:dyDescent="0.25">
      <c r="A4" s="125">
        <f>YampaRiverInflow.TotalOutflow!A4</f>
        <v>44896</v>
      </c>
      <c r="B4" s="81"/>
      <c r="C4" s="82">
        <v>18.384</v>
      </c>
      <c r="D4" s="129">
        <v>41.247999999999998</v>
      </c>
      <c r="E4" s="16">
        <v>60.335120000000003</v>
      </c>
      <c r="F4" s="16">
        <v>94.61439</v>
      </c>
      <c r="G4" s="16">
        <v>57.228949999999998</v>
      </c>
      <c r="H4" s="16">
        <v>76.772750000000002</v>
      </c>
      <c r="I4" s="16">
        <v>23.632810000000003</v>
      </c>
      <c r="J4" s="16">
        <v>26.613599999999998</v>
      </c>
      <c r="K4" s="16">
        <v>20.40418</v>
      </c>
      <c r="L4" s="16">
        <v>6.7861099999999999</v>
      </c>
      <c r="M4" s="16">
        <v>7.0875000000000004</v>
      </c>
      <c r="N4" s="16">
        <v>18.854099999999999</v>
      </c>
      <c r="O4" s="16">
        <v>35.589959999999998</v>
      </c>
      <c r="P4" s="16">
        <v>26.338159999999998</v>
      </c>
      <c r="Q4" s="16">
        <v>20.191050000000001</v>
      </c>
      <c r="R4" s="16">
        <v>74.97139</v>
      </c>
      <c r="S4" s="16">
        <v>11.51708</v>
      </c>
      <c r="T4" s="16">
        <v>-4.6183199999999998</v>
      </c>
      <c r="U4" s="16">
        <v>27.153869999999998</v>
      </c>
      <c r="V4" s="16">
        <v>22.050689999999999</v>
      </c>
      <c r="W4" s="16">
        <v>10.000299999999999</v>
      </c>
      <c r="X4" s="16">
        <v>200.48664000000002</v>
      </c>
      <c r="Y4" s="16">
        <v>49.498660000000001</v>
      </c>
      <c r="Z4" s="16">
        <v>30.962709999999998</v>
      </c>
      <c r="AA4" s="16">
        <v>25.01275</v>
      </c>
      <c r="AB4" s="16">
        <v>10.133760000000001</v>
      </c>
      <c r="AC4" s="16">
        <v>15.85665</v>
      </c>
      <c r="AD4" s="16">
        <v>14.69364</v>
      </c>
      <c r="AE4" s="16">
        <v>24.777099999999997</v>
      </c>
      <c r="AF4" s="16">
        <v>25.998349999999999</v>
      </c>
      <c r="AG4" s="16">
        <v>73.964010000000002</v>
      </c>
      <c r="AH4" s="16">
        <v>39.270139999999998</v>
      </c>
      <c r="AN4" s="4"/>
      <c r="AO4" s="4"/>
      <c r="AP4" s="4"/>
      <c r="AQ4" s="4"/>
      <c r="AR4" s="4"/>
      <c r="AS4" s="4"/>
      <c r="AT4" s="4"/>
      <c r="AU4" s="4"/>
      <c r="AV4" s="4"/>
      <c r="AW4" s="4"/>
      <c r="AX4" s="4"/>
      <c r="AY4" s="4"/>
    </row>
    <row r="5" spans="1:51" ht="15" x14ac:dyDescent="0.25">
      <c r="A5" s="125">
        <f>YampaRiverInflow.TotalOutflow!A5</f>
        <v>44927</v>
      </c>
      <c r="B5" s="34"/>
      <c r="C5" s="12">
        <v>26.242999999999999</v>
      </c>
      <c r="D5" s="45">
        <v>48.18</v>
      </c>
      <c r="E5" s="16">
        <v>66.690010000000001</v>
      </c>
      <c r="F5" s="16">
        <v>209.91325000000001</v>
      </c>
      <c r="G5" s="16">
        <v>68.707340000000002</v>
      </c>
      <c r="H5" s="16">
        <v>147.14017999999999</v>
      </c>
      <c r="I5" s="16">
        <v>12.95735</v>
      </c>
      <c r="J5" s="16">
        <v>43.173999999999999</v>
      </c>
      <c r="K5" s="16">
        <v>43.572859999999999</v>
      </c>
      <c r="L5" s="16">
        <v>40.911610000000003</v>
      </c>
      <c r="M5" s="16">
        <v>13.873209999999998</v>
      </c>
      <c r="N5" s="16">
        <v>43.65607</v>
      </c>
      <c r="O5" s="16">
        <v>8.8752700000000004</v>
      </c>
      <c r="P5" s="16">
        <v>27.946300000000001</v>
      </c>
      <c r="Q5" s="16">
        <v>3.3895900000000001</v>
      </c>
      <c r="R5" s="16">
        <v>303.37369000000001</v>
      </c>
      <c r="S5" s="16">
        <v>12.219719999999999</v>
      </c>
      <c r="T5" s="16">
        <v>-9.3584500000000013</v>
      </c>
      <c r="U5" s="16">
        <v>28.872540000000001</v>
      </c>
      <c r="V5" s="16">
        <v>4.9805900000000003</v>
      </c>
      <c r="W5" s="16">
        <v>53.234699999999997</v>
      </c>
      <c r="X5" s="16">
        <v>36.51267</v>
      </c>
      <c r="Y5" s="16">
        <v>15.039200000000001</v>
      </c>
      <c r="Z5" s="16">
        <v>13.099450000000001</v>
      </c>
      <c r="AA5" s="16">
        <v>6.7984099999999996</v>
      </c>
      <c r="AB5" s="16">
        <v>21.993320000000001</v>
      </c>
      <c r="AC5" s="16">
        <v>41.238190000000003</v>
      </c>
      <c r="AD5" s="16">
        <v>58.881329999999998</v>
      </c>
      <c r="AE5" s="16">
        <v>49.533120000000004</v>
      </c>
      <c r="AF5" s="16">
        <v>48.656099999999995</v>
      </c>
      <c r="AG5" s="16">
        <v>36.149560000000001</v>
      </c>
      <c r="AH5" s="16">
        <v>28.502187496324908</v>
      </c>
      <c r="AI5" s="46"/>
      <c r="AJ5" s="46"/>
      <c r="AK5" s="46"/>
      <c r="AL5" s="46"/>
      <c r="AM5" s="46"/>
      <c r="AN5" s="4"/>
      <c r="AO5" s="4"/>
      <c r="AP5" s="4"/>
      <c r="AQ5" s="4"/>
      <c r="AR5" s="4"/>
      <c r="AS5" s="4"/>
      <c r="AT5" s="4"/>
      <c r="AU5" s="4"/>
      <c r="AV5" s="4"/>
      <c r="AW5" s="4"/>
      <c r="AX5" s="4"/>
      <c r="AY5" s="4"/>
    </row>
    <row r="6" spans="1:51" ht="15" x14ac:dyDescent="0.25">
      <c r="A6" s="125">
        <f>YampaRiverInflow.TotalOutflow!A6</f>
        <v>44958</v>
      </c>
      <c r="B6" s="34"/>
      <c r="C6" s="12">
        <v>20.446000000000002</v>
      </c>
      <c r="D6" s="45">
        <v>36.161000000000001</v>
      </c>
      <c r="E6" s="16">
        <v>97.829139999999995</v>
      </c>
      <c r="F6" s="16">
        <v>211.77466000000001</v>
      </c>
      <c r="G6" s="16">
        <v>63.109250000000003</v>
      </c>
      <c r="H6" s="16">
        <v>89.958119999999994</v>
      </c>
      <c r="I6" s="16">
        <v>24.910400000000003</v>
      </c>
      <c r="J6" s="16">
        <v>-4.8160100000000003</v>
      </c>
      <c r="K6" s="16">
        <v>73.336060000000003</v>
      </c>
      <c r="L6" s="16">
        <v>36.586980000000004</v>
      </c>
      <c r="M6" s="16">
        <v>21.691119999999998</v>
      </c>
      <c r="N6" s="16">
        <v>36.689769999999996</v>
      </c>
      <c r="O6" s="16">
        <v>4.0654399999999997</v>
      </c>
      <c r="P6" s="16">
        <v>38.304220000000001</v>
      </c>
      <c r="Q6" s="16">
        <v>19.567259999999997</v>
      </c>
      <c r="R6" s="16">
        <v>194.10926000000001</v>
      </c>
      <c r="S6" s="16">
        <v>10.566690000000001</v>
      </c>
      <c r="T6" s="16">
        <v>18.006209999999999</v>
      </c>
      <c r="U6" s="16">
        <v>42.33981</v>
      </c>
      <c r="V6" s="16">
        <v>29.493419999999997</v>
      </c>
      <c r="W6" s="16">
        <v>57.446640000000002</v>
      </c>
      <c r="X6" s="16">
        <v>36.949750000000002</v>
      </c>
      <c r="Y6" s="16">
        <v>19.886479999999999</v>
      </c>
      <c r="Z6" s="16">
        <v>30.005659999999999</v>
      </c>
      <c r="AA6" s="16">
        <v>35.553809999999999</v>
      </c>
      <c r="AB6" s="16">
        <v>40.773769999999999</v>
      </c>
      <c r="AC6" s="16">
        <v>31.995979999999999</v>
      </c>
      <c r="AD6" s="16">
        <v>74.449780000000004</v>
      </c>
      <c r="AE6" s="16">
        <v>14.88969</v>
      </c>
      <c r="AF6" s="16">
        <v>39.650980000000004</v>
      </c>
      <c r="AG6" s="16">
        <v>14.91981</v>
      </c>
      <c r="AH6" s="16">
        <v>53.503218596593655</v>
      </c>
      <c r="AI6" s="46"/>
      <c r="AJ6" s="46"/>
      <c r="AK6" s="46"/>
      <c r="AL6" s="46"/>
      <c r="AM6" s="46"/>
      <c r="AN6" s="4"/>
      <c r="AO6" s="4"/>
      <c r="AP6" s="4"/>
      <c r="AQ6" s="4"/>
      <c r="AR6" s="4"/>
      <c r="AS6" s="4"/>
      <c r="AT6" s="4"/>
      <c r="AU6" s="4"/>
      <c r="AV6" s="4"/>
      <c r="AW6" s="4"/>
      <c r="AX6" s="4"/>
      <c r="AY6" s="4"/>
    </row>
    <row r="7" spans="1:51" ht="15" x14ac:dyDescent="0.25">
      <c r="A7" s="125">
        <f>YampaRiverInflow.TotalOutflow!A7</f>
        <v>44986</v>
      </c>
      <c r="B7" s="34"/>
      <c r="C7" s="12">
        <v>16.544</v>
      </c>
      <c r="D7" s="45">
        <v>31.26</v>
      </c>
      <c r="E7" s="16">
        <v>129.22682</v>
      </c>
      <c r="F7" s="16">
        <v>224.96581</v>
      </c>
      <c r="G7" s="16">
        <v>44.835190000000004</v>
      </c>
      <c r="H7" s="16">
        <v>177.33817000000002</v>
      </c>
      <c r="I7" s="16">
        <v>-56.693550000000002</v>
      </c>
      <c r="J7" s="16">
        <v>37.615089999999995</v>
      </c>
      <c r="K7" s="16">
        <v>83.826080000000005</v>
      </c>
      <c r="L7" s="16">
        <v>-9.628680000000001</v>
      </c>
      <c r="M7" s="16">
        <v>-8.9868500000000004</v>
      </c>
      <c r="N7" s="16">
        <v>31.59817</v>
      </c>
      <c r="O7" s="16">
        <v>-31.764150000000001</v>
      </c>
      <c r="P7" s="16">
        <v>8.1977799999999998</v>
      </c>
      <c r="Q7" s="16">
        <v>-4.6275300000000001</v>
      </c>
      <c r="R7" s="16">
        <v>107.54282000000001</v>
      </c>
      <c r="S7" s="16">
        <v>18.535509999999999</v>
      </c>
      <c r="T7" s="16">
        <v>-8.2876000000000012</v>
      </c>
      <c r="U7" s="16">
        <v>9.9111000000000011</v>
      </c>
      <c r="V7" s="16">
        <v>-22.678090000000001</v>
      </c>
      <c r="W7" s="16">
        <v>14.65991</v>
      </c>
      <c r="X7" s="16">
        <v>17.707439999999998</v>
      </c>
      <c r="Y7" s="16">
        <v>9.1945100000000011</v>
      </c>
      <c r="Z7" s="16">
        <v>12.195319999999999</v>
      </c>
      <c r="AA7" s="16">
        <v>-13.04682</v>
      </c>
      <c r="AB7" s="16">
        <v>5.0683699999999998</v>
      </c>
      <c r="AC7" s="16">
        <v>-22.833819999999999</v>
      </c>
      <c r="AD7" s="16">
        <v>21.36993</v>
      </c>
      <c r="AE7" s="16">
        <v>4.0066199999999998</v>
      </c>
      <c r="AF7" s="16">
        <v>64.574950000000001</v>
      </c>
      <c r="AG7" s="16">
        <v>63.134869999999999</v>
      </c>
      <c r="AH7" s="16">
        <v>61.180317783398927</v>
      </c>
      <c r="AI7" s="46"/>
      <c r="AJ7" s="46"/>
      <c r="AK7" s="46"/>
      <c r="AL7" s="46"/>
      <c r="AM7" s="46"/>
      <c r="AN7" s="4"/>
      <c r="AO7" s="4"/>
      <c r="AP7" s="4"/>
      <c r="AQ7" s="4"/>
      <c r="AR7" s="4"/>
      <c r="AS7" s="4"/>
      <c r="AT7" s="4"/>
      <c r="AU7" s="4"/>
      <c r="AV7" s="4"/>
      <c r="AW7" s="4"/>
      <c r="AX7" s="4"/>
      <c r="AY7" s="4"/>
    </row>
    <row r="8" spans="1:51" ht="15" x14ac:dyDescent="0.25">
      <c r="A8" s="125">
        <f>YampaRiverInflow.TotalOutflow!A8</f>
        <v>45017</v>
      </c>
      <c r="B8" s="34"/>
      <c r="C8" s="12">
        <v>13.821</v>
      </c>
      <c r="D8" s="45">
        <v>20.477</v>
      </c>
      <c r="E8" s="16">
        <v>75.024360000000001</v>
      </c>
      <c r="F8" s="16">
        <v>159.47320999999999</v>
      </c>
      <c r="G8" s="16">
        <v>29.552319999999998</v>
      </c>
      <c r="H8" s="16">
        <v>81.07553999999999</v>
      </c>
      <c r="I8" s="16">
        <v>86.656300000000002</v>
      </c>
      <c r="J8" s="16">
        <v>38.537150000000004</v>
      </c>
      <c r="K8" s="16">
        <v>88.094770000000011</v>
      </c>
      <c r="L8" s="16">
        <v>-55.505400000000002</v>
      </c>
      <c r="M8" s="16">
        <v>-25.224409999999999</v>
      </c>
      <c r="N8" s="16">
        <v>-11.06203</v>
      </c>
      <c r="O8" s="16">
        <v>-40.472319999999996</v>
      </c>
      <c r="P8" s="16">
        <v>-8.5150300000000012</v>
      </c>
      <c r="Q8" s="16">
        <v>5.4860100000000003</v>
      </c>
      <c r="R8" s="16">
        <v>89.623949999999994</v>
      </c>
      <c r="S8" s="16">
        <v>5.5964700000000001</v>
      </c>
      <c r="T8" s="16">
        <v>-13.982229999999999</v>
      </c>
      <c r="U8" s="16">
        <v>-5.7306000000000008</v>
      </c>
      <c r="V8" s="16">
        <v>-15.20013</v>
      </c>
      <c r="W8" s="16">
        <v>34.876040000000003</v>
      </c>
      <c r="X8" s="16">
        <v>71.3001</v>
      </c>
      <c r="Y8" s="16">
        <v>20.61309</v>
      </c>
      <c r="Z8" s="16">
        <v>9.5076800000000006</v>
      </c>
      <c r="AA8" s="16">
        <v>-18.428540000000002</v>
      </c>
      <c r="AB8" s="16">
        <v>-11.481530000000001</v>
      </c>
      <c r="AC8" s="16">
        <v>17.488060000000001</v>
      </c>
      <c r="AD8" s="16">
        <v>42.204129999999999</v>
      </c>
      <c r="AE8" s="16">
        <v>-16.627680000000002</v>
      </c>
      <c r="AF8" s="16">
        <v>57.904980000000002</v>
      </c>
      <c r="AG8" s="16">
        <v>18.792390000000001</v>
      </c>
      <c r="AH8" s="16">
        <v>27.715374733300219</v>
      </c>
      <c r="AI8" s="46"/>
      <c r="AJ8" s="46"/>
      <c r="AK8" s="46"/>
      <c r="AL8" s="46"/>
      <c r="AM8" s="46"/>
      <c r="AN8" s="4"/>
      <c r="AO8" s="4"/>
      <c r="AP8" s="4"/>
      <c r="AQ8" s="4"/>
      <c r="AR8" s="4"/>
      <c r="AS8" s="4"/>
      <c r="AT8" s="4"/>
      <c r="AU8" s="4"/>
      <c r="AV8" s="4"/>
      <c r="AW8" s="4"/>
      <c r="AX8" s="4"/>
      <c r="AY8" s="4"/>
    </row>
    <row r="9" spans="1:51" ht="15" x14ac:dyDescent="0.25">
      <c r="A9" s="125">
        <f>YampaRiverInflow.TotalOutflow!A9</f>
        <v>45047</v>
      </c>
      <c r="B9" s="34"/>
      <c r="C9" s="12">
        <v>5.71</v>
      </c>
      <c r="D9" s="45">
        <v>-4.415</v>
      </c>
      <c r="E9" s="16">
        <v>50.254080000000002</v>
      </c>
      <c r="F9" s="16">
        <v>122.22750000000001</v>
      </c>
      <c r="G9" s="16">
        <v>45.130360000000003</v>
      </c>
      <c r="H9" s="16">
        <v>144.82448000000002</v>
      </c>
      <c r="I9" s="16">
        <v>15.857620000000001</v>
      </c>
      <c r="J9" s="16">
        <v>26.527619999999999</v>
      </c>
      <c r="K9" s="16">
        <v>112.01666</v>
      </c>
      <c r="L9" s="16">
        <v>5.9267599999999998</v>
      </c>
      <c r="M9" s="16">
        <v>-7.9631999999999996</v>
      </c>
      <c r="N9" s="16">
        <v>-10.182930000000001</v>
      </c>
      <c r="O9" s="16">
        <v>-18.910119999999999</v>
      </c>
      <c r="P9" s="16">
        <v>-5.1637899999999997</v>
      </c>
      <c r="Q9" s="16">
        <v>4.8523900000000006</v>
      </c>
      <c r="R9" s="16">
        <v>136.5727</v>
      </c>
      <c r="S9" s="16">
        <v>-17.06551</v>
      </c>
      <c r="T9" s="16">
        <v>-25.80247</v>
      </c>
      <c r="U9" s="16">
        <v>13.146979999999999</v>
      </c>
      <c r="V9" s="16">
        <v>9.7264300000000006</v>
      </c>
      <c r="W9" s="16">
        <v>41.096609999999998</v>
      </c>
      <c r="X9" s="16">
        <v>63.824849999999998</v>
      </c>
      <c r="Y9" s="16">
        <v>-6.9918699999999996</v>
      </c>
      <c r="Z9" s="16">
        <v>0.73799999999999999</v>
      </c>
      <c r="AA9" s="16">
        <v>-18.297540000000001</v>
      </c>
      <c r="AB9" s="16">
        <v>-12.214030000000001</v>
      </c>
      <c r="AC9" s="16">
        <v>9.0859300000000012</v>
      </c>
      <c r="AD9" s="16">
        <v>5.1340200000000005</v>
      </c>
      <c r="AE9" s="16">
        <v>-29.088660000000001</v>
      </c>
      <c r="AF9" s="16">
        <v>48.692149999999998</v>
      </c>
      <c r="AG9" s="16">
        <v>-11.59253</v>
      </c>
      <c r="AH9" s="16">
        <v>13.941845357980599</v>
      </c>
      <c r="AI9" s="46"/>
      <c r="AJ9" s="46"/>
      <c r="AK9" s="46"/>
      <c r="AL9" s="46"/>
      <c r="AM9" s="46"/>
      <c r="AN9" s="4"/>
      <c r="AO9" s="4"/>
      <c r="AP9" s="4"/>
      <c r="AQ9" s="4"/>
      <c r="AR9" s="4"/>
      <c r="AS9" s="4"/>
      <c r="AT9" s="4"/>
      <c r="AU9" s="4"/>
      <c r="AV9" s="4"/>
      <c r="AW9" s="4"/>
      <c r="AX9" s="4"/>
      <c r="AY9" s="4"/>
    </row>
    <row r="10" spans="1:51" ht="15" x14ac:dyDescent="0.25">
      <c r="A10" s="125">
        <f>YampaRiverInflow.TotalOutflow!A10</f>
        <v>45078</v>
      </c>
      <c r="B10" s="34"/>
      <c r="C10" s="12">
        <v>-3.6880000000000002</v>
      </c>
      <c r="D10" s="45">
        <v>-23.155999999999999</v>
      </c>
      <c r="E10" s="16">
        <v>0.77813999999999994</v>
      </c>
      <c r="F10" s="16">
        <v>11.42347</v>
      </c>
      <c r="G10" s="16">
        <v>-1.8183699999999998</v>
      </c>
      <c r="H10" s="16">
        <v>48.385210000000001</v>
      </c>
      <c r="I10" s="16">
        <v>10.9796</v>
      </c>
      <c r="J10" s="16">
        <v>-16.415560000000003</v>
      </c>
      <c r="K10" s="16">
        <v>59.579190000000004</v>
      </c>
      <c r="L10" s="16">
        <v>20.131820000000001</v>
      </c>
      <c r="M10" s="16">
        <v>-1.8760000000000002E-2</v>
      </c>
      <c r="N10" s="16">
        <v>-40.888860000000001</v>
      </c>
      <c r="O10" s="16">
        <v>-24.57798</v>
      </c>
      <c r="P10" s="16">
        <v>-41.014429999999997</v>
      </c>
      <c r="Q10" s="16">
        <v>-32.649230000000003</v>
      </c>
      <c r="R10" s="16">
        <v>31.118189999999998</v>
      </c>
      <c r="S10" s="16">
        <v>-16.25863</v>
      </c>
      <c r="T10" s="16">
        <v>-29.007360000000002</v>
      </c>
      <c r="U10" s="16">
        <v>15.05063</v>
      </c>
      <c r="V10" s="16">
        <v>-28.113409999999998</v>
      </c>
      <c r="W10" s="16">
        <v>-6.2963900000000006</v>
      </c>
      <c r="X10" s="16">
        <v>35.037300000000002</v>
      </c>
      <c r="Y10" s="16">
        <v>-16.40408</v>
      </c>
      <c r="Z10" s="16">
        <v>-27.575620000000001</v>
      </c>
      <c r="AA10" s="16">
        <v>-23.976099999999999</v>
      </c>
      <c r="AB10" s="16">
        <v>-8.1685800000000004</v>
      </c>
      <c r="AC10" s="16">
        <v>-18.756529999999998</v>
      </c>
      <c r="AD10" s="16">
        <v>-18.879729999999999</v>
      </c>
      <c r="AE10" s="16">
        <v>-18.7621</v>
      </c>
      <c r="AF10" s="16">
        <v>4.9375299999999998</v>
      </c>
      <c r="AG10" s="16">
        <v>-14.283790000000002</v>
      </c>
      <c r="AH10" s="16">
        <v>78.656605207787052</v>
      </c>
      <c r="AI10" s="46"/>
      <c r="AJ10" s="46"/>
      <c r="AK10" s="46"/>
      <c r="AL10" s="46"/>
      <c r="AM10" s="46"/>
      <c r="AN10" s="4"/>
      <c r="AO10" s="4"/>
      <c r="AP10" s="4"/>
      <c r="AQ10" s="4"/>
      <c r="AR10" s="4"/>
      <c r="AS10" s="4"/>
      <c r="AT10" s="4"/>
      <c r="AU10" s="4"/>
      <c r="AV10" s="4"/>
      <c r="AW10" s="4"/>
      <c r="AX10" s="4"/>
      <c r="AY10" s="4"/>
    </row>
    <row r="11" spans="1:51" ht="15" x14ac:dyDescent="0.25">
      <c r="A11" s="125">
        <f>YampaRiverInflow.TotalOutflow!A11</f>
        <v>45108</v>
      </c>
      <c r="B11" s="34"/>
      <c r="C11" s="12">
        <v>4.8070000000000004</v>
      </c>
      <c r="D11" s="45">
        <v>-3.306</v>
      </c>
      <c r="E11" s="16">
        <v>27.880080000000003</v>
      </c>
      <c r="F11" s="16">
        <v>-8.3493899999999996</v>
      </c>
      <c r="G11" s="16">
        <v>20.232430000000001</v>
      </c>
      <c r="H11" s="16">
        <v>30.843540000000001</v>
      </c>
      <c r="I11" s="16">
        <v>41.040230000000001</v>
      </c>
      <c r="J11" s="16">
        <v>14.490680000000001</v>
      </c>
      <c r="K11" s="16">
        <v>75.778990000000007</v>
      </c>
      <c r="L11" s="16">
        <v>65.886160000000004</v>
      </c>
      <c r="M11" s="16">
        <v>-49.466929999999998</v>
      </c>
      <c r="N11" s="16">
        <v>-38.095980000000004</v>
      </c>
      <c r="O11" s="16">
        <v>-9.229239999999999</v>
      </c>
      <c r="P11" s="16">
        <v>-13.51318</v>
      </c>
      <c r="Q11" s="16">
        <v>-26.592950000000002</v>
      </c>
      <c r="R11" s="16">
        <v>24.434360000000002</v>
      </c>
      <c r="S11" s="16">
        <v>-13.056049999999999</v>
      </c>
      <c r="T11" s="16">
        <v>-8.1851199999999995</v>
      </c>
      <c r="U11" s="16">
        <v>-2.57158</v>
      </c>
      <c r="V11" s="16">
        <v>-30.264680000000002</v>
      </c>
      <c r="W11" s="16">
        <v>-36.50526</v>
      </c>
      <c r="X11" s="16">
        <v>7.3666599999999995</v>
      </c>
      <c r="Y11" s="16">
        <v>20.909459999999999</v>
      </c>
      <c r="Z11" s="16">
        <v>21.97174</v>
      </c>
      <c r="AA11" s="16">
        <v>-3.3679099999999997</v>
      </c>
      <c r="AB11" s="16">
        <v>5.8490699999999993</v>
      </c>
      <c r="AC11" s="16">
        <v>18.370330000000003</v>
      </c>
      <c r="AD11" s="16">
        <v>18.507080000000002</v>
      </c>
      <c r="AE11" s="16">
        <v>26.724900000000002</v>
      </c>
      <c r="AF11" s="16">
        <v>-54.714529999999996</v>
      </c>
      <c r="AG11" s="16">
        <v>-25.463419999999999</v>
      </c>
      <c r="AH11" s="16">
        <v>-6.2687281740997962</v>
      </c>
      <c r="AI11" s="46"/>
      <c r="AJ11" s="46"/>
      <c r="AK11" s="46"/>
      <c r="AL11" s="46"/>
      <c r="AM11" s="46"/>
      <c r="AN11" s="4"/>
      <c r="AO11" s="4"/>
      <c r="AP11" s="4"/>
      <c r="AQ11" s="4"/>
      <c r="AR11" s="4"/>
      <c r="AS11" s="4"/>
      <c r="AT11" s="4"/>
      <c r="AU11" s="4"/>
      <c r="AV11" s="4"/>
      <c r="AW11" s="4"/>
      <c r="AX11" s="4"/>
      <c r="AY11" s="4"/>
    </row>
    <row r="12" spans="1:51" ht="15" x14ac:dyDescent="0.25">
      <c r="A12" s="125">
        <f>YampaRiverInflow.TotalOutflow!A12</f>
        <v>45139</v>
      </c>
      <c r="B12" s="34"/>
      <c r="C12" s="12">
        <v>20.266999999999999</v>
      </c>
      <c r="D12" s="45">
        <v>8.6560000000000006</v>
      </c>
      <c r="E12" s="16">
        <v>56.28331</v>
      </c>
      <c r="F12" s="16">
        <v>85.919169999999994</v>
      </c>
      <c r="G12" s="16">
        <v>47.941989999999997</v>
      </c>
      <c r="H12" s="16">
        <v>32.843679999999999</v>
      </c>
      <c r="I12" s="16">
        <v>9.41737</v>
      </c>
      <c r="J12" s="16">
        <v>73.407210000000006</v>
      </c>
      <c r="K12" s="16">
        <v>56.459800000000001</v>
      </c>
      <c r="L12" s="16">
        <v>48.113410000000002</v>
      </c>
      <c r="M12" s="16">
        <v>12.67862</v>
      </c>
      <c r="N12" s="16">
        <v>24.742099999999997</v>
      </c>
      <c r="O12" s="16">
        <v>-3.3823099999999999</v>
      </c>
      <c r="P12" s="16">
        <v>40.45872</v>
      </c>
      <c r="Q12" s="16">
        <v>7.9324300000000001</v>
      </c>
      <c r="R12" s="16">
        <v>46.411089999999994</v>
      </c>
      <c r="S12" s="16">
        <v>6.7395899999999997</v>
      </c>
      <c r="T12" s="16">
        <v>17.925740000000001</v>
      </c>
      <c r="U12" s="16">
        <v>17.421220000000002</v>
      </c>
      <c r="V12" s="16">
        <v>-3.9880599999999999</v>
      </c>
      <c r="W12" s="16">
        <v>-1.2442899999999999</v>
      </c>
      <c r="X12" s="16">
        <v>21.964880000000001</v>
      </c>
      <c r="Y12" s="16">
        <v>75.510499999999993</v>
      </c>
      <c r="Z12" s="16">
        <v>37.568370000000002</v>
      </c>
      <c r="AA12" s="16">
        <v>42.03425</v>
      </c>
      <c r="AB12" s="16">
        <v>42.976790000000001</v>
      </c>
      <c r="AC12" s="16">
        <v>38.019089999999998</v>
      </c>
      <c r="AD12" s="16">
        <v>12.330110000000001</v>
      </c>
      <c r="AE12" s="16">
        <v>11.853590000000001</v>
      </c>
      <c r="AF12" s="16">
        <v>-10.878549999999999</v>
      </c>
      <c r="AG12" s="16">
        <v>0.28339999999999999</v>
      </c>
      <c r="AH12" s="16">
        <v>51.813121174655578</v>
      </c>
      <c r="AI12" s="46"/>
      <c r="AJ12" s="46"/>
      <c r="AK12" s="46"/>
      <c r="AL12" s="46"/>
      <c r="AM12" s="46"/>
      <c r="AN12" s="4"/>
      <c r="AO12" s="4"/>
      <c r="AP12" s="4"/>
      <c r="AQ12" s="4"/>
      <c r="AR12" s="4"/>
      <c r="AS12" s="4"/>
      <c r="AT12" s="4"/>
      <c r="AU12" s="4"/>
      <c r="AV12" s="4"/>
      <c r="AW12" s="4"/>
      <c r="AX12" s="4"/>
      <c r="AY12" s="4"/>
    </row>
    <row r="13" spans="1:51" ht="15" x14ac:dyDescent="0.25">
      <c r="A13" s="125">
        <f>YampaRiverInflow.TotalOutflow!A13</f>
        <v>45170</v>
      </c>
      <c r="B13" s="34"/>
      <c r="C13" s="12">
        <v>19.452000000000002</v>
      </c>
      <c r="D13" s="45">
        <v>17.327999999999999</v>
      </c>
      <c r="E13" s="16">
        <v>64.577929999999995</v>
      </c>
      <c r="F13" s="16">
        <v>71.455939999999998</v>
      </c>
      <c r="G13" s="16">
        <v>58.154240000000001</v>
      </c>
      <c r="H13" s="16">
        <v>42.169260000000001</v>
      </c>
      <c r="I13" s="16">
        <v>18.811229999999998</v>
      </c>
      <c r="J13" s="16">
        <v>37.728870000000001</v>
      </c>
      <c r="K13" s="16">
        <v>102.28238999999999</v>
      </c>
      <c r="L13" s="16">
        <v>63.219099999999997</v>
      </c>
      <c r="M13" s="16">
        <v>-1.1670799999999999</v>
      </c>
      <c r="N13" s="16">
        <v>27.992830000000001</v>
      </c>
      <c r="O13" s="16">
        <v>55.190280000000001</v>
      </c>
      <c r="P13" s="16">
        <v>32.140479999999997</v>
      </c>
      <c r="Q13" s="16">
        <v>31.014310000000002</v>
      </c>
      <c r="R13" s="16">
        <v>29.221220000000002</v>
      </c>
      <c r="S13" s="16">
        <v>-5.8577599999999999</v>
      </c>
      <c r="T13" s="16">
        <v>13.77566</v>
      </c>
      <c r="U13" s="16">
        <v>20.98864</v>
      </c>
      <c r="V13" s="16">
        <v>9.6280200000000011</v>
      </c>
      <c r="W13" s="16">
        <v>25.324290000000001</v>
      </c>
      <c r="X13" s="16">
        <v>17.578880000000002</v>
      </c>
      <c r="Y13" s="16">
        <v>49.973109999999998</v>
      </c>
      <c r="Z13" s="16">
        <v>68.102980000000002</v>
      </c>
      <c r="AA13" s="16">
        <v>84.069659999999999</v>
      </c>
      <c r="AB13" s="16">
        <v>26.646470000000001</v>
      </c>
      <c r="AC13" s="16">
        <v>42.182259999999999</v>
      </c>
      <c r="AD13" s="16">
        <v>36.151679999999999</v>
      </c>
      <c r="AE13" s="16">
        <v>18.166060000000002</v>
      </c>
      <c r="AF13" s="16">
        <v>17.873080000000002</v>
      </c>
      <c r="AG13" s="16">
        <v>4.9049300000000002</v>
      </c>
      <c r="AH13" s="16">
        <v>64.526982142959554</v>
      </c>
      <c r="AI13" s="46"/>
      <c r="AJ13" s="46"/>
      <c r="AK13" s="46"/>
      <c r="AL13" s="46"/>
      <c r="AM13" s="46"/>
      <c r="AN13" s="4"/>
      <c r="AO13" s="4"/>
      <c r="AP13" s="4"/>
      <c r="AQ13" s="4"/>
      <c r="AR13" s="4"/>
      <c r="AS13" s="4"/>
      <c r="AT13" s="4"/>
      <c r="AU13" s="4"/>
      <c r="AV13" s="4"/>
      <c r="AW13" s="4"/>
      <c r="AX13" s="4"/>
      <c r="AY13" s="4"/>
    </row>
    <row r="14" spans="1:51" ht="15" x14ac:dyDescent="0.25">
      <c r="A14" s="125">
        <f>YampaRiverInflow.TotalOutflow!A14</f>
        <v>45200</v>
      </c>
      <c r="B14" s="34"/>
      <c r="C14" s="12">
        <v>16.696000000000002</v>
      </c>
      <c r="D14" s="45">
        <v>20.555</v>
      </c>
      <c r="E14" s="16">
        <v>75.222429999999989</v>
      </c>
      <c r="F14" s="16">
        <v>44.385730000000002</v>
      </c>
      <c r="G14" s="16">
        <v>47.589800000000004</v>
      </c>
      <c r="H14" s="16">
        <v>34.997630000000001</v>
      </c>
      <c r="I14" s="16">
        <v>11.211030000000001</v>
      </c>
      <c r="J14" s="16">
        <v>19.502970000000001</v>
      </c>
      <c r="K14" s="16">
        <v>54.718679999999999</v>
      </c>
      <c r="L14" s="16">
        <v>17.3261</v>
      </c>
      <c r="M14" s="16">
        <v>33.096730000000001</v>
      </c>
      <c r="N14" s="16">
        <v>7.0241199999999999</v>
      </c>
      <c r="O14" s="16">
        <v>38.168879999999994</v>
      </c>
      <c r="P14" s="16">
        <v>-0.32697000000000004</v>
      </c>
      <c r="Q14" s="16">
        <v>84.070039999999992</v>
      </c>
      <c r="R14" s="16">
        <v>20.03706</v>
      </c>
      <c r="S14" s="16">
        <v>40.291160000000005</v>
      </c>
      <c r="T14" s="16">
        <v>11.96547</v>
      </c>
      <c r="U14" s="16">
        <v>9.7060499999999994</v>
      </c>
      <c r="V14" s="16">
        <v>-4.8878300000000001</v>
      </c>
      <c r="W14" s="16">
        <v>42.031129999999997</v>
      </c>
      <c r="X14" s="16">
        <v>22.63785</v>
      </c>
      <c r="Y14" s="16">
        <v>39.329860000000004</v>
      </c>
      <c r="Z14" s="16">
        <v>28.046230000000001</v>
      </c>
      <c r="AA14" s="16">
        <v>21.405650000000001</v>
      </c>
      <c r="AB14" s="16">
        <v>63.749839999999999</v>
      </c>
      <c r="AC14" s="16">
        <v>50.552589999999995</v>
      </c>
      <c r="AD14" s="16">
        <v>35.498150000000003</v>
      </c>
      <c r="AE14" s="16">
        <v>22.665689999999998</v>
      </c>
      <c r="AF14" s="16">
        <v>13.309760000000001</v>
      </c>
      <c r="AG14" s="16">
        <v>-5.9156000000000004</v>
      </c>
      <c r="AH14" s="16">
        <v>26.268479665397614</v>
      </c>
      <c r="AI14" s="46"/>
      <c r="AJ14" s="46"/>
      <c r="AK14" s="46"/>
      <c r="AL14" s="46"/>
      <c r="AM14" s="46"/>
      <c r="AN14" s="4"/>
      <c r="AO14" s="4"/>
      <c r="AP14" s="4"/>
      <c r="AQ14" s="4"/>
      <c r="AR14" s="4"/>
      <c r="AS14" s="4"/>
      <c r="AT14" s="4"/>
      <c r="AU14" s="4"/>
      <c r="AV14" s="4"/>
      <c r="AW14" s="4"/>
      <c r="AX14" s="4"/>
      <c r="AY14" s="4"/>
    </row>
    <row r="15" spans="1:51" ht="15" x14ac:dyDescent="0.25">
      <c r="A15" s="125">
        <f>YampaRiverInflow.TotalOutflow!A15</f>
        <v>45231</v>
      </c>
      <c r="B15" s="34"/>
      <c r="C15" s="12">
        <v>16.846</v>
      </c>
      <c r="D15" s="45">
        <v>42.298999999999999</v>
      </c>
      <c r="E15" s="16">
        <v>41.368510000000001</v>
      </c>
      <c r="F15" s="16">
        <v>54.319510000000001</v>
      </c>
      <c r="G15" s="16">
        <v>11.286760000000001</v>
      </c>
      <c r="H15" s="16">
        <v>42.111879999999999</v>
      </c>
      <c r="I15" s="16">
        <v>49.319809999999997</v>
      </c>
      <c r="J15" s="16">
        <v>62.6631</v>
      </c>
      <c r="K15" s="16">
        <v>57.306669999999997</v>
      </c>
      <c r="L15" s="16">
        <v>20.52073</v>
      </c>
      <c r="M15" s="16">
        <v>2.0303399999999998</v>
      </c>
      <c r="N15" s="16">
        <v>10.25154</v>
      </c>
      <c r="O15" s="16">
        <v>11.652959999999998</v>
      </c>
      <c r="P15" s="16">
        <v>18.590709999999998</v>
      </c>
      <c r="Q15" s="16">
        <v>93.237679999999997</v>
      </c>
      <c r="R15" s="16">
        <v>8.5751200000000001</v>
      </c>
      <c r="S15" s="16">
        <v>14.65644</v>
      </c>
      <c r="T15" s="16">
        <v>33.630459999999999</v>
      </c>
      <c r="U15" s="16">
        <v>27.760300000000001</v>
      </c>
      <c r="V15" s="16">
        <v>11.286379999999999</v>
      </c>
      <c r="W15" s="16">
        <v>-14.38903</v>
      </c>
      <c r="X15" s="16">
        <v>11.00366</v>
      </c>
      <c r="Y15" s="16">
        <v>30.656770000000002</v>
      </c>
      <c r="Z15" s="16">
        <v>78.433350000000004</v>
      </c>
      <c r="AA15" s="16">
        <v>20.926279999999998</v>
      </c>
      <c r="AB15" s="16">
        <v>17.11955</v>
      </c>
      <c r="AC15" s="16">
        <v>49.568680000000001</v>
      </c>
      <c r="AD15" s="16">
        <v>30.38326</v>
      </c>
      <c r="AE15" s="16">
        <v>41.949339999999999</v>
      </c>
      <c r="AF15" s="16">
        <v>90.300280000000001</v>
      </c>
      <c r="AG15" s="16">
        <v>25.237020000000001</v>
      </c>
      <c r="AH15" s="16">
        <v>26.017717809976254</v>
      </c>
      <c r="AI15" s="46"/>
      <c r="AJ15" s="46"/>
      <c r="AK15" s="46"/>
      <c r="AL15" s="46"/>
      <c r="AM15" s="46"/>
      <c r="AN15" s="4"/>
      <c r="AO15" s="4"/>
      <c r="AP15" s="4"/>
      <c r="AQ15" s="4"/>
      <c r="AR15" s="4"/>
      <c r="AS15" s="4"/>
      <c r="AT15" s="4"/>
      <c r="AU15" s="4"/>
      <c r="AV15" s="4"/>
      <c r="AW15" s="4"/>
      <c r="AX15" s="4"/>
      <c r="AY15" s="4"/>
    </row>
    <row r="16" spans="1:51" ht="15" x14ac:dyDescent="0.25">
      <c r="A16" s="125">
        <f>YampaRiverInflow.TotalOutflow!A16</f>
        <v>45261</v>
      </c>
      <c r="B16" s="34"/>
      <c r="C16" s="12">
        <v>19.45</v>
      </c>
      <c r="D16" s="45">
        <v>41.247999999999998</v>
      </c>
      <c r="E16" s="16">
        <v>94.61439</v>
      </c>
      <c r="F16" s="16">
        <v>57.228949999999998</v>
      </c>
      <c r="G16" s="16">
        <v>76.772750000000002</v>
      </c>
      <c r="H16" s="16">
        <v>23.632810000000003</v>
      </c>
      <c r="I16" s="16">
        <v>26.613599999999998</v>
      </c>
      <c r="J16" s="16">
        <v>20.40418</v>
      </c>
      <c r="K16" s="16">
        <v>6.7861099999999999</v>
      </c>
      <c r="L16" s="16">
        <v>7.0875000000000004</v>
      </c>
      <c r="M16" s="16">
        <v>18.854099999999999</v>
      </c>
      <c r="N16" s="16">
        <v>35.589959999999998</v>
      </c>
      <c r="O16" s="16">
        <v>26.338159999999998</v>
      </c>
      <c r="P16" s="16">
        <v>20.191050000000001</v>
      </c>
      <c r="Q16" s="16">
        <v>74.97139</v>
      </c>
      <c r="R16" s="16">
        <v>11.51708</v>
      </c>
      <c r="S16" s="16">
        <v>-4.6183199999999998</v>
      </c>
      <c r="T16" s="16">
        <v>27.153869999999998</v>
      </c>
      <c r="U16" s="16">
        <v>22.050689999999999</v>
      </c>
      <c r="V16" s="16">
        <v>10.000299999999999</v>
      </c>
      <c r="W16" s="16">
        <v>200.48664000000002</v>
      </c>
      <c r="X16" s="16">
        <v>49.498660000000001</v>
      </c>
      <c r="Y16" s="16">
        <v>30.962709999999998</v>
      </c>
      <c r="Z16" s="16">
        <v>25.01275</v>
      </c>
      <c r="AA16" s="16">
        <v>10.133760000000001</v>
      </c>
      <c r="AB16" s="16">
        <v>15.85665</v>
      </c>
      <c r="AC16" s="16">
        <v>14.69364</v>
      </c>
      <c r="AD16" s="16">
        <v>24.777099999999997</v>
      </c>
      <c r="AE16" s="16">
        <v>25.998349999999999</v>
      </c>
      <c r="AF16" s="16">
        <v>73.964010000000002</v>
      </c>
      <c r="AG16" s="16">
        <v>39.270139999999998</v>
      </c>
      <c r="AH16" s="16">
        <v>58.229954837951695</v>
      </c>
      <c r="AI16" s="46"/>
      <c r="AJ16" s="46"/>
      <c r="AK16" s="46"/>
      <c r="AL16" s="46"/>
      <c r="AM16" s="46"/>
      <c r="AN16" s="4"/>
      <c r="AO16" s="4"/>
      <c r="AP16" s="4"/>
      <c r="AQ16" s="4"/>
      <c r="AR16" s="4"/>
      <c r="AS16" s="4"/>
      <c r="AT16" s="4"/>
      <c r="AU16" s="4"/>
      <c r="AV16" s="4"/>
      <c r="AW16" s="4"/>
      <c r="AX16" s="4"/>
      <c r="AY16" s="4"/>
    </row>
    <row r="17" spans="1:51" ht="15" x14ac:dyDescent="0.25">
      <c r="A17" s="125">
        <f>YampaRiverInflow.TotalOutflow!A17</f>
        <v>45292</v>
      </c>
      <c r="B17" s="34"/>
      <c r="C17" s="12">
        <v>25.702000000000002</v>
      </c>
      <c r="D17" s="45">
        <v>48.18</v>
      </c>
      <c r="E17" s="16">
        <v>209.91325000000001</v>
      </c>
      <c r="F17" s="16">
        <v>68.707340000000002</v>
      </c>
      <c r="G17" s="16">
        <v>147.14017999999999</v>
      </c>
      <c r="H17" s="16">
        <v>12.95735</v>
      </c>
      <c r="I17" s="16">
        <v>43.173999999999999</v>
      </c>
      <c r="J17" s="16">
        <v>43.572859999999999</v>
      </c>
      <c r="K17" s="16">
        <v>40.911610000000003</v>
      </c>
      <c r="L17" s="16">
        <v>13.873209999999998</v>
      </c>
      <c r="M17" s="16">
        <v>43.65607</v>
      </c>
      <c r="N17" s="16">
        <v>8.8752700000000004</v>
      </c>
      <c r="O17" s="16">
        <v>27.946300000000001</v>
      </c>
      <c r="P17" s="16">
        <v>3.3895900000000001</v>
      </c>
      <c r="Q17" s="16">
        <v>303.37369000000001</v>
      </c>
      <c r="R17" s="16">
        <v>12.219719999999999</v>
      </c>
      <c r="S17" s="16">
        <v>-9.3584500000000013</v>
      </c>
      <c r="T17" s="16">
        <v>28.872540000000001</v>
      </c>
      <c r="U17" s="16">
        <v>4.9805900000000003</v>
      </c>
      <c r="V17" s="16">
        <v>53.234699999999997</v>
      </c>
      <c r="W17" s="16">
        <v>36.51267</v>
      </c>
      <c r="X17" s="16">
        <v>15.039200000000001</v>
      </c>
      <c r="Y17" s="16">
        <v>13.099450000000001</v>
      </c>
      <c r="Z17" s="16">
        <v>6.7984099999999996</v>
      </c>
      <c r="AA17" s="16">
        <v>21.993320000000001</v>
      </c>
      <c r="AB17" s="16">
        <v>41.238190000000003</v>
      </c>
      <c r="AC17" s="16">
        <v>58.881329999999998</v>
      </c>
      <c r="AD17" s="16">
        <v>49.533120000000004</v>
      </c>
      <c r="AE17" s="16">
        <v>48.656099999999995</v>
      </c>
      <c r="AF17" s="16">
        <v>36.149560000000001</v>
      </c>
      <c r="AG17" s="16">
        <v>28.502187496324908</v>
      </c>
      <c r="AH17" s="16">
        <v>66.377511872836507</v>
      </c>
      <c r="AI17" s="46"/>
      <c r="AJ17" s="46"/>
      <c r="AK17" s="46"/>
      <c r="AL17" s="46"/>
      <c r="AM17" s="46"/>
      <c r="AN17" s="4"/>
      <c r="AO17" s="4"/>
      <c r="AP17" s="4"/>
      <c r="AQ17" s="4"/>
      <c r="AR17" s="4"/>
      <c r="AS17" s="4"/>
      <c r="AT17" s="4"/>
      <c r="AU17" s="4"/>
      <c r="AV17" s="4"/>
      <c r="AW17" s="4"/>
      <c r="AX17" s="4"/>
      <c r="AY17" s="4"/>
    </row>
    <row r="18" spans="1:51" ht="15" x14ac:dyDescent="0.25">
      <c r="A18" s="125">
        <f>YampaRiverInflow.TotalOutflow!A18</f>
        <v>45323</v>
      </c>
      <c r="B18" s="34"/>
      <c r="C18" s="12">
        <v>20.692</v>
      </c>
      <c r="D18" s="45">
        <v>36.161000000000001</v>
      </c>
      <c r="E18" s="16">
        <v>211.77466000000001</v>
      </c>
      <c r="F18" s="16">
        <v>63.109250000000003</v>
      </c>
      <c r="G18" s="16">
        <v>89.958119999999994</v>
      </c>
      <c r="H18" s="16">
        <v>24.910400000000003</v>
      </c>
      <c r="I18" s="16">
        <v>-4.8160100000000003</v>
      </c>
      <c r="J18" s="16">
        <v>73.336060000000003</v>
      </c>
      <c r="K18" s="16">
        <v>36.586980000000004</v>
      </c>
      <c r="L18" s="16">
        <v>21.691119999999998</v>
      </c>
      <c r="M18" s="16">
        <v>36.689769999999996</v>
      </c>
      <c r="N18" s="16">
        <v>4.0654399999999997</v>
      </c>
      <c r="O18" s="16">
        <v>38.304220000000001</v>
      </c>
      <c r="P18" s="16">
        <v>19.567259999999997</v>
      </c>
      <c r="Q18" s="16">
        <v>194.10926000000001</v>
      </c>
      <c r="R18" s="16">
        <v>10.566690000000001</v>
      </c>
      <c r="S18" s="16">
        <v>18.006209999999999</v>
      </c>
      <c r="T18" s="16">
        <v>42.33981</v>
      </c>
      <c r="U18" s="16">
        <v>29.493419999999997</v>
      </c>
      <c r="V18" s="16">
        <v>57.446640000000002</v>
      </c>
      <c r="W18" s="16">
        <v>36.949750000000002</v>
      </c>
      <c r="X18" s="16">
        <v>19.886479999999999</v>
      </c>
      <c r="Y18" s="16">
        <v>30.005659999999999</v>
      </c>
      <c r="Z18" s="16">
        <v>35.553809999999999</v>
      </c>
      <c r="AA18" s="16">
        <v>40.773769999999999</v>
      </c>
      <c r="AB18" s="16">
        <v>31.995979999999999</v>
      </c>
      <c r="AC18" s="16">
        <v>74.449780000000004</v>
      </c>
      <c r="AD18" s="16">
        <v>14.88969</v>
      </c>
      <c r="AE18" s="16">
        <v>39.650980000000004</v>
      </c>
      <c r="AF18" s="16">
        <v>14.91981</v>
      </c>
      <c r="AG18" s="16">
        <v>53.503218596593655</v>
      </c>
      <c r="AH18" s="16">
        <v>97.944624983882534</v>
      </c>
      <c r="AI18" s="46"/>
      <c r="AJ18" s="46"/>
      <c r="AK18" s="46"/>
      <c r="AL18" s="46"/>
      <c r="AM18" s="46"/>
      <c r="AN18" s="4"/>
      <c r="AO18" s="4"/>
      <c r="AP18" s="4"/>
      <c r="AQ18" s="4"/>
      <c r="AR18" s="4"/>
      <c r="AS18" s="4"/>
      <c r="AT18" s="4"/>
      <c r="AU18" s="4"/>
      <c r="AV18" s="4"/>
      <c r="AW18" s="4"/>
      <c r="AX18" s="4"/>
      <c r="AY18" s="4"/>
    </row>
    <row r="19" spans="1:51" ht="15" x14ac:dyDescent="0.25">
      <c r="A19" s="125">
        <f>YampaRiverInflow.TotalOutflow!A19</f>
        <v>45352</v>
      </c>
      <c r="B19" s="34"/>
      <c r="C19" s="12">
        <v>23.875</v>
      </c>
      <c r="D19" s="45">
        <v>31.26</v>
      </c>
      <c r="E19" s="16">
        <v>224.96581</v>
      </c>
      <c r="F19" s="16">
        <v>44.835190000000004</v>
      </c>
      <c r="G19" s="16">
        <v>177.33817000000002</v>
      </c>
      <c r="H19" s="16">
        <v>-56.693550000000002</v>
      </c>
      <c r="I19" s="16">
        <v>37.615089999999995</v>
      </c>
      <c r="J19" s="16">
        <v>83.826080000000005</v>
      </c>
      <c r="K19" s="16">
        <v>-9.628680000000001</v>
      </c>
      <c r="L19" s="16">
        <v>-8.9868500000000004</v>
      </c>
      <c r="M19" s="16">
        <v>31.59817</v>
      </c>
      <c r="N19" s="16">
        <v>-31.764150000000001</v>
      </c>
      <c r="O19" s="16">
        <v>8.1977799999999998</v>
      </c>
      <c r="P19" s="16">
        <v>-4.6275300000000001</v>
      </c>
      <c r="Q19" s="16">
        <v>107.54282000000001</v>
      </c>
      <c r="R19" s="16">
        <v>18.535509999999999</v>
      </c>
      <c r="S19" s="16">
        <v>-8.2876000000000012</v>
      </c>
      <c r="T19" s="16">
        <v>9.9111000000000011</v>
      </c>
      <c r="U19" s="16">
        <v>-22.678090000000001</v>
      </c>
      <c r="V19" s="16">
        <v>14.65991</v>
      </c>
      <c r="W19" s="16">
        <v>17.707439999999998</v>
      </c>
      <c r="X19" s="16">
        <v>9.1945100000000011</v>
      </c>
      <c r="Y19" s="16">
        <v>12.195319999999999</v>
      </c>
      <c r="Z19" s="16">
        <v>-13.04682</v>
      </c>
      <c r="AA19" s="16">
        <v>5.0683699999999998</v>
      </c>
      <c r="AB19" s="16">
        <v>-22.833819999999999</v>
      </c>
      <c r="AC19" s="16">
        <v>21.36993</v>
      </c>
      <c r="AD19" s="16">
        <v>4.0066199999999998</v>
      </c>
      <c r="AE19" s="16">
        <v>64.574950000000001</v>
      </c>
      <c r="AF19" s="16">
        <v>63.134869999999999</v>
      </c>
      <c r="AG19" s="16">
        <v>61.180317783398927</v>
      </c>
      <c r="AH19" s="16">
        <v>128.26726604236279</v>
      </c>
      <c r="AI19" s="46"/>
      <c r="AJ19" s="46"/>
      <c r="AK19" s="46"/>
      <c r="AL19" s="46"/>
      <c r="AM19" s="46"/>
      <c r="AN19" s="4"/>
      <c r="AO19" s="4"/>
      <c r="AP19" s="4"/>
      <c r="AQ19" s="4"/>
      <c r="AR19" s="4"/>
      <c r="AS19" s="4"/>
      <c r="AT19" s="4"/>
      <c r="AU19" s="4"/>
      <c r="AV19" s="4"/>
      <c r="AW19" s="4"/>
      <c r="AX19" s="4"/>
      <c r="AY19" s="4"/>
    </row>
    <row r="20" spans="1:51" ht="15" x14ac:dyDescent="0.25">
      <c r="A20" s="125">
        <f>YampaRiverInflow.TotalOutflow!A20</f>
        <v>45383</v>
      </c>
      <c r="B20" s="34"/>
      <c r="C20" s="12">
        <v>14.691000000000001</v>
      </c>
      <c r="D20" s="45">
        <v>20.477</v>
      </c>
      <c r="E20" s="16">
        <v>159.47320999999999</v>
      </c>
      <c r="F20" s="16">
        <v>29.552319999999998</v>
      </c>
      <c r="G20" s="16">
        <v>81.07553999999999</v>
      </c>
      <c r="H20" s="16">
        <v>86.656300000000002</v>
      </c>
      <c r="I20" s="16">
        <v>38.537150000000004</v>
      </c>
      <c r="J20" s="16">
        <v>88.094770000000011</v>
      </c>
      <c r="K20" s="16">
        <v>-55.505400000000002</v>
      </c>
      <c r="L20" s="16">
        <v>-25.224409999999999</v>
      </c>
      <c r="M20" s="16">
        <v>-11.06203</v>
      </c>
      <c r="N20" s="16">
        <v>-40.472319999999996</v>
      </c>
      <c r="O20" s="16">
        <v>-8.5150300000000012</v>
      </c>
      <c r="P20" s="16">
        <v>5.4860100000000003</v>
      </c>
      <c r="Q20" s="16">
        <v>89.623949999999994</v>
      </c>
      <c r="R20" s="16">
        <v>5.5964700000000001</v>
      </c>
      <c r="S20" s="16">
        <v>-13.982229999999999</v>
      </c>
      <c r="T20" s="16">
        <v>-5.7306000000000008</v>
      </c>
      <c r="U20" s="16">
        <v>-15.20013</v>
      </c>
      <c r="V20" s="16">
        <v>34.876040000000003</v>
      </c>
      <c r="W20" s="16">
        <v>71.3001</v>
      </c>
      <c r="X20" s="16">
        <v>20.61309</v>
      </c>
      <c r="Y20" s="16">
        <v>9.5076800000000006</v>
      </c>
      <c r="Z20" s="16">
        <v>-18.428540000000002</v>
      </c>
      <c r="AA20" s="16">
        <v>-11.481530000000001</v>
      </c>
      <c r="AB20" s="16">
        <v>17.488060000000001</v>
      </c>
      <c r="AC20" s="16">
        <v>42.204129999999999</v>
      </c>
      <c r="AD20" s="16">
        <v>-16.627680000000002</v>
      </c>
      <c r="AE20" s="16">
        <v>57.904980000000002</v>
      </c>
      <c r="AF20" s="16">
        <v>18.792390000000001</v>
      </c>
      <c r="AG20" s="16">
        <v>27.715374733300219</v>
      </c>
      <c r="AH20" s="16">
        <v>73.575185829979745</v>
      </c>
      <c r="AI20" s="46"/>
      <c r="AJ20" s="46"/>
      <c r="AK20" s="46"/>
      <c r="AL20" s="46"/>
      <c r="AM20" s="46"/>
      <c r="AN20" s="4"/>
      <c r="AO20" s="4"/>
      <c r="AP20" s="4"/>
      <c r="AQ20" s="4"/>
      <c r="AR20" s="4"/>
      <c r="AS20" s="4"/>
      <c r="AT20" s="4"/>
      <c r="AU20" s="4"/>
      <c r="AV20" s="4"/>
      <c r="AW20" s="4"/>
      <c r="AX20" s="4"/>
      <c r="AY20" s="4"/>
    </row>
    <row r="21" spans="1:51" ht="15" x14ac:dyDescent="0.25">
      <c r="A21" s="125">
        <f>YampaRiverInflow.TotalOutflow!A21</f>
        <v>45413</v>
      </c>
      <c r="B21" s="34"/>
      <c r="C21" s="12">
        <v>8.1069999999999993</v>
      </c>
      <c r="D21" s="45">
        <v>-4.415</v>
      </c>
      <c r="E21" s="16">
        <v>122.22750000000001</v>
      </c>
      <c r="F21" s="16">
        <v>45.130360000000003</v>
      </c>
      <c r="G21" s="16">
        <v>144.82448000000002</v>
      </c>
      <c r="H21" s="16">
        <v>15.857620000000001</v>
      </c>
      <c r="I21" s="16">
        <v>26.527619999999999</v>
      </c>
      <c r="J21" s="16">
        <v>112.01666</v>
      </c>
      <c r="K21" s="16">
        <v>5.9267599999999998</v>
      </c>
      <c r="L21" s="16">
        <v>-7.9631999999999996</v>
      </c>
      <c r="M21" s="16">
        <v>-10.182930000000001</v>
      </c>
      <c r="N21" s="16">
        <v>-18.910119999999999</v>
      </c>
      <c r="O21" s="16">
        <v>-5.1637899999999997</v>
      </c>
      <c r="P21" s="16">
        <v>4.8523900000000006</v>
      </c>
      <c r="Q21" s="16">
        <v>136.5727</v>
      </c>
      <c r="R21" s="16">
        <v>-17.06551</v>
      </c>
      <c r="S21" s="16">
        <v>-25.80247</v>
      </c>
      <c r="T21" s="16">
        <v>13.146979999999999</v>
      </c>
      <c r="U21" s="16">
        <v>9.7264300000000006</v>
      </c>
      <c r="V21" s="16">
        <v>41.096609999999998</v>
      </c>
      <c r="W21" s="16">
        <v>63.824849999999998</v>
      </c>
      <c r="X21" s="16">
        <v>-6.9918699999999996</v>
      </c>
      <c r="Y21" s="16">
        <v>0.73799999999999999</v>
      </c>
      <c r="Z21" s="16">
        <v>-18.297540000000001</v>
      </c>
      <c r="AA21" s="16">
        <v>-12.214030000000001</v>
      </c>
      <c r="AB21" s="16">
        <v>9.0859300000000012</v>
      </c>
      <c r="AC21" s="16">
        <v>5.1340200000000005</v>
      </c>
      <c r="AD21" s="16">
        <v>-29.088660000000001</v>
      </c>
      <c r="AE21" s="16">
        <v>48.692149999999998</v>
      </c>
      <c r="AF21" s="16">
        <v>-11.59253</v>
      </c>
      <c r="AG21" s="16">
        <v>13.941845357980599</v>
      </c>
      <c r="AH21" s="16">
        <v>50.616735034495079</v>
      </c>
      <c r="AI21" s="46"/>
      <c r="AJ21" s="46"/>
      <c r="AK21" s="46"/>
      <c r="AL21" s="46"/>
      <c r="AM21" s="46"/>
      <c r="AN21" s="4"/>
      <c r="AO21" s="4"/>
      <c r="AP21" s="4"/>
      <c r="AQ21" s="4"/>
      <c r="AR21" s="4"/>
      <c r="AS21" s="4"/>
      <c r="AT21" s="4"/>
      <c r="AU21" s="4"/>
      <c r="AV21" s="4"/>
      <c r="AW21" s="4"/>
      <c r="AX21" s="4"/>
      <c r="AY21" s="4"/>
    </row>
    <row r="22" spans="1:51" ht="15" x14ac:dyDescent="0.25">
      <c r="A22" s="125">
        <f>YampaRiverInflow.TotalOutflow!A22</f>
        <v>45444</v>
      </c>
      <c r="B22" s="34"/>
      <c r="C22" s="12">
        <v>6.96</v>
      </c>
      <c r="D22" s="45">
        <v>-23.155999999999999</v>
      </c>
      <c r="E22" s="16">
        <v>11.42347</v>
      </c>
      <c r="F22" s="16">
        <v>-1.8183699999999998</v>
      </c>
      <c r="G22" s="16">
        <v>48.385210000000001</v>
      </c>
      <c r="H22" s="16">
        <v>10.9796</v>
      </c>
      <c r="I22" s="16">
        <v>-16.415560000000003</v>
      </c>
      <c r="J22" s="16">
        <v>59.579190000000004</v>
      </c>
      <c r="K22" s="16">
        <v>20.131820000000001</v>
      </c>
      <c r="L22" s="16">
        <v>-1.8760000000000002E-2</v>
      </c>
      <c r="M22" s="16">
        <v>-40.888860000000001</v>
      </c>
      <c r="N22" s="16">
        <v>-24.57798</v>
      </c>
      <c r="O22" s="16">
        <v>-41.014429999999997</v>
      </c>
      <c r="P22" s="16">
        <v>-32.649230000000003</v>
      </c>
      <c r="Q22" s="16">
        <v>31.118189999999998</v>
      </c>
      <c r="R22" s="16">
        <v>-16.25863</v>
      </c>
      <c r="S22" s="16">
        <v>-29.007360000000002</v>
      </c>
      <c r="T22" s="16">
        <v>15.05063</v>
      </c>
      <c r="U22" s="16">
        <v>-28.113409999999998</v>
      </c>
      <c r="V22" s="16">
        <v>-6.2963900000000006</v>
      </c>
      <c r="W22" s="16">
        <v>35.037300000000002</v>
      </c>
      <c r="X22" s="16">
        <v>-16.40408</v>
      </c>
      <c r="Y22" s="16">
        <v>-27.575620000000001</v>
      </c>
      <c r="Z22" s="16">
        <v>-23.976099999999999</v>
      </c>
      <c r="AA22" s="16">
        <v>-8.1685800000000004</v>
      </c>
      <c r="AB22" s="16">
        <v>-18.756529999999998</v>
      </c>
      <c r="AC22" s="16">
        <v>-18.879729999999999</v>
      </c>
      <c r="AD22" s="16">
        <v>-18.7621</v>
      </c>
      <c r="AE22" s="16">
        <v>4.9375299999999998</v>
      </c>
      <c r="AF22" s="16">
        <v>-14.283790000000002</v>
      </c>
      <c r="AG22" s="16">
        <v>78.656605207787052</v>
      </c>
      <c r="AH22" s="16">
        <v>0.79443608718219216</v>
      </c>
      <c r="AI22" s="46"/>
      <c r="AJ22" s="46"/>
      <c r="AK22" s="46"/>
      <c r="AL22" s="46"/>
      <c r="AM22" s="46"/>
      <c r="AN22" s="4"/>
      <c r="AO22" s="4"/>
      <c r="AP22" s="4"/>
      <c r="AQ22" s="4"/>
      <c r="AR22" s="4"/>
      <c r="AS22" s="4"/>
      <c r="AT22" s="4"/>
      <c r="AU22" s="4"/>
      <c r="AV22" s="4"/>
      <c r="AW22" s="4"/>
      <c r="AX22" s="4"/>
      <c r="AY22" s="4"/>
    </row>
    <row r="23" spans="1:51" ht="15" x14ac:dyDescent="0.25">
      <c r="A23" s="125">
        <f>YampaRiverInflow.TotalOutflow!A23</f>
        <v>45474</v>
      </c>
      <c r="B23" s="34"/>
      <c r="C23" s="12">
        <v>7.9450000000000003</v>
      </c>
      <c r="D23" s="45">
        <v>-3.306</v>
      </c>
      <c r="E23" s="16">
        <v>-8.3493899999999996</v>
      </c>
      <c r="F23" s="16">
        <v>20.232430000000001</v>
      </c>
      <c r="G23" s="16">
        <v>30.843540000000001</v>
      </c>
      <c r="H23" s="16">
        <v>41.040230000000001</v>
      </c>
      <c r="I23" s="16">
        <v>14.490680000000001</v>
      </c>
      <c r="J23" s="16">
        <v>75.778990000000007</v>
      </c>
      <c r="K23" s="16">
        <v>65.886160000000004</v>
      </c>
      <c r="L23" s="16">
        <v>-49.466929999999998</v>
      </c>
      <c r="M23" s="16">
        <v>-38.095980000000004</v>
      </c>
      <c r="N23" s="16">
        <v>-9.229239999999999</v>
      </c>
      <c r="O23" s="16">
        <v>-13.51318</v>
      </c>
      <c r="P23" s="16">
        <v>-26.592950000000002</v>
      </c>
      <c r="Q23" s="16">
        <v>24.434360000000002</v>
      </c>
      <c r="R23" s="16">
        <v>-13.056049999999999</v>
      </c>
      <c r="S23" s="16">
        <v>-8.1851199999999995</v>
      </c>
      <c r="T23" s="16">
        <v>-2.57158</v>
      </c>
      <c r="U23" s="16">
        <v>-30.264680000000002</v>
      </c>
      <c r="V23" s="16">
        <v>-36.50526</v>
      </c>
      <c r="W23" s="16">
        <v>7.3666599999999995</v>
      </c>
      <c r="X23" s="16">
        <v>20.909459999999999</v>
      </c>
      <c r="Y23" s="16">
        <v>21.97174</v>
      </c>
      <c r="Z23" s="16">
        <v>-3.3679099999999997</v>
      </c>
      <c r="AA23" s="16">
        <v>5.8490699999999993</v>
      </c>
      <c r="AB23" s="16">
        <v>18.370330000000003</v>
      </c>
      <c r="AC23" s="16">
        <v>18.507080000000002</v>
      </c>
      <c r="AD23" s="16">
        <v>26.724900000000002</v>
      </c>
      <c r="AE23" s="16">
        <v>-54.714529999999996</v>
      </c>
      <c r="AF23" s="16">
        <v>-25.463419999999999</v>
      </c>
      <c r="AG23" s="16">
        <v>-6.2687281740997962</v>
      </c>
      <c r="AH23" s="16">
        <v>27.797003253292672</v>
      </c>
      <c r="AI23" s="46"/>
      <c r="AJ23" s="46"/>
      <c r="AK23" s="46"/>
      <c r="AL23" s="46"/>
      <c r="AM23" s="46"/>
      <c r="AN23" s="4"/>
      <c r="AO23" s="4"/>
      <c r="AP23" s="4"/>
      <c r="AQ23" s="4"/>
      <c r="AR23" s="4"/>
      <c r="AS23" s="4"/>
      <c r="AT23" s="4"/>
      <c r="AU23" s="4"/>
      <c r="AV23" s="4"/>
      <c r="AW23" s="4"/>
      <c r="AX23" s="4"/>
      <c r="AY23" s="4"/>
    </row>
    <row r="24" spans="1:51" ht="15" x14ac:dyDescent="0.25">
      <c r="A24" s="125">
        <f>YampaRiverInflow.TotalOutflow!A24</f>
        <v>45505</v>
      </c>
      <c r="B24" s="34"/>
      <c r="C24" s="12">
        <v>20.428000000000001</v>
      </c>
      <c r="D24" s="45">
        <v>8.6560000000000006</v>
      </c>
      <c r="E24" s="16">
        <v>85.919169999999994</v>
      </c>
      <c r="F24" s="16">
        <v>47.941989999999997</v>
      </c>
      <c r="G24" s="16">
        <v>32.843679999999999</v>
      </c>
      <c r="H24" s="16">
        <v>9.41737</v>
      </c>
      <c r="I24" s="16">
        <v>73.407210000000006</v>
      </c>
      <c r="J24" s="16">
        <v>56.459800000000001</v>
      </c>
      <c r="K24" s="16">
        <v>48.113410000000002</v>
      </c>
      <c r="L24" s="16">
        <v>12.67862</v>
      </c>
      <c r="M24" s="16">
        <v>24.742099999999997</v>
      </c>
      <c r="N24" s="16">
        <v>-3.3823099999999999</v>
      </c>
      <c r="O24" s="16">
        <v>40.45872</v>
      </c>
      <c r="P24" s="16">
        <v>7.9324300000000001</v>
      </c>
      <c r="Q24" s="16">
        <v>46.411089999999994</v>
      </c>
      <c r="R24" s="16">
        <v>6.7395899999999997</v>
      </c>
      <c r="S24" s="16">
        <v>17.925740000000001</v>
      </c>
      <c r="T24" s="16">
        <v>17.421220000000002</v>
      </c>
      <c r="U24" s="16">
        <v>-3.9880599999999999</v>
      </c>
      <c r="V24" s="16">
        <v>-1.2442899999999999</v>
      </c>
      <c r="W24" s="16">
        <v>21.964880000000001</v>
      </c>
      <c r="X24" s="16">
        <v>75.510499999999993</v>
      </c>
      <c r="Y24" s="16">
        <v>37.568370000000002</v>
      </c>
      <c r="Z24" s="16">
        <v>42.03425</v>
      </c>
      <c r="AA24" s="16">
        <v>42.976790000000001</v>
      </c>
      <c r="AB24" s="16">
        <v>38.019089999999998</v>
      </c>
      <c r="AC24" s="16">
        <v>12.330110000000001</v>
      </c>
      <c r="AD24" s="16">
        <v>11.853590000000001</v>
      </c>
      <c r="AE24" s="16">
        <v>-10.878549999999999</v>
      </c>
      <c r="AF24" s="16">
        <v>0.28339999999999999</v>
      </c>
      <c r="AG24" s="16">
        <v>51.813121174655578</v>
      </c>
      <c r="AH24" s="16">
        <v>55.485192829981116</v>
      </c>
      <c r="AI24" s="46"/>
      <c r="AJ24" s="46"/>
      <c r="AK24" s="46"/>
      <c r="AL24" s="46"/>
      <c r="AM24" s="46"/>
      <c r="AN24" s="4"/>
      <c r="AO24" s="4"/>
      <c r="AP24" s="4"/>
      <c r="AQ24" s="4"/>
      <c r="AR24" s="4"/>
      <c r="AS24" s="4"/>
      <c r="AT24" s="4"/>
      <c r="AU24" s="4"/>
      <c r="AV24" s="4"/>
      <c r="AW24" s="4"/>
      <c r="AX24" s="4"/>
      <c r="AY24" s="4"/>
    </row>
    <row r="25" spans="1:51" ht="15" x14ac:dyDescent="0.25">
      <c r="A25" s="125">
        <f>YampaRiverInflow.TotalOutflow!A25</f>
        <v>45536</v>
      </c>
      <c r="B25" s="34"/>
      <c r="C25" s="12">
        <v>19.904</v>
      </c>
      <c r="D25" s="45">
        <v>17.327999999999999</v>
      </c>
      <c r="E25" s="16">
        <v>71.455939999999998</v>
      </c>
      <c r="F25" s="16">
        <v>58.154240000000001</v>
      </c>
      <c r="G25" s="16">
        <v>42.169260000000001</v>
      </c>
      <c r="H25" s="16">
        <v>18.811229999999998</v>
      </c>
      <c r="I25" s="16">
        <v>37.728870000000001</v>
      </c>
      <c r="J25" s="16">
        <v>102.28238999999999</v>
      </c>
      <c r="K25" s="16">
        <v>63.219099999999997</v>
      </c>
      <c r="L25" s="16">
        <v>-1.1670799999999999</v>
      </c>
      <c r="M25" s="16">
        <v>27.992830000000001</v>
      </c>
      <c r="N25" s="16">
        <v>55.190280000000001</v>
      </c>
      <c r="O25" s="16">
        <v>32.140479999999997</v>
      </c>
      <c r="P25" s="16">
        <v>31.014310000000002</v>
      </c>
      <c r="Q25" s="16">
        <v>29.221220000000002</v>
      </c>
      <c r="R25" s="16">
        <v>-5.8577599999999999</v>
      </c>
      <c r="S25" s="16">
        <v>13.77566</v>
      </c>
      <c r="T25" s="16">
        <v>20.98864</v>
      </c>
      <c r="U25" s="16">
        <v>9.6280200000000011</v>
      </c>
      <c r="V25" s="16">
        <v>25.324290000000001</v>
      </c>
      <c r="W25" s="16">
        <v>17.578880000000002</v>
      </c>
      <c r="X25" s="16">
        <v>49.973109999999998</v>
      </c>
      <c r="Y25" s="16">
        <v>68.102980000000002</v>
      </c>
      <c r="Z25" s="16">
        <v>84.069659999999999</v>
      </c>
      <c r="AA25" s="16">
        <v>26.646470000000001</v>
      </c>
      <c r="AB25" s="16">
        <v>42.182259999999999</v>
      </c>
      <c r="AC25" s="16">
        <v>36.151679999999999</v>
      </c>
      <c r="AD25" s="16">
        <v>18.166060000000002</v>
      </c>
      <c r="AE25" s="16">
        <v>17.873080000000002</v>
      </c>
      <c r="AF25" s="16">
        <v>4.9049300000000002</v>
      </c>
      <c r="AG25" s="16">
        <v>64.526982142959554</v>
      </c>
      <c r="AH25" s="16">
        <v>64.196070820739521</v>
      </c>
      <c r="AI25" s="46"/>
      <c r="AJ25" s="46"/>
      <c r="AK25" s="46"/>
      <c r="AL25" s="46"/>
      <c r="AM25" s="46"/>
      <c r="AN25" s="4"/>
      <c r="AO25" s="4"/>
      <c r="AP25" s="4"/>
      <c r="AQ25" s="4"/>
      <c r="AR25" s="4"/>
      <c r="AS25" s="4"/>
      <c r="AT25" s="4"/>
      <c r="AU25" s="4"/>
      <c r="AV25" s="4"/>
      <c r="AW25" s="4"/>
      <c r="AX25" s="4"/>
      <c r="AY25" s="4"/>
    </row>
    <row r="26" spans="1:51" ht="15" x14ac:dyDescent="0.25">
      <c r="A26" s="125">
        <f>YampaRiverInflow.TotalOutflow!A26</f>
        <v>45566</v>
      </c>
      <c r="B26" s="34"/>
      <c r="C26" s="12">
        <v>20.555</v>
      </c>
      <c r="D26" s="45">
        <v>20.555</v>
      </c>
      <c r="E26" s="16">
        <v>44.385730000000002</v>
      </c>
      <c r="F26" s="16">
        <v>47.589800000000004</v>
      </c>
      <c r="G26" s="16">
        <v>34.997630000000001</v>
      </c>
      <c r="H26" s="16">
        <v>11.211030000000001</v>
      </c>
      <c r="I26" s="16">
        <v>19.502970000000001</v>
      </c>
      <c r="J26" s="16">
        <v>54.718679999999999</v>
      </c>
      <c r="K26" s="16">
        <v>17.3261</v>
      </c>
      <c r="L26" s="16">
        <v>33.096730000000001</v>
      </c>
      <c r="M26" s="16">
        <v>7.0241199999999999</v>
      </c>
      <c r="N26" s="16">
        <v>38.168879999999994</v>
      </c>
      <c r="O26" s="16">
        <v>-0.32697000000000004</v>
      </c>
      <c r="P26" s="16">
        <v>84.070039999999992</v>
      </c>
      <c r="Q26" s="16">
        <v>20.03706</v>
      </c>
      <c r="R26" s="16">
        <v>40.291160000000005</v>
      </c>
      <c r="S26" s="16">
        <v>11.96547</v>
      </c>
      <c r="T26" s="16">
        <v>9.7060499999999994</v>
      </c>
      <c r="U26" s="16">
        <v>-4.8878300000000001</v>
      </c>
      <c r="V26" s="16">
        <v>42.031129999999997</v>
      </c>
      <c r="W26" s="16">
        <v>22.63785</v>
      </c>
      <c r="X26" s="16">
        <v>39.329860000000004</v>
      </c>
      <c r="Y26" s="16">
        <v>28.046230000000001</v>
      </c>
      <c r="Z26" s="16">
        <v>21.405650000000001</v>
      </c>
      <c r="AA26" s="16">
        <v>63.749839999999999</v>
      </c>
      <c r="AB26" s="16">
        <v>50.552589999999995</v>
      </c>
      <c r="AC26" s="16">
        <v>35.498150000000003</v>
      </c>
      <c r="AD26" s="16">
        <v>22.665689999999998</v>
      </c>
      <c r="AE26" s="16">
        <v>13.309760000000001</v>
      </c>
      <c r="AF26" s="16">
        <v>-5.9156000000000004</v>
      </c>
      <c r="AG26" s="16">
        <v>26.268479665397614</v>
      </c>
      <c r="AH26" s="16">
        <v>76.404177790335339</v>
      </c>
      <c r="AI26" s="46"/>
      <c r="AJ26" s="46"/>
      <c r="AK26" s="46"/>
      <c r="AL26" s="46"/>
      <c r="AM26" s="46"/>
      <c r="AN26" s="4"/>
      <c r="AO26" s="4"/>
      <c r="AP26" s="4"/>
      <c r="AQ26" s="4"/>
      <c r="AR26" s="4"/>
      <c r="AS26" s="4"/>
      <c r="AT26" s="4"/>
      <c r="AU26" s="4"/>
      <c r="AV26" s="4"/>
      <c r="AW26" s="4"/>
      <c r="AX26" s="4"/>
      <c r="AY26" s="4"/>
    </row>
    <row r="27" spans="1:51" ht="15" x14ac:dyDescent="0.25">
      <c r="A27" s="125">
        <f>YampaRiverInflow.TotalOutflow!A27</f>
        <v>45597</v>
      </c>
      <c r="B27" s="34"/>
      <c r="C27" s="12">
        <v>42.298999999999999</v>
      </c>
      <c r="D27" s="45">
        <v>42.298999999999999</v>
      </c>
      <c r="E27" s="16">
        <v>54.319510000000001</v>
      </c>
      <c r="F27" s="16">
        <v>11.286760000000001</v>
      </c>
      <c r="G27" s="16">
        <v>42.111879999999999</v>
      </c>
      <c r="H27" s="16">
        <v>49.319809999999997</v>
      </c>
      <c r="I27" s="16">
        <v>62.6631</v>
      </c>
      <c r="J27" s="16">
        <v>57.306669999999997</v>
      </c>
      <c r="K27" s="16">
        <v>20.52073</v>
      </c>
      <c r="L27" s="16">
        <v>2.0303399999999998</v>
      </c>
      <c r="M27" s="16">
        <v>10.25154</v>
      </c>
      <c r="N27" s="16">
        <v>11.652959999999998</v>
      </c>
      <c r="O27" s="16">
        <v>18.590709999999998</v>
      </c>
      <c r="P27" s="16">
        <v>93.237679999999997</v>
      </c>
      <c r="Q27" s="16">
        <v>8.5751200000000001</v>
      </c>
      <c r="R27" s="16">
        <v>14.65644</v>
      </c>
      <c r="S27" s="16">
        <v>33.630459999999999</v>
      </c>
      <c r="T27" s="16">
        <v>27.760300000000001</v>
      </c>
      <c r="U27" s="16">
        <v>11.286379999999999</v>
      </c>
      <c r="V27" s="16">
        <v>-14.38903</v>
      </c>
      <c r="W27" s="16">
        <v>11.00366</v>
      </c>
      <c r="X27" s="16">
        <v>30.656770000000002</v>
      </c>
      <c r="Y27" s="16">
        <v>78.433350000000004</v>
      </c>
      <c r="Z27" s="16">
        <v>20.926279999999998</v>
      </c>
      <c r="AA27" s="16">
        <v>17.11955</v>
      </c>
      <c r="AB27" s="16">
        <v>49.568680000000001</v>
      </c>
      <c r="AC27" s="16">
        <v>30.38326</v>
      </c>
      <c r="AD27" s="16">
        <v>41.949339999999999</v>
      </c>
      <c r="AE27" s="16">
        <v>90.300280000000001</v>
      </c>
      <c r="AF27" s="16">
        <v>25.237020000000001</v>
      </c>
      <c r="AG27" s="16">
        <v>26.017717809976254</v>
      </c>
      <c r="AH27" s="16">
        <v>42.795492049736886</v>
      </c>
      <c r="AI27" s="46"/>
      <c r="AJ27" s="46"/>
      <c r="AK27" s="46"/>
      <c r="AL27" s="46"/>
      <c r="AM27" s="46"/>
      <c r="AN27" s="4"/>
      <c r="AO27" s="4"/>
      <c r="AP27" s="4"/>
      <c r="AQ27" s="4"/>
      <c r="AR27" s="4"/>
      <c r="AS27" s="4"/>
      <c r="AT27" s="4"/>
      <c r="AU27" s="4"/>
      <c r="AV27" s="4"/>
      <c r="AW27" s="4"/>
      <c r="AX27" s="4"/>
      <c r="AY27" s="4"/>
    </row>
    <row r="28" spans="1:51" ht="15" x14ac:dyDescent="0.25">
      <c r="A28" s="125">
        <f>YampaRiverInflow.TotalOutflow!A28</f>
        <v>45627</v>
      </c>
      <c r="B28" s="34"/>
      <c r="C28" s="12">
        <v>41.247999999999998</v>
      </c>
      <c r="D28" s="45">
        <v>41.247999999999998</v>
      </c>
      <c r="E28" s="16">
        <v>57.228949999999998</v>
      </c>
      <c r="F28" s="16">
        <v>76.772750000000002</v>
      </c>
      <c r="G28" s="16">
        <v>23.632810000000003</v>
      </c>
      <c r="H28" s="16">
        <v>26.613599999999998</v>
      </c>
      <c r="I28" s="16">
        <v>20.40418</v>
      </c>
      <c r="J28" s="16">
        <v>6.7861099999999999</v>
      </c>
      <c r="K28" s="16">
        <v>7.0875000000000004</v>
      </c>
      <c r="L28" s="16">
        <v>18.854099999999999</v>
      </c>
      <c r="M28" s="16">
        <v>35.589959999999998</v>
      </c>
      <c r="N28" s="16">
        <v>26.338159999999998</v>
      </c>
      <c r="O28" s="16">
        <v>20.191050000000001</v>
      </c>
      <c r="P28" s="16">
        <v>74.97139</v>
      </c>
      <c r="Q28" s="16">
        <v>11.51708</v>
      </c>
      <c r="R28" s="16">
        <v>-4.6183199999999998</v>
      </c>
      <c r="S28" s="16">
        <v>27.153869999999998</v>
      </c>
      <c r="T28" s="16">
        <v>22.050689999999999</v>
      </c>
      <c r="U28" s="16">
        <v>10.000299999999999</v>
      </c>
      <c r="V28" s="16">
        <v>200.48664000000002</v>
      </c>
      <c r="W28" s="16">
        <v>49.498660000000001</v>
      </c>
      <c r="X28" s="16">
        <v>30.962709999999998</v>
      </c>
      <c r="Y28" s="16">
        <v>25.01275</v>
      </c>
      <c r="Z28" s="16">
        <v>10.133760000000001</v>
      </c>
      <c r="AA28" s="16">
        <v>15.85665</v>
      </c>
      <c r="AB28" s="16">
        <v>14.69364</v>
      </c>
      <c r="AC28" s="16">
        <v>24.777099999999997</v>
      </c>
      <c r="AD28" s="16">
        <v>25.998349999999999</v>
      </c>
      <c r="AE28" s="16">
        <v>73.964010000000002</v>
      </c>
      <c r="AF28" s="16">
        <v>39.270139999999998</v>
      </c>
      <c r="AG28" s="16">
        <v>58.229954837951695</v>
      </c>
      <c r="AH28" s="16">
        <v>94.346721745758927</v>
      </c>
      <c r="AI28" s="46"/>
      <c r="AJ28" s="46"/>
      <c r="AK28" s="46"/>
      <c r="AL28" s="46"/>
      <c r="AM28" s="46"/>
      <c r="AN28" s="4"/>
      <c r="AO28" s="4"/>
      <c r="AP28" s="4"/>
      <c r="AQ28" s="4"/>
      <c r="AR28" s="4"/>
      <c r="AS28" s="4"/>
      <c r="AT28" s="4"/>
      <c r="AU28" s="4"/>
      <c r="AV28" s="4"/>
      <c r="AW28" s="4"/>
      <c r="AX28" s="4"/>
      <c r="AY28" s="4"/>
    </row>
    <row r="29" spans="1:51" ht="15" x14ac:dyDescent="0.25">
      <c r="A29" s="125">
        <f>YampaRiverInflow.TotalOutflow!A29</f>
        <v>45658</v>
      </c>
      <c r="B29" s="34"/>
      <c r="C29" s="12">
        <v>25.702000000000002</v>
      </c>
      <c r="D29" s="45">
        <v>48.18</v>
      </c>
      <c r="E29" s="16">
        <v>68.707340000000002</v>
      </c>
      <c r="F29" s="16">
        <v>147.14017999999999</v>
      </c>
      <c r="G29" s="16">
        <v>12.95735</v>
      </c>
      <c r="H29" s="16">
        <v>43.173999999999999</v>
      </c>
      <c r="I29" s="16">
        <v>43.572859999999999</v>
      </c>
      <c r="J29" s="16">
        <v>40.911610000000003</v>
      </c>
      <c r="K29" s="16">
        <v>13.873209999999998</v>
      </c>
      <c r="L29" s="16">
        <v>43.65607</v>
      </c>
      <c r="M29" s="16">
        <v>8.8752700000000004</v>
      </c>
      <c r="N29" s="16">
        <v>27.946300000000001</v>
      </c>
      <c r="O29" s="16">
        <v>3.3895900000000001</v>
      </c>
      <c r="P29" s="16">
        <v>303.37369000000001</v>
      </c>
      <c r="Q29" s="16">
        <v>12.219719999999999</v>
      </c>
      <c r="R29" s="16">
        <v>-9.3584500000000013</v>
      </c>
      <c r="S29" s="16">
        <v>28.872540000000001</v>
      </c>
      <c r="T29" s="16">
        <v>4.9805900000000003</v>
      </c>
      <c r="U29" s="16">
        <v>53.234699999999997</v>
      </c>
      <c r="V29" s="16">
        <v>36.51267</v>
      </c>
      <c r="W29" s="16">
        <v>15.039200000000001</v>
      </c>
      <c r="X29" s="16">
        <v>13.099450000000001</v>
      </c>
      <c r="Y29" s="16">
        <v>6.7984099999999996</v>
      </c>
      <c r="Z29" s="16">
        <v>21.993320000000001</v>
      </c>
      <c r="AA29" s="16">
        <v>41.238190000000003</v>
      </c>
      <c r="AB29" s="16">
        <v>58.881329999999998</v>
      </c>
      <c r="AC29" s="16">
        <v>49.533120000000004</v>
      </c>
      <c r="AD29" s="16">
        <v>48.656099999999995</v>
      </c>
      <c r="AE29" s="16">
        <v>36.149560000000001</v>
      </c>
      <c r="AF29" s="16">
        <v>28.502187496324908</v>
      </c>
      <c r="AG29" s="16">
        <v>66.377511872836507</v>
      </c>
      <c r="AH29" s="16">
        <v>211.12333447291081</v>
      </c>
      <c r="AI29" s="46"/>
      <c r="AJ29" s="46"/>
      <c r="AK29" s="46"/>
      <c r="AL29" s="46"/>
      <c r="AM29" s="46"/>
      <c r="AN29" s="4"/>
      <c r="AO29" s="4"/>
      <c r="AP29" s="4"/>
      <c r="AQ29" s="4"/>
      <c r="AR29" s="4"/>
      <c r="AS29" s="4"/>
      <c r="AT29" s="4"/>
      <c r="AU29" s="4"/>
      <c r="AV29" s="4"/>
      <c r="AW29" s="4"/>
      <c r="AX29" s="4"/>
      <c r="AY29" s="4"/>
    </row>
    <row r="30" spans="1:51" ht="15" x14ac:dyDescent="0.25">
      <c r="A30" s="125">
        <f>YampaRiverInflow.TotalOutflow!A30</f>
        <v>45689</v>
      </c>
      <c r="B30" s="34"/>
      <c r="C30" s="12">
        <v>20.692</v>
      </c>
      <c r="D30" s="45">
        <v>36.161000000000001</v>
      </c>
      <c r="E30" s="16">
        <v>63.109250000000003</v>
      </c>
      <c r="F30" s="16">
        <v>89.958119999999994</v>
      </c>
      <c r="G30" s="16">
        <v>24.910400000000003</v>
      </c>
      <c r="H30" s="16">
        <v>-4.8160100000000003</v>
      </c>
      <c r="I30" s="16">
        <v>73.336060000000003</v>
      </c>
      <c r="J30" s="16">
        <v>36.586980000000004</v>
      </c>
      <c r="K30" s="16">
        <v>21.691119999999998</v>
      </c>
      <c r="L30" s="16">
        <v>36.689769999999996</v>
      </c>
      <c r="M30" s="16">
        <v>4.0654399999999997</v>
      </c>
      <c r="N30" s="16">
        <v>38.304220000000001</v>
      </c>
      <c r="O30" s="16">
        <v>19.567259999999997</v>
      </c>
      <c r="P30" s="16">
        <v>194.10926000000001</v>
      </c>
      <c r="Q30" s="16">
        <v>10.566690000000001</v>
      </c>
      <c r="R30" s="16">
        <v>18.006209999999999</v>
      </c>
      <c r="S30" s="16">
        <v>42.33981</v>
      </c>
      <c r="T30" s="16">
        <v>29.493419999999997</v>
      </c>
      <c r="U30" s="16">
        <v>57.446640000000002</v>
      </c>
      <c r="V30" s="16">
        <v>36.949750000000002</v>
      </c>
      <c r="W30" s="16">
        <v>19.886479999999999</v>
      </c>
      <c r="X30" s="16">
        <v>30.005659999999999</v>
      </c>
      <c r="Y30" s="16">
        <v>35.553809999999999</v>
      </c>
      <c r="Z30" s="16">
        <v>40.773769999999999</v>
      </c>
      <c r="AA30" s="16">
        <v>31.995979999999999</v>
      </c>
      <c r="AB30" s="16">
        <v>74.449780000000004</v>
      </c>
      <c r="AC30" s="16">
        <v>14.88969</v>
      </c>
      <c r="AD30" s="16">
        <v>39.650980000000004</v>
      </c>
      <c r="AE30" s="16">
        <v>14.91981</v>
      </c>
      <c r="AF30" s="16">
        <v>53.503218596593655</v>
      </c>
      <c r="AG30" s="16">
        <v>97.944624983882534</v>
      </c>
      <c r="AH30" s="16">
        <v>211.27383722176506</v>
      </c>
      <c r="AI30" s="46"/>
      <c r="AJ30" s="46"/>
      <c r="AK30" s="46"/>
      <c r="AL30" s="46"/>
      <c r="AM30" s="46"/>
      <c r="AN30" s="4"/>
      <c r="AO30" s="4"/>
      <c r="AP30" s="4"/>
      <c r="AQ30" s="4"/>
      <c r="AR30" s="4"/>
      <c r="AS30" s="4"/>
      <c r="AT30" s="4"/>
      <c r="AU30" s="4"/>
      <c r="AV30" s="4"/>
      <c r="AW30" s="4"/>
      <c r="AX30" s="4"/>
      <c r="AY30" s="4"/>
    </row>
    <row r="31" spans="1:51" ht="15" x14ac:dyDescent="0.25">
      <c r="A31" s="125">
        <f>YampaRiverInflow.TotalOutflow!A31</f>
        <v>45717</v>
      </c>
      <c r="B31" s="34"/>
      <c r="C31" s="12">
        <v>23.875</v>
      </c>
      <c r="D31" s="45">
        <v>31.26</v>
      </c>
      <c r="E31" s="16">
        <v>44.835190000000004</v>
      </c>
      <c r="F31" s="16">
        <v>177.33817000000002</v>
      </c>
      <c r="G31" s="16">
        <v>-56.693550000000002</v>
      </c>
      <c r="H31" s="16">
        <v>37.615089999999995</v>
      </c>
      <c r="I31" s="16">
        <v>83.826080000000005</v>
      </c>
      <c r="J31" s="16">
        <v>-9.628680000000001</v>
      </c>
      <c r="K31" s="16">
        <v>-8.9868500000000004</v>
      </c>
      <c r="L31" s="16">
        <v>31.59817</v>
      </c>
      <c r="M31" s="16">
        <v>-31.764150000000001</v>
      </c>
      <c r="N31" s="16">
        <v>8.1977799999999998</v>
      </c>
      <c r="O31" s="16">
        <v>-4.6275300000000001</v>
      </c>
      <c r="P31" s="16">
        <v>107.54282000000001</v>
      </c>
      <c r="Q31" s="16">
        <v>18.535509999999999</v>
      </c>
      <c r="R31" s="16">
        <v>-8.2876000000000012</v>
      </c>
      <c r="S31" s="16">
        <v>9.9111000000000011</v>
      </c>
      <c r="T31" s="16">
        <v>-22.678090000000001</v>
      </c>
      <c r="U31" s="16">
        <v>14.65991</v>
      </c>
      <c r="V31" s="16">
        <v>17.707439999999998</v>
      </c>
      <c r="W31" s="16">
        <v>9.1945100000000011</v>
      </c>
      <c r="X31" s="16">
        <v>12.195319999999999</v>
      </c>
      <c r="Y31" s="16">
        <v>-13.04682</v>
      </c>
      <c r="Z31" s="16">
        <v>5.0683699999999998</v>
      </c>
      <c r="AA31" s="16">
        <v>-22.833819999999999</v>
      </c>
      <c r="AB31" s="16">
        <v>21.36993</v>
      </c>
      <c r="AC31" s="16">
        <v>4.0066199999999998</v>
      </c>
      <c r="AD31" s="16">
        <v>64.574950000000001</v>
      </c>
      <c r="AE31" s="16">
        <v>63.134869999999999</v>
      </c>
      <c r="AF31" s="16">
        <v>61.180317783398927</v>
      </c>
      <c r="AG31" s="16">
        <v>128.26726604236279</v>
      </c>
      <c r="AH31" s="16">
        <v>224.00764611072893</v>
      </c>
      <c r="AI31" s="46"/>
      <c r="AJ31" s="46"/>
      <c r="AK31" s="46"/>
      <c r="AL31" s="46"/>
      <c r="AM31" s="46"/>
      <c r="AN31" s="4"/>
      <c r="AO31" s="4"/>
      <c r="AP31" s="4"/>
      <c r="AQ31" s="4"/>
      <c r="AR31" s="4"/>
      <c r="AS31" s="4"/>
      <c r="AT31" s="4"/>
      <c r="AU31" s="4"/>
      <c r="AV31" s="4"/>
      <c r="AW31" s="4"/>
      <c r="AX31" s="4"/>
      <c r="AY31" s="4"/>
    </row>
    <row r="32" spans="1:51" ht="15" x14ac:dyDescent="0.25">
      <c r="A32" s="125">
        <f>YampaRiverInflow.TotalOutflow!A32</f>
        <v>45748</v>
      </c>
      <c r="B32" s="34"/>
      <c r="C32" s="12">
        <v>14.691000000000001</v>
      </c>
      <c r="D32" s="45">
        <v>20.477</v>
      </c>
      <c r="E32" s="16">
        <v>29.552319999999998</v>
      </c>
      <c r="F32" s="16">
        <v>81.07553999999999</v>
      </c>
      <c r="G32" s="16">
        <v>86.656300000000002</v>
      </c>
      <c r="H32" s="16">
        <v>38.537150000000004</v>
      </c>
      <c r="I32" s="16">
        <v>88.094770000000011</v>
      </c>
      <c r="J32" s="16">
        <v>-55.505400000000002</v>
      </c>
      <c r="K32" s="16">
        <v>-25.224409999999999</v>
      </c>
      <c r="L32" s="16">
        <v>-11.06203</v>
      </c>
      <c r="M32" s="16">
        <v>-40.472319999999996</v>
      </c>
      <c r="N32" s="16">
        <v>-8.5150300000000012</v>
      </c>
      <c r="O32" s="16">
        <v>5.4860100000000003</v>
      </c>
      <c r="P32" s="16">
        <v>89.623949999999994</v>
      </c>
      <c r="Q32" s="16">
        <v>5.5964700000000001</v>
      </c>
      <c r="R32" s="16">
        <v>-13.982229999999999</v>
      </c>
      <c r="S32" s="16">
        <v>-5.7306000000000008</v>
      </c>
      <c r="T32" s="16">
        <v>-15.20013</v>
      </c>
      <c r="U32" s="16">
        <v>34.876040000000003</v>
      </c>
      <c r="V32" s="16">
        <v>71.3001</v>
      </c>
      <c r="W32" s="16">
        <v>20.61309</v>
      </c>
      <c r="X32" s="16">
        <v>9.5076800000000006</v>
      </c>
      <c r="Y32" s="16">
        <v>-18.428540000000002</v>
      </c>
      <c r="Z32" s="16">
        <v>-11.481530000000001</v>
      </c>
      <c r="AA32" s="16">
        <v>17.488060000000001</v>
      </c>
      <c r="AB32" s="16">
        <v>42.204129999999999</v>
      </c>
      <c r="AC32" s="16">
        <v>-16.627680000000002</v>
      </c>
      <c r="AD32" s="16">
        <v>57.904980000000002</v>
      </c>
      <c r="AE32" s="16">
        <v>18.792390000000001</v>
      </c>
      <c r="AF32" s="16">
        <v>27.715374733300219</v>
      </c>
      <c r="AG32" s="16">
        <v>73.575185829979745</v>
      </c>
      <c r="AH32" s="16">
        <v>159.09265105449037</v>
      </c>
      <c r="AI32" s="46"/>
      <c r="AJ32" s="46"/>
      <c r="AK32" s="46"/>
      <c r="AL32" s="46"/>
      <c r="AM32" s="46"/>
      <c r="AN32" s="4"/>
      <c r="AO32" s="4"/>
      <c r="AP32" s="4"/>
      <c r="AQ32" s="4"/>
      <c r="AR32" s="4"/>
      <c r="AS32" s="4"/>
      <c r="AT32" s="4"/>
      <c r="AU32" s="4"/>
      <c r="AV32" s="4"/>
      <c r="AW32" s="4"/>
      <c r="AX32" s="4"/>
      <c r="AY32" s="4"/>
    </row>
    <row r="33" spans="1:51" ht="15" x14ac:dyDescent="0.25">
      <c r="A33" s="125">
        <f>YampaRiverInflow.TotalOutflow!A33</f>
        <v>45778</v>
      </c>
      <c r="B33" s="34"/>
      <c r="C33" s="12">
        <v>8.1069999999999993</v>
      </c>
      <c r="D33" s="45">
        <v>-4.415</v>
      </c>
      <c r="E33" s="16">
        <v>45.130360000000003</v>
      </c>
      <c r="F33" s="16">
        <v>144.82448000000002</v>
      </c>
      <c r="G33" s="16">
        <v>15.857620000000001</v>
      </c>
      <c r="H33" s="16">
        <v>26.527619999999999</v>
      </c>
      <c r="I33" s="16">
        <v>112.01666</v>
      </c>
      <c r="J33" s="16">
        <v>5.9267599999999998</v>
      </c>
      <c r="K33" s="16">
        <v>-7.9631999999999996</v>
      </c>
      <c r="L33" s="16">
        <v>-10.182930000000001</v>
      </c>
      <c r="M33" s="16">
        <v>-18.910119999999999</v>
      </c>
      <c r="N33" s="16">
        <v>-5.1637899999999997</v>
      </c>
      <c r="O33" s="16">
        <v>4.8523900000000006</v>
      </c>
      <c r="P33" s="16">
        <v>136.5727</v>
      </c>
      <c r="Q33" s="16">
        <v>-17.06551</v>
      </c>
      <c r="R33" s="16">
        <v>-25.80247</v>
      </c>
      <c r="S33" s="16">
        <v>13.146979999999999</v>
      </c>
      <c r="T33" s="16">
        <v>9.7264300000000006</v>
      </c>
      <c r="U33" s="16">
        <v>41.096609999999998</v>
      </c>
      <c r="V33" s="16">
        <v>63.824849999999998</v>
      </c>
      <c r="W33" s="16">
        <v>-6.9918699999999996</v>
      </c>
      <c r="X33" s="16">
        <v>0.73799999999999999</v>
      </c>
      <c r="Y33" s="16">
        <v>-18.297540000000001</v>
      </c>
      <c r="Z33" s="16">
        <v>-12.214030000000001</v>
      </c>
      <c r="AA33" s="16">
        <v>9.0859300000000012</v>
      </c>
      <c r="AB33" s="16">
        <v>5.1340200000000005</v>
      </c>
      <c r="AC33" s="16">
        <v>-29.088660000000001</v>
      </c>
      <c r="AD33" s="16">
        <v>48.692149999999998</v>
      </c>
      <c r="AE33" s="16">
        <v>-11.59253</v>
      </c>
      <c r="AF33" s="16">
        <v>13.941845357980599</v>
      </c>
      <c r="AG33" s="16">
        <v>50.616735034495079</v>
      </c>
      <c r="AH33" s="16">
        <v>122.33935550539928</v>
      </c>
      <c r="AI33" s="46"/>
      <c r="AJ33" s="46"/>
      <c r="AK33" s="46"/>
      <c r="AL33" s="46"/>
      <c r="AM33" s="46"/>
      <c r="AN33" s="4"/>
      <c r="AO33" s="4"/>
      <c r="AP33" s="4"/>
      <c r="AQ33" s="4"/>
      <c r="AR33" s="4"/>
      <c r="AS33" s="4"/>
      <c r="AT33" s="4"/>
      <c r="AU33" s="4"/>
      <c r="AV33" s="4"/>
      <c r="AW33" s="4"/>
      <c r="AX33" s="4"/>
      <c r="AY33" s="4"/>
    </row>
    <row r="34" spans="1:51" ht="15" x14ac:dyDescent="0.25">
      <c r="A34" s="125">
        <f>YampaRiverInflow.TotalOutflow!A34</f>
        <v>45809</v>
      </c>
      <c r="B34" s="34"/>
      <c r="C34" s="12">
        <v>6.96</v>
      </c>
      <c r="D34" s="45">
        <v>-23.155999999999999</v>
      </c>
      <c r="E34" s="16">
        <v>-1.8183699999999998</v>
      </c>
      <c r="F34" s="16">
        <v>48.385210000000001</v>
      </c>
      <c r="G34" s="16">
        <v>10.9796</v>
      </c>
      <c r="H34" s="16">
        <v>-16.415560000000003</v>
      </c>
      <c r="I34" s="16">
        <v>59.579190000000004</v>
      </c>
      <c r="J34" s="16">
        <v>20.131820000000001</v>
      </c>
      <c r="K34" s="16">
        <v>-1.8760000000000002E-2</v>
      </c>
      <c r="L34" s="16">
        <v>-40.888860000000001</v>
      </c>
      <c r="M34" s="16">
        <v>-24.57798</v>
      </c>
      <c r="N34" s="16">
        <v>-41.014429999999997</v>
      </c>
      <c r="O34" s="16">
        <v>-32.649230000000003</v>
      </c>
      <c r="P34" s="16">
        <v>31.118189999999998</v>
      </c>
      <c r="Q34" s="16">
        <v>-16.25863</v>
      </c>
      <c r="R34" s="16">
        <v>-29.007360000000002</v>
      </c>
      <c r="S34" s="16">
        <v>15.05063</v>
      </c>
      <c r="T34" s="16">
        <v>-28.113409999999998</v>
      </c>
      <c r="U34" s="16">
        <v>-6.2963900000000006</v>
      </c>
      <c r="V34" s="16">
        <v>35.037300000000002</v>
      </c>
      <c r="W34" s="16">
        <v>-16.40408</v>
      </c>
      <c r="X34" s="16">
        <v>-27.575620000000001</v>
      </c>
      <c r="Y34" s="16">
        <v>-23.976099999999999</v>
      </c>
      <c r="Z34" s="16">
        <v>-8.1685800000000004</v>
      </c>
      <c r="AA34" s="16">
        <v>-18.756529999999998</v>
      </c>
      <c r="AB34" s="16">
        <v>-18.879729999999999</v>
      </c>
      <c r="AC34" s="16">
        <v>-18.7621</v>
      </c>
      <c r="AD34" s="16">
        <v>4.9375299999999998</v>
      </c>
      <c r="AE34" s="16">
        <v>-14.283790000000002</v>
      </c>
      <c r="AF34" s="16">
        <v>78.656605207787052</v>
      </c>
      <c r="AG34" s="16">
        <v>0.79443608718219216</v>
      </c>
      <c r="AH34" s="16">
        <v>10.795318554272191</v>
      </c>
      <c r="AI34" s="46"/>
      <c r="AJ34" s="46"/>
      <c r="AK34" s="46"/>
      <c r="AL34" s="46"/>
      <c r="AM34" s="46"/>
      <c r="AN34" s="4"/>
      <c r="AO34" s="4"/>
      <c r="AP34" s="4"/>
      <c r="AQ34" s="4"/>
      <c r="AR34" s="4"/>
      <c r="AS34" s="4"/>
      <c r="AT34" s="4"/>
      <c r="AU34" s="4"/>
      <c r="AV34" s="4"/>
      <c r="AW34" s="4"/>
      <c r="AX34" s="4"/>
      <c r="AY34" s="4"/>
    </row>
    <row r="35" spans="1:51" ht="15" x14ac:dyDescent="0.25">
      <c r="A35" s="125">
        <f>YampaRiverInflow.TotalOutflow!A35</f>
        <v>45839</v>
      </c>
      <c r="B35" s="34"/>
      <c r="C35" s="12">
        <v>7.9450000000000003</v>
      </c>
      <c r="D35" s="45">
        <v>-3.306</v>
      </c>
      <c r="E35" s="16">
        <v>20.232430000000001</v>
      </c>
      <c r="F35" s="16">
        <v>30.843540000000001</v>
      </c>
      <c r="G35" s="16">
        <v>41.040230000000001</v>
      </c>
      <c r="H35" s="16">
        <v>14.490680000000001</v>
      </c>
      <c r="I35" s="16">
        <v>75.778990000000007</v>
      </c>
      <c r="J35" s="16">
        <v>65.886160000000004</v>
      </c>
      <c r="K35" s="16">
        <v>-49.466929999999998</v>
      </c>
      <c r="L35" s="16">
        <v>-38.095980000000004</v>
      </c>
      <c r="M35" s="16">
        <v>-9.229239999999999</v>
      </c>
      <c r="N35" s="16">
        <v>-13.51318</v>
      </c>
      <c r="O35" s="16">
        <v>-26.592950000000002</v>
      </c>
      <c r="P35" s="16">
        <v>24.434360000000002</v>
      </c>
      <c r="Q35" s="16">
        <v>-13.056049999999999</v>
      </c>
      <c r="R35" s="16">
        <v>-8.1851199999999995</v>
      </c>
      <c r="S35" s="16">
        <v>-2.57158</v>
      </c>
      <c r="T35" s="16">
        <v>-30.264680000000002</v>
      </c>
      <c r="U35" s="16">
        <v>-36.50526</v>
      </c>
      <c r="V35" s="16">
        <v>7.3666599999999995</v>
      </c>
      <c r="W35" s="16">
        <v>20.909459999999999</v>
      </c>
      <c r="X35" s="16">
        <v>21.97174</v>
      </c>
      <c r="Y35" s="16">
        <v>-3.3679099999999997</v>
      </c>
      <c r="Z35" s="16">
        <v>5.8490699999999993</v>
      </c>
      <c r="AA35" s="16">
        <v>18.370330000000003</v>
      </c>
      <c r="AB35" s="16">
        <v>18.507080000000002</v>
      </c>
      <c r="AC35" s="16">
        <v>26.724900000000002</v>
      </c>
      <c r="AD35" s="16">
        <v>-54.714529999999996</v>
      </c>
      <c r="AE35" s="16">
        <v>-25.463419999999999</v>
      </c>
      <c r="AF35" s="16">
        <v>-6.2687281740997962</v>
      </c>
      <c r="AG35" s="16">
        <v>27.797003253292672</v>
      </c>
      <c r="AH35" s="16">
        <v>-8.8693892113595538</v>
      </c>
      <c r="AI35" s="46"/>
      <c r="AJ35" s="46"/>
      <c r="AK35" s="46"/>
      <c r="AL35" s="46"/>
      <c r="AM35" s="46"/>
      <c r="AN35" s="4"/>
      <c r="AO35" s="4"/>
      <c r="AP35" s="4"/>
      <c r="AQ35" s="4"/>
      <c r="AR35" s="4"/>
      <c r="AS35" s="4"/>
      <c r="AT35" s="4"/>
      <c r="AU35" s="4"/>
      <c r="AV35" s="4"/>
      <c r="AW35" s="4"/>
      <c r="AX35" s="4"/>
      <c r="AY35" s="4"/>
    </row>
    <row r="36" spans="1:51" ht="15" x14ac:dyDescent="0.25">
      <c r="A36" s="125">
        <f>YampaRiverInflow.TotalOutflow!A36</f>
        <v>45870</v>
      </c>
      <c r="B36" s="34"/>
      <c r="C36" s="12">
        <v>20.428000000000001</v>
      </c>
      <c r="D36" s="45">
        <v>8.6560000000000006</v>
      </c>
      <c r="E36" s="16">
        <v>47.941989999999997</v>
      </c>
      <c r="F36" s="16">
        <v>32.843679999999999</v>
      </c>
      <c r="G36" s="16">
        <v>9.41737</v>
      </c>
      <c r="H36" s="16">
        <v>73.407210000000006</v>
      </c>
      <c r="I36" s="16">
        <v>56.459800000000001</v>
      </c>
      <c r="J36" s="16">
        <v>48.113410000000002</v>
      </c>
      <c r="K36" s="16">
        <v>12.67862</v>
      </c>
      <c r="L36" s="16">
        <v>24.742099999999997</v>
      </c>
      <c r="M36" s="16">
        <v>-3.3823099999999999</v>
      </c>
      <c r="N36" s="16">
        <v>40.45872</v>
      </c>
      <c r="O36" s="16">
        <v>7.9324300000000001</v>
      </c>
      <c r="P36" s="16">
        <v>46.411089999999994</v>
      </c>
      <c r="Q36" s="16">
        <v>6.7395899999999997</v>
      </c>
      <c r="R36" s="16">
        <v>17.925740000000001</v>
      </c>
      <c r="S36" s="16">
        <v>17.421220000000002</v>
      </c>
      <c r="T36" s="16">
        <v>-3.9880599999999999</v>
      </c>
      <c r="U36" s="16">
        <v>-1.2442899999999999</v>
      </c>
      <c r="V36" s="16">
        <v>21.964880000000001</v>
      </c>
      <c r="W36" s="16">
        <v>75.510499999999993</v>
      </c>
      <c r="X36" s="16">
        <v>37.568370000000002</v>
      </c>
      <c r="Y36" s="16">
        <v>42.03425</v>
      </c>
      <c r="Z36" s="16">
        <v>42.976790000000001</v>
      </c>
      <c r="AA36" s="16">
        <v>38.019089999999998</v>
      </c>
      <c r="AB36" s="16">
        <v>12.330110000000001</v>
      </c>
      <c r="AC36" s="16">
        <v>11.853590000000001</v>
      </c>
      <c r="AD36" s="16">
        <v>-10.878549999999999</v>
      </c>
      <c r="AE36" s="16">
        <v>0.28339999999999999</v>
      </c>
      <c r="AF36" s="16">
        <v>51.813121174655578</v>
      </c>
      <c r="AG36" s="16">
        <v>55.485192829981116</v>
      </c>
      <c r="AH36" s="16">
        <v>84.255431956262342</v>
      </c>
      <c r="AI36" s="46"/>
      <c r="AJ36" s="46"/>
      <c r="AK36" s="46"/>
      <c r="AL36" s="46"/>
      <c r="AM36" s="46"/>
      <c r="AN36" s="4"/>
      <c r="AO36" s="4"/>
      <c r="AP36" s="4"/>
      <c r="AQ36" s="4"/>
      <c r="AR36" s="4"/>
      <c r="AS36" s="4"/>
      <c r="AT36" s="4"/>
      <c r="AU36" s="4"/>
      <c r="AV36" s="4"/>
      <c r="AW36" s="4"/>
      <c r="AX36" s="4"/>
      <c r="AY36" s="4"/>
    </row>
    <row r="37" spans="1:51" ht="15" x14ac:dyDescent="0.25">
      <c r="A37" s="125">
        <f>YampaRiverInflow.TotalOutflow!A37</f>
        <v>45901</v>
      </c>
      <c r="B37" s="34"/>
      <c r="C37" s="12">
        <v>19.904</v>
      </c>
      <c r="D37" s="45">
        <v>17.327999999999999</v>
      </c>
      <c r="E37" s="16">
        <v>58.154240000000001</v>
      </c>
      <c r="F37" s="16">
        <v>42.169260000000001</v>
      </c>
      <c r="G37" s="16">
        <v>18.811229999999998</v>
      </c>
      <c r="H37" s="16">
        <v>37.728870000000001</v>
      </c>
      <c r="I37" s="16">
        <v>102.28238999999999</v>
      </c>
      <c r="J37" s="16">
        <v>63.219099999999997</v>
      </c>
      <c r="K37" s="16">
        <v>-1.1670799999999999</v>
      </c>
      <c r="L37" s="16">
        <v>27.992830000000001</v>
      </c>
      <c r="M37" s="16">
        <v>55.190280000000001</v>
      </c>
      <c r="N37" s="16">
        <v>32.140479999999997</v>
      </c>
      <c r="O37" s="16">
        <v>31.014310000000002</v>
      </c>
      <c r="P37" s="16">
        <v>29.221220000000002</v>
      </c>
      <c r="Q37" s="16">
        <v>-5.8577599999999999</v>
      </c>
      <c r="R37" s="16">
        <v>13.77566</v>
      </c>
      <c r="S37" s="16">
        <v>20.98864</v>
      </c>
      <c r="T37" s="16">
        <v>9.6280200000000011</v>
      </c>
      <c r="U37" s="16">
        <v>25.324290000000001</v>
      </c>
      <c r="V37" s="16">
        <v>17.578880000000002</v>
      </c>
      <c r="W37" s="16">
        <v>49.973109999999998</v>
      </c>
      <c r="X37" s="16">
        <v>68.102980000000002</v>
      </c>
      <c r="Y37" s="16">
        <v>84.069659999999999</v>
      </c>
      <c r="Z37" s="16">
        <v>26.646470000000001</v>
      </c>
      <c r="AA37" s="16">
        <v>42.182259999999999</v>
      </c>
      <c r="AB37" s="16">
        <v>36.151679999999999</v>
      </c>
      <c r="AC37" s="16">
        <v>18.166060000000002</v>
      </c>
      <c r="AD37" s="16">
        <v>17.873080000000002</v>
      </c>
      <c r="AE37" s="16">
        <v>4.9049300000000002</v>
      </c>
      <c r="AF37" s="16">
        <v>64.526982142959554</v>
      </c>
      <c r="AG37" s="16">
        <v>64.196070820739521</v>
      </c>
      <c r="AH37" s="16">
        <v>71.079936959728215</v>
      </c>
      <c r="AI37" s="46"/>
      <c r="AJ37" s="46"/>
      <c r="AK37" s="46"/>
      <c r="AL37" s="46"/>
      <c r="AM37" s="46"/>
      <c r="AN37" s="4"/>
      <c r="AO37" s="4"/>
      <c r="AP37" s="4"/>
      <c r="AQ37" s="4"/>
      <c r="AR37" s="4"/>
      <c r="AS37" s="4"/>
      <c r="AT37" s="4"/>
      <c r="AU37" s="4"/>
      <c r="AV37" s="4"/>
      <c r="AW37" s="4"/>
      <c r="AX37" s="4"/>
      <c r="AY37" s="4"/>
    </row>
    <row r="38" spans="1:51" ht="15" x14ac:dyDescent="0.25">
      <c r="A38" s="125">
        <f>YampaRiverInflow.TotalOutflow!A38</f>
        <v>45931</v>
      </c>
      <c r="B38" s="34"/>
      <c r="C38" s="12">
        <v>20.555</v>
      </c>
      <c r="D38" s="45">
        <v>20.555</v>
      </c>
      <c r="E38" s="16">
        <v>47.589800000000004</v>
      </c>
      <c r="F38" s="16">
        <v>34.997630000000001</v>
      </c>
      <c r="G38" s="16">
        <v>11.211030000000001</v>
      </c>
      <c r="H38" s="16">
        <v>19.502970000000001</v>
      </c>
      <c r="I38" s="16">
        <v>54.718679999999999</v>
      </c>
      <c r="J38" s="16">
        <v>17.3261</v>
      </c>
      <c r="K38" s="16">
        <v>33.096730000000001</v>
      </c>
      <c r="L38" s="16">
        <v>7.0241199999999999</v>
      </c>
      <c r="M38" s="16">
        <v>38.168879999999994</v>
      </c>
      <c r="N38" s="16">
        <v>-0.32697000000000004</v>
      </c>
      <c r="O38" s="16">
        <v>84.070039999999992</v>
      </c>
      <c r="P38" s="16">
        <v>20.03706</v>
      </c>
      <c r="Q38" s="16">
        <v>40.291160000000005</v>
      </c>
      <c r="R38" s="16">
        <v>11.96547</v>
      </c>
      <c r="S38" s="16">
        <v>9.7060499999999994</v>
      </c>
      <c r="T38" s="16">
        <v>-4.8878300000000001</v>
      </c>
      <c r="U38" s="16">
        <v>42.031129999999997</v>
      </c>
      <c r="V38" s="16">
        <v>22.63785</v>
      </c>
      <c r="W38" s="16">
        <v>39.329860000000004</v>
      </c>
      <c r="X38" s="16">
        <v>28.046230000000001</v>
      </c>
      <c r="Y38" s="16">
        <v>21.405650000000001</v>
      </c>
      <c r="Z38" s="16">
        <v>63.749839999999999</v>
      </c>
      <c r="AA38" s="16">
        <v>50.552589999999995</v>
      </c>
      <c r="AB38" s="16">
        <v>35.498150000000003</v>
      </c>
      <c r="AC38" s="16">
        <v>22.665689999999998</v>
      </c>
      <c r="AD38" s="16">
        <v>13.309760000000001</v>
      </c>
      <c r="AE38" s="16">
        <v>-5.9156000000000004</v>
      </c>
      <c r="AF38" s="16">
        <v>26.268479665397614</v>
      </c>
      <c r="AG38" s="16">
        <v>76.404177790335339</v>
      </c>
      <c r="AH38" s="16">
        <v>45.021740330611671</v>
      </c>
      <c r="AI38" s="46"/>
      <c r="AJ38" s="46"/>
      <c r="AK38" s="46"/>
      <c r="AL38" s="46"/>
      <c r="AM38" s="46"/>
      <c r="AN38" s="4"/>
      <c r="AO38" s="4"/>
      <c r="AP38" s="4"/>
      <c r="AQ38" s="4"/>
      <c r="AR38" s="4"/>
      <c r="AS38" s="4"/>
      <c r="AT38" s="4"/>
      <c r="AU38" s="4"/>
      <c r="AV38" s="4"/>
      <c r="AW38" s="4"/>
      <c r="AX38" s="4"/>
      <c r="AY38" s="4"/>
    </row>
    <row r="39" spans="1:51" ht="15" x14ac:dyDescent="0.25">
      <c r="A39" s="125">
        <f>YampaRiverInflow.TotalOutflow!A39</f>
        <v>45962</v>
      </c>
      <c r="B39" s="34"/>
      <c r="C39" s="12">
        <v>42.298999999999999</v>
      </c>
      <c r="D39" s="45">
        <v>42.298999999999999</v>
      </c>
      <c r="E39" s="16">
        <v>11.286760000000001</v>
      </c>
      <c r="F39" s="16">
        <v>42.111879999999999</v>
      </c>
      <c r="G39" s="16">
        <v>49.319809999999997</v>
      </c>
      <c r="H39" s="16">
        <v>62.6631</v>
      </c>
      <c r="I39" s="16">
        <v>57.306669999999997</v>
      </c>
      <c r="J39" s="16">
        <v>20.52073</v>
      </c>
      <c r="K39" s="16">
        <v>2.0303399999999998</v>
      </c>
      <c r="L39" s="16">
        <v>10.25154</v>
      </c>
      <c r="M39" s="16">
        <v>11.652959999999998</v>
      </c>
      <c r="N39" s="16">
        <v>18.590709999999998</v>
      </c>
      <c r="O39" s="16">
        <v>93.237679999999997</v>
      </c>
      <c r="P39" s="16">
        <v>8.5751200000000001</v>
      </c>
      <c r="Q39" s="16">
        <v>14.65644</v>
      </c>
      <c r="R39" s="16">
        <v>33.630459999999999</v>
      </c>
      <c r="S39" s="16">
        <v>27.760300000000001</v>
      </c>
      <c r="T39" s="16">
        <v>11.286379999999999</v>
      </c>
      <c r="U39" s="16">
        <v>-14.38903</v>
      </c>
      <c r="V39" s="16">
        <v>11.00366</v>
      </c>
      <c r="W39" s="16">
        <v>30.656770000000002</v>
      </c>
      <c r="X39" s="16">
        <v>78.433350000000004</v>
      </c>
      <c r="Y39" s="16">
        <v>20.926279999999998</v>
      </c>
      <c r="Z39" s="16">
        <v>17.11955</v>
      </c>
      <c r="AA39" s="16">
        <v>49.568680000000001</v>
      </c>
      <c r="AB39" s="16">
        <v>30.38326</v>
      </c>
      <c r="AC39" s="16">
        <v>41.949339999999999</v>
      </c>
      <c r="AD39" s="16">
        <v>90.300280000000001</v>
      </c>
      <c r="AE39" s="16">
        <v>25.237020000000001</v>
      </c>
      <c r="AF39" s="16">
        <v>26.017717809976254</v>
      </c>
      <c r="AG39" s="16">
        <v>42.795492049736886</v>
      </c>
      <c r="AH39" s="16">
        <v>56.29713986604478</v>
      </c>
      <c r="AI39" s="46"/>
      <c r="AJ39" s="46"/>
      <c r="AK39" s="46"/>
      <c r="AL39" s="46"/>
      <c r="AM39" s="46"/>
      <c r="AN39" s="4"/>
      <c r="AO39" s="4"/>
      <c r="AP39" s="4"/>
      <c r="AQ39" s="4"/>
      <c r="AR39" s="4"/>
      <c r="AS39" s="4"/>
      <c r="AT39" s="4"/>
      <c r="AU39" s="4"/>
      <c r="AV39" s="4"/>
      <c r="AW39" s="4"/>
      <c r="AX39" s="4"/>
      <c r="AY39" s="4"/>
    </row>
    <row r="40" spans="1:51" ht="15" x14ac:dyDescent="0.25">
      <c r="A40" s="125">
        <f>YampaRiverInflow.TotalOutflow!A40</f>
        <v>45992</v>
      </c>
      <c r="B40" s="34"/>
      <c r="C40" s="12">
        <v>41.247999999999998</v>
      </c>
      <c r="D40" s="45">
        <v>41.247999999999998</v>
      </c>
      <c r="E40" s="16">
        <v>76.772750000000002</v>
      </c>
      <c r="F40" s="16">
        <v>23.632810000000003</v>
      </c>
      <c r="G40" s="16">
        <v>26.613599999999998</v>
      </c>
      <c r="H40" s="16">
        <v>20.40418</v>
      </c>
      <c r="I40" s="16">
        <v>6.7861099999999999</v>
      </c>
      <c r="J40" s="16">
        <v>7.0875000000000004</v>
      </c>
      <c r="K40" s="16">
        <v>18.854099999999999</v>
      </c>
      <c r="L40" s="16">
        <v>35.589959999999998</v>
      </c>
      <c r="M40" s="16">
        <v>26.338159999999998</v>
      </c>
      <c r="N40" s="16">
        <v>20.191050000000001</v>
      </c>
      <c r="O40" s="16">
        <v>74.97139</v>
      </c>
      <c r="P40" s="16">
        <v>11.51708</v>
      </c>
      <c r="Q40" s="16">
        <v>-4.6183199999999998</v>
      </c>
      <c r="R40" s="16">
        <v>27.153869999999998</v>
      </c>
      <c r="S40" s="16">
        <v>22.050689999999999</v>
      </c>
      <c r="T40" s="16">
        <v>10.000299999999999</v>
      </c>
      <c r="U40" s="16">
        <v>200.48664000000002</v>
      </c>
      <c r="V40" s="16">
        <v>49.498660000000001</v>
      </c>
      <c r="W40" s="16">
        <v>30.962709999999998</v>
      </c>
      <c r="X40" s="16">
        <v>25.01275</v>
      </c>
      <c r="Y40" s="16">
        <v>10.133760000000001</v>
      </c>
      <c r="Z40" s="16">
        <v>15.85665</v>
      </c>
      <c r="AA40" s="16">
        <v>14.69364</v>
      </c>
      <c r="AB40" s="16">
        <v>24.777099999999997</v>
      </c>
      <c r="AC40" s="16">
        <v>25.998349999999999</v>
      </c>
      <c r="AD40" s="16">
        <v>73.964010000000002</v>
      </c>
      <c r="AE40" s="16">
        <v>39.270139999999998</v>
      </c>
      <c r="AF40" s="16">
        <v>58.229954837951695</v>
      </c>
      <c r="AG40" s="16">
        <v>94.346721745758927</v>
      </c>
      <c r="AH40" s="16">
        <v>58.610447656656703</v>
      </c>
      <c r="AI40" s="46"/>
      <c r="AJ40" s="46"/>
      <c r="AK40" s="46"/>
      <c r="AL40" s="46"/>
      <c r="AM40" s="46"/>
      <c r="AN40" s="4"/>
      <c r="AO40" s="4"/>
      <c r="AP40" s="4"/>
      <c r="AQ40" s="4"/>
      <c r="AR40" s="4"/>
      <c r="AS40" s="4"/>
      <c r="AT40" s="4"/>
      <c r="AU40" s="4"/>
      <c r="AV40" s="4"/>
      <c r="AW40" s="4"/>
      <c r="AX40" s="4"/>
      <c r="AY40" s="4"/>
    </row>
    <row r="41" spans="1:51" ht="15" x14ac:dyDescent="0.25">
      <c r="A41" s="125">
        <f>YampaRiverInflow.TotalOutflow!A41</f>
        <v>46023</v>
      </c>
      <c r="B41" s="34"/>
      <c r="C41" s="12">
        <v>25.702000000000002</v>
      </c>
      <c r="D41" s="45">
        <v>48.18</v>
      </c>
      <c r="E41" s="16">
        <v>147.14017999999999</v>
      </c>
      <c r="F41" s="16">
        <v>12.95735</v>
      </c>
      <c r="G41" s="16">
        <v>43.173999999999999</v>
      </c>
      <c r="H41" s="16">
        <v>43.572859999999999</v>
      </c>
      <c r="I41" s="16">
        <v>40.911610000000003</v>
      </c>
      <c r="J41" s="16">
        <v>13.873209999999998</v>
      </c>
      <c r="K41" s="16">
        <v>43.65607</v>
      </c>
      <c r="L41" s="16">
        <v>8.8752700000000004</v>
      </c>
      <c r="M41" s="16">
        <v>27.946300000000001</v>
      </c>
      <c r="N41" s="16">
        <v>3.3895900000000001</v>
      </c>
      <c r="O41" s="16">
        <v>303.37369000000001</v>
      </c>
      <c r="P41" s="16">
        <v>12.219719999999999</v>
      </c>
      <c r="Q41" s="16">
        <v>-9.3584500000000013</v>
      </c>
      <c r="R41" s="16">
        <v>28.872540000000001</v>
      </c>
      <c r="S41" s="16">
        <v>4.9805900000000003</v>
      </c>
      <c r="T41" s="16">
        <v>53.234699999999997</v>
      </c>
      <c r="U41" s="16">
        <v>36.51267</v>
      </c>
      <c r="V41" s="16">
        <v>15.039200000000001</v>
      </c>
      <c r="W41" s="16">
        <v>13.099450000000001</v>
      </c>
      <c r="X41" s="16">
        <v>6.7984099999999996</v>
      </c>
      <c r="Y41" s="16">
        <v>21.993320000000001</v>
      </c>
      <c r="Z41" s="16">
        <v>41.238190000000003</v>
      </c>
      <c r="AA41" s="16">
        <v>58.881329999999998</v>
      </c>
      <c r="AB41" s="16">
        <v>49.533120000000004</v>
      </c>
      <c r="AC41" s="16">
        <v>48.656099999999995</v>
      </c>
      <c r="AD41" s="16">
        <v>36.149560000000001</v>
      </c>
      <c r="AE41" s="16">
        <v>28.502187496324908</v>
      </c>
      <c r="AF41" s="16">
        <v>66.377511872836507</v>
      </c>
      <c r="AG41" s="16">
        <v>211.12333447291081</v>
      </c>
      <c r="AH41" s="16">
        <v>68.713341688972349</v>
      </c>
      <c r="AI41" s="46"/>
      <c r="AJ41" s="46"/>
      <c r="AK41" s="46"/>
      <c r="AL41" s="46"/>
      <c r="AM41" s="46"/>
      <c r="AN41" s="4"/>
      <c r="AO41" s="4"/>
      <c r="AP41" s="4"/>
      <c r="AQ41" s="4"/>
      <c r="AR41" s="4"/>
      <c r="AS41" s="4"/>
      <c r="AT41" s="4"/>
      <c r="AU41" s="4"/>
      <c r="AV41" s="4"/>
      <c r="AW41" s="4"/>
      <c r="AX41" s="4"/>
      <c r="AY41" s="4"/>
    </row>
    <row r="42" spans="1:51" ht="15" x14ac:dyDescent="0.25">
      <c r="A42" s="125">
        <f>YampaRiverInflow.TotalOutflow!A42</f>
        <v>46054</v>
      </c>
      <c r="B42" s="34"/>
      <c r="C42" s="12">
        <v>20.692</v>
      </c>
      <c r="D42" s="45">
        <v>36.161000000000001</v>
      </c>
      <c r="E42" s="16">
        <v>89.958119999999994</v>
      </c>
      <c r="F42" s="16">
        <v>24.910400000000003</v>
      </c>
      <c r="G42" s="16">
        <v>-4.8160100000000003</v>
      </c>
      <c r="H42" s="16">
        <v>73.336060000000003</v>
      </c>
      <c r="I42" s="16">
        <v>36.586980000000004</v>
      </c>
      <c r="J42" s="16">
        <v>21.691119999999998</v>
      </c>
      <c r="K42" s="16">
        <v>36.689769999999996</v>
      </c>
      <c r="L42" s="16">
        <v>4.0654399999999997</v>
      </c>
      <c r="M42" s="16">
        <v>38.304220000000001</v>
      </c>
      <c r="N42" s="16">
        <v>19.567259999999997</v>
      </c>
      <c r="O42" s="16">
        <v>194.10926000000001</v>
      </c>
      <c r="P42" s="16">
        <v>10.566690000000001</v>
      </c>
      <c r="Q42" s="16">
        <v>18.006209999999999</v>
      </c>
      <c r="R42" s="16">
        <v>42.33981</v>
      </c>
      <c r="S42" s="16">
        <v>29.493419999999997</v>
      </c>
      <c r="T42" s="16">
        <v>57.446640000000002</v>
      </c>
      <c r="U42" s="16">
        <v>36.949750000000002</v>
      </c>
      <c r="V42" s="16">
        <v>19.886479999999999</v>
      </c>
      <c r="W42" s="16">
        <v>30.005659999999999</v>
      </c>
      <c r="X42" s="16">
        <v>35.553809999999999</v>
      </c>
      <c r="Y42" s="16">
        <v>40.773769999999999</v>
      </c>
      <c r="Z42" s="16">
        <v>31.995979999999999</v>
      </c>
      <c r="AA42" s="16">
        <v>74.449780000000004</v>
      </c>
      <c r="AB42" s="16">
        <v>14.88969</v>
      </c>
      <c r="AC42" s="16">
        <v>39.650980000000004</v>
      </c>
      <c r="AD42" s="16">
        <v>14.91981</v>
      </c>
      <c r="AE42" s="16">
        <v>53.503218596593655</v>
      </c>
      <c r="AF42" s="16">
        <v>97.944624983882534</v>
      </c>
      <c r="AG42" s="16">
        <v>211.27383722176506</v>
      </c>
      <c r="AH42" s="16">
        <v>63.115245487554333</v>
      </c>
      <c r="AI42" s="46"/>
      <c r="AJ42" s="46"/>
      <c r="AK42" s="46"/>
      <c r="AL42" s="46"/>
      <c r="AM42" s="46"/>
      <c r="AN42" s="4"/>
      <c r="AO42" s="4"/>
      <c r="AP42" s="4"/>
      <c r="AQ42" s="4"/>
      <c r="AR42" s="4"/>
      <c r="AS42" s="4"/>
      <c r="AT42" s="4"/>
      <c r="AU42" s="4"/>
      <c r="AV42" s="4"/>
      <c r="AW42" s="4"/>
      <c r="AX42" s="4"/>
      <c r="AY42" s="4"/>
    </row>
    <row r="43" spans="1:51" ht="15" x14ac:dyDescent="0.25">
      <c r="A43" s="125">
        <f>YampaRiverInflow.TotalOutflow!A43</f>
        <v>46082</v>
      </c>
      <c r="B43" s="34"/>
      <c r="C43" s="12">
        <v>23.875</v>
      </c>
      <c r="D43" s="45">
        <v>31.26</v>
      </c>
      <c r="E43" s="16">
        <v>177.33817000000002</v>
      </c>
      <c r="F43" s="16">
        <v>-56.693550000000002</v>
      </c>
      <c r="G43" s="16">
        <v>37.615089999999995</v>
      </c>
      <c r="H43" s="16">
        <v>83.826080000000005</v>
      </c>
      <c r="I43" s="16">
        <v>-9.628680000000001</v>
      </c>
      <c r="J43" s="16">
        <v>-8.9868500000000004</v>
      </c>
      <c r="K43" s="16">
        <v>31.59817</v>
      </c>
      <c r="L43" s="16">
        <v>-31.764150000000001</v>
      </c>
      <c r="M43" s="16">
        <v>8.1977799999999998</v>
      </c>
      <c r="N43" s="16">
        <v>-4.6275300000000001</v>
      </c>
      <c r="O43" s="16">
        <v>107.54282000000001</v>
      </c>
      <c r="P43" s="16">
        <v>18.535509999999999</v>
      </c>
      <c r="Q43" s="16">
        <v>-8.2876000000000012</v>
      </c>
      <c r="R43" s="16">
        <v>9.9111000000000011</v>
      </c>
      <c r="S43" s="16">
        <v>-22.678090000000001</v>
      </c>
      <c r="T43" s="16">
        <v>14.65991</v>
      </c>
      <c r="U43" s="16">
        <v>17.707439999999998</v>
      </c>
      <c r="V43" s="16">
        <v>9.1945100000000011</v>
      </c>
      <c r="W43" s="16">
        <v>12.195319999999999</v>
      </c>
      <c r="X43" s="16">
        <v>-13.04682</v>
      </c>
      <c r="Y43" s="16">
        <v>5.0683699999999998</v>
      </c>
      <c r="Z43" s="16">
        <v>-22.833819999999999</v>
      </c>
      <c r="AA43" s="16">
        <v>21.36993</v>
      </c>
      <c r="AB43" s="16">
        <v>4.0066199999999998</v>
      </c>
      <c r="AC43" s="16">
        <v>64.574950000000001</v>
      </c>
      <c r="AD43" s="16">
        <v>63.134869999999999</v>
      </c>
      <c r="AE43" s="16">
        <v>61.180317783398927</v>
      </c>
      <c r="AF43" s="16">
        <v>128.26726604236279</v>
      </c>
      <c r="AG43" s="16">
        <v>224.00764611072893</v>
      </c>
      <c r="AH43" s="16">
        <v>43.466726188585206</v>
      </c>
      <c r="AI43" s="46"/>
      <c r="AJ43" s="46"/>
      <c r="AK43" s="46"/>
      <c r="AL43" s="46"/>
      <c r="AM43" s="46"/>
      <c r="AN43" s="4"/>
      <c r="AO43" s="4"/>
      <c r="AP43" s="4"/>
      <c r="AQ43" s="4"/>
      <c r="AR43" s="4"/>
      <c r="AS43" s="4"/>
      <c r="AT43" s="4"/>
      <c r="AU43" s="4"/>
      <c r="AV43" s="4"/>
      <c r="AW43" s="4"/>
      <c r="AX43" s="4"/>
      <c r="AY43" s="4"/>
    </row>
    <row r="44" spans="1:51" ht="15" x14ac:dyDescent="0.25">
      <c r="A44" s="125">
        <f>YampaRiverInflow.TotalOutflow!A44</f>
        <v>46113</v>
      </c>
      <c r="B44" s="34"/>
      <c r="C44" s="12">
        <v>14.691000000000001</v>
      </c>
      <c r="D44" s="45">
        <v>20.477</v>
      </c>
      <c r="E44" s="16">
        <v>81.07553999999999</v>
      </c>
      <c r="F44" s="16">
        <v>86.656300000000002</v>
      </c>
      <c r="G44" s="16">
        <v>38.537150000000004</v>
      </c>
      <c r="H44" s="16">
        <v>88.094770000000011</v>
      </c>
      <c r="I44" s="16">
        <v>-55.505400000000002</v>
      </c>
      <c r="J44" s="16">
        <v>-25.224409999999999</v>
      </c>
      <c r="K44" s="16">
        <v>-11.06203</v>
      </c>
      <c r="L44" s="16">
        <v>-40.472319999999996</v>
      </c>
      <c r="M44" s="16">
        <v>-8.5150300000000012</v>
      </c>
      <c r="N44" s="16">
        <v>5.4860100000000003</v>
      </c>
      <c r="O44" s="16">
        <v>89.623949999999994</v>
      </c>
      <c r="P44" s="16">
        <v>5.5964700000000001</v>
      </c>
      <c r="Q44" s="16">
        <v>-13.982229999999999</v>
      </c>
      <c r="R44" s="16">
        <v>-5.7306000000000008</v>
      </c>
      <c r="S44" s="16">
        <v>-15.20013</v>
      </c>
      <c r="T44" s="16">
        <v>34.876040000000003</v>
      </c>
      <c r="U44" s="16">
        <v>71.3001</v>
      </c>
      <c r="V44" s="16">
        <v>20.61309</v>
      </c>
      <c r="W44" s="16">
        <v>9.5076800000000006</v>
      </c>
      <c r="X44" s="16">
        <v>-18.428540000000002</v>
      </c>
      <c r="Y44" s="16">
        <v>-11.481530000000001</v>
      </c>
      <c r="Z44" s="16">
        <v>17.488060000000001</v>
      </c>
      <c r="AA44" s="16">
        <v>42.204129999999999</v>
      </c>
      <c r="AB44" s="16">
        <v>-16.627680000000002</v>
      </c>
      <c r="AC44" s="16">
        <v>57.904980000000002</v>
      </c>
      <c r="AD44" s="16">
        <v>18.792390000000001</v>
      </c>
      <c r="AE44" s="16">
        <v>27.715374733300219</v>
      </c>
      <c r="AF44" s="16">
        <v>73.575185829979745</v>
      </c>
      <c r="AG44" s="16">
        <v>159.09265105449037</v>
      </c>
      <c r="AH44" s="16">
        <v>29.569324498987175</v>
      </c>
      <c r="AI44" s="46"/>
      <c r="AJ44" s="46"/>
      <c r="AK44" s="46"/>
      <c r="AL44" s="46"/>
      <c r="AM44" s="46"/>
      <c r="AN44" s="4"/>
      <c r="AO44" s="4"/>
      <c r="AP44" s="4"/>
      <c r="AQ44" s="4"/>
      <c r="AR44" s="4"/>
      <c r="AS44" s="4"/>
      <c r="AT44" s="4"/>
      <c r="AU44" s="4"/>
      <c r="AV44" s="4"/>
      <c r="AW44" s="4"/>
      <c r="AX44" s="4"/>
      <c r="AY44" s="4"/>
    </row>
    <row r="45" spans="1:51" ht="15" x14ac:dyDescent="0.25">
      <c r="A45" s="125">
        <f>YampaRiverInflow.TotalOutflow!A45</f>
        <v>46143</v>
      </c>
      <c r="B45" s="34"/>
      <c r="C45" s="12">
        <v>8.1069999999999993</v>
      </c>
      <c r="D45" s="45">
        <v>-4.415</v>
      </c>
      <c r="E45" s="16">
        <v>144.82448000000002</v>
      </c>
      <c r="F45" s="16">
        <v>15.857620000000001</v>
      </c>
      <c r="G45" s="16">
        <v>26.527619999999999</v>
      </c>
      <c r="H45" s="16">
        <v>112.01666</v>
      </c>
      <c r="I45" s="16">
        <v>5.9267599999999998</v>
      </c>
      <c r="J45" s="16">
        <v>-7.9631999999999996</v>
      </c>
      <c r="K45" s="16">
        <v>-10.182930000000001</v>
      </c>
      <c r="L45" s="16">
        <v>-18.910119999999999</v>
      </c>
      <c r="M45" s="16">
        <v>-5.1637899999999997</v>
      </c>
      <c r="N45" s="16">
        <v>4.8523900000000006</v>
      </c>
      <c r="O45" s="16">
        <v>136.5727</v>
      </c>
      <c r="P45" s="16">
        <v>-17.06551</v>
      </c>
      <c r="Q45" s="16">
        <v>-25.80247</v>
      </c>
      <c r="R45" s="16">
        <v>13.146979999999999</v>
      </c>
      <c r="S45" s="16">
        <v>9.7264300000000006</v>
      </c>
      <c r="T45" s="16">
        <v>41.096609999999998</v>
      </c>
      <c r="U45" s="16">
        <v>63.824849999999998</v>
      </c>
      <c r="V45" s="16">
        <v>-6.9918699999999996</v>
      </c>
      <c r="W45" s="16">
        <v>0.73799999999999999</v>
      </c>
      <c r="X45" s="16">
        <v>-18.297540000000001</v>
      </c>
      <c r="Y45" s="16">
        <v>-12.214030000000001</v>
      </c>
      <c r="Z45" s="16">
        <v>9.0859300000000012</v>
      </c>
      <c r="AA45" s="16">
        <v>5.1340200000000005</v>
      </c>
      <c r="AB45" s="16">
        <v>-29.088660000000001</v>
      </c>
      <c r="AC45" s="16">
        <v>48.692149999999998</v>
      </c>
      <c r="AD45" s="16">
        <v>-11.59253</v>
      </c>
      <c r="AE45" s="16">
        <v>13.941845357980599</v>
      </c>
      <c r="AF45" s="16">
        <v>50.616735034495079</v>
      </c>
      <c r="AG45" s="16">
        <v>122.33935550539928</v>
      </c>
      <c r="AH45" s="16">
        <v>45.147363021899245</v>
      </c>
      <c r="AI45" s="46"/>
      <c r="AJ45" s="46"/>
      <c r="AK45" s="46"/>
      <c r="AL45" s="46"/>
      <c r="AM45" s="46"/>
      <c r="AN45" s="4"/>
      <c r="AO45" s="4"/>
      <c r="AP45" s="4"/>
      <c r="AQ45" s="4"/>
      <c r="AR45" s="4"/>
      <c r="AS45" s="4"/>
      <c r="AT45" s="4"/>
      <c r="AU45" s="4"/>
      <c r="AV45" s="4"/>
      <c r="AW45" s="4"/>
      <c r="AX45" s="4"/>
      <c r="AY45" s="4"/>
    </row>
    <row r="46" spans="1:51" ht="15" x14ac:dyDescent="0.25">
      <c r="A46" s="125">
        <f>YampaRiverInflow.TotalOutflow!A46</f>
        <v>46174</v>
      </c>
      <c r="B46" s="34"/>
      <c r="C46" s="12">
        <v>6.96</v>
      </c>
      <c r="D46" s="45">
        <v>-23.155999999999999</v>
      </c>
      <c r="E46" s="16">
        <v>48.385210000000001</v>
      </c>
      <c r="F46" s="16">
        <v>10.9796</v>
      </c>
      <c r="G46" s="16">
        <v>-16.415560000000003</v>
      </c>
      <c r="H46" s="16">
        <v>59.579190000000004</v>
      </c>
      <c r="I46" s="16">
        <v>20.131820000000001</v>
      </c>
      <c r="J46" s="16">
        <v>-1.8760000000000002E-2</v>
      </c>
      <c r="K46" s="16">
        <v>-40.888860000000001</v>
      </c>
      <c r="L46" s="16">
        <v>-24.57798</v>
      </c>
      <c r="M46" s="16">
        <v>-41.014429999999997</v>
      </c>
      <c r="N46" s="16">
        <v>-32.649230000000003</v>
      </c>
      <c r="O46" s="16">
        <v>31.118189999999998</v>
      </c>
      <c r="P46" s="16">
        <v>-16.25863</v>
      </c>
      <c r="Q46" s="16">
        <v>-29.007360000000002</v>
      </c>
      <c r="R46" s="16">
        <v>15.05063</v>
      </c>
      <c r="S46" s="16">
        <v>-28.113409999999998</v>
      </c>
      <c r="T46" s="16">
        <v>-6.2963900000000006</v>
      </c>
      <c r="U46" s="16">
        <v>35.037300000000002</v>
      </c>
      <c r="V46" s="16">
        <v>-16.40408</v>
      </c>
      <c r="W46" s="16">
        <v>-27.575620000000001</v>
      </c>
      <c r="X46" s="16">
        <v>-23.976099999999999</v>
      </c>
      <c r="Y46" s="16">
        <v>-8.1685800000000004</v>
      </c>
      <c r="Z46" s="16">
        <v>-18.756529999999998</v>
      </c>
      <c r="AA46" s="16">
        <v>-18.879729999999999</v>
      </c>
      <c r="AB46" s="16">
        <v>-18.7621</v>
      </c>
      <c r="AC46" s="16">
        <v>4.9375299999999998</v>
      </c>
      <c r="AD46" s="16">
        <v>-14.283790000000002</v>
      </c>
      <c r="AE46" s="16">
        <v>78.656605207787052</v>
      </c>
      <c r="AF46" s="16">
        <v>0.79443608718219216</v>
      </c>
      <c r="AG46" s="16">
        <v>10.795318554272191</v>
      </c>
      <c r="AH46" s="16">
        <v>-1.7823744887791051</v>
      </c>
      <c r="AI46" s="46"/>
      <c r="AJ46" s="46"/>
      <c r="AK46" s="46"/>
      <c r="AL46" s="46"/>
      <c r="AM46" s="46"/>
      <c r="AN46" s="4"/>
      <c r="AO46" s="4"/>
      <c r="AP46" s="4"/>
      <c r="AQ46" s="4"/>
      <c r="AR46" s="4"/>
      <c r="AS46" s="4"/>
      <c r="AT46" s="4"/>
      <c r="AU46" s="4"/>
      <c r="AV46" s="4"/>
      <c r="AW46" s="4"/>
      <c r="AX46" s="4"/>
      <c r="AY46" s="4"/>
    </row>
    <row r="47" spans="1:51" ht="15" x14ac:dyDescent="0.25">
      <c r="A47" s="125">
        <f>YampaRiverInflow.TotalOutflow!A47</f>
        <v>46204</v>
      </c>
      <c r="B47" s="34"/>
      <c r="C47" s="12">
        <v>7.9450000000000003</v>
      </c>
      <c r="D47" s="45">
        <v>-3.306</v>
      </c>
      <c r="E47" s="16">
        <v>30.843540000000001</v>
      </c>
      <c r="F47" s="16">
        <v>41.040230000000001</v>
      </c>
      <c r="G47" s="16">
        <v>14.490680000000001</v>
      </c>
      <c r="H47" s="16">
        <v>75.778990000000007</v>
      </c>
      <c r="I47" s="16">
        <v>65.886160000000004</v>
      </c>
      <c r="J47" s="16">
        <v>-49.466929999999998</v>
      </c>
      <c r="K47" s="16">
        <v>-38.095980000000004</v>
      </c>
      <c r="L47" s="16">
        <v>-9.229239999999999</v>
      </c>
      <c r="M47" s="16">
        <v>-13.51318</v>
      </c>
      <c r="N47" s="16">
        <v>-26.592950000000002</v>
      </c>
      <c r="O47" s="16">
        <v>24.434360000000002</v>
      </c>
      <c r="P47" s="16">
        <v>-13.056049999999999</v>
      </c>
      <c r="Q47" s="16">
        <v>-8.1851199999999995</v>
      </c>
      <c r="R47" s="16">
        <v>-2.57158</v>
      </c>
      <c r="S47" s="16">
        <v>-30.264680000000002</v>
      </c>
      <c r="T47" s="16">
        <v>-36.50526</v>
      </c>
      <c r="U47" s="16">
        <v>7.3666599999999995</v>
      </c>
      <c r="V47" s="16">
        <v>20.909459999999999</v>
      </c>
      <c r="W47" s="16">
        <v>21.97174</v>
      </c>
      <c r="X47" s="16">
        <v>-3.3679099999999997</v>
      </c>
      <c r="Y47" s="16">
        <v>5.8490699999999993</v>
      </c>
      <c r="Z47" s="16">
        <v>18.370330000000003</v>
      </c>
      <c r="AA47" s="16">
        <v>18.507080000000002</v>
      </c>
      <c r="AB47" s="16">
        <v>26.724900000000002</v>
      </c>
      <c r="AC47" s="16">
        <v>-54.714529999999996</v>
      </c>
      <c r="AD47" s="16">
        <v>-25.463419999999999</v>
      </c>
      <c r="AE47" s="16">
        <v>-6.2687281740997962</v>
      </c>
      <c r="AF47" s="16">
        <v>27.797003253292672</v>
      </c>
      <c r="AG47" s="16">
        <v>-8.8693892113595538</v>
      </c>
      <c r="AH47" s="16">
        <v>20.270427585364928</v>
      </c>
      <c r="AI47" s="46"/>
      <c r="AJ47" s="46"/>
      <c r="AK47" s="46"/>
      <c r="AL47" s="46"/>
      <c r="AM47" s="46"/>
      <c r="AN47" s="4"/>
      <c r="AO47" s="4"/>
      <c r="AP47" s="4"/>
      <c r="AQ47" s="4"/>
      <c r="AR47" s="4"/>
      <c r="AS47" s="4"/>
      <c r="AT47" s="4"/>
      <c r="AU47" s="4"/>
      <c r="AV47" s="4"/>
      <c r="AW47" s="4"/>
      <c r="AX47" s="4"/>
      <c r="AY47" s="4"/>
    </row>
    <row r="48" spans="1:51" ht="15" x14ac:dyDescent="0.25">
      <c r="A48" s="125">
        <f>YampaRiverInflow.TotalOutflow!A48</f>
        <v>46235</v>
      </c>
      <c r="B48" s="34"/>
      <c r="C48" s="12">
        <v>20.428000000000001</v>
      </c>
      <c r="D48" s="45">
        <v>8.6560000000000006</v>
      </c>
      <c r="E48" s="16">
        <v>32.843679999999999</v>
      </c>
      <c r="F48" s="16">
        <v>9.41737</v>
      </c>
      <c r="G48" s="16">
        <v>73.407210000000006</v>
      </c>
      <c r="H48" s="16">
        <v>56.459800000000001</v>
      </c>
      <c r="I48" s="16">
        <v>48.113410000000002</v>
      </c>
      <c r="J48" s="16">
        <v>12.67862</v>
      </c>
      <c r="K48" s="16">
        <v>24.742099999999997</v>
      </c>
      <c r="L48" s="16">
        <v>-3.3823099999999999</v>
      </c>
      <c r="M48" s="16">
        <v>40.45872</v>
      </c>
      <c r="N48" s="16">
        <v>7.9324300000000001</v>
      </c>
      <c r="O48" s="16">
        <v>46.411089999999994</v>
      </c>
      <c r="P48" s="16">
        <v>6.7395899999999997</v>
      </c>
      <c r="Q48" s="16">
        <v>17.925740000000001</v>
      </c>
      <c r="R48" s="16">
        <v>17.421220000000002</v>
      </c>
      <c r="S48" s="16">
        <v>-3.9880599999999999</v>
      </c>
      <c r="T48" s="16">
        <v>-1.2442899999999999</v>
      </c>
      <c r="U48" s="16">
        <v>21.964880000000001</v>
      </c>
      <c r="V48" s="16">
        <v>75.510499999999993</v>
      </c>
      <c r="W48" s="16">
        <v>37.568370000000002</v>
      </c>
      <c r="X48" s="16">
        <v>42.03425</v>
      </c>
      <c r="Y48" s="16">
        <v>42.976790000000001</v>
      </c>
      <c r="Z48" s="16">
        <v>38.019089999999998</v>
      </c>
      <c r="AA48" s="16">
        <v>12.330110000000001</v>
      </c>
      <c r="AB48" s="16">
        <v>11.853590000000001</v>
      </c>
      <c r="AC48" s="16">
        <v>-10.878549999999999</v>
      </c>
      <c r="AD48" s="16">
        <v>0.28339999999999999</v>
      </c>
      <c r="AE48" s="16">
        <v>51.813121174655578</v>
      </c>
      <c r="AF48" s="16">
        <v>55.485192829981116</v>
      </c>
      <c r="AG48" s="16">
        <v>84.255431956262342</v>
      </c>
      <c r="AH48" s="16">
        <v>46.678198108351161</v>
      </c>
      <c r="AI48" s="46"/>
      <c r="AJ48" s="46"/>
      <c r="AK48" s="46"/>
      <c r="AL48" s="46"/>
      <c r="AM48" s="46"/>
      <c r="AN48" s="4"/>
      <c r="AO48" s="4"/>
      <c r="AP48" s="4"/>
      <c r="AQ48" s="4"/>
      <c r="AR48" s="4"/>
      <c r="AS48" s="4"/>
      <c r="AT48" s="4"/>
      <c r="AU48" s="4"/>
      <c r="AV48" s="4"/>
      <c r="AW48" s="4"/>
      <c r="AX48" s="4"/>
      <c r="AY48" s="4"/>
    </row>
    <row r="49" spans="1:1005" ht="15" x14ac:dyDescent="0.25">
      <c r="A49" s="125">
        <f>YampaRiverInflow.TotalOutflow!A49</f>
        <v>46266</v>
      </c>
      <c r="B49" s="34"/>
      <c r="C49" s="12">
        <v>19.904</v>
      </c>
      <c r="D49" s="45">
        <v>17.327999999999999</v>
      </c>
      <c r="E49" s="16">
        <v>42.169260000000001</v>
      </c>
      <c r="F49" s="16">
        <v>18.811229999999998</v>
      </c>
      <c r="G49" s="16">
        <v>37.728870000000001</v>
      </c>
      <c r="H49" s="16">
        <v>102.28238999999999</v>
      </c>
      <c r="I49" s="16">
        <v>63.219099999999997</v>
      </c>
      <c r="J49" s="16">
        <v>-1.1670799999999999</v>
      </c>
      <c r="K49" s="16">
        <v>27.992830000000001</v>
      </c>
      <c r="L49" s="16">
        <v>55.190280000000001</v>
      </c>
      <c r="M49" s="16">
        <v>32.140479999999997</v>
      </c>
      <c r="N49" s="16">
        <v>31.014310000000002</v>
      </c>
      <c r="O49" s="16">
        <v>29.221220000000002</v>
      </c>
      <c r="P49" s="16">
        <v>-5.8577599999999999</v>
      </c>
      <c r="Q49" s="16">
        <v>13.77566</v>
      </c>
      <c r="R49" s="16">
        <v>20.98864</v>
      </c>
      <c r="S49" s="16">
        <v>9.6280200000000011</v>
      </c>
      <c r="T49" s="16">
        <v>25.324290000000001</v>
      </c>
      <c r="U49" s="16">
        <v>17.578880000000002</v>
      </c>
      <c r="V49" s="16">
        <v>49.973109999999998</v>
      </c>
      <c r="W49" s="16">
        <v>68.102980000000002</v>
      </c>
      <c r="X49" s="16">
        <v>84.069659999999999</v>
      </c>
      <c r="Y49" s="16">
        <v>26.646470000000001</v>
      </c>
      <c r="Z49" s="16">
        <v>42.182259999999999</v>
      </c>
      <c r="AA49" s="16">
        <v>36.151679999999999</v>
      </c>
      <c r="AB49" s="16">
        <v>18.166060000000002</v>
      </c>
      <c r="AC49" s="16">
        <v>17.873080000000002</v>
      </c>
      <c r="AD49" s="16">
        <v>4.9049300000000002</v>
      </c>
      <c r="AE49" s="16">
        <v>64.526982142959554</v>
      </c>
      <c r="AF49" s="16">
        <v>64.196070820739521</v>
      </c>
      <c r="AG49" s="16">
        <v>71.079936959728215</v>
      </c>
      <c r="AH49" s="16">
        <v>58.189243912840368</v>
      </c>
      <c r="AI49" s="46"/>
      <c r="AJ49" s="46"/>
      <c r="AK49" s="46"/>
      <c r="AL49" s="46"/>
      <c r="AM49" s="46"/>
      <c r="AN49" s="4"/>
      <c r="AO49" s="4"/>
      <c r="AP49" s="4"/>
      <c r="AQ49" s="4"/>
      <c r="AR49" s="4"/>
      <c r="AS49" s="4"/>
      <c r="AT49" s="4"/>
      <c r="AU49" s="4"/>
      <c r="AV49" s="4"/>
      <c r="AW49" s="4"/>
      <c r="AX49" s="4"/>
      <c r="AY49" s="4"/>
    </row>
    <row r="50" spans="1:1005" ht="15" x14ac:dyDescent="0.25">
      <c r="A50" s="125">
        <f>YampaRiverInflow.TotalOutflow!A50</f>
        <v>46296</v>
      </c>
      <c r="B50" s="34"/>
      <c r="C50" s="12">
        <v>20.555</v>
      </c>
      <c r="D50" s="45">
        <v>20.555</v>
      </c>
      <c r="E50" s="16">
        <v>34.997630000000001</v>
      </c>
      <c r="F50" s="16">
        <v>11.211030000000001</v>
      </c>
      <c r="G50" s="16">
        <v>19.502970000000001</v>
      </c>
      <c r="H50" s="16">
        <v>54.718679999999999</v>
      </c>
      <c r="I50" s="16">
        <v>17.3261</v>
      </c>
      <c r="J50" s="16">
        <v>33.096730000000001</v>
      </c>
      <c r="K50" s="16">
        <v>7.0241199999999999</v>
      </c>
      <c r="L50" s="16">
        <v>38.168879999999994</v>
      </c>
      <c r="M50" s="16">
        <v>-0.32697000000000004</v>
      </c>
      <c r="N50" s="16">
        <v>84.070039999999992</v>
      </c>
      <c r="O50" s="16">
        <v>20.03706</v>
      </c>
      <c r="P50" s="16">
        <v>40.291160000000005</v>
      </c>
      <c r="Q50" s="16">
        <v>11.96547</v>
      </c>
      <c r="R50" s="16">
        <v>9.7060499999999994</v>
      </c>
      <c r="S50" s="16">
        <v>-4.8878300000000001</v>
      </c>
      <c r="T50" s="16">
        <v>42.031129999999997</v>
      </c>
      <c r="U50" s="16">
        <v>22.63785</v>
      </c>
      <c r="V50" s="16">
        <v>39.329860000000004</v>
      </c>
      <c r="W50" s="16">
        <v>28.046230000000001</v>
      </c>
      <c r="X50" s="16">
        <v>21.405650000000001</v>
      </c>
      <c r="Y50" s="16">
        <v>63.749839999999999</v>
      </c>
      <c r="Z50" s="16">
        <v>50.552589999999995</v>
      </c>
      <c r="AA50" s="16">
        <v>35.498150000000003</v>
      </c>
      <c r="AB50" s="16">
        <v>22.665689999999998</v>
      </c>
      <c r="AC50" s="16">
        <v>13.309760000000001</v>
      </c>
      <c r="AD50" s="16">
        <v>-5.9156000000000004</v>
      </c>
      <c r="AE50" s="16">
        <v>26.268479665397614</v>
      </c>
      <c r="AF50" s="16">
        <v>76.404177790335339</v>
      </c>
      <c r="AG50" s="16">
        <v>45.021740330611671</v>
      </c>
      <c r="AH50" s="16">
        <v>48.923185500669511</v>
      </c>
      <c r="AI50" s="46"/>
      <c r="AJ50" s="46"/>
      <c r="AK50" s="46"/>
      <c r="AL50" s="46"/>
      <c r="AM50" s="46"/>
      <c r="AN50" s="4"/>
      <c r="AO50" s="4"/>
      <c r="AP50" s="4"/>
      <c r="AQ50" s="4"/>
      <c r="AR50" s="4"/>
      <c r="AS50" s="4"/>
      <c r="AT50" s="4"/>
      <c r="AU50" s="4"/>
      <c r="AV50" s="4"/>
      <c r="AW50" s="4"/>
      <c r="AX50" s="4"/>
      <c r="AY50" s="4"/>
    </row>
    <row r="51" spans="1:1005" ht="15" x14ac:dyDescent="0.25">
      <c r="A51" s="125">
        <f>YampaRiverInflow.TotalOutflow!A51</f>
        <v>46327</v>
      </c>
      <c r="B51" s="34"/>
      <c r="C51" s="12">
        <v>42.298999999999999</v>
      </c>
      <c r="D51" s="45">
        <v>42.298999999999999</v>
      </c>
      <c r="E51" s="16">
        <v>42.111879999999999</v>
      </c>
      <c r="F51" s="16">
        <v>49.319809999999997</v>
      </c>
      <c r="G51" s="16">
        <v>62.6631</v>
      </c>
      <c r="H51" s="16">
        <v>57.306669999999997</v>
      </c>
      <c r="I51" s="16">
        <v>20.52073</v>
      </c>
      <c r="J51" s="16">
        <v>2.0303399999999998</v>
      </c>
      <c r="K51" s="16">
        <v>10.25154</v>
      </c>
      <c r="L51" s="16">
        <v>11.652959999999998</v>
      </c>
      <c r="M51" s="16">
        <v>18.590709999999998</v>
      </c>
      <c r="N51" s="16">
        <v>93.237679999999997</v>
      </c>
      <c r="O51" s="16">
        <v>8.5751200000000001</v>
      </c>
      <c r="P51" s="16">
        <v>14.65644</v>
      </c>
      <c r="Q51" s="16">
        <v>33.630459999999999</v>
      </c>
      <c r="R51" s="16">
        <v>27.760300000000001</v>
      </c>
      <c r="S51" s="16">
        <v>11.286379999999999</v>
      </c>
      <c r="T51" s="16">
        <v>-14.38903</v>
      </c>
      <c r="U51" s="16">
        <v>11.00366</v>
      </c>
      <c r="V51" s="16">
        <v>30.656770000000002</v>
      </c>
      <c r="W51" s="16">
        <v>78.433350000000004</v>
      </c>
      <c r="X51" s="16">
        <v>20.926279999999998</v>
      </c>
      <c r="Y51" s="16">
        <v>17.11955</v>
      </c>
      <c r="Z51" s="16">
        <v>49.568680000000001</v>
      </c>
      <c r="AA51" s="16">
        <v>30.38326</v>
      </c>
      <c r="AB51" s="16">
        <v>41.949339999999999</v>
      </c>
      <c r="AC51" s="16">
        <v>90.300280000000001</v>
      </c>
      <c r="AD51" s="16">
        <v>25.237020000000001</v>
      </c>
      <c r="AE51" s="16">
        <v>26.017717809976254</v>
      </c>
      <c r="AF51" s="16">
        <v>42.795492049736886</v>
      </c>
      <c r="AG51" s="16">
        <v>56.29713986604478</v>
      </c>
      <c r="AH51" s="16">
        <v>12.602030529735451</v>
      </c>
      <c r="AI51" s="46"/>
      <c r="AJ51" s="46"/>
      <c r="AK51" s="46"/>
      <c r="AL51" s="46"/>
      <c r="AM51" s="46"/>
      <c r="AN51" s="4"/>
      <c r="AO51" s="4"/>
      <c r="AP51" s="4"/>
      <c r="AQ51" s="4"/>
      <c r="AR51" s="4"/>
      <c r="AS51" s="4"/>
      <c r="AT51" s="4"/>
      <c r="AU51" s="4"/>
      <c r="AV51" s="4"/>
      <c r="AW51" s="4"/>
      <c r="AX51" s="4"/>
      <c r="AY51" s="4"/>
    </row>
    <row r="52" spans="1:1005" ht="15" x14ac:dyDescent="0.25">
      <c r="A52" s="125">
        <f>YampaRiverInflow.TotalOutflow!A52</f>
        <v>46357</v>
      </c>
      <c r="B52" s="34"/>
      <c r="C52" s="12">
        <v>41.247999999999998</v>
      </c>
      <c r="D52" s="45">
        <v>41.247999999999998</v>
      </c>
      <c r="E52" s="16">
        <v>23.632810000000003</v>
      </c>
      <c r="F52" s="16">
        <v>26.613599999999998</v>
      </c>
      <c r="G52" s="16">
        <v>20.40418</v>
      </c>
      <c r="H52" s="16">
        <v>6.7861099999999999</v>
      </c>
      <c r="I52" s="16">
        <v>7.0875000000000004</v>
      </c>
      <c r="J52" s="16">
        <v>18.854099999999999</v>
      </c>
      <c r="K52" s="16">
        <v>35.589959999999998</v>
      </c>
      <c r="L52" s="16">
        <v>26.338159999999998</v>
      </c>
      <c r="M52" s="16">
        <v>20.191050000000001</v>
      </c>
      <c r="N52" s="16">
        <v>74.97139</v>
      </c>
      <c r="O52" s="16">
        <v>11.51708</v>
      </c>
      <c r="P52" s="16">
        <v>-4.6183199999999998</v>
      </c>
      <c r="Q52" s="16">
        <v>27.153869999999998</v>
      </c>
      <c r="R52" s="16">
        <v>22.050689999999999</v>
      </c>
      <c r="S52" s="16">
        <v>10.000299999999999</v>
      </c>
      <c r="T52" s="16">
        <v>200.48664000000002</v>
      </c>
      <c r="U52" s="16">
        <v>49.498660000000001</v>
      </c>
      <c r="V52" s="16">
        <v>30.962709999999998</v>
      </c>
      <c r="W52" s="16">
        <v>25.01275</v>
      </c>
      <c r="X52" s="16">
        <v>10.133760000000001</v>
      </c>
      <c r="Y52" s="16">
        <v>15.85665</v>
      </c>
      <c r="Z52" s="16">
        <v>14.69364</v>
      </c>
      <c r="AA52" s="16">
        <v>24.777099999999997</v>
      </c>
      <c r="AB52" s="16">
        <v>25.998349999999999</v>
      </c>
      <c r="AC52" s="16">
        <v>73.964010000000002</v>
      </c>
      <c r="AD52" s="16">
        <v>39.270139999999998</v>
      </c>
      <c r="AE52" s="16">
        <v>58.229954837951695</v>
      </c>
      <c r="AF52" s="16">
        <v>94.346721745758927</v>
      </c>
      <c r="AG52" s="16">
        <v>58.610447656656703</v>
      </c>
      <c r="AH52" s="16">
        <v>76.782752691710428</v>
      </c>
      <c r="AI52" s="46"/>
      <c r="AJ52" s="46"/>
      <c r="AK52" s="46"/>
      <c r="AL52" s="46"/>
      <c r="AM52" s="46"/>
      <c r="AN52" s="4"/>
      <c r="AO52" s="4"/>
      <c r="AP52" s="4"/>
      <c r="AQ52" s="4"/>
      <c r="AR52" s="4"/>
      <c r="AS52" s="4"/>
      <c r="AT52" s="4"/>
      <c r="AU52" s="4"/>
      <c r="AV52" s="4"/>
      <c r="AW52" s="4"/>
      <c r="AX52" s="4"/>
      <c r="AY52" s="4"/>
    </row>
    <row r="53" spans="1:1005" ht="15" x14ac:dyDescent="0.25">
      <c r="A53" s="125">
        <f>YampaRiverInflow.TotalOutflow!A53</f>
        <v>46388</v>
      </c>
      <c r="B53" s="34"/>
      <c r="C53" s="12">
        <v>25.702000000000002</v>
      </c>
      <c r="D53" s="45">
        <v>48.18</v>
      </c>
      <c r="E53" s="16">
        <v>12.95735</v>
      </c>
      <c r="F53" s="16">
        <v>43.173999999999999</v>
      </c>
      <c r="G53" s="16">
        <v>43.572859999999999</v>
      </c>
      <c r="H53" s="16">
        <v>40.911610000000003</v>
      </c>
      <c r="I53" s="16">
        <v>13.873209999999998</v>
      </c>
      <c r="J53" s="16">
        <v>43.65607</v>
      </c>
      <c r="K53" s="16">
        <v>8.8752700000000004</v>
      </c>
      <c r="L53" s="16">
        <v>27.946300000000001</v>
      </c>
      <c r="M53" s="16">
        <v>3.3895900000000001</v>
      </c>
      <c r="N53" s="16">
        <v>303.37369000000001</v>
      </c>
      <c r="O53" s="16">
        <v>12.219719999999999</v>
      </c>
      <c r="P53" s="16">
        <v>-9.3584500000000013</v>
      </c>
      <c r="Q53" s="16">
        <v>28.872540000000001</v>
      </c>
      <c r="R53" s="16">
        <v>4.9805900000000003</v>
      </c>
      <c r="S53" s="16">
        <v>53.234699999999997</v>
      </c>
      <c r="T53" s="16">
        <v>36.51267</v>
      </c>
      <c r="U53" s="16">
        <v>15.039200000000001</v>
      </c>
      <c r="V53" s="16">
        <v>13.099450000000001</v>
      </c>
      <c r="W53" s="16">
        <v>6.7984099999999996</v>
      </c>
      <c r="X53" s="16">
        <v>21.993320000000001</v>
      </c>
      <c r="Y53" s="16">
        <v>41.238190000000003</v>
      </c>
      <c r="Z53" s="16">
        <v>58.881329999999998</v>
      </c>
      <c r="AA53" s="16">
        <v>49.533120000000004</v>
      </c>
      <c r="AB53" s="16">
        <v>48.656099999999995</v>
      </c>
      <c r="AC53" s="16">
        <v>36.149560000000001</v>
      </c>
      <c r="AD53" s="16">
        <v>28.502187496324908</v>
      </c>
      <c r="AE53" s="16">
        <v>66.377511872836507</v>
      </c>
      <c r="AF53" s="16">
        <v>211.12333447291081</v>
      </c>
      <c r="AG53" s="16">
        <v>68.713341688972349</v>
      </c>
      <c r="AH53" s="16">
        <v>147.80087564376487</v>
      </c>
      <c r="AI53" s="46"/>
      <c r="AJ53" s="46"/>
      <c r="AK53" s="46"/>
      <c r="AL53" s="46"/>
      <c r="AM53" s="46"/>
      <c r="AN53" s="4"/>
      <c r="AO53" s="4"/>
      <c r="AP53" s="4"/>
      <c r="AQ53" s="4"/>
      <c r="AR53" s="4"/>
      <c r="AS53" s="4"/>
      <c r="AT53" s="4"/>
      <c r="AU53" s="4"/>
      <c r="AV53" s="4"/>
      <c r="AW53" s="4"/>
      <c r="AX53" s="4"/>
      <c r="AY53" s="4"/>
    </row>
    <row r="54" spans="1:1005" ht="15" x14ac:dyDescent="0.25">
      <c r="A54" s="125">
        <f>YampaRiverInflow.TotalOutflow!A54</f>
        <v>46419</v>
      </c>
      <c r="B54" s="34"/>
      <c r="C54" s="12">
        <v>20.692</v>
      </c>
      <c r="D54" s="45">
        <v>36.161000000000001</v>
      </c>
      <c r="E54" s="16">
        <v>24.910400000000003</v>
      </c>
      <c r="F54" s="16">
        <v>-4.8160100000000003</v>
      </c>
      <c r="G54" s="16">
        <v>73.336060000000003</v>
      </c>
      <c r="H54" s="16">
        <v>36.586980000000004</v>
      </c>
      <c r="I54" s="16">
        <v>21.691119999999998</v>
      </c>
      <c r="J54" s="16">
        <v>36.689769999999996</v>
      </c>
      <c r="K54" s="16">
        <v>4.0654399999999997</v>
      </c>
      <c r="L54" s="16">
        <v>38.304220000000001</v>
      </c>
      <c r="M54" s="16">
        <v>19.567259999999997</v>
      </c>
      <c r="N54" s="16">
        <v>194.10926000000001</v>
      </c>
      <c r="O54" s="16">
        <v>10.566690000000001</v>
      </c>
      <c r="P54" s="16">
        <v>18.006209999999999</v>
      </c>
      <c r="Q54" s="16">
        <v>42.33981</v>
      </c>
      <c r="R54" s="16">
        <v>29.493419999999997</v>
      </c>
      <c r="S54" s="16">
        <v>57.446640000000002</v>
      </c>
      <c r="T54" s="16">
        <v>36.949750000000002</v>
      </c>
      <c r="U54" s="16">
        <v>19.886479999999999</v>
      </c>
      <c r="V54" s="16">
        <v>30.005659999999999</v>
      </c>
      <c r="W54" s="16">
        <v>35.553809999999999</v>
      </c>
      <c r="X54" s="16">
        <v>40.773769999999999</v>
      </c>
      <c r="Y54" s="16">
        <v>31.995979999999999</v>
      </c>
      <c r="Z54" s="16">
        <v>74.449780000000004</v>
      </c>
      <c r="AA54" s="16">
        <v>14.88969</v>
      </c>
      <c r="AB54" s="16">
        <v>39.650980000000004</v>
      </c>
      <c r="AC54" s="16">
        <v>14.91981</v>
      </c>
      <c r="AD54" s="16">
        <v>53.503218596593655</v>
      </c>
      <c r="AE54" s="16">
        <v>97.944624983882534</v>
      </c>
      <c r="AF54" s="16">
        <v>211.27383722176506</v>
      </c>
      <c r="AG54" s="16">
        <v>63.115245487554333</v>
      </c>
      <c r="AH54" s="16">
        <v>90.409230286593882</v>
      </c>
      <c r="AI54" s="46"/>
      <c r="AJ54" s="46"/>
      <c r="AK54" s="46"/>
      <c r="AL54" s="46"/>
      <c r="AM54" s="46"/>
      <c r="AN54" s="4"/>
      <c r="AO54" s="4"/>
      <c r="AP54" s="4"/>
      <c r="AQ54" s="4"/>
      <c r="AR54" s="4"/>
      <c r="AS54" s="4"/>
      <c r="AT54" s="4"/>
      <c r="AU54" s="4"/>
      <c r="AV54" s="4"/>
      <c r="AW54" s="4"/>
      <c r="AX54" s="4"/>
      <c r="AY54" s="4"/>
    </row>
    <row r="55" spans="1:1005" ht="15" x14ac:dyDescent="0.25">
      <c r="A55" s="125">
        <f>YampaRiverInflow.TotalOutflow!A55</f>
        <v>46447</v>
      </c>
      <c r="B55" s="34"/>
      <c r="C55" s="12">
        <v>23.875</v>
      </c>
      <c r="D55" s="45">
        <v>31.26</v>
      </c>
      <c r="E55" s="16">
        <v>-56.693550000000002</v>
      </c>
      <c r="F55" s="16">
        <v>37.615089999999995</v>
      </c>
      <c r="G55" s="16">
        <v>83.826080000000005</v>
      </c>
      <c r="H55" s="16">
        <v>-9.628680000000001</v>
      </c>
      <c r="I55" s="16">
        <v>-8.9868500000000004</v>
      </c>
      <c r="J55" s="16">
        <v>31.59817</v>
      </c>
      <c r="K55" s="16">
        <v>-31.764150000000001</v>
      </c>
      <c r="L55" s="16">
        <v>8.1977799999999998</v>
      </c>
      <c r="M55" s="16">
        <v>-4.6275300000000001</v>
      </c>
      <c r="N55" s="16">
        <v>107.54282000000001</v>
      </c>
      <c r="O55" s="16">
        <v>18.535509999999999</v>
      </c>
      <c r="P55" s="16">
        <v>-8.2876000000000012</v>
      </c>
      <c r="Q55" s="16">
        <v>9.9111000000000011</v>
      </c>
      <c r="R55" s="16">
        <v>-22.678090000000001</v>
      </c>
      <c r="S55" s="16">
        <v>14.65991</v>
      </c>
      <c r="T55" s="16">
        <v>17.707439999999998</v>
      </c>
      <c r="U55" s="16">
        <v>9.1945100000000011</v>
      </c>
      <c r="V55" s="16">
        <v>12.195319999999999</v>
      </c>
      <c r="W55" s="16">
        <v>-13.04682</v>
      </c>
      <c r="X55" s="16">
        <v>5.0683699999999998</v>
      </c>
      <c r="Y55" s="16">
        <v>-22.833819999999999</v>
      </c>
      <c r="Z55" s="16">
        <v>21.36993</v>
      </c>
      <c r="AA55" s="16">
        <v>4.0066199999999998</v>
      </c>
      <c r="AB55" s="16">
        <v>64.574950000000001</v>
      </c>
      <c r="AC55" s="16">
        <v>63.134869999999999</v>
      </c>
      <c r="AD55" s="16">
        <v>61.180317783398927</v>
      </c>
      <c r="AE55" s="16">
        <v>128.26726604236279</v>
      </c>
      <c r="AF55" s="16">
        <v>224.00764611072893</v>
      </c>
      <c r="AG55" s="16">
        <v>43.466726188585206</v>
      </c>
      <c r="AH55" s="16">
        <v>176.01578651210627</v>
      </c>
      <c r="AI55" s="46"/>
      <c r="AJ55" s="46"/>
      <c r="AK55" s="46"/>
      <c r="AL55" s="46"/>
      <c r="AM55" s="46"/>
      <c r="AN55" s="4"/>
      <c r="AO55" s="4"/>
      <c r="AP55" s="4"/>
      <c r="AQ55" s="4"/>
      <c r="AR55" s="4"/>
      <c r="AS55" s="4"/>
      <c r="AT55" s="4"/>
      <c r="AU55" s="4"/>
      <c r="AV55" s="4"/>
      <c r="AW55" s="4"/>
      <c r="AX55" s="4"/>
      <c r="AY55" s="4"/>
    </row>
    <row r="56" spans="1:1005" ht="15" x14ac:dyDescent="0.25">
      <c r="A56" s="125">
        <f>YampaRiverInflow.TotalOutflow!A56</f>
        <v>46478</v>
      </c>
      <c r="B56" s="34"/>
      <c r="C56" s="12">
        <v>14.691000000000001</v>
      </c>
      <c r="D56" s="45">
        <v>20.477</v>
      </c>
      <c r="E56" s="16">
        <v>86.656300000000002</v>
      </c>
      <c r="F56" s="16">
        <v>38.537150000000004</v>
      </c>
      <c r="G56" s="16">
        <v>88.094770000000011</v>
      </c>
      <c r="H56" s="16">
        <v>-55.505400000000002</v>
      </c>
      <c r="I56" s="16">
        <v>-25.224409999999999</v>
      </c>
      <c r="J56" s="16">
        <v>-11.06203</v>
      </c>
      <c r="K56" s="16">
        <v>-40.472319999999996</v>
      </c>
      <c r="L56" s="16">
        <v>-8.5150300000000012</v>
      </c>
      <c r="M56" s="16">
        <v>5.4860100000000003</v>
      </c>
      <c r="N56" s="16">
        <v>89.623949999999994</v>
      </c>
      <c r="O56" s="16">
        <v>5.5964700000000001</v>
      </c>
      <c r="P56" s="16">
        <v>-13.982229999999999</v>
      </c>
      <c r="Q56" s="16">
        <v>-5.7306000000000008</v>
      </c>
      <c r="R56" s="16">
        <v>-15.20013</v>
      </c>
      <c r="S56" s="16">
        <v>34.876040000000003</v>
      </c>
      <c r="T56" s="16">
        <v>71.3001</v>
      </c>
      <c r="U56" s="16">
        <v>20.61309</v>
      </c>
      <c r="V56" s="16">
        <v>9.5076800000000006</v>
      </c>
      <c r="W56" s="16">
        <v>-18.428540000000002</v>
      </c>
      <c r="X56" s="16">
        <v>-11.481530000000001</v>
      </c>
      <c r="Y56" s="16">
        <v>17.488060000000001</v>
      </c>
      <c r="Z56" s="16">
        <v>42.204129999999999</v>
      </c>
      <c r="AA56" s="16">
        <v>-16.627680000000002</v>
      </c>
      <c r="AB56" s="16">
        <v>57.904980000000002</v>
      </c>
      <c r="AC56" s="16">
        <v>18.792390000000001</v>
      </c>
      <c r="AD56" s="16">
        <v>27.715374733300219</v>
      </c>
      <c r="AE56" s="16">
        <v>73.575185829979745</v>
      </c>
      <c r="AF56" s="16">
        <v>159.09265105449037</v>
      </c>
      <c r="AG56" s="16">
        <v>29.569324498987175</v>
      </c>
      <c r="AH56" s="16">
        <v>81.100535732897853</v>
      </c>
      <c r="AI56" s="46"/>
      <c r="AJ56" s="46"/>
      <c r="AK56" s="46"/>
      <c r="AL56" s="46"/>
      <c r="AM56" s="46"/>
      <c r="AN56" s="4"/>
      <c r="AO56" s="4"/>
      <c r="AP56" s="4"/>
      <c r="AQ56" s="4"/>
      <c r="AR56" s="4"/>
      <c r="AS56" s="4"/>
      <c r="AT56" s="4"/>
      <c r="AU56" s="4"/>
      <c r="AV56" s="4"/>
      <c r="AW56" s="4"/>
      <c r="AX56" s="4"/>
      <c r="AY56" s="4"/>
    </row>
    <row r="57" spans="1:1005" ht="15" x14ac:dyDescent="0.25">
      <c r="A57" s="125">
        <f>YampaRiverInflow.TotalOutflow!A57</f>
        <v>46508</v>
      </c>
      <c r="B57" s="34"/>
      <c r="C57" s="12">
        <v>8.1069999999999993</v>
      </c>
      <c r="D57" s="45">
        <v>-4.415</v>
      </c>
      <c r="E57" s="16">
        <v>15.857620000000001</v>
      </c>
      <c r="F57" s="16">
        <v>26.527619999999999</v>
      </c>
      <c r="G57" s="16">
        <v>112.01666</v>
      </c>
      <c r="H57" s="16">
        <v>5.9267599999999998</v>
      </c>
      <c r="I57" s="16">
        <v>-7.9631999999999996</v>
      </c>
      <c r="J57" s="16">
        <v>-10.182930000000001</v>
      </c>
      <c r="K57" s="16">
        <v>-18.910119999999999</v>
      </c>
      <c r="L57" s="16">
        <v>-5.1637899999999997</v>
      </c>
      <c r="M57" s="16">
        <v>4.8523900000000006</v>
      </c>
      <c r="N57" s="16">
        <v>136.5727</v>
      </c>
      <c r="O57" s="16">
        <v>-17.06551</v>
      </c>
      <c r="P57" s="16">
        <v>-25.80247</v>
      </c>
      <c r="Q57" s="16">
        <v>13.146979999999999</v>
      </c>
      <c r="R57" s="16">
        <v>9.7264300000000006</v>
      </c>
      <c r="S57" s="16">
        <v>41.096609999999998</v>
      </c>
      <c r="T57" s="16">
        <v>63.824849999999998</v>
      </c>
      <c r="U57" s="16">
        <v>-6.9918699999999996</v>
      </c>
      <c r="V57" s="16">
        <v>0.73799999999999999</v>
      </c>
      <c r="W57" s="16">
        <v>-18.297540000000001</v>
      </c>
      <c r="X57" s="16">
        <v>-12.214030000000001</v>
      </c>
      <c r="Y57" s="16">
        <v>9.0859300000000012</v>
      </c>
      <c r="Z57" s="16">
        <v>5.1340200000000005</v>
      </c>
      <c r="AA57" s="16">
        <v>-29.088660000000001</v>
      </c>
      <c r="AB57" s="16">
        <v>48.692149999999998</v>
      </c>
      <c r="AC57" s="16">
        <v>-11.59253</v>
      </c>
      <c r="AD57" s="16">
        <v>13.941845357980599</v>
      </c>
      <c r="AE57" s="16">
        <v>50.616735034495079</v>
      </c>
      <c r="AF57" s="16">
        <v>122.33935550539928</v>
      </c>
      <c r="AG57" s="16">
        <v>45.147363021899245</v>
      </c>
      <c r="AH57" s="16">
        <v>144.73754131987366</v>
      </c>
      <c r="AI57" s="46"/>
      <c r="AJ57" s="46"/>
      <c r="AK57" s="46"/>
      <c r="AL57" s="46"/>
      <c r="AM57" s="46"/>
      <c r="AN57" s="4"/>
      <c r="AO57" s="4"/>
      <c r="AP57" s="4"/>
      <c r="AQ57" s="4"/>
      <c r="AR57" s="4"/>
      <c r="AS57" s="4"/>
      <c r="AT57" s="4"/>
      <c r="AU57" s="4"/>
      <c r="AV57" s="4"/>
      <c r="AW57" s="4"/>
      <c r="AX57" s="4"/>
      <c r="AY57" s="4"/>
    </row>
    <row r="58" spans="1:1005" ht="15" x14ac:dyDescent="0.25">
      <c r="A58" s="125">
        <f>YampaRiverInflow.TotalOutflow!A58</f>
        <v>46539</v>
      </c>
      <c r="B58" s="34"/>
      <c r="C58" s="12">
        <v>6.96</v>
      </c>
      <c r="D58" s="45">
        <v>-23.155999999999999</v>
      </c>
      <c r="E58" s="16">
        <v>10.9796</v>
      </c>
      <c r="F58" s="16">
        <v>-16.415560000000003</v>
      </c>
      <c r="G58" s="16">
        <v>59.579190000000004</v>
      </c>
      <c r="H58" s="16">
        <v>20.131820000000001</v>
      </c>
      <c r="I58" s="16">
        <v>-1.8760000000000002E-2</v>
      </c>
      <c r="J58" s="16">
        <v>-40.888860000000001</v>
      </c>
      <c r="K58" s="16">
        <v>-24.57798</v>
      </c>
      <c r="L58" s="16">
        <v>-41.014429999999997</v>
      </c>
      <c r="M58" s="16">
        <v>-32.649230000000003</v>
      </c>
      <c r="N58" s="16">
        <v>31.118189999999998</v>
      </c>
      <c r="O58" s="16">
        <v>-16.25863</v>
      </c>
      <c r="P58" s="16">
        <v>-29.007360000000002</v>
      </c>
      <c r="Q58" s="16">
        <v>15.05063</v>
      </c>
      <c r="R58" s="16">
        <v>-28.113409999999998</v>
      </c>
      <c r="S58" s="16">
        <v>-6.2963900000000006</v>
      </c>
      <c r="T58" s="16">
        <v>35.037300000000002</v>
      </c>
      <c r="U58" s="16">
        <v>-16.40408</v>
      </c>
      <c r="V58" s="16">
        <v>-27.575620000000001</v>
      </c>
      <c r="W58" s="16">
        <v>-23.976099999999999</v>
      </c>
      <c r="X58" s="16">
        <v>-8.1685800000000004</v>
      </c>
      <c r="Y58" s="16">
        <v>-18.756529999999998</v>
      </c>
      <c r="Z58" s="16">
        <v>-18.879729999999999</v>
      </c>
      <c r="AA58" s="16">
        <v>-18.7621</v>
      </c>
      <c r="AB58" s="16">
        <v>4.9375299999999998</v>
      </c>
      <c r="AC58" s="16">
        <v>-14.283790000000002</v>
      </c>
      <c r="AD58" s="16">
        <v>78.656605207787052</v>
      </c>
      <c r="AE58" s="16">
        <v>0.79443608718219216</v>
      </c>
      <c r="AF58" s="16">
        <v>10.795318554272191</v>
      </c>
      <c r="AG58" s="16">
        <v>-1.7823744887791051</v>
      </c>
      <c r="AH58" s="16">
        <v>48.433600307417684</v>
      </c>
      <c r="AI58" s="46"/>
      <c r="AJ58" s="46"/>
      <c r="AK58" s="46"/>
      <c r="AL58" s="46"/>
      <c r="AM58" s="46"/>
      <c r="AN58" s="4"/>
      <c r="AO58" s="4"/>
      <c r="AP58" s="4"/>
      <c r="AQ58" s="4"/>
      <c r="AR58" s="4"/>
      <c r="AS58" s="4"/>
      <c r="AT58" s="4"/>
      <c r="AU58" s="4"/>
      <c r="AV58" s="4"/>
      <c r="AW58" s="4"/>
      <c r="AX58" s="4"/>
      <c r="AY58" s="4"/>
    </row>
    <row r="59" spans="1:1005" ht="15" x14ac:dyDescent="0.25">
      <c r="A59" s="125">
        <f>YampaRiverInflow.TotalOutflow!A59</f>
        <v>46569</v>
      </c>
      <c r="B59" s="34"/>
      <c r="C59" s="12">
        <v>7.9450000000000003</v>
      </c>
      <c r="D59" s="45">
        <v>-3.306</v>
      </c>
      <c r="E59" s="16">
        <v>41.040230000000001</v>
      </c>
      <c r="F59" s="16">
        <v>14.490680000000001</v>
      </c>
      <c r="G59" s="16">
        <v>75.778990000000007</v>
      </c>
      <c r="H59" s="16">
        <v>65.886160000000004</v>
      </c>
      <c r="I59" s="16">
        <v>-49.466929999999998</v>
      </c>
      <c r="J59" s="16">
        <v>-38.095980000000004</v>
      </c>
      <c r="K59" s="16">
        <v>-9.229239999999999</v>
      </c>
      <c r="L59" s="16">
        <v>-13.51318</v>
      </c>
      <c r="M59" s="16">
        <v>-26.592950000000002</v>
      </c>
      <c r="N59" s="16">
        <v>24.434360000000002</v>
      </c>
      <c r="O59" s="16">
        <v>-13.056049999999999</v>
      </c>
      <c r="P59" s="16">
        <v>-8.1851199999999995</v>
      </c>
      <c r="Q59" s="16">
        <v>-2.57158</v>
      </c>
      <c r="R59" s="16">
        <v>-30.264680000000002</v>
      </c>
      <c r="S59" s="16">
        <v>-36.50526</v>
      </c>
      <c r="T59" s="16">
        <v>7.3666599999999995</v>
      </c>
      <c r="U59" s="16">
        <v>20.909459999999999</v>
      </c>
      <c r="V59" s="16">
        <v>21.97174</v>
      </c>
      <c r="W59" s="16">
        <v>-3.3679099999999997</v>
      </c>
      <c r="X59" s="16">
        <v>5.8490699999999993</v>
      </c>
      <c r="Y59" s="16">
        <v>18.370330000000003</v>
      </c>
      <c r="Z59" s="16">
        <v>18.507080000000002</v>
      </c>
      <c r="AA59" s="16">
        <v>26.724900000000002</v>
      </c>
      <c r="AB59" s="16">
        <v>-54.714529999999996</v>
      </c>
      <c r="AC59" s="16">
        <v>-25.463419999999999</v>
      </c>
      <c r="AD59" s="16">
        <v>-6.2687281740997962</v>
      </c>
      <c r="AE59" s="16">
        <v>27.797003253292672</v>
      </c>
      <c r="AF59" s="16">
        <v>-8.8693892113595538</v>
      </c>
      <c r="AG59" s="16">
        <v>20.270427585364928</v>
      </c>
      <c r="AH59" s="16">
        <v>31.095874910913547</v>
      </c>
      <c r="AI59" s="46"/>
      <c r="AJ59" s="46"/>
      <c r="AK59" s="46"/>
      <c r="AL59" s="46"/>
      <c r="AM59" s="46"/>
      <c r="AN59" s="4"/>
      <c r="AO59" s="4"/>
      <c r="AP59" s="4"/>
      <c r="AQ59" s="4"/>
      <c r="AR59" s="4"/>
      <c r="AS59" s="4"/>
      <c r="AT59" s="4"/>
      <c r="AU59" s="4"/>
      <c r="AV59" s="4"/>
      <c r="AW59" s="4"/>
      <c r="AX59" s="4"/>
      <c r="AY59" s="4"/>
    </row>
    <row r="60" spans="1:1005" ht="15" x14ac:dyDescent="0.25">
      <c r="A60" s="125">
        <f>YampaRiverInflow.TotalOutflow!A60</f>
        <v>46600</v>
      </c>
      <c r="B60" s="34"/>
      <c r="C60" s="12">
        <v>20.428000000000001</v>
      </c>
      <c r="D60" s="45">
        <v>8.6560000000000006</v>
      </c>
      <c r="E60" s="16">
        <v>9.41737</v>
      </c>
      <c r="F60" s="16">
        <v>73.407210000000006</v>
      </c>
      <c r="G60" s="16">
        <v>56.459800000000001</v>
      </c>
      <c r="H60" s="16">
        <v>48.113410000000002</v>
      </c>
      <c r="I60" s="16">
        <v>12.67862</v>
      </c>
      <c r="J60" s="16">
        <v>24.742099999999997</v>
      </c>
      <c r="K60" s="16">
        <v>-3.3823099999999999</v>
      </c>
      <c r="L60" s="16">
        <v>40.45872</v>
      </c>
      <c r="M60" s="16">
        <v>7.9324300000000001</v>
      </c>
      <c r="N60" s="16">
        <v>46.411089999999994</v>
      </c>
      <c r="O60" s="16">
        <v>6.7395899999999997</v>
      </c>
      <c r="P60" s="16">
        <v>17.925740000000001</v>
      </c>
      <c r="Q60" s="16">
        <v>17.421220000000002</v>
      </c>
      <c r="R60" s="16">
        <v>-3.9880599999999999</v>
      </c>
      <c r="S60" s="16">
        <v>-1.2442899999999999</v>
      </c>
      <c r="T60" s="16">
        <v>21.964880000000001</v>
      </c>
      <c r="U60" s="16">
        <v>75.510499999999993</v>
      </c>
      <c r="V60" s="16">
        <v>37.568370000000002</v>
      </c>
      <c r="W60" s="16">
        <v>42.03425</v>
      </c>
      <c r="X60" s="16">
        <v>42.976790000000001</v>
      </c>
      <c r="Y60" s="16">
        <v>38.019089999999998</v>
      </c>
      <c r="Z60" s="16">
        <v>12.330110000000001</v>
      </c>
      <c r="AA60" s="16">
        <v>11.853590000000001</v>
      </c>
      <c r="AB60" s="16">
        <v>-10.878549999999999</v>
      </c>
      <c r="AC60" s="16">
        <v>0.28339999999999999</v>
      </c>
      <c r="AD60" s="16">
        <v>51.813121174655578</v>
      </c>
      <c r="AE60" s="16">
        <v>55.485192829981116</v>
      </c>
      <c r="AF60" s="16">
        <v>84.255431956262342</v>
      </c>
      <c r="AG60" s="16">
        <v>46.678198108351161</v>
      </c>
      <c r="AH60" s="16">
        <v>31.555222937490573</v>
      </c>
      <c r="AI60" s="46"/>
      <c r="AJ60" s="46"/>
      <c r="AK60" s="46"/>
      <c r="AL60" s="46"/>
      <c r="AM60" s="46"/>
      <c r="AN60" s="4"/>
      <c r="AO60" s="4"/>
      <c r="AP60" s="4"/>
      <c r="AQ60" s="4"/>
      <c r="AR60" s="4"/>
      <c r="AS60" s="4"/>
      <c r="AT60" s="4"/>
      <c r="AU60" s="4"/>
      <c r="AV60" s="4"/>
      <c r="AW60" s="4"/>
      <c r="AX60" s="4"/>
      <c r="AY60" s="4"/>
    </row>
    <row r="61" spans="1:1005" ht="15" x14ac:dyDescent="0.25">
      <c r="A61" s="125">
        <f>YampaRiverInflow.TotalOutflow!A61</f>
        <v>46631</v>
      </c>
      <c r="B61" s="34"/>
      <c r="C61" s="12">
        <v>19.904</v>
      </c>
      <c r="D61" s="45">
        <v>17.327999999999999</v>
      </c>
      <c r="E61" s="16">
        <v>18.811229999999998</v>
      </c>
      <c r="F61" s="16">
        <v>37.728870000000001</v>
      </c>
      <c r="G61" s="16">
        <v>102.28238999999999</v>
      </c>
      <c r="H61" s="16">
        <v>63.219099999999997</v>
      </c>
      <c r="I61" s="16">
        <v>-1.1670799999999999</v>
      </c>
      <c r="J61" s="16">
        <v>27.992830000000001</v>
      </c>
      <c r="K61" s="16">
        <v>55.190280000000001</v>
      </c>
      <c r="L61" s="16">
        <v>32.140479999999997</v>
      </c>
      <c r="M61" s="16">
        <v>31.014310000000002</v>
      </c>
      <c r="N61" s="16">
        <v>29.221220000000002</v>
      </c>
      <c r="O61" s="16">
        <v>-5.8577599999999999</v>
      </c>
      <c r="P61" s="16">
        <v>13.77566</v>
      </c>
      <c r="Q61" s="16">
        <v>20.98864</v>
      </c>
      <c r="R61" s="16">
        <v>9.6280200000000011</v>
      </c>
      <c r="S61" s="16">
        <v>25.324290000000001</v>
      </c>
      <c r="T61" s="16">
        <v>17.578880000000002</v>
      </c>
      <c r="U61" s="16">
        <v>49.973109999999998</v>
      </c>
      <c r="V61" s="16">
        <v>68.102980000000002</v>
      </c>
      <c r="W61" s="16">
        <v>84.069659999999999</v>
      </c>
      <c r="X61" s="16">
        <v>26.646470000000001</v>
      </c>
      <c r="Y61" s="16">
        <v>42.182259999999999</v>
      </c>
      <c r="Z61" s="16">
        <v>36.151679999999999</v>
      </c>
      <c r="AA61" s="16">
        <v>18.166060000000002</v>
      </c>
      <c r="AB61" s="16">
        <v>17.873080000000002</v>
      </c>
      <c r="AC61" s="16">
        <v>4.9049300000000002</v>
      </c>
      <c r="AD61" s="16">
        <v>64.526982142959554</v>
      </c>
      <c r="AE61" s="16">
        <v>64.196070820739521</v>
      </c>
      <c r="AF61" s="16">
        <v>71.079936959728215</v>
      </c>
      <c r="AG61" s="16">
        <v>58.189243912840368</v>
      </c>
      <c r="AH61" s="16">
        <v>42.199258041511065</v>
      </c>
      <c r="AI61" s="46"/>
      <c r="AJ61" s="46"/>
      <c r="AK61" s="46"/>
      <c r="AL61" s="46"/>
      <c r="AM61" s="46"/>
      <c r="AN61" s="4"/>
      <c r="AO61" s="4"/>
      <c r="AP61" s="4"/>
      <c r="AQ61" s="4"/>
      <c r="AR61" s="4"/>
      <c r="AS61" s="4"/>
      <c r="AT61" s="4"/>
      <c r="AU61" s="4"/>
      <c r="AV61" s="4"/>
      <c r="AW61" s="4"/>
      <c r="AX61" s="4"/>
      <c r="AY61" s="4"/>
    </row>
    <row r="62" spans="1:1005" ht="15" x14ac:dyDescent="0.25">
      <c r="A62" s="125">
        <f>YampaRiverInflow.TotalOutflow!A62</f>
        <v>46661</v>
      </c>
      <c r="B62" s="34"/>
      <c r="C62" s="12">
        <v>20.555</v>
      </c>
      <c r="D62" s="45">
        <v>20.555</v>
      </c>
      <c r="E62" s="16">
        <v>11.211030000000001</v>
      </c>
      <c r="F62" s="16">
        <v>19.502970000000001</v>
      </c>
      <c r="G62" s="16">
        <v>54.718679999999999</v>
      </c>
      <c r="H62" s="16">
        <v>17.3261</v>
      </c>
      <c r="I62" s="16">
        <v>33.096730000000001</v>
      </c>
      <c r="J62" s="16">
        <v>7.0241199999999999</v>
      </c>
      <c r="K62" s="16">
        <v>38.168879999999994</v>
      </c>
      <c r="L62" s="16">
        <v>-0.32697000000000004</v>
      </c>
      <c r="M62" s="16">
        <v>84.070039999999992</v>
      </c>
      <c r="N62" s="16">
        <v>20.03706</v>
      </c>
      <c r="O62" s="16">
        <v>40.291160000000005</v>
      </c>
      <c r="P62" s="16">
        <v>11.96547</v>
      </c>
      <c r="Q62" s="16">
        <v>9.7060499999999994</v>
      </c>
      <c r="R62" s="16">
        <v>-4.8878300000000001</v>
      </c>
      <c r="S62" s="16">
        <v>42.031129999999997</v>
      </c>
      <c r="T62" s="16">
        <v>22.63785</v>
      </c>
      <c r="U62" s="16">
        <v>39.329860000000004</v>
      </c>
      <c r="V62" s="16">
        <v>28.046230000000001</v>
      </c>
      <c r="W62" s="16">
        <v>21.405650000000001</v>
      </c>
      <c r="X62" s="16">
        <v>63.749839999999999</v>
      </c>
      <c r="Y62" s="16">
        <v>50.552589999999995</v>
      </c>
      <c r="Z62" s="16">
        <v>35.498150000000003</v>
      </c>
      <c r="AA62" s="16">
        <v>22.665689999999998</v>
      </c>
      <c r="AB62" s="16">
        <v>13.309760000000001</v>
      </c>
      <c r="AC62" s="16">
        <v>-5.9156000000000004</v>
      </c>
      <c r="AD62" s="16">
        <v>26.268479665397614</v>
      </c>
      <c r="AE62" s="16">
        <v>76.404177790335339</v>
      </c>
      <c r="AF62" s="16">
        <v>45.021740330611671</v>
      </c>
      <c r="AG62" s="16">
        <v>48.923185500669511</v>
      </c>
      <c r="AH62" s="16">
        <v>36.374406581363942</v>
      </c>
      <c r="AI62" s="46"/>
      <c r="AJ62" s="46"/>
      <c r="AK62" s="46"/>
      <c r="AL62" s="46"/>
      <c r="AM62" s="46"/>
      <c r="AN62" s="4"/>
      <c r="AO62" s="4"/>
      <c r="AP62" s="4"/>
      <c r="AQ62" s="4"/>
      <c r="AR62" s="4"/>
      <c r="AS62" s="4"/>
      <c r="AT62" s="4"/>
      <c r="AU62" s="4"/>
      <c r="AV62" s="4"/>
      <c r="AW62" s="4"/>
      <c r="AX62" s="4"/>
      <c r="AY62" s="4"/>
    </row>
    <row r="63" spans="1:1005" ht="15" x14ac:dyDescent="0.25">
      <c r="A63" s="125">
        <f>YampaRiverInflow.TotalOutflow!A63</f>
        <v>46692</v>
      </c>
      <c r="B63" s="34"/>
      <c r="C63" s="12">
        <v>42.298999999999999</v>
      </c>
      <c r="D63" s="45">
        <v>42.298999999999999</v>
      </c>
      <c r="E63" s="16">
        <v>49.319809999999997</v>
      </c>
      <c r="F63" s="16">
        <v>62.6631</v>
      </c>
      <c r="G63" s="16">
        <v>57.306669999999997</v>
      </c>
      <c r="H63" s="16">
        <v>20.52073</v>
      </c>
      <c r="I63" s="16">
        <v>2.0303399999999998</v>
      </c>
      <c r="J63" s="16">
        <v>10.25154</v>
      </c>
      <c r="K63" s="16">
        <v>11.652959999999998</v>
      </c>
      <c r="L63" s="16">
        <v>18.590709999999998</v>
      </c>
      <c r="M63" s="16">
        <v>93.237679999999997</v>
      </c>
      <c r="N63" s="16">
        <v>8.5751200000000001</v>
      </c>
      <c r="O63" s="16">
        <v>14.65644</v>
      </c>
      <c r="P63" s="16">
        <v>33.630459999999999</v>
      </c>
      <c r="Q63" s="16">
        <v>27.760300000000001</v>
      </c>
      <c r="R63" s="16">
        <v>11.286379999999999</v>
      </c>
      <c r="S63" s="16">
        <v>-14.38903</v>
      </c>
      <c r="T63" s="16">
        <v>11.00366</v>
      </c>
      <c r="U63" s="16">
        <v>30.656770000000002</v>
      </c>
      <c r="V63" s="16">
        <v>78.433350000000004</v>
      </c>
      <c r="W63" s="16">
        <v>20.926279999999998</v>
      </c>
      <c r="X63" s="16">
        <v>17.11955</v>
      </c>
      <c r="Y63" s="16">
        <v>49.568680000000001</v>
      </c>
      <c r="Z63" s="16">
        <v>30.38326</v>
      </c>
      <c r="AA63" s="16">
        <v>41.949339999999999</v>
      </c>
      <c r="AB63" s="16">
        <v>90.300280000000001</v>
      </c>
      <c r="AC63" s="16">
        <v>25.237020000000001</v>
      </c>
      <c r="AD63" s="16">
        <v>26.017717809976254</v>
      </c>
      <c r="AE63" s="16">
        <v>42.795492049736886</v>
      </c>
      <c r="AF63" s="16">
        <v>56.29713986604478</v>
      </c>
      <c r="AG63" s="16">
        <v>12.602030529735451</v>
      </c>
      <c r="AH63" s="16">
        <v>43.509299466829255</v>
      </c>
      <c r="AI63" s="46"/>
      <c r="AJ63" s="46"/>
      <c r="AK63" s="46"/>
      <c r="AL63" s="46"/>
      <c r="AM63" s="46"/>
      <c r="AN63" s="4"/>
      <c r="AO63" s="4"/>
      <c r="AP63" s="4"/>
      <c r="AQ63" s="4"/>
      <c r="AR63" s="4"/>
      <c r="AS63" s="4"/>
      <c r="AT63" s="4"/>
      <c r="AU63" s="4"/>
      <c r="AV63" s="4"/>
      <c r="AW63" s="4"/>
      <c r="AX63" s="4"/>
      <c r="AY63" s="4"/>
    </row>
    <row r="64" spans="1:1005" ht="15" x14ac:dyDescent="0.25">
      <c r="A64" s="125"/>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5" x14ac:dyDescent="0.25">
      <c r="A65" s="125"/>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5" x14ac:dyDescent="0.25">
      <c r="A66" s="125"/>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25"/>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25"/>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25"/>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5"/>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5"/>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33"/>
      <c r="C72" s="8"/>
      <c r="D72" s="11"/>
      <c r="ALQ72" t="e">
        <v>#N/A</v>
      </c>
    </row>
    <row r="73" spans="1:1005" ht="12.75" customHeight="1" x14ac:dyDescent="0.25">
      <c r="A73" s="125"/>
      <c r="B73" s="33"/>
      <c r="C73" s="8"/>
      <c r="D73" s="11"/>
    </row>
    <row r="74" spans="1:1005" ht="12.75" customHeight="1" x14ac:dyDescent="0.25">
      <c r="A74" s="125"/>
      <c r="B74" s="33"/>
      <c r="C74" s="8"/>
      <c r="D74" s="11"/>
    </row>
    <row r="75" spans="1:1005" ht="12.75" customHeight="1" x14ac:dyDescent="0.25">
      <c r="A75" s="125"/>
      <c r="B75" s="33"/>
      <c r="C75" s="8"/>
      <c r="D75" s="11"/>
    </row>
    <row r="76" spans="1:1005" ht="12.75" customHeight="1" x14ac:dyDescent="0.25">
      <c r="A76" s="125"/>
      <c r="B76" s="33"/>
      <c r="C76" s="8"/>
      <c r="D76" s="11"/>
    </row>
    <row r="77" spans="1:1005" ht="12.75" customHeight="1" x14ac:dyDescent="0.25">
      <c r="A77" s="125"/>
      <c r="B77" s="33"/>
      <c r="C77" s="8"/>
      <c r="D77" s="11"/>
    </row>
    <row r="78" spans="1:1005" ht="12.75" customHeight="1" x14ac:dyDescent="0.25">
      <c r="A78" s="125"/>
      <c r="B78" s="33"/>
      <c r="C78" s="8"/>
      <c r="D78" s="11"/>
    </row>
    <row r="79" spans="1:1005" ht="12.75" customHeight="1" x14ac:dyDescent="0.25">
      <c r="A79" s="125"/>
      <c r="B79" s="33"/>
      <c r="C79" s="8"/>
      <c r="D79" s="11"/>
    </row>
    <row r="80" spans="1:1005" ht="12.75" customHeight="1" x14ac:dyDescent="0.25">
      <c r="A80" s="125"/>
      <c r="B80" s="33"/>
      <c r="C80" s="8"/>
      <c r="D80" s="11"/>
    </row>
    <row r="81" spans="1:4" ht="12.75" customHeight="1" x14ac:dyDescent="0.25">
      <c r="A81" s="125"/>
      <c r="B81" s="33"/>
      <c r="C81" s="8"/>
      <c r="D81" s="11"/>
    </row>
    <row r="82" spans="1:4" ht="12.75" customHeight="1" x14ac:dyDescent="0.25">
      <c r="A82" s="125"/>
      <c r="B82" s="33"/>
      <c r="C82" s="8"/>
      <c r="D82" s="11"/>
    </row>
    <row r="83" spans="1:4" ht="12.75" customHeight="1" x14ac:dyDescent="0.25">
      <c r="A83" s="125"/>
      <c r="B83" s="33"/>
      <c r="C83" s="8"/>
      <c r="D83" s="11"/>
    </row>
    <row r="84" spans="1:4" ht="12.75" customHeight="1" x14ac:dyDescent="0.25">
      <c r="A84" s="125"/>
      <c r="B84" s="33"/>
      <c r="C84" s="8"/>
      <c r="D84" s="11"/>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9D78-21D4-4B28-BD7A-EBEEAC09F3F2}">
  <sheetPr codeName="Sheet21">
    <tabColor theme="8" tint="0.39997558519241921"/>
  </sheetPr>
  <dimension ref="A1:ALQ8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row>
    <row r="3" spans="1:51" ht="15" x14ac:dyDescent="0.25">
      <c r="A3" s="127" t="str">
        <f>$A$1&amp;A2</f>
        <v/>
      </c>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row>
    <row r="4" spans="1:51" ht="15" x14ac:dyDescent="0.25">
      <c r="A4" s="121">
        <f>YampaRiverInflow.TotalOutflow!A4</f>
        <v>44896</v>
      </c>
      <c r="B4" s="81"/>
      <c r="C4" s="82">
        <v>12.532999999999999</v>
      </c>
      <c r="D4" s="129">
        <v>2.335</v>
      </c>
      <c r="E4" s="16">
        <v>16.566911999999999</v>
      </c>
      <c r="F4" s="16">
        <v>23.606604000000004</v>
      </c>
      <c r="G4" s="16">
        <v>11.927992</v>
      </c>
      <c r="H4" s="16">
        <v>18.697578</v>
      </c>
      <c r="I4" s="16">
        <v>16.272072000000001</v>
      </c>
      <c r="J4" s="16">
        <v>6.2282960000000003</v>
      </c>
      <c r="K4" s="16">
        <v>-16.238409999999998</v>
      </c>
      <c r="L4" s="16">
        <v>12.00187</v>
      </c>
      <c r="M4" s="16">
        <v>6.5915499999999998</v>
      </c>
      <c r="N4" s="16">
        <v>12.228569999999999</v>
      </c>
      <c r="O4" s="16">
        <v>1.01868</v>
      </c>
      <c r="P4" s="16">
        <v>6.6875100000000005</v>
      </c>
      <c r="Q4" s="16">
        <v>11.483219999999999</v>
      </c>
      <c r="R4" s="16">
        <v>-2.7016499999999999</v>
      </c>
      <c r="S4" s="16">
        <v>25.948370000000001</v>
      </c>
      <c r="T4" s="16">
        <v>22.778939999999999</v>
      </c>
      <c r="U4" s="16">
        <v>11.792920000000001</v>
      </c>
      <c r="V4" s="16">
        <v>17.610810000000001</v>
      </c>
      <c r="W4" s="16">
        <v>24.307770000000001</v>
      </c>
      <c r="X4" s="16">
        <v>18.407709999999998</v>
      </c>
      <c r="Y4" s="16">
        <v>2.61571</v>
      </c>
      <c r="Z4" s="16">
        <v>-1.4079200000000001</v>
      </c>
      <c r="AA4" s="16">
        <v>-6.0315000000000003</v>
      </c>
      <c r="AB4" s="16">
        <v>15.691600000000001</v>
      </c>
      <c r="AC4" s="16">
        <v>6.0872700000000002</v>
      </c>
      <c r="AD4" s="16">
        <v>14.668721902282002</v>
      </c>
      <c r="AE4" s="16">
        <v>-6.0504652876024405</v>
      </c>
      <c r="AF4" s="16">
        <v>3.9440781003643801</v>
      </c>
      <c r="AG4" s="16">
        <v>5.96184380284366</v>
      </c>
      <c r="AH4" s="16">
        <v>-3.3022761146438002</v>
      </c>
      <c r="AI4" s="16"/>
      <c r="AJ4" s="16"/>
      <c r="AK4" s="16"/>
      <c r="AL4" s="16"/>
      <c r="AM4" s="16"/>
      <c r="AN4" s="4"/>
      <c r="AO4" s="4"/>
      <c r="AP4" s="4"/>
      <c r="AQ4" s="4"/>
      <c r="AR4" s="4"/>
      <c r="AS4" s="4"/>
      <c r="AT4" s="4"/>
      <c r="AU4" s="4"/>
      <c r="AV4" s="4"/>
      <c r="AW4" s="4"/>
      <c r="AX4" s="4"/>
      <c r="AY4" s="4"/>
    </row>
    <row r="5" spans="1:51" ht="15" x14ac:dyDescent="0.25">
      <c r="A5" s="121">
        <f>YampaRiverInflow.TotalOutflow!A5</f>
        <v>44927</v>
      </c>
      <c r="B5" s="34"/>
      <c r="C5" s="12">
        <v>17.890999999999998</v>
      </c>
      <c r="D5" s="45">
        <v>6.62</v>
      </c>
      <c r="E5" s="16">
        <v>18.317238</v>
      </c>
      <c r="F5" s="16">
        <v>101.21908400000001</v>
      </c>
      <c r="G5" s="16">
        <v>14.084605999999999</v>
      </c>
      <c r="H5" s="16">
        <v>35.531559999999999</v>
      </c>
      <c r="I5" s="16">
        <v>11.366462</v>
      </c>
      <c r="J5" s="16">
        <v>12.906422000000001</v>
      </c>
      <c r="K5" s="16">
        <v>-12.26146</v>
      </c>
      <c r="L5" s="16">
        <v>9.9685600000000001</v>
      </c>
      <c r="M5" s="16">
        <v>3.9182399999999999</v>
      </c>
      <c r="N5" s="16">
        <v>5.2524799999999994</v>
      </c>
      <c r="O5" s="16">
        <v>0.65434000000000003</v>
      </c>
      <c r="P5" s="16">
        <v>10.38495</v>
      </c>
      <c r="Q5" s="16">
        <v>14.23559</v>
      </c>
      <c r="R5" s="16">
        <v>9.8203300000000002</v>
      </c>
      <c r="S5" s="16">
        <v>24.700430000000001</v>
      </c>
      <c r="T5" s="16">
        <v>22.069479999999999</v>
      </c>
      <c r="U5" s="16">
        <v>12.57952</v>
      </c>
      <c r="V5" s="16">
        <v>19.210369999999998</v>
      </c>
      <c r="W5" s="16">
        <v>24.414390000000001</v>
      </c>
      <c r="X5" s="16">
        <v>14.356399999999999</v>
      </c>
      <c r="Y5" s="16">
        <v>-5.5168900000000001</v>
      </c>
      <c r="Z5" s="16">
        <v>8.7599999999999997E-2</v>
      </c>
      <c r="AA5" s="16">
        <v>10.52117</v>
      </c>
      <c r="AB5" s="16">
        <v>15.80128</v>
      </c>
      <c r="AC5" s="16">
        <v>7.4489752076703502</v>
      </c>
      <c r="AD5" s="16">
        <v>19.8163140489265</v>
      </c>
      <c r="AE5" s="16">
        <v>0.31217231431502396</v>
      </c>
      <c r="AF5" s="16">
        <v>11.158060331372901</v>
      </c>
      <c r="AG5" s="16">
        <v>7.7495685923312703</v>
      </c>
      <c r="AH5" s="16">
        <v>16.305914000000001</v>
      </c>
      <c r="AI5" s="46"/>
      <c r="AJ5" s="46"/>
      <c r="AK5" s="46"/>
      <c r="AL5" s="46"/>
      <c r="AM5" s="46"/>
      <c r="AN5" s="4"/>
      <c r="AO5" s="4"/>
      <c r="AP5" s="4"/>
      <c r="AQ5" s="4"/>
      <c r="AR5" s="4"/>
      <c r="AS5" s="4"/>
      <c r="AT5" s="4"/>
      <c r="AU5" s="4"/>
      <c r="AV5" s="4"/>
      <c r="AW5" s="4"/>
      <c r="AX5" s="4"/>
      <c r="AY5" s="4"/>
    </row>
    <row r="6" spans="1:51" ht="15" x14ac:dyDescent="0.25">
      <c r="A6" s="121">
        <f>YampaRiverInflow.TotalOutflow!A6</f>
        <v>44958</v>
      </c>
      <c r="B6" s="34"/>
      <c r="C6" s="12">
        <v>13.939</v>
      </c>
      <c r="D6" s="45">
        <v>9.4120000000000008</v>
      </c>
      <c r="E6" s="16">
        <v>27.521836</v>
      </c>
      <c r="F6" s="16">
        <v>75.754664000000005</v>
      </c>
      <c r="G6" s="16">
        <v>14.718234000000001</v>
      </c>
      <c r="H6" s="16">
        <v>33.481140000000003</v>
      </c>
      <c r="I6" s="16">
        <v>10.668854</v>
      </c>
      <c r="J6" s="16">
        <v>-2.5262600000000002</v>
      </c>
      <c r="K6" s="16">
        <v>-10.192350000000001</v>
      </c>
      <c r="L6" s="16">
        <v>6.2821099999999994</v>
      </c>
      <c r="M6" s="16">
        <v>3.13246</v>
      </c>
      <c r="N6" s="16">
        <v>4.1601400000000002</v>
      </c>
      <c r="O6" s="16">
        <v>2.8380700000000001</v>
      </c>
      <c r="P6" s="16">
        <v>9.7490100000000002</v>
      </c>
      <c r="Q6" s="16">
        <v>16.001570000000001</v>
      </c>
      <c r="R6" s="16">
        <v>9.5720700000000001</v>
      </c>
      <c r="S6" s="16">
        <v>21.740169999999999</v>
      </c>
      <c r="T6" s="16">
        <v>14.98456</v>
      </c>
      <c r="U6" s="16">
        <v>10.01197</v>
      </c>
      <c r="V6" s="16">
        <v>10.48507</v>
      </c>
      <c r="W6" s="16">
        <v>13.671299999999999</v>
      </c>
      <c r="X6" s="16">
        <v>11.7835</v>
      </c>
      <c r="Y6" s="16">
        <v>1.5763499999999999</v>
      </c>
      <c r="Z6" s="16">
        <v>-4.5615100000000002</v>
      </c>
      <c r="AA6" s="16">
        <v>4.3772399999999996</v>
      </c>
      <c r="AB6" s="16">
        <v>6.30464</v>
      </c>
      <c r="AC6" s="16">
        <v>4.0539722308107295</v>
      </c>
      <c r="AD6" s="16">
        <v>9.3226595036040596</v>
      </c>
      <c r="AE6" s="16">
        <v>19.796036777389201</v>
      </c>
      <c r="AF6" s="16">
        <v>11.065682646744701</v>
      </c>
      <c r="AG6" s="16">
        <v>11.6148235514056</v>
      </c>
      <c r="AH6" s="16">
        <v>19.425978000000001</v>
      </c>
      <c r="AI6" s="46"/>
      <c r="AJ6" s="46"/>
      <c r="AK6" s="46"/>
      <c r="AL6" s="46"/>
      <c r="AM6" s="46"/>
      <c r="AN6" s="4"/>
      <c r="AO6" s="4"/>
      <c r="AP6" s="4"/>
      <c r="AQ6" s="4"/>
      <c r="AR6" s="4"/>
      <c r="AS6" s="4"/>
      <c r="AT6" s="4"/>
      <c r="AU6" s="4"/>
      <c r="AV6" s="4"/>
      <c r="AW6" s="4"/>
      <c r="AX6" s="4"/>
      <c r="AY6" s="4"/>
    </row>
    <row r="7" spans="1:51" ht="15" x14ac:dyDescent="0.25">
      <c r="A7" s="121">
        <f>YampaRiverInflow.TotalOutflow!A7</f>
        <v>44986</v>
      </c>
      <c r="B7" s="34"/>
      <c r="C7" s="12">
        <v>11.278</v>
      </c>
      <c r="D7" s="45">
        <v>13.116</v>
      </c>
      <c r="E7" s="16">
        <v>39.915998000000002</v>
      </c>
      <c r="F7" s="16">
        <v>66.375816</v>
      </c>
      <c r="G7" s="16">
        <v>17.63081</v>
      </c>
      <c r="H7" s="16">
        <v>62.605969999999999</v>
      </c>
      <c r="I7" s="16">
        <v>-10.494788</v>
      </c>
      <c r="J7" s="16">
        <v>-5.3588699999999996</v>
      </c>
      <c r="K7" s="16">
        <v>-15.49112</v>
      </c>
      <c r="L7" s="16">
        <v>36.322969999999998</v>
      </c>
      <c r="M7" s="16">
        <v>9.210090000000001</v>
      </c>
      <c r="N7" s="16">
        <v>5.7764899999999999</v>
      </c>
      <c r="O7" s="16">
        <v>9.2872199999999996</v>
      </c>
      <c r="P7" s="16">
        <v>8.1139899999999994</v>
      </c>
      <c r="Q7" s="16">
        <v>9.8301200000000009</v>
      </c>
      <c r="R7" s="16">
        <v>14.49926</v>
      </c>
      <c r="S7" s="16">
        <v>12.03308</v>
      </c>
      <c r="T7" s="16">
        <v>4.5342399999999996</v>
      </c>
      <c r="U7" s="16">
        <v>19.332849999999997</v>
      </c>
      <c r="V7" s="16">
        <v>6.37479</v>
      </c>
      <c r="W7" s="16">
        <v>9.2942099999999996</v>
      </c>
      <c r="X7" s="16">
        <v>12.6425</v>
      </c>
      <c r="Y7" s="16">
        <v>6.9273500000000006</v>
      </c>
      <c r="Z7" s="16">
        <v>-7.20953</v>
      </c>
      <c r="AA7" s="16">
        <v>6.0791599999999999</v>
      </c>
      <c r="AB7" s="16">
        <v>6.5443199999999999</v>
      </c>
      <c r="AC7" s="16">
        <v>12.9016643799678</v>
      </c>
      <c r="AD7" s="16">
        <v>7.2940712366949301</v>
      </c>
      <c r="AE7" s="16">
        <v>35.068694212232302</v>
      </c>
      <c r="AF7" s="16">
        <v>6.2901128095215002</v>
      </c>
      <c r="AG7" s="16">
        <v>18.741606197686799</v>
      </c>
      <c r="AH7" s="16">
        <v>26.794340000000005</v>
      </c>
      <c r="AI7" s="46"/>
      <c r="AJ7" s="46"/>
      <c r="AK7" s="46"/>
      <c r="AL7" s="46"/>
      <c r="AM7" s="46"/>
      <c r="AN7" s="4"/>
      <c r="AO7" s="4"/>
      <c r="AP7" s="4"/>
      <c r="AQ7" s="4"/>
      <c r="AR7" s="4"/>
      <c r="AS7" s="4"/>
      <c r="AT7" s="4"/>
      <c r="AU7" s="4"/>
      <c r="AV7" s="4"/>
      <c r="AW7" s="4"/>
      <c r="AX7" s="4"/>
      <c r="AY7" s="4"/>
    </row>
    <row r="8" spans="1:51" ht="15" x14ac:dyDescent="0.25">
      <c r="A8" s="121">
        <f>YampaRiverInflow.TotalOutflow!A8</f>
        <v>45017</v>
      </c>
      <c r="B8" s="34"/>
      <c r="C8" s="12">
        <v>9.4220000000000006</v>
      </c>
      <c r="D8" s="45">
        <v>16.518000000000001</v>
      </c>
      <c r="E8" s="16">
        <v>29.763325999999999</v>
      </c>
      <c r="F8" s="16">
        <v>41.261670000000002</v>
      </c>
      <c r="G8" s="16">
        <v>7.7661820000000006</v>
      </c>
      <c r="H8" s="16">
        <v>14.708754000000001</v>
      </c>
      <c r="I8" s="16">
        <v>23.635946000000001</v>
      </c>
      <c r="J8" s="16">
        <v>6.8406400000000005</v>
      </c>
      <c r="K8" s="16">
        <v>-2.2138499999999999</v>
      </c>
      <c r="L8" s="16">
        <v>19.547470000000001</v>
      </c>
      <c r="M8" s="16">
        <v>11.52768</v>
      </c>
      <c r="N8" s="16">
        <v>17.343669999999999</v>
      </c>
      <c r="O8" s="16">
        <v>13.49269</v>
      </c>
      <c r="P8" s="16">
        <v>4.6643299999999996</v>
      </c>
      <c r="Q8" s="16">
        <v>2.3306399999999998</v>
      </c>
      <c r="R8" s="16">
        <v>9.179590000000001</v>
      </c>
      <c r="S8" s="16">
        <v>14.534559999999999</v>
      </c>
      <c r="T8" s="16">
        <v>4.0880400000000003</v>
      </c>
      <c r="U8" s="16">
        <v>12.77216</v>
      </c>
      <c r="V8" s="16">
        <v>7.4774700000000003</v>
      </c>
      <c r="W8" s="16">
        <v>12.525</v>
      </c>
      <c r="X8" s="16">
        <v>22.5366</v>
      </c>
      <c r="Y8" s="16">
        <v>5.4246600000000003</v>
      </c>
      <c r="Z8" s="16">
        <v>-1.42597</v>
      </c>
      <c r="AA8" s="16">
        <v>9.8915199999999999</v>
      </c>
      <c r="AB8" s="16">
        <v>9.72743</v>
      </c>
      <c r="AC8" s="16">
        <v>15.713943386447099</v>
      </c>
      <c r="AD8" s="16">
        <v>6.6015394221493597</v>
      </c>
      <c r="AE8" s="16">
        <v>32.830230167934701</v>
      </c>
      <c r="AF8" s="16">
        <v>14.096756611570999</v>
      </c>
      <c r="AG8" s="16">
        <v>21.908179504132999</v>
      </c>
      <c r="AH8" s="16">
        <v>18.399011999999999</v>
      </c>
      <c r="AI8" s="46"/>
      <c r="AJ8" s="46"/>
      <c r="AK8" s="46"/>
      <c r="AL8" s="46"/>
      <c r="AM8" s="46"/>
      <c r="AN8" s="4"/>
      <c r="AO8" s="4"/>
      <c r="AP8" s="4"/>
      <c r="AQ8" s="4"/>
      <c r="AR8" s="4"/>
      <c r="AS8" s="4"/>
      <c r="AT8" s="4"/>
      <c r="AU8" s="4"/>
      <c r="AV8" s="4"/>
      <c r="AW8" s="4"/>
      <c r="AX8" s="4"/>
      <c r="AY8" s="4"/>
    </row>
    <row r="9" spans="1:51" ht="15" x14ac:dyDescent="0.25">
      <c r="A9" s="121">
        <f>YampaRiverInflow.TotalOutflow!A9</f>
        <v>45047</v>
      </c>
      <c r="B9" s="34"/>
      <c r="C9" s="12">
        <v>3.8929999999999998</v>
      </c>
      <c r="D9" s="45">
        <v>21.992999999999999</v>
      </c>
      <c r="E9" s="16">
        <v>17.687328000000001</v>
      </c>
      <c r="F9" s="16">
        <v>30.256135999999998</v>
      </c>
      <c r="G9" s="16">
        <v>9.5716059999999992</v>
      </c>
      <c r="H9" s="16">
        <v>29.325434000000005</v>
      </c>
      <c r="I9" s="16">
        <v>5.5503300000000007</v>
      </c>
      <c r="J9" s="16">
        <v>8.0619300000000003</v>
      </c>
      <c r="K9" s="16">
        <v>-4.66012</v>
      </c>
      <c r="L9" s="16">
        <v>9.683209999999999</v>
      </c>
      <c r="M9" s="16">
        <v>23.337949999999999</v>
      </c>
      <c r="N9" s="16">
        <v>11.09249</v>
      </c>
      <c r="O9" s="16">
        <v>14.89179</v>
      </c>
      <c r="P9" s="16">
        <v>9.6852700000000009</v>
      </c>
      <c r="Q9" s="16">
        <v>5.5847100000000003</v>
      </c>
      <c r="R9" s="16">
        <v>4.1686000000000005</v>
      </c>
      <c r="S9" s="16">
        <v>14.016170000000001</v>
      </c>
      <c r="T9" s="16">
        <v>5.02379</v>
      </c>
      <c r="U9" s="16">
        <v>16.882990000000003</v>
      </c>
      <c r="V9" s="16">
        <v>3.9549799999999999</v>
      </c>
      <c r="W9" s="16">
        <v>10.53945</v>
      </c>
      <c r="X9" s="16">
        <v>19.5229</v>
      </c>
      <c r="Y9" s="16">
        <v>4.9721899999999994</v>
      </c>
      <c r="Z9" s="16">
        <v>1.2309300000000001</v>
      </c>
      <c r="AA9" s="16">
        <v>4.9847600000000005</v>
      </c>
      <c r="AB9" s="16">
        <v>9.3964200000000009</v>
      </c>
      <c r="AC9" s="16">
        <v>9.2539210713396098</v>
      </c>
      <c r="AD9" s="16">
        <v>5.5819525592733701</v>
      </c>
      <c r="AE9" s="16">
        <v>25.107575702810699</v>
      </c>
      <c r="AF9" s="16">
        <v>32.171070661818902</v>
      </c>
      <c r="AG9" s="16">
        <v>22.140587519075002</v>
      </c>
      <c r="AH9" s="16">
        <v>9.3170699999999993</v>
      </c>
      <c r="AI9" s="46"/>
      <c r="AJ9" s="46"/>
      <c r="AK9" s="46"/>
      <c r="AL9" s="46"/>
      <c r="AM9" s="46"/>
      <c r="AN9" s="4"/>
      <c r="AO9" s="4"/>
      <c r="AP9" s="4"/>
      <c r="AQ9" s="4"/>
      <c r="AR9" s="4"/>
      <c r="AS9" s="4"/>
      <c r="AT9" s="4"/>
      <c r="AU9" s="4"/>
      <c r="AV9" s="4"/>
      <c r="AW9" s="4"/>
      <c r="AX9" s="4"/>
      <c r="AY9" s="4"/>
    </row>
    <row r="10" spans="1:51" ht="15" x14ac:dyDescent="0.25">
      <c r="A10" s="121">
        <f>YampaRiverInflow.TotalOutflow!A10</f>
        <v>45078</v>
      </c>
      <c r="B10" s="34"/>
      <c r="C10" s="12">
        <v>-2.5139999999999998</v>
      </c>
      <c r="D10" s="45">
        <v>20.56</v>
      </c>
      <c r="E10" s="16">
        <v>1.2684000000000002</v>
      </c>
      <c r="F10" s="16">
        <v>4.9412060000000002</v>
      </c>
      <c r="G10" s="16">
        <v>-1.180104</v>
      </c>
      <c r="H10" s="16">
        <v>16.706314000000003</v>
      </c>
      <c r="I10" s="16">
        <v>1.3633040000000001</v>
      </c>
      <c r="J10" s="16">
        <v>-0.79383999999999999</v>
      </c>
      <c r="K10" s="16">
        <v>-23.251810000000003</v>
      </c>
      <c r="L10" s="16">
        <v>12.69872</v>
      </c>
      <c r="M10" s="16">
        <v>19.039000000000001</v>
      </c>
      <c r="N10" s="16">
        <v>6.8687700000000005</v>
      </c>
      <c r="O10" s="16">
        <v>14.246139999999999</v>
      </c>
      <c r="P10" s="16">
        <v>18.845080000000003</v>
      </c>
      <c r="Q10" s="16">
        <v>7.4909099999999995</v>
      </c>
      <c r="R10" s="16">
        <v>13.8124</v>
      </c>
      <c r="S10" s="16">
        <v>24.775919999999999</v>
      </c>
      <c r="T10" s="16">
        <v>9.7531100000000013</v>
      </c>
      <c r="U10" s="16">
        <v>18.740459999999999</v>
      </c>
      <c r="V10" s="16">
        <v>5.9942099999999998</v>
      </c>
      <c r="W10" s="16">
        <v>10.93661</v>
      </c>
      <c r="X10" s="16">
        <v>14.07673</v>
      </c>
      <c r="Y10" s="16">
        <v>3.54962</v>
      </c>
      <c r="Z10" s="16">
        <v>6.4226899999999993</v>
      </c>
      <c r="AA10" s="16">
        <v>10.59356</v>
      </c>
      <c r="AB10" s="16">
        <v>1.32226</v>
      </c>
      <c r="AC10" s="16">
        <v>6.9610190102487604</v>
      </c>
      <c r="AD10" s="16">
        <v>13.6235045447941</v>
      </c>
      <c r="AE10" s="16">
        <v>21.1430438016537</v>
      </c>
      <c r="AF10" s="16">
        <v>42.150180575868696</v>
      </c>
      <c r="AG10" s="16">
        <v>13.4754590082651</v>
      </c>
      <c r="AH10" s="16">
        <v>19.542680000000001</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45108</v>
      </c>
      <c r="B11" s="34"/>
      <c r="C11" s="12">
        <v>3.2770000000000001</v>
      </c>
      <c r="D11" s="45">
        <v>20.181999999999999</v>
      </c>
      <c r="E11" s="16">
        <v>15.702810000000001</v>
      </c>
      <c r="F11" s="16">
        <v>2.0310160000000002</v>
      </c>
      <c r="G11" s="16">
        <v>8.0089059999999996</v>
      </c>
      <c r="H11" s="16">
        <v>20.697440000000004</v>
      </c>
      <c r="I11" s="16">
        <v>17.755964000000002</v>
      </c>
      <c r="J11" s="16">
        <v>11.63293</v>
      </c>
      <c r="K11" s="16">
        <v>-12.476629999999998</v>
      </c>
      <c r="L11" s="16">
        <v>23.625509999999998</v>
      </c>
      <c r="M11" s="16">
        <v>20.54889</v>
      </c>
      <c r="N11" s="16">
        <v>8.319090000000001</v>
      </c>
      <c r="O11" s="16">
        <v>20.105460000000001</v>
      </c>
      <c r="P11" s="16">
        <v>19.50067</v>
      </c>
      <c r="Q11" s="16">
        <v>8.3446700000000007</v>
      </c>
      <c r="R11" s="16">
        <v>18.455950000000001</v>
      </c>
      <c r="S11" s="16">
        <v>31.79073</v>
      </c>
      <c r="T11" s="16">
        <v>14.55987</v>
      </c>
      <c r="U11" s="16">
        <v>21.886839999999999</v>
      </c>
      <c r="V11" s="16">
        <v>25.583909999999999</v>
      </c>
      <c r="W11" s="16">
        <v>21.074020000000001</v>
      </c>
      <c r="X11" s="16">
        <v>18.544400000000003</v>
      </c>
      <c r="Y11" s="16">
        <v>6.5901300000000003</v>
      </c>
      <c r="Z11" s="16">
        <v>14.91146</v>
      </c>
      <c r="AA11" s="16">
        <v>14.38373</v>
      </c>
      <c r="AB11" s="16">
        <v>27.614090000000001</v>
      </c>
      <c r="AC11" s="16">
        <v>12.5574148766291</v>
      </c>
      <c r="AD11" s="16">
        <v>24.781192150480202</v>
      </c>
      <c r="AE11" s="16">
        <v>16.943357023537999</v>
      </c>
      <c r="AF11" s="16">
        <v>39.1588780983151</v>
      </c>
      <c r="AG11" s="16">
        <v>23.713968098447001</v>
      </c>
      <c r="AH11" s="16">
        <v>3.5028120000000005</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45139</v>
      </c>
      <c r="B12" s="34"/>
      <c r="C12" s="12">
        <v>13.817</v>
      </c>
      <c r="D12" s="45">
        <v>17.675000000000001</v>
      </c>
      <c r="E12" s="16">
        <v>28.766426000000003</v>
      </c>
      <c r="F12" s="16">
        <v>19.739957999999998</v>
      </c>
      <c r="G12" s="16">
        <v>11.451958000000001</v>
      </c>
      <c r="H12" s="16">
        <v>20.660824000000002</v>
      </c>
      <c r="I12" s="16">
        <v>13.796706</v>
      </c>
      <c r="J12" s="16">
        <v>9.7706299999999988</v>
      </c>
      <c r="K12" s="16">
        <v>7.4435000000000002</v>
      </c>
      <c r="L12" s="16">
        <v>20.504860000000001</v>
      </c>
      <c r="M12" s="16">
        <v>22.135639999999999</v>
      </c>
      <c r="N12" s="16">
        <v>5.2130799999999997</v>
      </c>
      <c r="O12" s="16">
        <v>14.802440000000001</v>
      </c>
      <c r="P12" s="16">
        <v>21.94164</v>
      </c>
      <c r="Q12" s="16">
        <v>8.4181799999999996</v>
      </c>
      <c r="R12" s="16">
        <v>21.659500000000001</v>
      </c>
      <c r="S12" s="16">
        <v>35.8294</v>
      </c>
      <c r="T12" s="16">
        <v>14.210139999999999</v>
      </c>
      <c r="U12" s="16">
        <v>24.195160000000001</v>
      </c>
      <c r="V12" s="16">
        <v>26.496269999999999</v>
      </c>
      <c r="W12" s="16">
        <v>24.024999999999999</v>
      </c>
      <c r="X12" s="16">
        <v>22.344560000000001</v>
      </c>
      <c r="Y12" s="16">
        <v>9.8739599999999985</v>
      </c>
      <c r="Z12" s="16">
        <v>13.84548</v>
      </c>
      <c r="AA12" s="16">
        <v>16.93469</v>
      </c>
      <c r="AB12" s="16">
        <v>14.48996</v>
      </c>
      <c r="AC12" s="16">
        <v>14.623601239406</v>
      </c>
      <c r="AD12" s="16">
        <v>29.351938843042298</v>
      </c>
      <c r="AE12" s="16">
        <v>10.6373367791084</v>
      </c>
      <c r="AF12" s="16">
        <v>32.4739838860175</v>
      </c>
      <c r="AG12" s="16">
        <v>32.289258266844001</v>
      </c>
      <c r="AH12" s="16">
        <v>21.988620000000001</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45170</v>
      </c>
      <c r="B13" s="34"/>
      <c r="C13" s="12">
        <v>13.260999999999999</v>
      </c>
      <c r="D13" s="45">
        <v>14.701000000000001</v>
      </c>
      <c r="E13" s="16">
        <v>26.366382000000002</v>
      </c>
      <c r="F13" s="16">
        <v>15.737406</v>
      </c>
      <c r="G13" s="16">
        <v>14.914582000000003</v>
      </c>
      <c r="H13" s="16">
        <v>14.839589999999999</v>
      </c>
      <c r="I13" s="16">
        <v>10.647540000000001</v>
      </c>
      <c r="J13" s="16">
        <v>-6.0112700000000006</v>
      </c>
      <c r="K13" s="16">
        <v>19.914009999999998</v>
      </c>
      <c r="L13" s="16">
        <v>13.555149999999999</v>
      </c>
      <c r="M13" s="16">
        <v>15.397549999999999</v>
      </c>
      <c r="N13" s="16">
        <v>7.1036899999999994</v>
      </c>
      <c r="O13" s="16">
        <v>8.6973899999999986</v>
      </c>
      <c r="P13" s="16">
        <v>11.841569999999999</v>
      </c>
      <c r="Q13" s="16">
        <v>3.6388400000000001</v>
      </c>
      <c r="R13" s="16">
        <v>18.084299999999999</v>
      </c>
      <c r="S13" s="16">
        <v>24.926950000000001</v>
      </c>
      <c r="T13" s="16">
        <v>13.032249999999999</v>
      </c>
      <c r="U13" s="16">
        <v>14.707469999999999</v>
      </c>
      <c r="V13" s="16">
        <v>15.101129999999999</v>
      </c>
      <c r="W13" s="16">
        <v>9.3519199999999998</v>
      </c>
      <c r="X13" s="16">
        <v>35.037589999999994</v>
      </c>
      <c r="Y13" s="16">
        <v>-2.8639899999999998</v>
      </c>
      <c r="Z13" s="16">
        <v>6.7481800000000005</v>
      </c>
      <c r="AA13" s="16">
        <v>15.02529</v>
      </c>
      <c r="AB13" s="16">
        <v>11.451879999999999</v>
      </c>
      <c r="AC13" s="16">
        <v>13.1848636376867</v>
      </c>
      <c r="AD13" s="16">
        <v>8.3238249586783297</v>
      </c>
      <c r="AE13" s="16">
        <v>19.8346958697528</v>
      </c>
      <c r="AF13" s="16">
        <v>16.409711323636998</v>
      </c>
      <c r="AG13" s="16">
        <v>25.7866844641329</v>
      </c>
      <c r="AH13" s="16">
        <v>21.500264000000001</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45200</v>
      </c>
      <c r="B14" s="34"/>
      <c r="C14" s="12">
        <v>11.382</v>
      </c>
      <c r="D14" s="45">
        <v>12.657999999999999</v>
      </c>
      <c r="E14" s="16">
        <v>17.934583999999997</v>
      </c>
      <c r="F14" s="16">
        <v>11.836898000000001</v>
      </c>
      <c r="G14" s="16">
        <v>11.503132000000001</v>
      </c>
      <c r="H14" s="16">
        <v>12.135444000000001</v>
      </c>
      <c r="I14" s="16">
        <v>6.3876860000000004</v>
      </c>
      <c r="J14" s="16">
        <v>-7.82599</v>
      </c>
      <c r="K14" s="16">
        <v>24.362849999999998</v>
      </c>
      <c r="L14" s="16">
        <v>10.95425</v>
      </c>
      <c r="M14" s="16">
        <v>11.723360000000001</v>
      </c>
      <c r="N14" s="16">
        <v>4.6145899999999997</v>
      </c>
      <c r="O14" s="16">
        <v>6.6953500000000004</v>
      </c>
      <c r="P14" s="16">
        <v>9.5123700000000007</v>
      </c>
      <c r="Q14" s="16">
        <v>-0.49925999999999998</v>
      </c>
      <c r="R14" s="16">
        <v>18.132660000000001</v>
      </c>
      <c r="S14" s="16">
        <v>19.22006</v>
      </c>
      <c r="T14" s="16">
        <v>10.97871</v>
      </c>
      <c r="U14" s="16">
        <v>13.21185</v>
      </c>
      <c r="V14" s="16">
        <v>14.04824</v>
      </c>
      <c r="W14" s="16">
        <v>6.9533999999999994</v>
      </c>
      <c r="X14" s="16">
        <v>23.35398</v>
      </c>
      <c r="Y14" s="16">
        <v>-2.8656299999999999</v>
      </c>
      <c r="Z14" s="16">
        <v>2.3012199999999998</v>
      </c>
      <c r="AA14" s="16">
        <v>14.73507</v>
      </c>
      <c r="AB14" s="16">
        <v>8.505370000000001</v>
      </c>
      <c r="AC14" s="16">
        <v>9.0830627261494108</v>
      </c>
      <c r="AD14" s="16">
        <v>-6.2740460311398598</v>
      </c>
      <c r="AE14" s="16">
        <v>25.002335616926402</v>
      </c>
      <c r="AF14" s="16">
        <v>7.7553593381164196</v>
      </c>
      <c r="AG14" s="16">
        <v>26.857120247405899</v>
      </c>
      <c r="AH14" s="16">
        <v>8.6108960000000003</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45231</v>
      </c>
      <c r="B15" s="34"/>
      <c r="C15" s="12">
        <v>11.484999999999999</v>
      </c>
      <c r="D15" s="45">
        <v>1.202</v>
      </c>
      <c r="E15" s="16">
        <v>10.960080000000001</v>
      </c>
      <c r="F15" s="16">
        <v>12.147136</v>
      </c>
      <c r="G15" s="16">
        <v>3.6625680000000003</v>
      </c>
      <c r="H15" s="16">
        <v>15.820898000000001</v>
      </c>
      <c r="I15" s="16">
        <v>14.533392000000001</v>
      </c>
      <c r="J15" s="16">
        <v>-12.37326</v>
      </c>
      <c r="K15" s="16">
        <v>14.93168</v>
      </c>
      <c r="L15" s="16">
        <v>-5.1652700000000005</v>
      </c>
      <c r="M15" s="16">
        <v>10.395850000000001</v>
      </c>
      <c r="N15" s="16">
        <v>4.0648400000000002</v>
      </c>
      <c r="O15" s="16">
        <v>3.5380700000000003</v>
      </c>
      <c r="P15" s="16">
        <v>7.5272700000000006</v>
      </c>
      <c r="Q15" s="16">
        <v>13.11669</v>
      </c>
      <c r="R15" s="16">
        <v>15.47784</v>
      </c>
      <c r="S15" s="16">
        <v>21.893450000000001</v>
      </c>
      <c r="T15" s="16">
        <v>12.1463</v>
      </c>
      <c r="U15" s="16">
        <v>8.651209999999999</v>
      </c>
      <c r="V15" s="16">
        <v>9.7618099999999988</v>
      </c>
      <c r="W15" s="16">
        <v>16.488720000000001</v>
      </c>
      <c r="X15" s="16">
        <v>4.6226700000000003</v>
      </c>
      <c r="Y15" s="16">
        <v>5.9689499999999995</v>
      </c>
      <c r="Z15" s="16">
        <v>-1.0023</v>
      </c>
      <c r="AA15" s="16">
        <v>2.8529</v>
      </c>
      <c r="AB15" s="16">
        <v>5.8924399999999997</v>
      </c>
      <c r="AC15" s="16">
        <v>3.9897065276040999</v>
      </c>
      <c r="AD15" s="16">
        <v>-11.4351155371894</v>
      </c>
      <c r="AE15" s="16">
        <v>6.3263246300834401</v>
      </c>
      <c r="AF15" s="16">
        <v>3.8446132224799099</v>
      </c>
      <c r="AG15" s="16">
        <v>10.148976943471901</v>
      </c>
      <c r="AH15" s="16">
        <v>8.991363999999999</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45261</v>
      </c>
      <c r="B16" s="34"/>
      <c r="C16" s="12">
        <v>13.26</v>
      </c>
      <c r="D16" s="45">
        <v>2.335</v>
      </c>
      <c r="E16" s="16">
        <v>23.606604000000004</v>
      </c>
      <c r="F16" s="16">
        <v>11.927992</v>
      </c>
      <c r="G16" s="16">
        <v>18.697578</v>
      </c>
      <c r="H16" s="16">
        <v>16.272072000000001</v>
      </c>
      <c r="I16" s="16">
        <v>6.2282960000000003</v>
      </c>
      <c r="J16" s="16">
        <v>-16.238409999999998</v>
      </c>
      <c r="K16" s="16">
        <v>12.00187</v>
      </c>
      <c r="L16" s="16">
        <v>6.5915499999999998</v>
      </c>
      <c r="M16" s="16">
        <v>12.228569999999999</v>
      </c>
      <c r="N16" s="16">
        <v>1.01868</v>
      </c>
      <c r="O16" s="16">
        <v>6.6875100000000005</v>
      </c>
      <c r="P16" s="16">
        <v>11.483219999999999</v>
      </c>
      <c r="Q16" s="16">
        <v>-2.7016499999999999</v>
      </c>
      <c r="R16" s="16">
        <v>25.948370000000001</v>
      </c>
      <c r="S16" s="16">
        <v>22.778939999999999</v>
      </c>
      <c r="T16" s="16">
        <v>11.792920000000001</v>
      </c>
      <c r="U16" s="16">
        <v>17.610810000000001</v>
      </c>
      <c r="V16" s="16">
        <v>24.307770000000001</v>
      </c>
      <c r="W16" s="16">
        <v>18.407709999999998</v>
      </c>
      <c r="X16" s="16">
        <v>2.61571</v>
      </c>
      <c r="Y16" s="16">
        <v>-1.4079200000000001</v>
      </c>
      <c r="Z16" s="16">
        <v>-6.0315000000000003</v>
      </c>
      <c r="AA16" s="16">
        <v>15.691600000000001</v>
      </c>
      <c r="AB16" s="16">
        <v>6.0872700000000002</v>
      </c>
      <c r="AC16" s="16">
        <v>14.668721902282002</v>
      </c>
      <c r="AD16" s="16">
        <v>-6.0504652876024405</v>
      </c>
      <c r="AE16" s="16">
        <v>3.9440781003643801</v>
      </c>
      <c r="AF16" s="16">
        <v>5.96184380284366</v>
      </c>
      <c r="AG16" s="16">
        <v>-3.3022761146438002</v>
      </c>
      <c r="AH16" s="16">
        <v>16.566911999999999</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45292</v>
      </c>
      <c r="B17" s="34"/>
      <c r="C17" s="12">
        <v>17.521999999999998</v>
      </c>
      <c r="D17" s="45">
        <v>6.62</v>
      </c>
      <c r="E17" s="16">
        <v>101.21908400000001</v>
      </c>
      <c r="F17" s="16">
        <v>14.084605999999999</v>
      </c>
      <c r="G17" s="16">
        <v>35.531559999999999</v>
      </c>
      <c r="H17" s="16">
        <v>11.366462</v>
      </c>
      <c r="I17" s="16">
        <v>12.906422000000001</v>
      </c>
      <c r="J17" s="16">
        <v>-12.26146</v>
      </c>
      <c r="K17" s="16">
        <v>9.9685600000000001</v>
      </c>
      <c r="L17" s="16">
        <v>3.9182399999999999</v>
      </c>
      <c r="M17" s="16">
        <v>5.2524799999999994</v>
      </c>
      <c r="N17" s="16">
        <v>0.65434000000000003</v>
      </c>
      <c r="O17" s="16">
        <v>10.38495</v>
      </c>
      <c r="P17" s="16">
        <v>14.23559</v>
      </c>
      <c r="Q17" s="16">
        <v>9.8203300000000002</v>
      </c>
      <c r="R17" s="16">
        <v>24.700430000000001</v>
      </c>
      <c r="S17" s="16">
        <v>22.069479999999999</v>
      </c>
      <c r="T17" s="16">
        <v>12.57952</v>
      </c>
      <c r="U17" s="16">
        <v>19.210369999999998</v>
      </c>
      <c r="V17" s="16">
        <v>24.414390000000001</v>
      </c>
      <c r="W17" s="16">
        <v>14.356399999999999</v>
      </c>
      <c r="X17" s="16">
        <v>-5.5168900000000001</v>
      </c>
      <c r="Y17" s="16">
        <v>8.7599999999999997E-2</v>
      </c>
      <c r="Z17" s="16">
        <v>10.52117</v>
      </c>
      <c r="AA17" s="16">
        <v>15.80128</v>
      </c>
      <c r="AB17" s="16">
        <v>7.4489752076703502</v>
      </c>
      <c r="AC17" s="16">
        <v>19.8163140489265</v>
      </c>
      <c r="AD17" s="16">
        <v>0.31217231431502396</v>
      </c>
      <c r="AE17" s="16">
        <v>11.158060331372901</v>
      </c>
      <c r="AF17" s="16">
        <v>7.7495685923312703</v>
      </c>
      <c r="AG17" s="16">
        <v>16.305914000000001</v>
      </c>
      <c r="AH17" s="16">
        <v>18.317238</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45323</v>
      </c>
      <c r="B18" s="34"/>
      <c r="C18" s="12">
        <v>14.106</v>
      </c>
      <c r="D18" s="45">
        <v>9.4120000000000008</v>
      </c>
      <c r="E18" s="16">
        <v>75.754664000000005</v>
      </c>
      <c r="F18" s="16">
        <v>14.718234000000001</v>
      </c>
      <c r="G18" s="16">
        <v>33.481140000000003</v>
      </c>
      <c r="H18" s="16">
        <v>10.668854</v>
      </c>
      <c r="I18" s="16">
        <v>-2.5262600000000002</v>
      </c>
      <c r="J18" s="16">
        <v>-10.192350000000001</v>
      </c>
      <c r="K18" s="16">
        <v>6.2821099999999994</v>
      </c>
      <c r="L18" s="16">
        <v>3.13246</v>
      </c>
      <c r="M18" s="16">
        <v>4.1601400000000002</v>
      </c>
      <c r="N18" s="16">
        <v>2.8380700000000001</v>
      </c>
      <c r="O18" s="16">
        <v>9.7490100000000002</v>
      </c>
      <c r="P18" s="16">
        <v>16.001570000000001</v>
      </c>
      <c r="Q18" s="16">
        <v>9.5720700000000001</v>
      </c>
      <c r="R18" s="16">
        <v>21.740169999999999</v>
      </c>
      <c r="S18" s="16">
        <v>14.98456</v>
      </c>
      <c r="T18" s="16">
        <v>10.01197</v>
      </c>
      <c r="U18" s="16">
        <v>10.48507</v>
      </c>
      <c r="V18" s="16">
        <v>13.671299999999999</v>
      </c>
      <c r="W18" s="16">
        <v>11.7835</v>
      </c>
      <c r="X18" s="16">
        <v>1.5763499999999999</v>
      </c>
      <c r="Y18" s="16">
        <v>-4.5615100000000002</v>
      </c>
      <c r="Z18" s="16">
        <v>4.3772399999999996</v>
      </c>
      <c r="AA18" s="16">
        <v>6.30464</v>
      </c>
      <c r="AB18" s="16">
        <v>4.0539722308107295</v>
      </c>
      <c r="AC18" s="16">
        <v>9.3226595036040596</v>
      </c>
      <c r="AD18" s="16">
        <v>19.796036777389201</v>
      </c>
      <c r="AE18" s="16">
        <v>11.065682646744701</v>
      </c>
      <c r="AF18" s="16">
        <v>11.6148235514056</v>
      </c>
      <c r="AG18" s="16">
        <v>19.425978000000001</v>
      </c>
      <c r="AH18" s="16">
        <v>27.521836</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45352</v>
      </c>
      <c r="B19" s="34"/>
      <c r="C19" s="12">
        <v>16.276</v>
      </c>
      <c r="D19" s="45">
        <v>13.116</v>
      </c>
      <c r="E19" s="16">
        <v>66.375816</v>
      </c>
      <c r="F19" s="16">
        <v>17.63081</v>
      </c>
      <c r="G19" s="16">
        <v>62.605969999999999</v>
      </c>
      <c r="H19" s="16">
        <v>-10.494788</v>
      </c>
      <c r="I19" s="16">
        <v>-5.3588699999999996</v>
      </c>
      <c r="J19" s="16">
        <v>-15.49112</v>
      </c>
      <c r="K19" s="16">
        <v>36.322969999999998</v>
      </c>
      <c r="L19" s="16">
        <v>9.210090000000001</v>
      </c>
      <c r="M19" s="16">
        <v>5.7764899999999999</v>
      </c>
      <c r="N19" s="16">
        <v>9.2872199999999996</v>
      </c>
      <c r="O19" s="16">
        <v>8.1139899999999994</v>
      </c>
      <c r="P19" s="16">
        <v>9.8301200000000009</v>
      </c>
      <c r="Q19" s="16">
        <v>14.49926</v>
      </c>
      <c r="R19" s="16">
        <v>12.03308</v>
      </c>
      <c r="S19" s="16">
        <v>4.5342399999999996</v>
      </c>
      <c r="T19" s="16">
        <v>19.332849999999997</v>
      </c>
      <c r="U19" s="16">
        <v>6.37479</v>
      </c>
      <c r="V19" s="16">
        <v>9.2942099999999996</v>
      </c>
      <c r="W19" s="16">
        <v>12.6425</v>
      </c>
      <c r="X19" s="16">
        <v>6.9273500000000006</v>
      </c>
      <c r="Y19" s="16">
        <v>-7.20953</v>
      </c>
      <c r="Z19" s="16">
        <v>6.0791599999999999</v>
      </c>
      <c r="AA19" s="16">
        <v>6.5443199999999999</v>
      </c>
      <c r="AB19" s="16">
        <v>12.9016643799678</v>
      </c>
      <c r="AC19" s="16">
        <v>7.2940712366949301</v>
      </c>
      <c r="AD19" s="16">
        <v>35.068694212232302</v>
      </c>
      <c r="AE19" s="16">
        <v>6.2901128095215002</v>
      </c>
      <c r="AF19" s="16">
        <v>18.741606197686799</v>
      </c>
      <c r="AG19" s="16">
        <v>26.794340000000005</v>
      </c>
      <c r="AH19" s="16">
        <v>39.915998000000002</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45383</v>
      </c>
      <c r="B20" s="34"/>
      <c r="C20" s="12">
        <v>10.015000000000001</v>
      </c>
      <c r="D20" s="45">
        <v>16.518000000000001</v>
      </c>
      <c r="E20" s="16">
        <v>41.261670000000002</v>
      </c>
      <c r="F20" s="16">
        <v>7.7661820000000006</v>
      </c>
      <c r="G20" s="16">
        <v>14.708754000000001</v>
      </c>
      <c r="H20" s="16">
        <v>23.635946000000001</v>
      </c>
      <c r="I20" s="16">
        <v>6.8406400000000005</v>
      </c>
      <c r="J20" s="16">
        <v>-2.2138499999999999</v>
      </c>
      <c r="K20" s="16">
        <v>19.547470000000001</v>
      </c>
      <c r="L20" s="16">
        <v>11.52768</v>
      </c>
      <c r="M20" s="16">
        <v>17.343669999999999</v>
      </c>
      <c r="N20" s="16">
        <v>13.49269</v>
      </c>
      <c r="O20" s="16">
        <v>4.6643299999999996</v>
      </c>
      <c r="P20" s="16">
        <v>2.3306399999999998</v>
      </c>
      <c r="Q20" s="16">
        <v>9.179590000000001</v>
      </c>
      <c r="R20" s="16">
        <v>14.534559999999999</v>
      </c>
      <c r="S20" s="16">
        <v>4.0880400000000003</v>
      </c>
      <c r="T20" s="16">
        <v>12.77216</v>
      </c>
      <c r="U20" s="16">
        <v>7.4774700000000003</v>
      </c>
      <c r="V20" s="16">
        <v>12.525</v>
      </c>
      <c r="W20" s="16">
        <v>22.5366</v>
      </c>
      <c r="X20" s="16">
        <v>5.4246600000000003</v>
      </c>
      <c r="Y20" s="16">
        <v>-1.42597</v>
      </c>
      <c r="Z20" s="16">
        <v>9.8915199999999999</v>
      </c>
      <c r="AA20" s="16">
        <v>9.72743</v>
      </c>
      <c r="AB20" s="16">
        <v>15.713943386447099</v>
      </c>
      <c r="AC20" s="16">
        <v>6.6015394221493597</v>
      </c>
      <c r="AD20" s="16">
        <v>32.830230167934701</v>
      </c>
      <c r="AE20" s="16">
        <v>14.096756611570999</v>
      </c>
      <c r="AF20" s="16">
        <v>21.908179504132999</v>
      </c>
      <c r="AG20" s="16">
        <v>18.399011999999999</v>
      </c>
      <c r="AH20" s="16">
        <v>29.763325999999999</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45413</v>
      </c>
      <c r="B21" s="34"/>
      <c r="C21" s="12">
        <v>5.5270000000000001</v>
      </c>
      <c r="D21" s="45">
        <v>21.992999999999999</v>
      </c>
      <c r="E21" s="16">
        <v>30.256135999999998</v>
      </c>
      <c r="F21" s="16">
        <v>9.5716059999999992</v>
      </c>
      <c r="G21" s="16">
        <v>29.325434000000005</v>
      </c>
      <c r="H21" s="16">
        <v>5.5503300000000007</v>
      </c>
      <c r="I21" s="16">
        <v>8.0619300000000003</v>
      </c>
      <c r="J21" s="16">
        <v>-4.66012</v>
      </c>
      <c r="K21" s="16">
        <v>9.683209999999999</v>
      </c>
      <c r="L21" s="16">
        <v>23.337949999999999</v>
      </c>
      <c r="M21" s="16">
        <v>11.09249</v>
      </c>
      <c r="N21" s="16">
        <v>14.89179</v>
      </c>
      <c r="O21" s="16">
        <v>9.6852700000000009</v>
      </c>
      <c r="P21" s="16">
        <v>5.5847100000000003</v>
      </c>
      <c r="Q21" s="16">
        <v>4.1686000000000005</v>
      </c>
      <c r="R21" s="16">
        <v>14.016170000000001</v>
      </c>
      <c r="S21" s="16">
        <v>5.02379</v>
      </c>
      <c r="T21" s="16">
        <v>16.882990000000003</v>
      </c>
      <c r="U21" s="16">
        <v>3.9549799999999999</v>
      </c>
      <c r="V21" s="16">
        <v>10.53945</v>
      </c>
      <c r="W21" s="16">
        <v>19.5229</v>
      </c>
      <c r="X21" s="16">
        <v>4.9721899999999994</v>
      </c>
      <c r="Y21" s="16">
        <v>1.2309300000000001</v>
      </c>
      <c r="Z21" s="16">
        <v>4.9847600000000005</v>
      </c>
      <c r="AA21" s="16">
        <v>9.3964200000000009</v>
      </c>
      <c r="AB21" s="16">
        <v>9.2539210713396098</v>
      </c>
      <c r="AC21" s="16">
        <v>5.5819525592733701</v>
      </c>
      <c r="AD21" s="16">
        <v>25.107575702810699</v>
      </c>
      <c r="AE21" s="16">
        <v>32.171070661818902</v>
      </c>
      <c r="AF21" s="16">
        <v>22.140587519075002</v>
      </c>
      <c r="AG21" s="16">
        <v>9.3170699999999993</v>
      </c>
      <c r="AH21" s="16">
        <v>17.687328000000001</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45444</v>
      </c>
      <c r="B22" s="34"/>
      <c r="C22" s="12">
        <v>4.7450000000000001</v>
      </c>
      <c r="D22" s="45">
        <v>20.56</v>
      </c>
      <c r="E22" s="16">
        <v>4.9412060000000002</v>
      </c>
      <c r="F22" s="16">
        <v>-1.180104</v>
      </c>
      <c r="G22" s="16">
        <v>16.706314000000003</v>
      </c>
      <c r="H22" s="16">
        <v>1.3633040000000001</v>
      </c>
      <c r="I22" s="16">
        <v>-0.79383999999999999</v>
      </c>
      <c r="J22" s="16">
        <v>-23.251810000000003</v>
      </c>
      <c r="K22" s="16">
        <v>12.69872</v>
      </c>
      <c r="L22" s="16">
        <v>19.039000000000001</v>
      </c>
      <c r="M22" s="16">
        <v>6.8687700000000005</v>
      </c>
      <c r="N22" s="16">
        <v>14.246139999999999</v>
      </c>
      <c r="O22" s="16">
        <v>18.845080000000003</v>
      </c>
      <c r="P22" s="16">
        <v>7.4909099999999995</v>
      </c>
      <c r="Q22" s="16">
        <v>13.8124</v>
      </c>
      <c r="R22" s="16">
        <v>24.775919999999999</v>
      </c>
      <c r="S22" s="16">
        <v>9.7531100000000013</v>
      </c>
      <c r="T22" s="16">
        <v>18.740459999999999</v>
      </c>
      <c r="U22" s="16">
        <v>5.9942099999999998</v>
      </c>
      <c r="V22" s="16">
        <v>10.93661</v>
      </c>
      <c r="W22" s="16">
        <v>14.07673</v>
      </c>
      <c r="X22" s="16">
        <v>3.54962</v>
      </c>
      <c r="Y22" s="16">
        <v>6.4226899999999993</v>
      </c>
      <c r="Z22" s="16">
        <v>10.59356</v>
      </c>
      <c r="AA22" s="16">
        <v>1.32226</v>
      </c>
      <c r="AB22" s="16">
        <v>6.9610190102487604</v>
      </c>
      <c r="AC22" s="16">
        <v>13.6235045447941</v>
      </c>
      <c r="AD22" s="16">
        <v>21.1430438016537</v>
      </c>
      <c r="AE22" s="16">
        <v>42.150180575868696</v>
      </c>
      <c r="AF22" s="16">
        <v>13.4754590082651</v>
      </c>
      <c r="AG22" s="16">
        <v>19.542680000000001</v>
      </c>
      <c r="AH22" s="16">
        <v>1.2684000000000002</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45474</v>
      </c>
      <c r="B23" s="34"/>
      <c r="C23" s="12">
        <v>5.4160000000000004</v>
      </c>
      <c r="D23" s="45">
        <v>20.181999999999999</v>
      </c>
      <c r="E23" s="16">
        <v>2.0310160000000002</v>
      </c>
      <c r="F23" s="16">
        <v>8.0089059999999996</v>
      </c>
      <c r="G23" s="16">
        <v>20.697440000000004</v>
      </c>
      <c r="H23" s="16">
        <v>17.755964000000002</v>
      </c>
      <c r="I23" s="16">
        <v>11.63293</v>
      </c>
      <c r="J23" s="16">
        <v>-12.476629999999998</v>
      </c>
      <c r="K23" s="16">
        <v>23.625509999999998</v>
      </c>
      <c r="L23" s="16">
        <v>20.54889</v>
      </c>
      <c r="M23" s="16">
        <v>8.319090000000001</v>
      </c>
      <c r="N23" s="16">
        <v>20.105460000000001</v>
      </c>
      <c r="O23" s="16">
        <v>19.50067</v>
      </c>
      <c r="P23" s="16">
        <v>8.3446700000000007</v>
      </c>
      <c r="Q23" s="16">
        <v>18.455950000000001</v>
      </c>
      <c r="R23" s="16">
        <v>31.79073</v>
      </c>
      <c r="S23" s="16">
        <v>14.55987</v>
      </c>
      <c r="T23" s="16">
        <v>21.886839999999999</v>
      </c>
      <c r="U23" s="16">
        <v>25.583909999999999</v>
      </c>
      <c r="V23" s="16">
        <v>21.074020000000001</v>
      </c>
      <c r="W23" s="16">
        <v>18.544400000000003</v>
      </c>
      <c r="X23" s="16">
        <v>6.5901300000000003</v>
      </c>
      <c r="Y23" s="16">
        <v>14.91146</v>
      </c>
      <c r="Z23" s="16">
        <v>14.38373</v>
      </c>
      <c r="AA23" s="16">
        <v>27.614090000000001</v>
      </c>
      <c r="AB23" s="16">
        <v>12.5574148766291</v>
      </c>
      <c r="AC23" s="16">
        <v>24.781192150480202</v>
      </c>
      <c r="AD23" s="16">
        <v>16.943357023537999</v>
      </c>
      <c r="AE23" s="16">
        <v>39.1588780983151</v>
      </c>
      <c r="AF23" s="16">
        <v>23.713968098447001</v>
      </c>
      <c r="AG23" s="16">
        <v>3.5028120000000005</v>
      </c>
      <c r="AH23" s="16">
        <v>15.702810000000001</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45505</v>
      </c>
      <c r="B24" s="34"/>
      <c r="C24" s="12">
        <v>13.926</v>
      </c>
      <c r="D24" s="45">
        <v>17.675000000000001</v>
      </c>
      <c r="E24" s="16">
        <v>19.739957999999998</v>
      </c>
      <c r="F24" s="16">
        <v>11.451958000000001</v>
      </c>
      <c r="G24" s="16">
        <v>20.660824000000002</v>
      </c>
      <c r="H24" s="16">
        <v>13.796706</v>
      </c>
      <c r="I24" s="16">
        <v>9.7706299999999988</v>
      </c>
      <c r="J24" s="16">
        <v>7.4435000000000002</v>
      </c>
      <c r="K24" s="16">
        <v>20.504860000000001</v>
      </c>
      <c r="L24" s="16">
        <v>22.135639999999999</v>
      </c>
      <c r="M24" s="16">
        <v>5.2130799999999997</v>
      </c>
      <c r="N24" s="16">
        <v>14.802440000000001</v>
      </c>
      <c r="O24" s="16">
        <v>21.94164</v>
      </c>
      <c r="P24" s="16">
        <v>8.4181799999999996</v>
      </c>
      <c r="Q24" s="16">
        <v>21.659500000000001</v>
      </c>
      <c r="R24" s="16">
        <v>35.8294</v>
      </c>
      <c r="S24" s="16">
        <v>14.210139999999999</v>
      </c>
      <c r="T24" s="16">
        <v>24.195160000000001</v>
      </c>
      <c r="U24" s="16">
        <v>26.496269999999999</v>
      </c>
      <c r="V24" s="16">
        <v>24.024999999999999</v>
      </c>
      <c r="W24" s="16">
        <v>22.344560000000001</v>
      </c>
      <c r="X24" s="16">
        <v>9.8739599999999985</v>
      </c>
      <c r="Y24" s="16">
        <v>13.84548</v>
      </c>
      <c r="Z24" s="16">
        <v>16.93469</v>
      </c>
      <c r="AA24" s="16">
        <v>14.48996</v>
      </c>
      <c r="AB24" s="16">
        <v>14.623601239406</v>
      </c>
      <c r="AC24" s="16">
        <v>29.351938843042298</v>
      </c>
      <c r="AD24" s="16">
        <v>10.6373367791084</v>
      </c>
      <c r="AE24" s="16">
        <v>32.4739838860175</v>
      </c>
      <c r="AF24" s="16">
        <v>32.289258266844001</v>
      </c>
      <c r="AG24" s="16">
        <v>21.988620000000001</v>
      </c>
      <c r="AH24" s="16">
        <v>28.766426000000003</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45536</v>
      </c>
      <c r="B25" s="34"/>
      <c r="C25" s="12">
        <v>13.569000000000001</v>
      </c>
      <c r="D25" s="45">
        <v>14.701000000000001</v>
      </c>
      <c r="E25" s="16">
        <v>15.737406</v>
      </c>
      <c r="F25" s="16">
        <v>14.914582000000003</v>
      </c>
      <c r="G25" s="16">
        <v>14.839589999999999</v>
      </c>
      <c r="H25" s="16">
        <v>10.647540000000001</v>
      </c>
      <c r="I25" s="16">
        <v>-6.0112700000000006</v>
      </c>
      <c r="J25" s="16">
        <v>19.914009999999998</v>
      </c>
      <c r="K25" s="16">
        <v>13.555149999999999</v>
      </c>
      <c r="L25" s="16">
        <v>15.397549999999999</v>
      </c>
      <c r="M25" s="16">
        <v>7.1036899999999994</v>
      </c>
      <c r="N25" s="16">
        <v>8.6973899999999986</v>
      </c>
      <c r="O25" s="16">
        <v>11.841569999999999</v>
      </c>
      <c r="P25" s="16">
        <v>3.6388400000000001</v>
      </c>
      <c r="Q25" s="16">
        <v>18.084299999999999</v>
      </c>
      <c r="R25" s="16">
        <v>24.926950000000001</v>
      </c>
      <c r="S25" s="16">
        <v>13.032249999999999</v>
      </c>
      <c r="T25" s="16">
        <v>14.707469999999999</v>
      </c>
      <c r="U25" s="16">
        <v>15.101129999999999</v>
      </c>
      <c r="V25" s="16">
        <v>9.3519199999999998</v>
      </c>
      <c r="W25" s="16">
        <v>35.037589999999994</v>
      </c>
      <c r="X25" s="16">
        <v>-2.8639899999999998</v>
      </c>
      <c r="Y25" s="16">
        <v>6.7481800000000005</v>
      </c>
      <c r="Z25" s="16">
        <v>15.02529</v>
      </c>
      <c r="AA25" s="16">
        <v>11.451879999999999</v>
      </c>
      <c r="AB25" s="16">
        <v>13.1848636376867</v>
      </c>
      <c r="AC25" s="16">
        <v>8.3238249586783297</v>
      </c>
      <c r="AD25" s="16">
        <v>19.8346958697528</v>
      </c>
      <c r="AE25" s="16">
        <v>16.409711323636998</v>
      </c>
      <c r="AF25" s="16">
        <v>25.7866844641329</v>
      </c>
      <c r="AG25" s="16">
        <v>21.500264000000001</v>
      </c>
      <c r="AH25" s="16">
        <v>26.366382000000002</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45566</v>
      </c>
      <c r="B26" s="34"/>
      <c r="C26" s="12">
        <v>12.66</v>
      </c>
      <c r="D26" s="45">
        <v>12.657999999999999</v>
      </c>
      <c r="E26" s="16">
        <v>11.836898000000001</v>
      </c>
      <c r="F26" s="16">
        <v>11.503132000000001</v>
      </c>
      <c r="G26" s="16">
        <v>12.135444000000001</v>
      </c>
      <c r="H26" s="16">
        <v>6.3876860000000004</v>
      </c>
      <c r="I26" s="16">
        <v>-7.82599</v>
      </c>
      <c r="J26" s="16">
        <v>24.362849999999998</v>
      </c>
      <c r="K26" s="16">
        <v>10.95425</v>
      </c>
      <c r="L26" s="16">
        <v>11.723360000000001</v>
      </c>
      <c r="M26" s="16">
        <v>4.6145899999999997</v>
      </c>
      <c r="N26" s="16">
        <v>6.6953500000000004</v>
      </c>
      <c r="O26" s="16">
        <v>9.5123700000000007</v>
      </c>
      <c r="P26" s="16">
        <v>-0.49925999999999998</v>
      </c>
      <c r="Q26" s="16">
        <v>18.132660000000001</v>
      </c>
      <c r="R26" s="16">
        <v>19.22006</v>
      </c>
      <c r="S26" s="16">
        <v>10.97871</v>
      </c>
      <c r="T26" s="16">
        <v>13.21185</v>
      </c>
      <c r="U26" s="16">
        <v>14.04824</v>
      </c>
      <c r="V26" s="16">
        <v>6.9533999999999994</v>
      </c>
      <c r="W26" s="16">
        <v>23.35398</v>
      </c>
      <c r="X26" s="16">
        <v>-2.8656299999999999</v>
      </c>
      <c r="Y26" s="16">
        <v>2.3012199999999998</v>
      </c>
      <c r="Z26" s="16">
        <v>14.73507</v>
      </c>
      <c r="AA26" s="16">
        <v>8.505370000000001</v>
      </c>
      <c r="AB26" s="16">
        <v>9.0830627261494108</v>
      </c>
      <c r="AC26" s="16">
        <v>-6.2740460311398598</v>
      </c>
      <c r="AD26" s="16">
        <v>25.002335616926402</v>
      </c>
      <c r="AE26" s="16">
        <v>7.7553593381164196</v>
      </c>
      <c r="AF26" s="16">
        <v>26.857120247405899</v>
      </c>
      <c r="AG26" s="16">
        <v>8.6108960000000003</v>
      </c>
      <c r="AH26" s="16">
        <v>17.934583999999997</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45597</v>
      </c>
      <c r="B27" s="34"/>
      <c r="C27" s="12">
        <v>1.2</v>
      </c>
      <c r="D27" s="45">
        <v>1.202</v>
      </c>
      <c r="E27" s="16">
        <v>12.147136</v>
      </c>
      <c r="F27" s="16">
        <v>3.6625680000000003</v>
      </c>
      <c r="G27" s="16">
        <v>15.820898000000001</v>
      </c>
      <c r="H27" s="16">
        <v>14.533392000000001</v>
      </c>
      <c r="I27" s="16">
        <v>-12.37326</v>
      </c>
      <c r="J27" s="16">
        <v>14.93168</v>
      </c>
      <c r="K27" s="16">
        <v>-5.1652700000000005</v>
      </c>
      <c r="L27" s="16">
        <v>10.395850000000001</v>
      </c>
      <c r="M27" s="16">
        <v>4.0648400000000002</v>
      </c>
      <c r="N27" s="16">
        <v>3.5380700000000003</v>
      </c>
      <c r="O27" s="16">
        <v>7.5272700000000006</v>
      </c>
      <c r="P27" s="16">
        <v>13.11669</v>
      </c>
      <c r="Q27" s="16">
        <v>15.47784</v>
      </c>
      <c r="R27" s="16">
        <v>21.893450000000001</v>
      </c>
      <c r="S27" s="16">
        <v>12.1463</v>
      </c>
      <c r="T27" s="16">
        <v>8.651209999999999</v>
      </c>
      <c r="U27" s="16">
        <v>9.7618099999999988</v>
      </c>
      <c r="V27" s="16">
        <v>16.488720000000001</v>
      </c>
      <c r="W27" s="16">
        <v>4.6226700000000003</v>
      </c>
      <c r="X27" s="16">
        <v>5.9689499999999995</v>
      </c>
      <c r="Y27" s="16">
        <v>-1.0023</v>
      </c>
      <c r="Z27" s="16">
        <v>2.8529</v>
      </c>
      <c r="AA27" s="16">
        <v>5.8924399999999997</v>
      </c>
      <c r="AB27" s="16">
        <v>3.9897065276040999</v>
      </c>
      <c r="AC27" s="16">
        <v>-11.4351155371894</v>
      </c>
      <c r="AD27" s="16">
        <v>6.3263246300834401</v>
      </c>
      <c r="AE27" s="16">
        <v>3.8446132224799099</v>
      </c>
      <c r="AF27" s="16">
        <v>10.148976943471901</v>
      </c>
      <c r="AG27" s="16">
        <v>8.991363999999999</v>
      </c>
      <c r="AH27" s="16">
        <v>10.960080000000001</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45627</v>
      </c>
      <c r="B28" s="34"/>
      <c r="C28" s="12">
        <v>13.26</v>
      </c>
      <c r="D28" s="45">
        <v>2.335</v>
      </c>
      <c r="E28" s="16">
        <v>11.927992</v>
      </c>
      <c r="F28" s="16">
        <v>18.697578</v>
      </c>
      <c r="G28" s="16">
        <v>16.272072000000001</v>
      </c>
      <c r="H28" s="16">
        <v>6.2282960000000003</v>
      </c>
      <c r="I28" s="16">
        <v>-16.238409999999998</v>
      </c>
      <c r="J28" s="16">
        <v>12.00187</v>
      </c>
      <c r="K28" s="16">
        <v>6.5915499999999998</v>
      </c>
      <c r="L28" s="16">
        <v>12.228569999999999</v>
      </c>
      <c r="M28" s="16">
        <v>1.01868</v>
      </c>
      <c r="N28" s="16">
        <v>6.6875100000000005</v>
      </c>
      <c r="O28" s="16">
        <v>11.483219999999999</v>
      </c>
      <c r="P28" s="16">
        <v>-2.7016499999999999</v>
      </c>
      <c r="Q28" s="16">
        <v>25.948370000000001</v>
      </c>
      <c r="R28" s="16">
        <v>22.778939999999999</v>
      </c>
      <c r="S28" s="16">
        <v>11.792920000000001</v>
      </c>
      <c r="T28" s="16">
        <v>17.610810000000001</v>
      </c>
      <c r="U28" s="16">
        <v>24.307770000000001</v>
      </c>
      <c r="V28" s="16">
        <v>18.407709999999998</v>
      </c>
      <c r="W28" s="16">
        <v>2.61571</v>
      </c>
      <c r="X28" s="16">
        <v>-1.4079200000000001</v>
      </c>
      <c r="Y28" s="16">
        <v>-6.0315000000000003</v>
      </c>
      <c r="Z28" s="16">
        <v>15.691600000000001</v>
      </c>
      <c r="AA28" s="16">
        <v>6.0872700000000002</v>
      </c>
      <c r="AB28" s="16">
        <v>14.668721902282002</v>
      </c>
      <c r="AC28" s="16">
        <v>-6.0504652876024405</v>
      </c>
      <c r="AD28" s="16">
        <v>3.9440781003643801</v>
      </c>
      <c r="AE28" s="16">
        <v>5.96184380284366</v>
      </c>
      <c r="AF28" s="16">
        <v>-3.3022761146438002</v>
      </c>
      <c r="AG28" s="16">
        <v>16.566911999999999</v>
      </c>
      <c r="AH28" s="16">
        <v>23.606604000000004</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45658</v>
      </c>
      <c r="B29" s="34"/>
      <c r="C29" s="12">
        <v>17.521999999999998</v>
      </c>
      <c r="D29" s="45">
        <v>6.62</v>
      </c>
      <c r="E29" s="16">
        <v>14.084605999999999</v>
      </c>
      <c r="F29" s="16">
        <v>35.531559999999999</v>
      </c>
      <c r="G29" s="16">
        <v>11.366462</v>
      </c>
      <c r="H29" s="16">
        <v>12.906422000000001</v>
      </c>
      <c r="I29" s="16">
        <v>-12.26146</v>
      </c>
      <c r="J29" s="16">
        <v>9.9685600000000001</v>
      </c>
      <c r="K29" s="16">
        <v>3.9182399999999999</v>
      </c>
      <c r="L29" s="16">
        <v>5.2524799999999994</v>
      </c>
      <c r="M29" s="16">
        <v>0.65434000000000003</v>
      </c>
      <c r="N29" s="16">
        <v>10.38495</v>
      </c>
      <c r="O29" s="16">
        <v>14.23559</v>
      </c>
      <c r="P29" s="16">
        <v>9.8203300000000002</v>
      </c>
      <c r="Q29" s="16">
        <v>24.700430000000001</v>
      </c>
      <c r="R29" s="16">
        <v>22.069479999999999</v>
      </c>
      <c r="S29" s="16">
        <v>12.57952</v>
      </c>
      <c r="T29" s="16">
        <v>19.210369999999998</v>
      </c>
      <c r="U29" s="16">
        <v>24.414390000000001</v>
      </c>
      <c r="V29" s="16">
        <v>14.356399999999999</v>
      </c>
      <c r="W29" s="16">
        <v>-5.5168900000000001</v>
      </c>
      <c r="X29" s="16">
        <v>8.7599999999999997E-2</v>
      </c>
      <c r="Y29" s="16">
        <v>10.52117</v>
      </c>
      <c r="Z29" s="16">
        <v>15.80128</v>
      </c>
      <c r="AA29" s="16">
        <v>7.4489752076703502</v>
      </c>
      <c r="AB29" s="16">
        <v>19.8163140489265</v>
      </c>
      <c r="AC29" s="16">
        <v>0.31217231431502396</v>
      </c>
      <c r="AD29" s="16">
        <v>11.158060331372901</v>
      </c>
      <c r="AE29" s="16">
        <v>7.7495685923312703</v>
      </c>
      <c r="AF29" s="16">
        <v>16.305914000000001</v>
      </c>
      <c r="AG29" s="16">
        <v>18.317238</v>
      </c>
      <c r="AH29" s="16">
        <v>101.21908400000001</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45689</v>
      </c>
      <c r="B30" s="34"/>
      <c r="C30" s="12">
        <v>14.106</v>
      </c>
      <c r="D30" s="45">
        <v>9.4120000000000008</v>
      </c>
      <c r="E30" s="16">
        <v>14.718234000000001</v>
      </c>
      <c r="F30" s="16">
        <v>33.481140000000003</v>
      </c>
      <c r="G30" s="16">
        <v>10.668854</v>
      </c>
      <c r="H30" s="16">
        <v>-2.5262600000000002</v>
      </c>
      <c r="I30" s="16">
        <v>-10.192350000000001</v>
      </c>
      <c r="J30" s="16">
        <v>6.2821099999999994</v>
      </c>
      <c r="K30" s="16">
        <v>3.13246</v>
      </c>
      <c r="L30" s="16">
        <v>4.1601400000000002</v>
      </c>
      <c r="M30" s="16">
        <v>2.8380700000000001</v>
      </c>
      <c r="N30" s="16">
        <v>9.7490100000000002</v>
      </c>
      <c r="O30" s="16">
        <v>16.001570000000001</v>
      </c>
      <c r="P30" s="16">
        <v>9.5720700000000001</v>
      </c>
      <c r="Q30" s="16">
        <v>21.740169999999999</v>
      </c>
      <c r="R30" s="16">
        <v>14.98456</v>
      </c>
      <c r="S30" s="16">
        <v>10.01197</v>
      </c>
      <c r="T30" s="16">
        <v>10.48507</v>
      </c>
      <c r="U30" s="16">
        <v>13.671299999999999</v>
      </c>
      <c r="V30" s="16">
        <v>11.7835</v>
      </c>
      <c r="W30" s="16">
        <v>1.5763499999999999</v>
      </c>
      <c r="X30" s="16">
        <v>-4.5615100000000002</v>
      </c>
      <c r="Y30" s="16">
        <v>4.3772399999999996</v>
      </c>
      <c r="Z30" s="16">
        <v>6.30464</v>
      </c>
      <c r="AA30" s="16">
        <v>4.0539722308107295</v>
      </c>
      <c r="AB30" s="16">
        <v>9.3226595036040596</v>
      </c>
      <c r="AC30" s="16">
        <v>19.796036777389201</v>
      </c>
      <c r="AD30" s="16">
        <v>11.065682646744701</v>
      </c>
      <c r="AE30" s="16">
        <v>11.6148235514056</v>
      </c>
      <c r="AF30" s="16">
        <v>19.425978000000001</v>
      </c>
      <c r="AG30" s="16">
        <v>27.521836</v>
      </c>
      <c r="AH30" s="16">
        <v>75.754664000000005</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45717</v>
      </c>
      <c r="B31" s="34"/>
      <c r="C31" s="12">
        <v>16.276</v>
      </c>
      <c r="D31" s="45">
        <v>13.116</v>
      </c>
      <c r="E31" s="16">
        <v>17.63081</v>
      </c>
      <c r="F31" s="16">
        <v>62.605969999999999</v>
      </c>
      <c r="G31" s="16">
        <v>-10.494788</v>
      </c>
      <c r="H31" s="16">
        <v>-5.3588699999999996</v>
      </c>
      <c r="I31" s="16">
        <v>-15.49112</v>
      </c>
      <c r="J31" s="16">
        <v>36.322969999999998</v>
      </c>
      <c r="K31" s="16">
        <v>9.210090000000001</v>
      </c>
      <c r="L31" s="16">
        <v>5.7764899999999999</v>
      </c>
      <c r="M31" s="16">
        <v>9.2872199999999996</v>
      </c>
      <c r="N31" s="16">
        <v>8.1139899999999994</v>
      </c>
      <c r="O31" s="16">
        <v>9.8301200000000009</v>
      </c>
      <c r="P31" s="16">
        <v>14.49926</v>
      </c>
      <c r="Q31" s="16">
        <v>12.03308</v>
      </c>
      <c r="R31" s="16">
        <v>4.5342399999999996</v>
      </c>
      <c r="S31" s="16">
        <v>19.332849999999997</v>
      </c>
      <c r="T31" s="16">
        <v>6.37479</v>
      </c>
      <c r="U31" s="16">
        <v>9.2942099999999996</v>
      </c>
      <c r="V31" s="16">
        <v>12.6425</v>
      </c>
      <c r="W31" s="16">
        <v>6.9273500000000006</v>
      </c>
      <c r="X31" s="16">
        <v>-7.20953</v>
      </c>
      <c r="Y31" s="16">
        <v>6.0791599999999999</v>
      </c>
      <c r="Z31" s="16">
        <v>6.5443199999999999</v>
      </c>
      <c r="AA31" s="16">
        <v>12.9016643799678</v>
      </c>
      <c r="AB31" s="16">
        <v>7.2940712366949301</v>
      </c>
      <c r="AC31" s="16">
        <v>35.068694212232302</v>
      </c>
      <c r="AD31" s="16">
        <v>6.2901128095215002</v>
      </c>
      <c r="AE31" s="16">
        <v>18.741606197686799</v>
      </c>
      <c r="AF31" s="16">
        <v>26.794340000000005</v>
      </c>
      <c r="AG31" s="16">
        <v>39.915998000000002</v>
      </c>
      <c r="AH31" s="16">
        <v>66.375816</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45748</v>
      </c>
      <c r="B32" s="34"/>
      <c r="C32" s="12">
        <v>10.015000000000001</v>
      </c>
      <c r="D32" s="45">
        <v>16.518000000000001</v>
      </c>
      <c r="E32" s="16">
        <v>7.7661820000000006</v>
      </c>
      <c r="F32" s="16">
        <v>14.708754000000001</v>
      </c>
      <c r="G32" s="16">
        <v>23.635946000000001</v>
      </c>
      <c r="H32" s="16">
        <v>6.8406400000000005</v>
      </c>
      <c r="I32" s="16">
        <v>-2.2138499999999999</v>
      </c>
      <c r="J32" s="16">
        <v>19.547470000000001</v>
      </c>
      <c r="K32" s="16">
        <v>11.52768</v>
      </c>
      <c r="L32" s="16">
        <v>17.343669999999999</v>
      </c>
      <c r="M32" s="16">
        <v>13.49269</v>
      </c>
      <c r="N32" s="16">
        <v>4.6643299999999996</v>
      </c>
      <c r="O32" s="16">
        <v>2.3306399999999998</v>
      </c>
      <c r="P32" s="16">
        <v>9.179590000000001</v>
      </c>
      <c r="Q32" s="16">
        <v>14.534559999999999</v>
      </c>
      <c r="R32" s="16">
        <v>4.0880400000000003</v>
      </c>
      <c r="S32" s="16">
        <v>12.77216</v>
      </c>
      <c r="T32" s="16">
        <v>7.4774700000000003</v>
      </c>
      <c r="U32" s="16">
        <v>12.525</v>
      </c>
      <c r="V32" s="16">
        <v>22.5366</v>
      </c>
      <c r="W32" s="16">
        <v>5.4246600000000003</v>
      </c>
      <c r="X32" s="16">
        <v>-1.42597</v>
      </c>
      <c r="Y32" s="16">
        <v>9.8915199999999999</v>
      </c>
      <c r="Z32" s="16">
        <v>9.72743</v>
      </c>
      <c r="AA32" s="16">
        <v>15.713943386447099</v>
      </c>
      <c r="AB32" s="16">
        <v>6.6015394221493597</v>
      </c>
      <c r="AC32" s="16">
        <v>32.830230167934701</v>
      </c>
      <c r="AD32" s="16">
        <v>14.096756611570999</v>
      </c>
      <c r="AE32" s="16">
        <v>21.908179504132999</v>
      </c>
      <c r="AF32" s="16">
        <v>18.399011999999999</v>
      </c>
      <c r="AG32" s="16">
        <v>29.763325999999999</v>
      </c>
      <c r="AH32" s="16">
        <v>41.261670000000002</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45778</v>
      </c>
      <c r="B33" s="34"/>
      <c r="C33" s="12">
        <v>5.5270000000000001</v>
      </c>
      <c r="D33" s="45">
        <v>21.992999999999999</v>
      </c>
      <c r="E33" s="16">
        <v>9.5716059999999992</v>
      </c>
      <c r="F33" s="16">
        <v>29.325434000000005</v>
      </c>
      <c r="G33" s="16">
        <v>5.5503300000000007</v>
      </c>
      <c r="H33" s="16">
        <v>8.0619300000000003</v>
      </c>
      <c r="I33" s="16">
        <v>-4.66012</v>
      </c>
      <c r="J33" s="16">
        <v>9.683209999999999</v>
      </c>
      <c r="K33" s="16">
        <v>23.337949999999999</v>
      </c>
      <c r="L33" s="16">
        <v>11.09249</v>
      </c>
      <c r="M33" s="16">
        <v>14.89179</v>
      </c>
      <c r="N33" s="16">
        <v>9.6852700000000009</v>
      </c>
      <c r="O33" s="16">
        <v>5.5847100000000003</v>
      </c>
      <c r="P33" s="16">
        <v>4.1686000000000005</v>
      </c>
      <c r="Q33" s="16">
        <v>14.016170000000001</v>
      </c>
      <c r="R33" s="16">
        <v>5.02379</v>
      </c>
      <c r="S33" s="16">
        <v>16.882990000000003</v>
      </c>
      <c r="T33" s="16">
        <v>3.9549799999999999</v>
      </c>
      <c r="U33" s="16">
        <v>10.53945</v>
      </c>
      <c r="V33" s="16">
        <v>19.5229</v>
      </c>
      <c r="W33" s="16">
        <v>4.9721899999999994</v>
      </c>
      <c r="X33" s="16">
        <v>1.2309300000000001</v>
      </c>
      <c r="Y33" s="16">
        <v>4.9847600000000005</v>
      </c>
      <c r="Z33" s="16">
        <v>9.3964200000000009</v>
      </c>
      <c r="AA33" s="16">
        <v>9.2539210713396098</v>
      </c>
      <c r="AB33" s="16">
        <v>5.5819525592733701</v>
      </c>
      <c r="AC33" s="16">
        <v>25.107575702810699</v>
      </c>
      <c r="AD33" s="16">
        <v>32.171070661818902</v>
      </c>
      <c r="AE33" s="16">
        <v>22.140587519075002</v>
      </c>
      <c r="AF33" s="16">
        <v>9.3170699999999993</v>
      </c>
      <c r="AG33" s="16">
        <v>17.687328000000001</v>
      </c>
      <c r="AH33" s="16">
        <v>30.256135999999998</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45809</v>
      </c>
      <c r="B34" s="34"/>
      <c r="C34" s="12">
        <v>4.7450000000000001</v>
      </c>
      <c r="D34" s="45">
        <v>20.56</v>
      </c>
      <c r="E34" s="16">
        <v>-1.180104</v>
      </c>
      <c r="F34" s="16">
        <v>16.706314000000003</v>
      </c>
      <c r="G34" s="16">
        <v>1.3633040000000001</v>
      </c>
      <c r="H34" s="16">
        <v>-0.79383999999999999</v>
      </c>
      <c r="I34" s="16">
        <v>-23.251810000000003</v>
      </c>
      <c r="J34" s="16">
        <v>12.69872</v>
      </c>
      <c r="K34" s="16">
        <v>19.039000000000001</v>
      </c>
      <c r="L34" s="16">
        <v>6.8687700000000005</v>
      </c>
      <c r="M34" s="16">
        <v>14.246139999999999</v>
      </c>
      <c r="N34" s="16">
        <v>18.845080000000003</v>
      </c>
      <c r="O34" s="16">
        <v>7.4909099999999995</v>
      </c>
      <c r="P34" s="16">
        <v>13.8124</v>
      </c>
      <c r="Q34" s="16">
        <v>24.775919999999999</v>
      </c>
      <c r="R34" s="16">
        <v>9.7531100000000013</v>
      </c>
      <c r="S34" s="16">
        <v>18.740459999999999</v>
      </c>
      <c r="T34" s="16">
        <v>5.9942099999999998</v>
      </c>
      <c r="U34" s="16">
        <v>10.93661</v>
      </c>
      <c r="V34" s="16">
        <v>14.07673</v>
      </c>
      <c r="W34" s="16">
        <v>3.54962</v>
      </c>
      <c r="X34" s="16">
        <v>6.4226899999999993</v>
      </c>
      <c r="Y34" s="16">
        <v>10.59356</v>
      </c>
      <c r="Z34" s="16">
        <v>1.32226</v>
      </c>
      <c r="AA34" s="16">
        <v>6.9610190102487604</v>
      </c>
      <c r="AB34" s="16">
        <v>13.6235045447941</v>
      </c>
      <c r="AC34" s="16">
        <v>21.1430438016537</v>
      </c>
      <c r="AD34" s="16">
        <v>42.150180575868696</v>
      </c>
      <c r="AE34" s="16">
        <v>13.4754590082651</v>
      </c>
      <c r="AF34" s="16">
        <v>19.542680000000001</v>
      </c>
      <c r="AG34" s="16">
        <v>1.2684000000000002</v>
      </c>
      <c r="AH34" s="16">
        <v>4.9412060000000002</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45839</v>
      </c>
      <c r="B35" s="34"/>
      <c r="C35" s="12">
        <v>5.4160000000000004</v>
      </c>
      <c r="D35" s="45">
        <v>20.181999999999999</v>
      </c>
      <c r="E35" s="16">
        <v>8.0089059999999996</v>
      </c>
      <c r="F35" s="16">
        <v>20.697440000000004</v>
      </c>
      <c r="G35" s="16">
        <v>17.755964000000002</v>
      </c>
      <c r="H35" s="16">
        <v>11.63293</v>
      </c>
      <c r="I35" s="16">
        <v>-12.476629999999998</v>
      </c>
      <c r="J35" s="16">
        <v>23.625509999999998</v>
      </c>
      <c r="K35" s="16">
        <v>20.54889</v>
      </c>
      <c r="L35" s="16">
        <v>8.319090000000001</v>
      </c>
      <c r="M35" s="16">
        <v>20.105460000000001</v>
      </c>
      <c r="N35" s="16">
        <v>19.50067</v>
      </c>
      <c r="O35" s="16">
        <v>8.3446700000000007</v>
      </c>
      <c r="P35" s="16">
        <v>18.455950000000001</v>
      </c>
      <c r="Q35" s="16">
        <v>31.79073</v>
      </c>
      <c r="R35" s="16">
        <v>14.55987</v>
      </c>
      <c r="S35" s="16">
        <v>21.886839999999999</v>
      </c>
      <c r="T35" s="16">
        <v>25.583909999999999</v>
      </c>
      <c r="U35" s="16">
        <v>21.074020000000001</v>
      </c>
      <c r="V35" s="16">
        <v>18.544400000000003</v>
      </c>
      <c r="W35" s="16">
        <v>6.5901300000000003</v>
      </c>
      <c r="X35" s="16">
        <v>14.91146</v>
      </c>
      <c r="Y35" s="16">
        <v>14.38373</v>
      </c>
      <c r="Z35" s="16">
        <v>27.614090000000001</v>
      </c>
      <c r="AA35" s="16">
        <v>12.5574148766291</v>
      </c>
      <c r="AB35" s="16">
        <v>24.781192150480202</v>
      </c>
      <c r="AC35" s="16">
        <v>16.943357023537999</v>
      </c>
      <c r="AD35" s="16">
        <v>39.1588780983151</v>
      </c>
      <c r="AE35" s="16">
        <v>23.713968098447001</v>
      </c>
      <c r="AF35" s="16">
        <v>3.5028120000000005</v>
      </c>
      <c r="AG35" s="16">
        <v>15.702810000000001</v>
      </c>
      <c r="AH35" s="16">
        <v>2.0310160000000002</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45870</v>
      </c>
      <c r="B36" s="34"/>
      <c r="C36" s="12">
        <v>13.926</v>
      </c>
      <c r="D36" s="45">
        <v>17.675000000000001</v>
      </c>
      <c r="E36" s="16">
        <v>11.451958000000001</v>
      </c>
      <c r="F36" s="16">
        <v>20.660824000000002</v>
      </c>
      <c r="G36" s="16">
        <v>13.796706</v>
      </c>
      <c r="H36" s="16">
        <v>9.7706299999999988</v>
      </c>
      <c r="I36" s="16">
        <v>7.4435000000000002</v>
      </c>
      <c r="J36" s="16">
        <v>20.504860000000001</v>
      </c>
      <c r="K36" s="16">
        <v>22.135639999999999</v>
      </c>
      <c r="L36" s="16">
        <v>5.2130799999999997</v>
      </c>
      <c r="M36" s="16">
        <v>14.802440000000001</v>
      </c>
      <c r="N36" s="16">
        <v>21.94164</v>
      </c>
      <c r="O36" s="16">
        <v>8.4181799999999996</v>
      </c>
      <c r="P36" s="16">
        <v>21.659500000000001</v>
      </c>
      <c r="Q36" s="16">
        <v>35.8294</v>
      </c>
      <c r="R36" s="16">
        <v>14.210139999999999</v>
      </c>
      <c r="S36" s="16">
        <v>24.195160000000001</v>
      </c>
      <c r="T36" s="16">
        <v>26.496269999999999</v>
      </c>
      <c r="U36" s="16">
        <v>24.024999999999999</v>
      </c>
      <c r="V36" s="16">
        <v>22.344560000000001</v>
      </c>
      <c r="W36" s="16">
        <v>9.8739599999999985</v>
      </c>
      <c r="X36" s="16">
        <v>13.84548</v>
      </c>
      <c r="Y36" s="16">
        <v>16.93469</v>
      </c>
      <c r="Z36" s="16">
        <v>14.48996</v>
      </c>
      <c r="AA36" s="16">
        <v>14.623601239406</v>
      </c>
      <c r="AB36" s="16">
        <v>29.351938843042298</v>
      </c>
      <c r="AC36" s="16">
        <v>10.6373367791084</v>
      </c>
      <c r="AD36" s="16">
        <v>32.4739838860175</v>
      </c>
      <c r="AE36" s="16">
        <v>32.289258266844001</v>
      </c>
      <c r="AF36" s="16">
        <v>21.988620000000001</v>
      </c>
      <c r="AG36" s="16">
        <v>28.766426000000003</v>
      </c>
      <c r="AH36" s="16">
        <v>19.739957999999998</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45901</v>
      </c>
      <c r="B37" s="34"/>
      <c r="C37" s="12">
        <v>13.569000000000001</v>
      </c>
      <c r="D37" s="45">
        <v>14.701000000000001</v>
      </c>
      <c r="E37" s="16">
        <v>14.914582000000003</v>
      </c>
      <c r="F37" s="16">
        <v>14.839589999999999</v>
      </c>
      <c r="G37" s="16">
        <v>10.647540000000001</v>
      </c>
      <c r="H37" s="16">
        <v>-6.0112700000000006</v>
      </c>
      <c r="I37" s="16">
        <v>19.914009999999998</v>
      </c>
      <c r="J37" s="16">
        <v>13.555149999999999</v>
      </c>
      <c r="K37" s="16">
        <v>15.397549999999999</v>
      </c>
      <c r="L37" s="16">
        <v>7.1036899999999994</v>
      </c>
      <c r="M37" s="16">
        <v>8.6973899999999986</v>
      </c>
      <c r="N37" s="16">
        <v>11.841569999999999</v>
      </c>
      <c r="O37" s="16">
        <v>3.6388400000000001</v>
      </c>
      <c r="P37" s="16">
        <v>18.084299999999999</v>
      </c>
      <c r="Q37" s="16">
        <v>24.926950000000001</v>
      </c>
      <c r="R37" s="16">
        <v>13.032249999999999</v>
      </c>
      <c r="S37" s="16">
        <v>14.707469999999999</v>
      </c>
      <c r="T37" s="16">
        <v>15.101129999999999</v>
      </c>
      <c r="U37" s="16">
        <v>9.3519199999999998</v>
      </c>
      <c r="V37" s="16">
        <v>35.037589999999994</v>
      </c>
      <c r="W37" s="16">
        <v>-2.8639899999999998</v>
      </c>
      <c r="X37" s="16">
        <v>6.7481800000000005</v>
      </c>
      <c r="Y37" s="16">
        <v>15.02529</v>
      </c>
      <c r="Z37" s="16">
        <v>11.451879999999999</v>
      </c>
      <c r="AA37" s="16">
        <v>13.1848636376867</v>
      </c>
      <c r="AB37" s="16">
        <v>8.3238249586783297</v>
      </c>
      <c r="AC37" s="16">
        <v>19.8346958697528</v>
      </c>
      <c r="AD37" s="16">
        <v>16.409711323636998</v>
      </c>
      <c r="AE37" s="16">
        <v>25.7866844641329</v>
      </c>
      <c r="AF37" s="16">
        <v>21.500264000000001</v>
      </c>
      <c r="AG37" s="16">
        <v>26.366382000000002</v>
      </c>
      <c r="AH37" s="16">
        <v>15.737406</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45931</v>
      </c>
      <c r="B38" s="34"/>
      <c r="C38" s="12">
        <v>12.66</v>
      </c>
      <c r="D38" s="45">
        <v>12.657999999999999</v>
      </c>
      <c r="E38" s="16">
        <v>11.503132000000001</v>
      </c>
      <c r="F38" s="16">
        <v>12.135444000000001</v>
      </c>
      <c r="G38" s="16">
        <v>6.3876860000000004</v>
      </c>
      <c r="H38" s="16">
        <v>-7.82599</v>
      </c>
      <c r="I38" s="16">
        <v>24.362849999999998</v>
      </c>
      <c r="J38" s="16">
        <v>10.95425</v>
      </c>
      <c r="K38" s="16">
        <v>11.723360000000001</v>
      </c>
      <c r="L38" s="16">
        <v>4.6145899999999997</v>
      </c>
      <c r="M38" s="16">
        <v>6.6953500000000004</v>
      </c>
      <c r="N38" s="16">
        <v>9.5123700000000007</v>
      </c>
      <c r="O38" s="16">
        <v>-0.49925999999999998</v>
      </c>
      <c r="P38" s="16">
        <v>18.132660000000001</v>
      </c>
      <c r="Q38" s="16">
        <v>19.22006</v>
      </c>
      <c r="R38" s="16">
        <v>10.97871</v>
      </c>
      <c r="S38" s="16">
        <v>13.21185</v>
      </c>
      <c r="T38" s="16">
        <v>14.04824</v>
      </c>
      <c r="U38" s="16">
        <v>6.9533999999999994</v>
      </c>
      <c r="V38" s="16">
        <v>23.35398</v>
      </c>
      <c r="W38" s="16">
        <v>-2.8656299999999999</v>
      </c>
      <c r="X38" s="16">
        <v>2.3012199999999998</v>
      </c>
      <c r="Y38" s="16">
        <v>14.73507</v>
      </c>
      <c r="Z38" s="16">
        <v>8.505370000000001</v>
      </c>
      <c r="AA38" s="16">
        <v>9.0830627261494108</v>
      </c>
      <c r="AB38" s="16">
        <v>-6.2740460311398598</v>
      </c>
      <c r="AC38" s="16">
        <v>25.002335616926402</v>
      </c>
      <c r="AD38" s="16">
        <v>7.7553593381164196</v>
      </c>
      <c r="AE38" s="16">
        <v>26.857120247405899</v>
      </c>
      <c r="AF38" s="16">
        <v>8.6108960000000003</v>
      </c>
      <c r="AG38" s="16">
        <v>17.934583999999997</v>
      </c>
      <c r="AH38" s="16">
        <v>11.836898000000001</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45962</v>
      </c>
      <c r="B39" s="34"/>
      <c r="C39" s="12">
        <v>1.2</v>
      </c>
      <c r="D39" s="45">
        <v>1.202</v>
      </c>
      <c r="E39" s="16">
        <v>3.6625680000000003</v>
      </c>
      <c r="F39" s="16">
        <v>15.820898000000001</v>
      </c>
      <c r="G39" s="16">
        <v>14.533392000000001</v>
      </c>
      <c r="H39" s="16">
        <v>-12.37326</v>
      </c>
      <c r="I39" s="16">
        <v>14.93168</v>
      </c>
      <c r="J39" s="16">
        <v>-5.1652700000000005</v>
      </c>
      <c r="K39" s="16">
        <v>10.395850000000001</v>
      </c>
      <c r="L39" s="16">
        <v>4.0648400000000002</v>
      </c>
      <c r="M39" s="16">
        <v>3.5380700000000003</v>
      </c>
      <c r="N39" s="16">
        <v>7.5272700000000006</v>
      </c>
      <c r="O39" s="16">
        <v>13.11669</v>
      </c>
      <c r="P39" s="16">
        <v>15.47784</v>
      </c>
      <c r="Q39" s="16">
        <v>21.893450000000001</v>
      </c>
      <c r="R39" s="16">
        <v>12.1463</v>
      </c>
      <c r="S39" s="16">
        <v>8.651209999999999</v>
      </c>
      <c r="T39" s="16">
        <v>9.7618099999999988</v>
      </c>
      <c r="U39" s="16">
        <v>16.488720000000001</v>
      </c>
      <c r="V39" s="16">
        <v>4.6226700000000003</v>
      </c>
      <c r="W39" s="16">
        <v>5.9689499999999995</v>
      </c>
      <c r="X39" s="16">
        <v>-1.0023</v>
      </c>
      <c r="Y39" s="16">
        <v>2.8529</v>
      </c>
      <c r="Z39" s="16">
        <v>5.8924399999999997</v>
      </c>
      <c r="AA39" s="16">
        <v>3.9897065276040999</v>
      </c>
      <c r="AB39" s="16">
        <v>-11.4351155371894</v>
      </c>
      <c r="AC39" s="16">
        <v>6.3263246300834401</v>
      </c>
      <c r="AD39" s="16">
        <v>3.8446132224799099</v>
      </c>
      <c r="AE39" s="16">
        <v>10.148976943471901</v>
      </c>
      <c r="AF39" s="16">
        <v>8.991363999999999</v>
      </c>
      <c r="AG39" s="16">
        <v>10.960080000000001</v>
      </c>
      <c r="AH39" s="16">
        <v>12.147136</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45992</v>
      </c>
      <c r="B40" s="34"/>
      <c r="C40" s="12">
        <v>13.26</v>
      </c>
      <c r="D40" s="45">
        <v>2.335</v>
      </c>
      <c r="E40" s="16">
        <v>18.697578</v>
      </c>
      <c r="F40" s="16">
        <v>16.272072000000001</v>
      </c>
      <c r="G40" s="16">
        <v>6.2282960000000003</v>
      </c>
      <c r="H40" s="16">
        <v>-16.238409999999998</v>
      </c>
      <c r="I40" s="16">
        <v>12.00187</v>
      </c>
      <c r="J40" s="16">
        <v>6.5915499999999998</v>
      </c>
      <c r="K40" s="16">
        <v>12.228569999999999</v>
      </c>
      <c r="L40" s="16">
        <v>1.01868</v>
      </c>
      <c r="M40" s="16">
        <v>6.6875100000000005</v>
      </c>
      <c r="N40" s="16">
        <v>11.483219999999999</v>
      </c>
      <c r="O40" s="16">
        <v>-2.7016499999999999</v>
      </c>
      <c r="P40" s="16">
        <v>25.948370000000001</v>
      </c>
      <c r="Q40" s="16">
        <v>22.778939999999999</v>
      </c>
      <c r="R40" s="16">
        <v>11.792920000000001</v>
      </c>
      <c r="S40" s="16">
        <v>17.610810000000001</v>
      </c>
      <c r="T40" s="16">
        <v>24.307770000000001</v>
      </c>
      <c r="U40" s="16">
        <v>18.407709999999998</v>
      </c>
      <c r="V40" s="16">
        <v>2.61571</v>
      </c>
      <c r="W40" s="16">
        <v>-1.4079200000000001</v>
      </c>
      <c r="X40" s="16">
        <v>-6.0315000000000003</v>
      </c>
      <c r="Y40" s="16">
        <v>15.691600000000001</v>
      </c>
      <c r="Z40" s="16">
        <v>6.0872700000000002</v>
      </c>
      <c r="AA40" s="16">
        <v>14.668721902282002</v>
      </c>
      <c r="AB40" s="16">
        <v>-6.0504652876024405</v>
      </c>
      <c r="AC40" s="16">
        <v>3.9440781003643801</v>
      </c>
      <c r="AD40" s="16">
        <v>5.96184380284366</v>
      </c>
      <c r="AE40" s="16">
        <v>-3.3022761146438002</v>
      </c>
      <c r="AF40" s="16">
        <v>16.566911999999999</v>
      </c>
      <c r="AG40" s="16">
        <v>23.606604000000004</v>
      </c>
      <c r="AH40" s="16">
        <v>11.927992</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46023</v>
      </c>
      <c r="B41" s="34"/>
      <c r="C41" s="12">
        <v>17.521999999999998</v>
      </c>
      <c r="D41" s="45">
        <v>6.62</v>
      </c>
      <c r="E41" s="16">
        <v>35.531559999999999</v>
      </c>
      <c r="F41" s="16">
        <v>11.366462</v>
      </c>
      <c r="G41" s="16">
        <v>12.906422000000001</v>
      </c>
      <c r="H41" s="16">
        <v>-12.26146</v>
      </c>
      <c r="I41" s="16">
        <v>9.9685600000000001</v>
      </c>
      <c r="J41" s="16">
        <v>3.9182399999999999</v>
      </c>
      <c r="K41" s="16">
        <v>5.2524799999999994</v>
      </c>
      <c r="L41" s="16">
        <v>0.65434000000000003</v>
      </c>
      <c r="M41" s="16">
        <v>10.38495</v>
      </c>
      <c r="N41" s="16">
        <v>14.23559</v>
      </c>
      <c r="O41" s="16">
        <v>9.8203300000000002</v>
      </c>
      <c r="P41" s="16">
        <v>24.700430000000001</v>
      </c>
      <c r="Q41" s="16">
        <v>22.069479999999999</v>
      </c>
      <c r="R41" s="16">
        <v>12.57952</v>
      </c>
      <c r="S41" s="16">
        <v>19.210369999999998</v>
      </c>
      <c r="T41" s="16">
        <v>24.414390000000001</v>
      </c>
      <c r="U41" s="16">
        <v>14.356399999999999</v>
      </c>
      <c r="V41" s="16">
        <v>-5.5168900000000001</v>
      </c>
      <c r="W41" s="16">
        <v>8.7599999999999997E-2</v>
      </c>
      <c r="X41" s="16">
        <v>10.52117</v>
      </c>
      <c r="Y41" s="16">
        <v>15.80128</v>
      </c>
      <c r="Z41" s="16">
        <v>7.4489752076703502</v>
      </c>
      <c r="AA41" s="16">
        <v>19.8163140489265</v>
      </c>
      <c r="AB41" s="16">
        <v>0.31217231431502396</v>
      </c>
      <c r="AC41" s="16">
        <v>11.158060331372901</v>
      </c>
      <c r="AD41" s="16">
        <v>7.7495685923312703</v>
      </c>
      <c r="AE41" s="16">
        <v>16.305914000000001</v>
      </c>
      <c r="AF41" s="16">
        <v>18.317238</v>
      </c>
      <c r="AG41" s="16">
        <v>101.21908400000001</v>
      </c>
      <c r="AH41" s="16">
        <v>14.084605999999999</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46054</v>
      </c>
      <c r="B42" s="34"/>
      <c r="C42" s="12">
        <v>14.106</v>
      </c>
      <c r="D42" s="45">
        <v>9.4120000000000008</v>
      </c>
      <c r="E42" s="16">
        <v>33.481140000000003</v>
      </c>
      <c r="F42" s="16">
        <v>10.668854</v>
      </c>
      <c r="G42" s="16">
        <v>-2.5262600000000002</v>
      </c>
      <c r="H42" s="16">
        <v>-10.192350000000001</v>
      </c>
      <c r="I42" s="16">
        <v>6.2821099999999994</v>
      </c>
      <c r="J42" s="16">
        <v>3.13246</v>
      </c>
      <c r="K42" s="16">
        <v>4.1601400000000002</v>
      </c>
      <c r="L42" s="16">
        <v>2.8380700000000001</v>
      </c>
      <c r="M42" s="16">
        <v>9.7490100000000002</v>
      </c>
      <c r="N42" s="16">
        <v>16.001570000000001</v>
      </c>
      <c r="O42" s="16">
        <v>9.5720700000000001</v>
      </c>
      <c r="P42" s="16">
        <v>21.740169999999999</v>
      </c>
      <c r="Q42" s="16">
        <v>14.98456</v>
      </c>
      <c r="R42" s="16">
        <v>10.01197</v>
      </c>
      <c r="S42" s="16">
        <v>10.48507</v>
      </c>
      <c r="T42" s="16">
        <v>13.671299999999999</v>
      </c>
      <c r="U42" s="16">
        <v>11.7835</v>
      </c>
      <c r="V42" s="16">
        <v>1.5763499999999999</v>
      </c>
      <c r="W42" s="16">
        <v>-4.5615100000000002</v>
      </c>
      <c r="X42" s="16">
        <v>4.3772399999999996</v>
      </c>
      <c r="Y42" s="16">
        <v>6.30464</v>
      </c>
      <c r="Z42" s="16">
        <v>4.0539722308107295</v>
      </c>
      <c r="AA42" s="16">
        <v>9.3226595036040596</v>
      </c>
      <c r="AB42" s="16">
        <v>19.796036777389201</v>
      </c>
      <c r="AC42" s="16">
        <v>11.065682646744701</v>
      </c>
      <c r="AD42" s="16">
        <v>11.6148235514056</v>
      </c>
      <c r="AE42" s="16">
        <v>19.425978000000001</v>
      </c>
      <c r="AF42" s="16">
        <v>27.521836</v>
      </c>
      <c r="AG42" s="16">
        <v>75.754664000000005</v>
      </c>
      <c r="AH42" s="16">
        <v>14.718234000000001</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46082</v>
      </c>
      <c r="B43" s="34"/>
      <c r="C43" s="12">
        <v>16.276</v>
      </c>
      <c r="D43" s="45">
        <v>13.116</v>
      </c>
      <c r="E43" s="16">
        <v>62.605969999999999</v>
      </c>
      <c r="F43" s="16">
        <v>-10.494788</v>
      </c>
      <c r="G43" s="16">
        <v>-5.3588699999999996</v>
      </c>
      <c r="H43" s="16">
        <v>-15.49112</v>
      </c>
      <c r="I43" s="16">
        <v>36.322969999999998</v>
      </c>
      <c r="J43" s="16">
        <v>9.210090000000001</v>
      </c>
      <c r="K43" s="16">
        <v>5.7764899999999999</v>
      </c>
      <c r="L43" s="16">
        <v>9.2872199999999996</v>
      </c>
      <c r="M43" s="16">
        <v>8.1139899999999994</v>
      </c>
      <c r="N43" s="16">
        <v>9.8301200000000009</v>
      </c>
      <c r="O43" s="16">
        <v>14.49926</v>
      </c>
      <c r="P43" s="16">
        <v>12.03308</v>
      </c>
      <c r="Q43" s="16">
        <v>4.5342399999999996</v>
      </c>
      <c r="R43" s="16">
        <v>19.332849999999997</v>
      </c>
      <c r="S43" s="16">
        <v>6.37479</v>
      </c>
      <c r="T43" s="16">
        <v>9.2942099999999996</v>
      </c>
      <c r="U43" s="16">
        <v>12.6425</v>
      </c>
      <c r="V43" s="16">
        <v>6.9273500000000006</v>
      </c>
      <c r="W43" s="16">
        <v>-7.20953</v>
      </c>
      <c r="X43" s="16">
        <v>6.0791599999999999</v>
      </c>
      <c r="Y43" s="16">
        <v>6.5443199999999999</v>
      </c>
      <c r="Z43" s="16">
        <v>12.9016643799678</v>
      </c>
      <c r="AA43" s="16">
        <v>7.2940712366949301</v>
      </c>
      <c r="AB43" s="16">
        <v>35.068694212232302</v>
      </c>
      <c r="AC43" s="16">
        <v>6.2901128095215002</v>
      </c>
      <c r="AD43" s="16">
        <v>18.741606197686799</v>
      </c>
      <c r="AE43" s="16">
        <v>26.794340000000005</v>
      </c>
      <c r="AF43" s="16">
        <v>39.915998000000002</v>
      </c>
      <c r="AG43" s="16">
        <v>66.375816</v>
      </c>
      <c r="AH43" s="16">
        <v>17.63081</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46113</v>
      </c>
      <c r="B44" s="34"/>
      <c r="C44" s="12">
        <v>10.015000000000001</v>
      </c>
      <c r="D44" s="45">
        <v>16.518000000000001</v>
      </c>
      <c r="E44" s="16">
        <v>14.708754000000001</v>
      </c>
      <c r="F44" s="16">
        <v>23.635946000000001</v>
      </c>
      <c r="G44" s="16">
        <v>6.8406400000000005</v>
      </c>
      <c r="H44" s="16">
        <v>-2.2138499999999999</v>
      </c>
      <c r="I44" s="16">
        <v>19.547470000000001</v>
      </c>
      <c r="J44" s="16">
        <v>11.52768</v>
      </c>
      <c r="K44" s="16">
        <v>17.343669999999999</v>
      </c>
      <c r="L44" s="16">
        <v>13.49269</v>
      </c>
      <c r="M44" s="16">
        <v>4.6643299999999996</v>
      </c>
      <c r="N44" s="16">
        <v>2.3306399999999998</v>
      </c>
      <c r="O44" s="16">
        <v>9.179590000000001</v>
      </c>
      <c r="P44" s="16">
        <v>14.534559999999999</v>
      </c>
      <c r="Q44" s="16">
        <v>4.0880400000000003</v>
      </c>
      <c r="R44" s="16">
        <v>12.77216</v>
      </c>
      <c r="S44" s="16">
        <v>7.4774700000000003</v>
      </c>
      <c r="T44" s="16">
        <v>12.525</v>
      </c>
      <c r="U44" s="16">
        <v>22.5366</v>
      </c>
      <c r="V44" s="16">
        <v>5.4246600000000003</v>
      </c>
      <c r="W44" s="16">
        <v>-1.42597</v>
      </c>
      <c r="X44" s="16">
        <v>9.8915199999999999</v>
      </c>
      <c r="Y44" s="16">
        <v>9.72743</v>
      </c>
      <c r="Z44" s="16">
        <v>15.713943386447099</v>
      </c>
      <c r="AA44" s="16">
        <v>6.6015394221493597</v>
      </c>
      <c r="AB44" s="16">
        <v>32.830230167934701</v>
      </c>
      <c r="AC44" s="16">
        <v>14.096756611570999</v>
      </c>
      <c r="AD44" s="16">
        <v>21.908179504132999</v>
      </c>
      <c r="AE44" s="16">
        <v>18.399011999999999</v>
      </c>
      <c r="AF44" s="16">
        <v>29.763325999999999</v>
      </c>
      <c r="AG44" s="16">
        <v>41.261670000000002</v>
      </c>
      <c r="AH44" s="16">
        <v>7.7661820000000006</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46143</v>
      </c>
      <c r="B45" s="34"/>
      <c r="C45" s="12">
        <v>5.5270000000000001</v>
      </c>
      <c r="D45" s="45">
        <v>21.992999999999999</v>
      </c>
      <c r="E45" s="16">
        <v>29.325434000000005</v>
      </c>
      <c r="F45" s="16">
        <v>5.5503300000000007</v>
      </c>
      <c r="G45" s="16">
        <v>8.0619300000000003</v>
      </c>
      <c r="H45" s="16">
        <v>-4.66012</v>
      </c>
      <c r="I45" s="16">
        <v>9.683209999999999</v>
      </c>
      <c r="J45" s="16">
        <v>23.337949999999999</v>
      </c>
      <c r="K45" s="16">
        <v>11.09249</v>
      </c>
      <c r="L45" s="16">
        <v>14.89179</v>
      </c>
      <c r="M45" s="16">
        <v>9.6852700000000009</v>
      </c>
      <c r="N45" s="16">
        <v>5.5847100000000003</v>
      </c>
      <c r="O45" s="16">
        <v>4.1686000000000005</v>
      </c>
      <c r="P45" s="16">
        <v>14.016170000000001</v>
      </c>
      <c r="Q45" s="16">
        <v>5.02379</v>
      </c>
      <c r="R45" s="16">
        <v>16.882990000000003</v>
      </c>
      <c r="S45" s="16">
        <v>3.9549799999999999</v>
      </c>
      <c r="T45" s="16">
        <v>10.53945</v>
      </c>
      <c r="U45" s="16">
        <v>19.5229</v>
      </c>
      <c r="V45" s="16">
        <v>4.9721899999999994</v>
      </c>
      <c r="W45" s="16">
        <v>1.2309300000000001</v>
      </c>
      <c r="X45" s="16">
        <v>4.9847600000000005</v>
      </c>
      <c r="Y45" s="16">
        <v>9.3964200000000009</v>
      </c>
      <c r="Z45" s="16">
        <v>9.2539210713396098</v>
      </c>
      <c r="AA45" s="16">
        <v>5.5819525592733701</v>
      </c>
      <c r="AB45" s="16">
        <v>25.107575702810699</v>
      </c>
      <c r="AC45" s="16">
        <v>32.171070661818902</v>
      </c>
      <c r="AD45" s="16">
        <v>22.140587519075002</v>
      </c>
      <c r="AE45" s="16">
        <v>9.3170699999999993</v>
      </c>
      <c r="AF45" s="16">
        <v>17.687328000000001</v>
      </c>
      <c r="AG45" s="16">
        <v>30.256135999999998</v>
      </c>
      <c r="AH45" s="16">
        <v>9.5716059999999992</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46174</v>
      </c>
      <c r="B46" s="34"/>
      <c r="C46" s="12">
        <v>4.7450000000000001</v>
      </c>
      <c r="D46" s="45">
        <v>20.56</v>
      </c>
      <c r="E46" s="16">
        <v>16.706314000000003</v>
      </c>
      <c r="F46" s="16">
        <v>1.3633040000000001</v>
      </c>
      <c r="G46" s="16">
        <v>-0.79383999999999999</v>
      </c>
      <c r="H46" s="16">
        <v>-23.251810000000003</v>
      </c>
      <c r="I46" s="16">
        <v>12.69872</v>
      </c>
      <c r="J46" s="16">
        <v>19.039000000000001</v>
      </c>
      <c r="K46" s="16">
        <v>6.8687700000000005</v>
      </c>
      <c r="L46" s="16">
        <v>14.246139999999999</v>
      </c>
      <c r="M46" s="16">
        <v>18.845080000000003</v>
      </c>
      <c r="N46" s="16">
        <v>7.4909099999999995</v>
      </c>
      <c r="O46" s="16">
        <v>13.8124</v>
      </c>
      <c r="P46" s="16">
        <v>24.775919999999999</v>
      </c>
      <c r="Q46" s="16">
        <v>9.7531100000000013</v>
      </c>
      <c r="R46" s="16">
        <v>18.740459999999999</v>
      </c>
      <c r="S46" s="16">
        <v>5.9942099999999998</v>
      </c>
      <c r="T46" s="16">
        <v>10.93661</v>
      </c>
      <c r="U46" s="16">
        <v>14.07673</v>
      </c>
      <c r="V46" s="16">
        <v>3.54962</v>
      </c>
      <c r="W46" s="16">
        <v>6.4226899999999993</v>
      </c>
      <c r="X46" s="16">
        <v>10.59356</v>
      </c>
      <c r="Y46" s="16">
        <v>1.32226</v>
      </c>
      <c r="Z46" s="16">
        <v>6.9610190102487604</v>
      </c>
      <c r="AA46" s="16">
        <v>13.6235045447941</v>
      </c>
      <c r="AB46" s="16">
        <v>21.1430438016537</v>
      </c>
      <c r="AC46" s="16">
        <v>42.150180575868696</v>
      </c>
      <c r="AD46" s="16">
        <v>13.4754590082651</v>
      </c>
      <c r="AE46" s="16">
        <v>19.542680000000001</v>
      </c>
      <c r="AF46" s="16">
        <v>1.2684000000000002</v>
      </c>
      <c r="AG46" s="16">
        <v>4.9412060000000002</v>
      </c>
      <c r="AH46" s="16">
        <v>-1.180104</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46204</v>
      </c>
      <c r="B47" s="34"/>
      <c r="C47" s="12">
        <v>5.4160000000000004</v>
      </c>
      <c r="D47" s="45">
        <v>20.181999999999999</v>
      </c>
      <c r="E47" s="16">
        <v>20.697440000000004</v>
      </c>
      <c r="F47" s="16">
        <v>17.755964000000002</v>
      </c>
      <c r="G47" s="16">
        <v>11.63293</v>
      </c>
      <c r="H47" s="16">
        <v>-12.476629999999998</v>
      </c>
      <c r="I47" s="16">
        <v>23.625509999999998</v>
      </c>
      <c r="J47" s="16">
        <v>20.54889</v>
      </c>
      <c r="K47" s="16">
        <v>8.319090000000001</v>
      </c>
      <c r="L47" s="16">
        <v>20.105460000000001</v>
      </c>
      <c r="M47" s="16">
        <v>19.50067</v>
      </c>
      <c r="N47" s="16">
        <v>8.3446700000000007</v>
      </c>
      <c r="O47" s="16">
        <v>18.455950000000001</v>
      </c>
      <c r="P47" s="16">
        <v>31.79073</v>
      </c>
      <c r="Q47" s="16">
        <v>14.55987</v>
      </c>
      <c r="R47" s="16">
        <v>21.886839999999999</v>
      </c>
      <c r="S47" s="16">
        <v>25.583909999999999</v>
      </c>
      <c r="T47" s="16">
        <v>21.074020000000001</v>
      </c>
      <c r="U47" s="16">
        <v>18.544400000000003</v>
      </c>
      <c r="V47" s="16">
        <v>6.5901300000000003</v>
      </c>
      <c r="W47" s="16">
        <v>14.91146</v>
      </c>
      <c r="X47" s="16">
        <v>14.38373</v>
      </c>
      <c r="Y47" s="16">
        <v>27.614090000000001</v>
      </c>
      <c r="Z47" s="16">
        <v>12.5574148766291</v>
      </c>
      <c r="AA47" s="16">
        <v>24.781192150480202</v>
      </c>
      <c r="AB47" s="16">
        <v>16.943357023537999</v>
      </c>
      <c r="AC47" s="16">
        <v>39.1588780983151</v>
      </c>
      <c r="AD47" s="16">
        <v>23.713968098447001</v>
      </c>
      <c r="AE47" s="16">
        <v>3.5028120000000005</v>
      </c>
      <c r="AF47" s="16">
        <v>15.702810000000001</v>
      </c>
      <c r="AG47" s="16">
        <v>2.0310160000000002</v>
      </c>
      <c r="AH47" s="16">
        <v>8.0089059999999996</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46235</v>
      </c>
      <c r="B48" s="34"/>
      <c r="C48" s="12">
        <v>13.926</v>
      </c>
      <c r="D48" s="45">
        <v>17.675000000000001</v>
      </c>
      <c r="E48" s="16">
        <v>20.660824000000002</v>
      </c>
      <c r="F48" s="16">
        <v>13.796706</v>
      </c>
      <c r="G48" s="16">
        <v>9.7706299999999988</v>
      </c>
      <c r="H48" s="16">
        <v>7.4435000000000002</v>
      </c>
      <c r="I48" s="16">
        <v>20.504860000000001</v>
      </c>
      <c r="J48" s="16">
        <v>22.135639999999999</v>
      </c>
      <c r="K48" s="16">
        <v>5.2130799999999997</v>
      </c>
      <c r="L48" s="16">
        <v>14.802440000000001</v>
      </c>
      <c r="M48" s="16">
        <v>21.94164</v>
      </c>
      <c r="N48" s="16">
        <v>8.4181799999999996</v>
      </c>
      <c r="O48" s="16">
        <v>21.659500000000001</v>
      </c>
      <c r="P48" s="16">
        <v>35.8294</v>
      </c>
      <c r="Q48" s="16">
        <v>14.210139999999999</v>
      </c>
      <c r="R48" s="16">
        <v>24.195160000000001</v>
      </c>
      <c r="S48" s="16">
        <v>26.496269999999999</v>
      </c>
      <c r="T48" s="16">
        <v>24.024999999999999</v>
      </c>
      <c r="U48" s="16">
        <v>22.344560000000001</v>
      </c>
      <c r="V48" s="16">
        <v>9.8739599999999985</v>
      </c>
      <c r="W48" s="16">
        <v>13.84548</v>
      </c>
      <c r="X48" s="16">
        <v>16.93469</v>
      </c>
      <c r="Y48" s="16">
        <v>14.48996</v>
      </c>
      <c r="Z48" s="16">
        <v>14.623601239406</v>
      </c>
      <c r="AA48" s="16">
        <v>29.351938843042298</v>
      </c>
      <c r="AB48" s="16">
        <v>10.6373367791084</v>
      </c>
      <c r="AC48" s="16">
        <v>32.4739838860175</v>
      </c>
      <c r="AD48" s="16">
        <v>32.289258266844001</v>
      </c>
      <c r="AE48" s="16">
        <v>21.988620000000001</v>
      </c>
      <c r="AF48" s="16">
        <v>28.766426000000003</v>
      </c>
      <c r="AG48" s="16">
        <v>19.739957999999998</v>
      </c>
      <c r="AH48" s="16">
        <v>11.451958000000001</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46266</v>
      </c>
      <c r="B49" s="34"/>
      <c r="C49" s="12">
        <v>13.569000000000001</v>
      </c>
      <c r="D49" s="45">
        <v>14.701000000000001</v>
      </c>
      <c r="E49" s="16">
        <v>14.839589999999999</v>
      </c>
      <c r="F49" s="16">
        <v>10.647540000000001</v>
      </c>
      <c r="G49" s="16">
        <v>-6.0112700000000006</v>
      </c>
      <c r="H49" s="16">
        <v>19.914009999999998</v>
      </c>
      <c r="I49" s="16">
        <v>13.555149999999999</v>
      </c>
      <c r="J49" s="16">
        <v>15.397549999999999</v>
      </c>
      <c r="K49" s="16">
        <v>7.1036899999999994</v>
      </c>
      <c r="L49" s="16">
        <v>8.6973899999999986</v>
      </c>
      <c r="M49" s="16">
        <v>11.841569999999999</v>
      </c>
      <c r="N49" s="16">
        <v>3.6388400000000001</v>
      </c>
      <c r="O49" s="16">
        <v>18.084299999999999</v>
      </c>
      <c r="P49" s="16">
        <v>24.926950000000001</v>
      </c>
      <c r="Q49" s="16">
        <v>13.032249999999999</v>
      </c>
      <c r="R49" s="16">
        <v>14.707469999999999</v>
      </c>
      <c r="S49" s="16">
        <v>15.101129999999999</v>
      </c>
      <c r="T49" s="16">
        <v>9.3519199999999998</v>
      </c>
      <c r="U49" s="16">
        <v>35.037589999999994</v>
      </c>
      <c r="V49" s="16">
        <v>-2.8639899999999998</v>
      </c>
      <c r="W49" s="16">
        <v>6.7481800000000005</v>
      </c>
      <c r="X49" s="16">
        <v>15.02529</v>
      </c>
      <c r="Y49" s="16">
        <v>11.451879999999999</v>
      </c>
      <c r="Z49" s="16">
        <v>13.1848636376867</v>
      </c>
      <c r="AA49" s="16">
        <v>8.3238249586783297</v>
      </c>
      <c r="AB49" s="16">
        <v>19.8346958697528</v>
      </c>
      <c r="AC49" s="16">
        <v>16.409711323636998</v>
      </c>
      <c r="AD49" s="16">
        <v>25.7866844641329</v>
      </c>
      <c r="AE49" s="16">
        <v>21.500264000000001</v>
      </c>
      <c r="AF49" s="16">
        <v>26.366382000000002</v>
      </c>
      <c r="AG49" s="16">
        <v>15.737406</v>
      </c>
      <c r="AH49" s="16">
        <v>14.914582000000003</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46296</v>
      </c>
      <c r="B50" s="34"/>
      <c r="C50" s="12">
        <v>12.66</v>
      </c>
      <c r="D50" s="45">
        <v>12.657999999999999</v>
      </c>
      <c r="E50" s="16">
        <v>12.135444000000001</v>
      </c>
      <c r="F50" s="16">
        <v>6.3876860000000004</v>
      </c>
      <c r="G50" s="16">
        <v>-7.82599</v>
      </c>
      <c r="H50" s="16">
        <v>24.362849999999998</v>
      </c>
      <c r="I50" s="16">
        <v>10.95425</v>
      </c>
      <c r="J50" s="16">
        <v>11.723360000000001</v>
      </c>
      <c r="K50" s="16">
        <v>4.6145899999999997</v>
      </c>
      <c r="L50" s="16">
        <v>6.6953500000000004</v>
      </c>
      <c r="M50" s="16">
        <v>9.5123700000000007</v>
      </c>
      <c r="N50" s="16">
        <v>-0.49925999999999998</v>
      </c>
      <c r="O50" s="16">
        <v>18.132660000000001</v>
      </c>
      <c r="P50" s="16">
        <v>19.22006</v>
      </c>
      <c r="Q50" s="16">
        <v>10.97871</v>
      </c>
      <c r="R50" s="16">
        <v>13.21185</v>
      </c>
      <c r="S50" s="16">
        <v>14.04824</v>
      </c>
      <c r="T50" s="16">
        <v>6.9533999999999994</v>
      </c>
      <c r="U50" s="16">
        <v>23.35398</v>
      </c>
      <c r="V50" s="16">
        <v>-2.8656299999999999</v>
      </c>
      <c r="W50" s="16">
        <v>2.3012199999999998</v>
      </c>
      <c r="X50" s="16">
        <v>14.73507</v>
      </c>
      <c r="Y50" s="16">
        <v>8.505370000000001</v>
      </c>
      <c r="Z50" s="16">
        <v>9.0830627261494108</v>
      </c>
      <c r="AA50" s="16">
        <v>-6.2740460311398598</v>
      </c>
      <c r="AB50" s="16">
        <v>25.002335616926402</v>
      </c>
      <c r="AC50" s="16">
        <v>7.7553593381164196</v>
      </c>
      <c r="AD50" s="16">
        <v>26.857120247405899</v>
      </c>
      <c r="AE50" s="16">
        <v>8.6108960000000003</v>
      </c>
      <c r="AF50" s="16">
        <v>17.934583999999997</v>
      </c>
      <c r="AG50" s="16">
        <v>11.836898000000001</v>
      </c>
      <c r="AH50" s="16">
        <v>11.503132000000001</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46327</v>
      </c>
      <c r="B51" s="34"/>
      <c r="C51" s="12">
        <v>1.2</v>
      </c>
      <c r="D51" s="45">
        <v>1.202</v>
      </c>
      <c r="E51" s="16">
        <v>15.820898000000001</v>
      </c>
      <c r="F51" s="16">
        <v>14.533392000000001</v>
      </c>
      <c r="G51" s="16">
        <v>-12.37326</v>
      </c>
      <c r="H51" s="16">
        <v>14.93168</v>
      </c>
      <c r="I51" s="16">
        <v>-5.1652700000000005</v>
      </c>
      <c r="J51" s="16">
        <v>10.395850000000001</v>
      </c>
      <c r="K51" s="16">
        <v>4.0648400000000002</v>
      </c>
      <c r="L51" s="16">
        <v>3.5380700000000003</v>
      </c>
      <c r="M51" s="16">
        <v>7.5272700000000006</v>
      </c>
      <c r="N51" s="16">
        <v>13.11669</v>
      </c>
      <c r="O51" s="16">
        <v>15.47784</v>
      </c>
      <c r="P51" s="16">
        <v>21.893450000000001</v>
      </c>
      <c r="Q51" s="16">
        <v>12.1463</v>
      </c>
      <c r="R51" s="16">
        <v>8.651209999999999</v>
      </c>
      <c r="S51" s="16">
        <v>9.7618099999999988</v>
      </c>
      <c r="T51" s="16">
        <v>16.488720000000001</v>
      </c>
      <c r="U51" s="16">
        <v>4.6226700000000003</v>
      </c>
      <c r="V51" s="16">
        <v>5.9689499999999995</v>
      </c>
      <c r="W51" s="16">
        <v>-1.0023</v>
      </c>
      <c r="X51" s="16">
        <v>2.8529</v>
      </c>
      <c r="Y51" s="16">
        <v>5.8924399999999997</v>
      </c>
      <c r="Z51" s="16">
        <v>3.9897065276040999</v>
      </c>
      <c r="AA51" s="16">
        <v>-11.4351155371894</v>
      </c>
      <c r="AB51" s="16">
        <v>6.3263246300834401</v>
      </c>
      <c r="AC51" s="16">
        <v>3.8446132224799099</v>
      </c>
      <c r="AD51" s="16">
        <v>10.148976943471901</v>
      </c>
      <c r="AE51" s="16">
        <v>8.991363999999999</v>
      </c>
      <c r="AF51" s="16">
        <v>10.960080000000001</v>
      </c>
      <c r="AG51" s="16">
        <v>12.147136</v>
      </c>
      <c r="AH51" s="16">
        <v>3.6625680000000003</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46357</v>
      </c>
      <c r="B52" s="34"/>
      <c r="C52" s="12">
        <v>13.26</v>
      </c>
      <c r="D52" s="45">
        <v>2.335</v>
      </c>
      <c r="E52" s="16">
        <v>16.272072000000001</v>
      </c>
      <c r="F52" s="16">
        <v>6.2282960000000003</v>
      </c>
      <c r="G52" s="16">
        <v>-16.238409999999998</v>
      </c>
      <c r="H52" s="16">
        <v>12.00187</v>
      </c>
      <c r="I52" s="16">
        <v>6.5915499999999998</v>
      </c>
      <c r="J52" s="16">
        <v>12.228569999999999</v>
      </c>
      <c r="K52" s="16">
        <v>1.01868</v>
      </c>
      <c r="L52" s="16">
        <v>6.6875100000000005</v>
      </c>
      <c r="M52" s="16">
        <v>11.483219999999999</v>
      </c>
      <c r="N52" s="16">
        <v>-2.7016499999999999</v>
      </c>
      <c r="O52" s="16">
        <v>25.948370000000001</v>
      </c>
      <c r="P52" s="16">
        <v>22.778939999999999</v>
      </c>
      <c r="Q52" s="16">
        <v>11.792920000000001</v>
      </c>
      <c r="R52" s="16">
        <v>17.610810000000001</v>
      </c>
      <c r="S52" s="16">
        <v>24.307770000000001</v>
      </c>
      <c r="T52" s="16">
        <v>18.407709999999998</v>
      </c>
      <c r="U52" s="16">
        <v>2.61571</v>
      </c>
      <c r="V52" s="16">
        <v>-1.4079200000000001</v>
      </c>
      <c r="W52" s="16">
        <v>-6.0315000000000003</v>
      </c>
      <c r="X52" s="16">
        <v>15.691600000000001</v>
      </c>
      <c r="Y52" s="16">
        <v>6.0872700000000002</v>
      </c>
      <c r="Z52" s="16">
        <v>14.668721902282002</v>
      </c>
      <c r="AA52" s="16">
        <v>-6.0504652876024405</v>
      </c>
      <c r="AB52" s="16">
        <v>3.9440781003643801</v>
      </c>
      <c r="AC52" s="16">
        <v>5.96184380284366</v>
      </c>
      <c r="AD52" s="16">
        <v>-3.3022761146438002</v>
      </c>
      <c r="AE52" s="16">
        <v>16.566911999999999</v>
      </c>
      <c r="AF52" s="16">
        <v>23.606604000000004</v>
      </c>
      <c r="AG52" s="16">
        <v>11.927992</v>
      </c>
      <c r="AH52" s="16">
        <v>18.697578</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46388</v>
      </c>
      <c r="B53" s="34"/>
      <c r="C53" s="12">
        <v>17.521999999999998</v>
      </c>
      <c r="D53" s="45">
        <v>6.62</v>
      </c>
      <c r="E53" s="16">
        <v>11.366462</v>
      </c>
      <c r="F53" s="16">
        <v>12.906422000000001</v>
      </c>
      <c r="G53" s="16">
        <v>-12.26146</v>
      </c>
      <c r="H53" s="16">
        <v>9.9685600000000001</v>
      </c>
      <c r="I53" s="16">
        <v>3.9182399999999999</v>
      </c>
      <c r="J53" s="16">
        <v>5.2524799999999994</v>
      </c>
      <c r="K53" s="16">
        <v>0.65434000000000003</v>
      </c>
      <c r="L53" s="16">
        <v>10.38495</v>
      </c>
      <c r="M53" s="16">
        <v>14.23559</v>
      </c>
      <c r="N53" s="16">
        <v>9.8203300000000002</v>
      </c>
      <c r="O53" s="16">
        <v>24.700430000000001</v>
      </c>
      <c r="P53" s="16">
        <v>22.069479999999999</v>
      </c>
      <c r="Q53" s="16">
        <v>12.57952</v>
      </c>
      <c r="R53" s="16">
        <v>19.210369999999998</v>
      </c>
      <c r="S53" s="16">
        <v>24.414390000000001</v>
      </c>
      <c r="T53" s="16">
        <v>14.356399999999999</v>
      </c>
      <c r="U53" s="16">
        <v>-5.5168900000000001</v>
      </c>
      <c r="V53" s="16">
        <v>8.7599999999999997E-2</v>
      </c>
      <c r="W53" s="16">
        <v>10.52117</v>
      </c>
      <c r="X53" s="16">
        <v>15.80128</v>
      </c>
      <c r="Y53" s="16">
        <v>7.4489752076703502</v>
      </c>
      <c r="Z53" s="16">
        <v>19.8163140489265</v>
      </c>
      <c r="AA53" s="16">
        <v>0.31217231431502396</v>
      </c>
      <c r="AB53" s="16">
        <v>11.158060331372901</v>
      </c>
      <c r="AC53" s="16">
        <v>7.7495685923312703</v>
      </c>
      <c r="AD53" s="16">
        <v>16.305914000000001</v>
      </c>
      <c r="AE53" s="16">
        <v>18.317238</v>
      </c>
      <c r="AF53" s="16">
        <v>101.21908400000001</v>
      </c>
      <c r="AG53" s="16">
        <v>14.084605999999999</v>
      </c>
      <c r="AH53" s="16">
        <v>35.531559999999999</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46419</v>
      </c>
      <c r="B54" s="34"/>
      <c r="C54" s="12">
        <v>14.106</v>
      </c>
      <c r="D54" s="45">
        <v>9.4120000000000008</v>
      </c>
      <c r="E54" s="16">
        <v>10.668854</v>
      </c>
      <c r="F54" s="16">
        <v>-2.5262600000000002</v>
      </c>
      <c r="G54" s="16">
        <v>-10.192350000000001</v>
      </c>
      <c r="H54" s="16">
        <v>6.2821099999999994</v>
      </c>
      <c r="I54" s="16">
        <v>3.13246</v>
      </c>
      <c r="J54" s="16">
        <v>4.1601400000000002</v>
      </c>
      <c r="K54" s="16">
        <v>2.8380700000000001</v>
      </c>
      <c r="L54" s="16">
        <v>9.7490100000000002</v>
      </c>
      <c r="M54" s="16">
        <v>16.001570000000001</v>
      </c>
      <c r="N54" s="16">
        <v>9.5720700000000001</v>
      </c>
      <c r="O54" s="16">
        <v>21.740169999999999</v>
      </c>
      <c r="P54" s="16">
        <v>14.98456</v>
      </c>
      <c r="Q54" s="16">
        <v>10.01197</v>
      </c>
      <c r="R54" s="16">
        <v>10.48507</v>
      </c>
      <c r="S54" s="16">
        <v>13.671299999999999</v>
      </c>
      <c r="T54" s="16">
        <v>11.7835</v>
      </c>
      <c r="U54" s="16">
        <v>1.5763499999999999</v>
      </c>
      <c r="V54" s="16">
        <v>-4.5615100000000002</v>
      </c>
      <c r="W54" s="16">
        <v>4.3772399999999996</v>
      </c>
      <c r="X54" s="16">
        <v>6.30464</v>
      </c>
      <c r="Y54" s="16">
        <v>4.0539722308107295</v>
      </c>
      <c r="Z54" s="16">
        <v>9.3226595036040596</v>
      </c>
      <c r="AA54" s="16">
        <v>19.796036777389201</v>
      </c>
      <c r="AB54" s="16">
        <v>11.065682646744701</v>
      </c>
      <c r="AC54" s="16">
        <v>11.6148235514056</v>
      </c>
      <c r="AD54" s="16">
        <v>19.425978000000001</v>
      </c>
      <c r="AE54" s="16">
        <v>27.521836</v>
      </c>
      <c r="AF54" s="16">
        <v>75.754664000000005</v>
      </c>
      <c r="AG54" s="16">
        <v>14.718234000000001</v>
      </c>
      <c r="AH54" s="16">
        <v>33.481140000000003</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46447</v>
      </c>
      <c r="B55" s="34"/>
      <c r="C55" s="12">
        <v>16.276</v>
      </c>
      <c r="D55" s="45">
        <v>13.116</v>
      </c>
      <c r="E55" s="16">
        <v>-10.494788</v>
      </c>
      <c r="F55" s="16">
        <v>-5.3588699999999996</v>
      </c>
      <c r="G55" s="16">
        <v>-15.49112</v>
      </c>
      <c r="H55" s="16">
        <v>36.322969999999998</v>
      </c>
      <c r="I55" s="16">
        <v>9.210090000000001</v>
      </c>
      <c r="J55" s="16">
        <v>5.7764899999999999</v>
      </c>
      <c r="K55" s="16">
        <v>9.2872199999999996</v>
      </c>
      <c r="L55" s="16">
        <v>8.1139899999999994</v>
      </c>
      <c r="M55" s="16">
        <v>9.8301200000000009</v>
      </c>
      <c r="N55" s="16">
        <v>14.49926</v>
      </c>
      <c r="O55" s="16">
        <v>12.03308</v>
      </c>
      <c r="P55" s="16">
        <v>4.5342399999999996</v>
      </c>
      <c r="Q55" s="16">
        <v>19.332849999999997</v>
      </c>
      <c r="R55" s="16">
        <v>6.37479</v>
      </c>
      <c r="S55" s="16">
        <v>9.2942099999999996</v>
      </c>
      <c r="T55" s="16">
        <v>12.6425</v>
      </c>
      <c r="U55" s="16">
        <v>6.9273500000000006</v>
      </c>
      <c r="V55" s="16">
        <v>-7.20953</v>
      </c>
      <c r="W55" s="16">
        <v>6.0791599999999999</v>
      </c>
      <c r="X55" s="16">
        <v>6.5443199999999999</v>
      </c>
      <c r="Y55" s="16">
        <v>12.9016643799678</v>
      </c>
      <c r="Z55" s="16">
        <v>7.2940712366949301</v>
      </c>
      <c r="AA55" s="16">
        <v>35.068694212232302</v>
      </c>
      <c r="AB55" s="16">
        <v>6.2901128095215002</v>
      </c>
      <c r="AC55" s="16">
        <v>18.741606197686799</v>
      </c>
      <c r="AD55" s="16">
        <v>26.794340000000005</v>
      </c>
      <c r="AE55" s="16">
        <v>39.915998000000002</v>
      </c>
      <c r="AF55" s="16">
        <v>66.375816</v>
      </c>
      <c r="AG55" s="16">
        <v>17.63081</v>
      </c>
      <c r="AH55" s="16">
        <v>62.605969999999999</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46478</v>
      </c>
      <c r="B56" s="34"/>
      <c r="C56" s="12">
        <v>10.015000000000001</v>
      </c>
      <c r="D56" s="45">
        <v>16.518000000000001</v>
      </c>
      <c r="E56" s="16">
        <v>23.635946000000001</v>
      </c>
      <c r="F56" s="16">
        <v>6.8406400000000005</v>
      </c>
      <c r="G56" s="16">
        <v>-2.2138499999999999</v>
      </c>
      <c r="H56" s="16">
        <v>19.547470000000001</v>
      </c>
      <c r="I56" s="16">
        <v>11.52768</v>
      </c>
      <c r="J56" s="16">
        <v>17.343669999999999</v>
      </c>
      <c r="K56" s="16">
        <v>13.49269</v>
      </c>
      <c r="L56" s="16">
        <v>4.6643299999999996</v>
      </c>
      <c r="M56" s="16">
        <v>2.3306399999999998</v>
      </c>
      <c r="N56" s="16">
        <v>9.179590000000001</v>
      </c>
      <c r="O56" s="16">
        <v>14.534559999999999</v>
      </c>
      <c r="P56" s="16">
        <v>4.0880400000000003</v>
      </c>
      <c r="Q56" s="16">
        <v>12.77216</v>
      </c>
      <c r="R56" s="16">
        <v>7.4774700000000003</v>
      </c>
      <c r="S56" s="16">
        <v>12.525</v>
      </c>
      <c r="T56" s="16">
        <v>22.5366</v>
      </c>
      <c r="U56" s="16">
        <v>5.4246600000000003</v>
      </c>
      <c r="V56" s="16">
        <v>-1.42597</v>
      </c>
      <c r="W56" s="16">
        <v>9.8915199999999999</v>
      </c>
      <c r="X56" s="16">
        <v>9.72743</v>
      </c>
      <c r="Y56" s="16">
        <v>15.713943386447099</v>
      </c>
      <c r="Z56" s="16">
        <v>6.6015394221493597</v>
      </c>
      <c r="AA56" s="16">
        <v>32.830230167934701</v>
      </c>
      <c r="AB56" s="16">
        <v>14.096756611570999</v>
      </c>
      <c r="AC56" s="16">
        <v>21.908179504132999</v>
      </c>
      <c r="AD56" s="16">
        <v>18.399011999999999</v>
      </c>
      <c r="AE56" s="16">
        <v>29.763325999999999</v>
      </c>
      <c r="AF56" s="16">
        <v>41.261670000000002</v>
      </c>
      <c r="AG56" s="16">
        <v>7.7661820000000006</v>
      </c>
      <c r="AH56" s="16">
        <v>14.708754000000001</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46508</v>
      </c>
      <c r="B57" s="34"/>
      <c r="C57" s="12">
        <v>5.5270000000000001</v>
      </c>
      <c r="D57" s="45">
        <v>21.992999999999999</v>
      </c>
      <c r="E57" s="16">
        <v>5.5503300000000007</v>
      </c>
      <c r="F57" s="16">
        <v>8.0619300000000003</v>
      </c>
      <c r="G57" s="16">
        <v>-4.66012</v>
      </c>
      <c r="H57" s="16">
        <v>9.683209999999999</v>
      </c>
      <c r="I57" s="16">
        <v>23.337949999999999</v>
      </c>
      <c r="J57" s="16">
        <v>11.09249</v>
      </c>
      <c r="K57" s="16">
        <v>14.89179</v>
      </c>
      <c r="L57" s="16">
        <v>9.6852700000000009</v>
      </c>
      <c r="M57" s="16">
        <v>5.5847100000000003</v>
      </c>
      <c r="N57" s="16">
        <v>4.1686000000000005</v>
      </c>
      <c r="O57" s="16">
        <v>14.016170000000001</v>
      </c>
      <c r="P57" s="16">
        <v>5.02379</v>
      </c>
      <c r="Q57" s="16">
        <v>16.882990000000003</v>
      </c>
      <c r="R57" s="16">
        <v>3.9549799999999999</v>
      </c>
      <c r="S57" s="16">
        <v>10.53945</v>
      </c>
      <c r="T57" s="16">
        <v>19.5229</v>
      </c>
      <c r="U57" s="16">
        <v>4.9721899999999994</v>
      </c>
      <c r="V57" s="16">
        <v>1.2309300000000001</v>
      </c>
      <c r="W57" s="16">
        <v>4.9847600000000005</v>
      </c>
      <c r="X57" s="16">
        <v>9.3964200000000009</v>
      </c>
      <c r="Y57" s="16">
        <v>9.2539210713396098</v>
      </c>
      <c r="Z57" s="16">
        <v>5.5819525592733701</v>
      </c>
      <c r="AA57" s="16">
        <v>25.107575702810699</v>
      </c>
      <c r="AB57" s="16">
        <v>32.171070661818902</v>
      </c>
      <c r="AC57" s="16">
        <v>22.140587519075002</v>
      </c>
      <c r="AD57" s="16">
        <v>9.3170699999999993</v>
      </c>
      <c r="AE57" s="16">
        <v>17.687328000000001</v>
      </c>
      <c r="AF57" s="16">
        <v>30.256135999999998</v>
      </c>
      <c r="AG57" s="16">
        <v>9.5716059999999992</v>
      </c>
      <c r="AH57" s="16">
        <v>29.325434000000005</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46539</v>
      </c>
      <c r="B58" s="34"/>
      <c r="C58" s="12">
        <v>4.7450000000000001</v>
      </c>
      <c r="D58" s="45">
        <v>20.56</v>
      </c>
      <c r="E58" s="16">
        <v>1.3633040000000001</v>
      </c>
      <c r="F58" s="16">
        <v>-0.79383999999999999</v>
      </c>
      <c r="G58" s="16">
        <v>-23.251810000000003</v>
      </c>
      <c r="H58" s="16">
        <v>12.69872</v>
      </c>
      <c r="I58" s="16">
        <v>19.039000000000001</v>
      </c>
      <c r="J58" s="16">
        <v>6.8687700000000005</v>
      </c>
      <c r="K58" s="16">
        <v>14.246139999999999</v>
      </c>
      <c r="L58" s="16">
        <v>18.845080000000003</v>
      </c>
      <c r="M58" s="16">
        <v>7.4909099999999995</v>
      </c>
      <c r="N58" s="16">
        <v>13.8124</v>
      </c>
      <c r="O58" s="16">
        <v>24.775919999999999</v>
      </c>
      <c r="P58" s="16">
        <v>9.7531100000000013</v>
      </c>
      <c r="Q58" s="16">
        <v>18.740459999999999</v>
      </c>
      <c r="R58" s="16">
        <v>5.9942099999999998</v>
      </c>
      <c r="S58" s="16">
        <v>10.93661</v>
      </c>
      <c r="T58" s="16">
        <v>14.07673</v>
      </c>
      <c r="U58" s="16">
        <v>3.54962</v>
      </c>
      <c r="V58" s="16">
        <v>6.4226899999999993</v>
      </c>
      <c r="W58" s="16">
        <v>10.59356</v>
      </c>
      <c r="X58" s="16">
        <v>1.32226</v>
      </c>
      <c r="Y58" s="16">
        <v>6.9610190102487604</v>
      </c>
      <c r="Z58" s="16">
        <v>13.6235045447941</v>
      </c>
      <c r="AA58" s="16">
        <v>21.1430438016537</v>
      </c>
      <c r="AB58" s="16">
        <v>42.150180575868696</v>
      </c>
      <c r="AC58" s="16">
        <v>13.4754590082651</v>
      </c>
      <c r="AD58" s="16">
        <v>19.542680000000001</v>
      </c>
      <c r="AE58" s="16">
        <v>1.2684000000000002</v>
      </c>
      <c r="AF58" s="16">
        <v>4.9412060000000002</v>
      </c>
      <c r="AG58" s="16">
        <v>-1.180104</v>
      </c>
      <c r="AH58" s="16">
        <v>16.706314000000003</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46569</v>
      </c>
      <c r="B59" s="34"/>
      <c r="C59" s="12">
        <v>5.4160000000000004</v>
      </c>
      <c r="D59" s="45">
        <v>20.181999999999999</v>
      </c>
      <c r="E59" s="16">
        <v>17.755964000000002</v>
      </c>
      <c r="F59" s="16">
        <v>11.63293</v>
      </c>
      <c r="G59" s="16">
        <v>-12.476629999999998</v>
      </c>
      <c r="H59" s="16">
        <v>23.625509999999998</v>
      </c>
      <c r="I59" s="16">
        <v>20.54889</v>
      </c>
      <c r="J59" s="16">
        <v>8.319090000000001</v>
      </c>
      <c r="K59" s="16">
        <v>20.105460000000001</v>
      </c>
      <c r="L59" s="16">
        <v>19.50067</v>
      </c>
      <c r="M59" s="16">
        <v>8.3446700000000007</v>
      </c>
      <c r="N59" s="16">
        <v>18.455950000000001</v>
      </c>
      <c r="O59" s="16">
        <v>31.79073</v>
      </c>
      <c r="P59" s="16">
        <v>14.55987</v>
      </c>
      <c r="Q59" s="16">
        <v>21.886839999999999</v>
      </c>
      <c r="R59" s="16">
        <v>25.583909999999999</v>
      </c>
      <c r="S59" s="16">
        <v>21.074020000000001</v>
      </c>
      <c r="T59" s="16">
        <v>18.544400000000003</v>
      </c>
      <c r="U59" s="16">
        <v>6.5901300000000003</v>
      </c>
      <c r="V59" s="16">
        <v>14.91146</v>
      </c>
      <c r="W59" s="16">
        <v>14.38373</v>
      </c>
      <c r="X59" s="16">
        <v>27.614090000000001</v>
      </c>
      <c r="Y59" s="16">
        <v>12.5574148766291</v>
      </c>
      <c r="Z59" s="16">
        <v>24.781192150480202</v>
      </c>
      <c r="AA59" s="16">
        <v>16.943357023537999</v>
      </c>
      <c r="AB59" s="16">
        <v>39.1588780983151</v>
      </c>
      <c r="AC59" s="16">
        <v>23.713968098447001</v>
      </c>
      <c r="AD59" s="16">
        <v>3.5028120000000005</v>
      </c>
      <c r="AE59" s="16">
        <v>15.702810000000001</v>
      </c>
      <c r="AF59" s="16">
        <v>2.0310160000000002</v>
      </c>
      <c r="AG59" s="16">
        <v>8.0089059999999996</v>
      </c>
      <c r="AH59" s="16">
        <v>20.697440000000004</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46600</v>
      </c>
      <c r="B60" s="34"/>
      <c r="C60" s="12">
        <v>13.926</v>
      </c>
      <c r="D60" s="45">
        <v>17.675000000000001</v>
      </c>
      <c r="E60" s="16">
        <v>13.796706</v>
      </c>
      <c r="F60" s="16">
        <v>9.7706299999999988</v>
      </c>
      <c r="G60" s="16">
        <v>7.4435000000000002</v>
      </c>
      <c r="H60" s="16">
        <v>20.504860000000001</v>
      </c>
      <c r="I60" s="16">
        <v>22.135639999999999</v>
      </c>
      <c r="J60" s="16">
        <v>5.2130799999999997</v>
      </c>
      <c r="K60" s="16">
        <v>14.802440000000001</v>
      </c>
      <c r="L60" s="16">
        <v>21.94164</v>
      </c>
      <c r="M60" s="16">
        <v>8.4181799999999996</v>
      </c>
      <c r="N60" s="16">
        <v>21.659500000000001</v>
      </c>
      <c r="O60" s="16">
        <v>35.8294</v>
      </c>
      <c r="P60" s="16">
        <v>14.210139999999999</v>
      </c>
      <c r="Q60" s="16">
        <v>24.195160000000001</v>
      </c>
      <c r="R60" s="16">
        <v>26.496269999999999</v>
      </c>
      <c r="S60" s="16">
        <v>24.024999999999999</v>
      </c>
      <c r="T60" s="16">
        <v>22.344560000000001</v>
      </c>
      <c r="U60" s="16">
        <v>9.8739599999999985</v>
      </c>
      <c r="V60" s="16">
        <v>13.84548</v>
      </c>
      <c r="W60" s="16">
        <v>16.93469</v>
      </c>
      <c r="X60" s="16">
        <v>14.48996</v>
      </c>
      <c r="Y60" s="16">
        <v>14.623601239406</v>
      </c>
      <c r="Z60" s="16">
        <v>29.351938843042298</v>
      </c>
      <c r="AA60" s="16">
        <v>10.6373367791084</v>
      </c>
      <c r="AB60" s="16">
        <v>32.4739838860175</v>
      </c>
      <c r="AC60" s="16">
        <v>32.289258266844001</v>
      </c>
      <c r="AD60" s="16">
        <v>21.988620000000001</v>
      </c>
      <c r="AE60" s="16">
        <v>28.766426000000003</v>
      </c>
      <c r="AF60" s="16">
        <v>19.739957999999998</v>
      </c>
      <c r="AG60" s="16">
        <v>11.451958000000001</v>
      </c>
      <c r="AH60" s="16">
        <v>20.660824000000002</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46631</v>
      </c>
      <c r="B61" s="34"/>
      <c r="C61" s="12">
        <v>13.569000000000001</v>
      </c>
      <c r="D61" s="45">
        <v>14.701000000000001</v>
      </c>
      <c r="E61" s="16">
        <v>10.647540000000001</v>
      </c>
      <c r="F61" s="16">
        <v>-6.0112700000000006</v>
      </c>
      <c r="G61" s="16">
        <v>19.914009999999998</v>
      </c>
      <c r="H61" s="16">
        <v>13.555149999999999</v>
      </c>
      <c r="I61" s="16">
        <v>15.397549999999999</v>
      </c>
      <c r="J61" s="16">
        <v>7.1036899999999994</v>
      </c>
      <c r="K61" s="16">
        <v>8.6973899999999986</v>
      </c>
      <c r="L61" s="16">
        <v>11.841569999999999</v>
      </c>
      <c r="M61" s="16">
        <v>3.6388400000000001</v>
      </c>
      <c r="N61" s="16">
        <v>18.084299999999999</v>
      </c>
      <c r="O61" s="16">
        <v>24.926950000000001</v>
      </c>
      <c r="P61" s="16">
        <v>13.032249999999999</v>
      </c>
      <c r="Q61" s="16">
        <v>14.707469999999999</v>
      </c>
      <c r="R61" s="16">
        <v>15.101129999999999</v>
      </c>
      <c r="S61" s="16">
        <v>9.3519199999999998</v>
      </c>
      <c r="T61" s="16">
        <v>35.037589999999994</v>
      </c>
      <c r="U61" s="16">
        <v>-2.8639899999999998</v>
      </c>
      <c r="V61" s="16">
        <v>6.7481800000000005</v>
      </c>
      <c r="W61" s="16">
        <v>15.02529</v>
      </c>
      <c r="X61" s="16">
        <v>11.451879999999999</v>
      </c>
      <c r="Y61" s="16">
        <v>13.1848636376867</v>
      </c>
      <c r="Z61" s="16">
        <v>8.3238249586783297</v>
      </c>
      <c r="AA61" s="16">
        <v>19.8346958697528</v>
      </c>
      <c r="AB61" s="16">
        <v>16.409711323636998</v>
      </c>
      <c r="AC61" s="16">
        <v>25.7866844641329</v>
      </c>
      <c r="AD61" s="16">
        <v>21.500264000000001</v>
      </c>
      <c r="AE61" s="16">
        <v>26.366382000000002</v>
      </c>
      <c r="AF61" s="16">
        <v>15.737406</v>
      </c>
      <c r="AG61" s="16">
        <v>14.914582000000003</v>
      </c>
      <c r="AH61" s="16">
        <v>14.839589999999999</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46661</v>
      </c>
      <c r="B62" s="34"/>
      <c r="C62" s="12">
        <v>12.66</v>
      </c>
      <c r="D62" s="45">
        <v>12.657999999999999</v>
      </c>
      <c r="E62" s="16">
        <v>6.3876860000000004</v>
      </c>
      <c r="F62" s="16">
        <v>-7.82599</v>
      </c>
      <c r="G62" s="16">
        <v>24.362849999999998</v>
      </c>
      <c r="H62" s="16">
        <v>10.95425</v>
      </c>
      <c r="I62" s="16">
        <v>11.723360000000001</v>
      </c>
      <c r="J62" s="16">
        <v>4.6145899999999997</v>
      </c>
      <c r="K62" s="16">
        <v>6.6953500000000004</v>
      </c>
      <c r="L62" s="16">
        <v>9.5123700000000007</v>
      </c>
      <c r="M62" s="16">
        <v>-0.49925999999999998</v>
      </c>
      <c r="N62" s="16">
        <v>18.132660000000001</v>
      </c>
      <c r="O62" s="16">
        <v>19.22006</v>
      </c>
      <c r="P62" s="16">
        <v>10.97871</v>
      </c>
      <c r="Q62" s="16">
        <v>13.21185</v>
      </c>
      <c r="R62" s="16">
        <v>14.04824</v>
      </c>
      <c r="S62" s="16">
        <v>6.9533999999999994</v>
      </c>
      <c r="T62" s="16">
        <v>23.35398</v>
      </c>
      <c r="U62" s="16">
        <v>-2.8656299999999999</v>
      </c>
      <c r="V62" s="16">
        <v>2.3012199999999998</v>
      </c>
      <c r="W62" s="16">
        <v>14.73507</v>
      </c>
      <c r="X62" s="16">
        <v>8.505370000000001</v>
      </c>
      <c r="Y62" s="16">
        <v>9.0830627261494108</v>
      </c>
      <c r="Z62" s="16">
        <v>-6.2740460311398598</v>
      </c>
      <c r="AA62" s="16">
        <v>25.002335616926402</v>
      </c>
      <c r="AB62" s="16">
        <v>7.7553593381164196</v>
      </c>
      <c r="AC62" s="16">
        <v>26.857120247405899</v>
      </c>
      <c r="AD62" s="16">
        <v>8.6108960000000003</v>
      </c>
      <c r="AE62" s="16">
        <v>17.934583999999997</v>
      </c>
      <c r="AF62" s="16">
        <v>11.836898000000001</v>
      </c>
      <c r="AG62" s="16">
        <v>11.503132000000001</v>
      </c>
      <c r="AH62" s="16">
        <v>12.135444000000001</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46692</v>
      </c>
      <c r="B63" s="34"/>
      <c r="C63" s="12">
        <v>1.2</v>
      </c>
      <c r="D63" s="45">
        <v>1.202</v>
      </c>
      <c r="E63" s="16">
        <v>14.533392000000001</v>
      </c>
      <c r="F63" s="16">
        <v>-12.37326</v>
      </c>
      <c r="G63" s="16">
        <v>14.93168</v>
      </c>
      <c r="H63" s="16">
        <v>-5.1652700000000005</v>
      </c>
      <c r="I63" s="16">
        <v>10.395850000000001</v>
      </c>
      <c r="J63" s="16">
        <v>4.0648400000000002</v>
      </c>
      <c r="K63" s="16">
        <v>3.5380700000000003</v>
      </c>
      <c r="L63" s="16">
        <v>7.5272700000000006</v>
      </c>
      <c r="M63" s="16">
        <v>13.11669</v>
      </c>
      <c r="N63" s="16">
        <v>15.47784</v>
      </c>
      <c r="O63" s="16">
        <v>21.893450000000001</v>
      </c>
      <c r="P63" s="16">
        <v>12.1463</v>
      </c>
      <c r="Q63" s="16">
        <v>8.651209999999999</v>
      </c>
      <c r="R63" s="16">
        <v>9.7618099999999988</v>
      </c>
      <c r="S63" s="16">
        <v>16.488720000000001</v>
      </c>
      <c r="T63" s="16">
        <v>4.6226700000000003</v>
      </c>
      <c r="U63" s="16">
        <v>5.9689499999999995</v>
      </c>
      <c r="V63" s="16">
        <v>-1.0023</v>
      </c>
      <c r="W63" s="16">
        <v>2.8529</v>
      </c>
      <c r="X63" s="16">
        <v>5.8924399999999997</v>
      </c>
      <c r="Y63" s="16">
        <v>3.9897065276040999</v>
      </c>
      <c r="Z63" s="16">
        <v>-11.4351155371894</v>
      </c>
      <c r="AA63" s="16">
        <v>6.3263246300834401</v>
      </c>
      <c r="AB63" s="16">
        <v>3.8446132224799099</v>
      </c>
      <c r="AC63" s="16">
        <v>10.148976943471901</v>
      </c>
      <c r="AD63" s="16">
        <v>8.991363999999999</v>
      </c>
      <c r="AE63" s="16">
        <v>10.960080000000001</v>
      </c>
      <c r="AF63" s="16">
        <v>12.147136</v>
      </c>
      <c r="AG63" s="16">
        <v>3.6625680000000003</v>
      </c>
      <c r="AH63" s="16">
        <v>15.820898000000001</v>
      </c>
      <c r="AI63" s="46"/>
      <c r="AJ63" s="46"/>
      <c r="AK63" s="46"/>
      <c r="AL63" s="46"/>
      <c r="AM63" s="46"/>
      <c r="AN63" s="4"/>
      <c r="AO63" s="4"/>
      <c r="AP63" s="4"/>
      <c r="AQ63" s="4"/>
      <c r="AR63" s="4"/>
      <c r="AS63" s="4"/>
      <c r="AT63" s="4"/>
      <c r="AU63" s="4"/>
      <c r="AV63" s="4"/>
      <c r="AW63" s="4"/>
      <c r="AX63" s="4"/>
      <c r="AY63" s="4"/>
    </row>
    <row r="64" spans="1:1005" ht="15" x14ac:dyDescent="0.25">
      <c r="A64" s="121"/>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5" x14ac:dyDescent="0.25">
      <c r="A65" s="121"/>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5" x14ac:dyDescent="0.25">
      <c r="A66" s="121"/>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21"/>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21"/>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21"/>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1"/>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1"/>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1"/>
      <c r="B72" s="33"/>
      <c r="C72" s="8"/>
      <c r="D72" s="11"/>
      <c r="ALQ72" t="e">
        <v>#N/A</v>
      </c>
    </row>
    <row r="73" spans="1:1005" ht="12.75" customHeight="1" x14ac:dyDescent="0.25">
      <c r="A73" s="121"/>
      <c r="B73" s="33"/>
      <c r="C73" s="8"/>
      <c r="D73" s="11"/>
    </row>
    <row r="74" spans="1:1005" ht="12.75" customHeight="1" x14ac:dyDescent="0.25">
      <c r="A74" s="121"/>
      <c r="B74" s="33"/>
      <c r="C74" s="8"/>
      <c r="D74" s="11"/>
    </row>
    <row r="75" spans="1:1005" ht="12.75" customHeight="1" x14ac:dyDescent="0.25">
      <c r="A75" s="121"/>
      <c r="B75" s="33"/>
      <c r="C75" s="8"/>
      <c r="D75" s="11"/>
    </row>
    <row r="76" spans="1:1005" ht="12.75" customHeight="1" x14ac:dyDescent="0.25">
      <c r="A76" s="121"/>
      <c r="B76" s="33"/>
      <c r="C76" s="8"/>
      <c r="D76" s="11"/>
    </row>
    <row r="77" spans="1:1005" ht="12.75" customHeight="1" x14ac:dyDescent="0.25">
      <c r="A77" s="121"/>
      <c r="B77" s="33"/>
      <c r="C77" s="8"/>
      <c r="D77" s="11"/>
    </row>
    <row r="78" spans="1:1005" ht="12.75" customHeight="1" x14ac:dyDescent="0.25">
      <c r="A78" s="121"/>
      <c r="B78" s="33"/>
      <c r="C78" s="8"/>
      <c r="D78" s="11"/>
    </row>
    <row r="79" spans="1:1005" ht="12.75" customHeight="1" x14ac:dyDescent="0.25">
      <c r="A79" s="121"/>
      <c r="B79" s="33"/>
      <c r="C79" s="8"/>
      <c r="D79" s="11"/>
    </row>
    <row r="80" spans="1:1005" ht="12.75" customHeight="1" x14ac:dyDescent="0.25">
      <c r="A80" s="121"/>
      <c r="B80" s="33"/>
      <c r="C80" s="8"/>
      <c r="D80" s="11"/>
    </row>
    <row r="81" spans="1:4" ht="12.75" customHeight="1" x14ac:dyDescent="0.25">
      <c r="A81" s="121"/>
      <c r="B81" s="33"/>
      <c r="C81" s="8"/>
      <c r="D81" s="11"/>
    </row>
    <row r="82" spans="1:4" ht="12.75" customHeight="1" x14ac:dyDescent="0.25">
      <c r="A82" s="121"/>
      <c r="B82" s="33"/>
      <c r="C82" s="8"/>
      <c r="D82" s="11"/>
    </row>
    <row r="83" spans="1:4" ht="12.75" customHeight="1" x14ac:dyDescent="0.25">
      <c r="A83" s="121"/>
      <c r="B83" s="33"/>
      <c r="C83" s="8"/>
      <c r="D83" s="11"/>
    </row>
    <row r="84" spans="1:4" ht="12.75" customHeight="1" x14ac:dyDescent="0.25">
      <c r="A84" s="121"/>
      <c r="B84" s="33"/>
      <c r="C84" s="8"/>
      <c r="D84" s="11"/>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E0F20-ECF7-4AC8-98A6-23747D469F5C}">
  <sheetPr codeName="Sheet24">
    <tabColor rgb="FFFF0000"/>
  </sheetPr>
  <dimension ref="A1:ALQ84"/>
  <sheetViews>
    <sheetView workbookViewId="0">
      <selection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38</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ImpToMex_In_Time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44896</v>
      </c>
      <c r="B4" s="81"/>
      <c r="C4" s="82">
        <v>0.45500000000000002</v>
      </c>
      <c r="D4" s="129">
        <v>0.45500000000000002</v>
      </c>
      <c r="E4" s="16">
        <v>8.3700100000000006</v>
      </c>
      <c r="F4" s="16">
        <v>26.24044</v>
      </c>
      <c r="G4" s="16">
        <v>9.7062999999999988</v>
      </c>
      <c r="H4" s="16">
        <v>15.84782</v>
      </c>
      <c r="I4" s="16">
        <v>94.941029999999998</v>
      </c>
      <c r="J4" s="16">
        <v>-1.6679900000000001</v>
      </c>
      <c r="K4" s="16">
        <v>27.110379999999999</v>
      </c>
      <c r="L4" s="16">
        <v>15.47331</v>
      </c>
      <c r="M4" s="16">
        <v>23.397189999999998</v>
      </c>
      <c r="N4" s="16">
        <v>-21.467200000000002</v>
      </c>
      <c r="O4" s="16">
        <v>-1.96912</v>
      </c>
      <c r="P4" s="16">
        <v>6.1689999999999996</v>
      </c>
      <c r="Q4" s="16">
        <v>-8.7340999999999998</v>
      </c>
      <c r="R4" s="16">
        <v>2.1890200000000002</v>
      </c>
      <c r="S4" s="16">
        <v>6.2199300000000006</v>
      </c>
      <c r="T4" s="16">
        <v>-1.9193900000000002</v>
      </c>
      <c r="U4" s="16">
        <v>-0.40073999999999999</v>
      </c>
      <c r="V4" s="16">
        <v>-10.7593</v>
      </c>
      <c r="W4" s="16">
        <v>-7.3306499999999994</v>
      </c>
      <c r="X4" s="16">
        <v>7.5781999999999998</v>
      </c>
      <c r="Y4" s="16">
        <v>10.29767</v>
      </c>
      <c r="Z4" s="16">
        <v>-5.8699700000000004</v>
      </c>
      <c r="AA4" s="16">
        <v>24.633080000000003</v>
      </c>
      <c r="AB4" s="16">
        <v>23.363189999999999</v>
      </c>
      <c r="AC4" s="16">
        <v>-1.2471300000000001</v>
      </c>
      <c r="AD4" s="16">
        <v>-6.3736999999999995</v>
      </c>
      <c r="AE4" s="16">
        <v>5.9137360000000001</v>
      </c>
      <c r="AF4" s="16">
        <v>15.60941</v>
      </c>
      <c r="AG4" s="16">
        <v>24.042540000000002</v>
      </c>
      <c r="AH4" s="16">
        <v>-3.4043299999999999</v>
      </c>
      <c r="AI4" s="16"/>
      <c r="AJ4" s="16"/>
      <c r="AK4" s="16"/>
      <c r="AL4" s="16"/>
      <c r="AM4" s="16"/>
      <c r="AN4" s="4"/>
      <c r="AO4" s="4"/>
      <c r="AP4" s="4"/>
      <c r="AQ4" s="4"/>
      <c r="AR4" s="4"/>
      <c r="AS4" s="4"/>
      <c r="AT4" s="4"/>
      <c r="AU4" s="4"/>
      <c r="AV4" s="4"/>
      <c r="AW4" s="4"/>
      <c r="AX4" s="4"/>
      <c r="AY4" s="4"/>
    </row>
    <row r="5" spans="1:51" ht="15" x14ac:dyDescent="0.25">
      <c r="A5" s="136">
        <f>YampaRiverInflow.TotalOutflow!A5</f>
        <v>44927</v>
      </c>
      <c r="B5" s="34"/>
      <c r="C5" s="12">
        <v>3.9950000000000001</v>
      </c>
      <c r="D5" s="45">
        <v>3.9950000000000001</v>
      </c>
      <c r="E5" s="16">
        <v>6.9913500000000006</v>
      </c>
      <c r="F5" s="16">
        <v>-30.0366</v>
      </c>
      <c r="G5" s="16">
        <v>0.34805000000000003</v>
      </c>
      <c r="H5" s="16">
        <v>8.1073400000000007</v>
      </c>
      <c r="I5" s="16">
        <v>-4.0167999999999999</v>
      </c>
      <c r="J5" s="16">
        <v>-0.42529</v>
      </c>
      <c r="K5" s="16">
        <v>-9.22471</v>
      </c>
      <c r="L5" s="16">
        <v>16.908450000000002</v>
      </c>
      <c r="M5" s="16">
        <v>1.48193</v>
      </c>
      <c r="N5" s="16">
        <v>-11.1562</v>
      </c>
      <c r="O5" s="16">
        <v>-10.2127</v>
      </c>
      <c r="P5" s="16">
        <v>-20.743200000000002</v>
      </c>
      <c r="Q5" s="16">
        <v>-9.2751999999999999</v>
      </c>
      <c r="R5" s="16">
        <v>-13.9984</v>
      </c>
      <c r="S5" s="16">
        <v>-0.47846</v>
      </c>
      <c r="T5" s="16">
        <v>-2.4032600000000004</v>
      </c>
      <c r="U5" s="16">
        <v>3.4120999999999997</v>
      </c>
      <c r="V5" s="16">
        <v>-10.2646</v>
      </c>
      <c r="W5" s="16">
        <v>17.93282</v>
      </c>
      <c r="X5" s="16">
        <v>-2.55436</v>
      </c>
      <c r="Y5" s="16">
        <v>-2.7433800000000002</v>
      </c>
      <c r="Z5" s="16">
        <v>-21.323400000000003</v>
      </c>
      <c r="AA5" s="16">
        <v>2.622719</v>
      </c>
      <c r="AB5" s="16">
        <v>3.4634200000000002</v>
      </c>
      <c r="AC5" s="16">
        <v>7.8842790000000003</v>
      </c>
      <c r="AD5" s="16">
        <v>16.61054</v>
      </c>
      <c r="AE5" s="16">
        <v>8.8169590000000007</v>
      </c>
      <c r="AF5" s="16">
        <v>17.907229999999998</v>
      </c>
      <c r="AG5" s="16">
        <v>12.460120000000002</v>
      </c>
      <c r="AH5" s="16">
        <v>7.4652799999999999</v>
      </c>
      <c r="AI5" s="46"/>
      <c r="AJ5" s="46"/>
      <c r="AK5" s="46"/>
      <c r="AL5" s="46"/>
      <c r="AM5" s="46"/>
      <c r="AN5" s="4"/>
      <c r="AO5" s="4"/>
      <c r="AP5" s="4"/>
      <c r="AQ5" s="4"/>
      <c r="AR5" s="4"/>
      <c r="AS5" s="4"/>
      <c r="AT5" s="4"/>
      <c r="AU5" s="4"/>
      <c r="AV5" s="4"/>
      <c r="AW5" s="4"/>
      <c r="AX5" s="4"/>
      <c r="AY5" s="4"/>
    </row>
    <row r="6" spans="1:51" ht="15" x14ac:dyDescent="0.25">
      <c r="A6" s="136">
        <f>YampaRiverInflow.TotalOutflow!A6</f>
        <v>44958</v>
      </c>
      <c r="B6" s="34"/>
      <c r="C6" s="12">
        <v>-2.7010000000000001</v>
      </c>
      <c r="D6" s="45">
        <v>-2.7010000000000001</v>
      </c>
      <c r="E6" s="16">
        <v>4.1059299999999999</v>
      </c>
      <c r="F6" s="16">
        <v>-45.490699999999997</v>
      </c>
      <c r="G6" s="16">
        <v>-8.9389900000000004</v>
      </c>
      <c r="H6" s="16">
        <v>14.93486</v>
      </c>
      <c r="I6" s="16">
        <v>-2.7169299999999996</v>
      </c>
      <c r="J6" s="16">
        <v>1.1206400000000001</v>
      </c>
      <c r="K6" s="16">
        <v>-12.965299999999999</v>
      </c>
      <c r="L6" s="16">
        <v>0.91830999999999996</v>
      </c>
      <c r="M6" s="16">
        <v>1.91351</v>
      </c>
      <c r="N6" s="16">
        <v>-9.2040600000000001</v>
      </c>
      <c r="O6" s="16">
        <v>-8.6602700000000006</v>
      </c>
      <c r="P6" s="16">
        <v>-7.7134099999999997</v>
      </c>
      <c r="Q6" s="16">
        <v>-7.8451700000000004</v>
      </c>
      <c r="R6" s="16">
        <v>-18.252200000000002</v>
      </c>
      <c r="S6" s="16">
        <v>-3.1171700000000002</v>
      </c>
      <c r="T6" s="16">
        <v>-7.3280799999999999</v>
      </c>
      <c r="U6" s="16">
        <v>1.02014</v>
      </c>
      <c r="V6" s="16">
        <v>-14.3032</v>
      </c>
      <c r="W6" s="16">
        <v>-13.955</v>
      </c>
      <c r="X6" s="16">
        <v>-11.963200000000001</v>
      </c>
      <c r="Y6" s="16">
        <v>-5.2006099999999993</v>
      </c>
      <c r="Z6" s="16">
        <v>-1.8404100000000001</v>
      </c>
      <c r="AA6" s="16">
        <v>4.1879590000000002</v>
      </c>
      <c r="AB6" s="16">
        <v>8.0341699999999996</v>
      </c>
      <c r="AC6" s="16">
        <v>-3.2283200000000001</v>
      </c>
      <c r="AD6" s="16">
        <v>-5.3345600000000006</v>
      </c>
      <c r="AE6" s="16">
        <v>-3.9803500000000001</v>
      </c>
      <c r="AF6" s="16">
        <v>3.725031</v>
      </c>
      <c r="AG6" s="16">
        <v>11.38289</v>
      </c>
      <c r="AH6" s="16">
        <v>9.9543199999999992</v>
      </c>
      <c r="AI6" s="46"/>
      <c r="AJ6" s="46"/>
      <c r="AK6" s="46"/>
      <c r="AL6" s="46"/>
      <c r="AM6" s="46"/>
      <c r="AN6" s="4"/>
      <c r="AO6" s="4"/>
      <c r="AP6" s="4"/>
      <c r="AQ6" s="4"/>
      <c r="AR6" s="4"/>
      <c r="AS6" s="4"/>
      <c r="AT6" s="4"/>
      <c r="AU6" s="4"/>
      <c r="AV6" s="4"/>
      <c r="AW6" s="4"/>
      <c r="AX6" s="4"/>
      <c r="AY6" s="4"/>
    </row>
    <row r="7" spans="1:51" ht="15" x14ac:dyDescent="0.25">
      <c r="A7" s="136">
        <f>YampaRiverInflow.TotalOutflow!A7</f>
        <v>44986</v>
      </c>
      <c r="B7" s="34"/>
      <c r="C7" s="12">
        <v>-3.2639999999999998</v>
      </c>
      <c r="D7" s="45">
        <v>-3.2639999999999998</v>
      </c>
      <c r="E7" s="16">
        <v>-1.48194</v>
      </c>
      <c r="F7" s="16">
        <v>-85.616900000000001</v>
      </c>
      <c r="G7" s="16">
        <v>-18.977</v>
      </c>
      <c r="H7" s="16">
        <v>-3.0748000000000002</v>
      </c>
      <c r="I7" s="16">
        <v>33.225720000000003</v>
      </c>
      <c r="J7" s="16">
        <v>11.037510000000001</v>
      </c>
      <c r="K7" s="16">
        <v>4.6733700000000002</v>
      </c>
      <c r="L7" s="16">
        <v>4.0890000000000003E-2</v>
      </c>
      <c r="M7" s="16">
        <v>8.1969799999999999</v>
      </c>
      <c r="N7" s="16">
        <v>5.5769299999999999</v>
      </c>
      <c r="O7" s="16">
        <v>-5.0199499999999997</v>
      </c>
      <c r="P7" s="16">
        <v>-3.68032</v>
      </c>
      <c r="Q7" s="16">
        <v>-25.690300000000001</v>
      </c>
      <c r="R7" s="16">
        <v>16.045670000000001</v>
      </c>
      <c r="S7" s="16">
        <v>-10.3043</v>
      </c>
      <c r="T7" s="16">
        <v>-11.892200000000001</v>
      </c>
      <c r="U7" s="16">
        <v>0.31795999999999996</v>
      </c>
      <c r="V7" s="16">
        <v>-9.7432599999999994</v>
      </c>
      <c r="W7" s="16">
        <v>-12.145200000000001</v>
      </c>
      <c r="X7" s="16">
        <v>-6.3741000000000003</v>
      </c>
      <c r="Y7" s="16">
        <v>-11.247</v>
      </c>
      <c r="Z7" s="16">
        <v>-5.8244099999999994</v>
      </c>
      <c r="AA7" s="16">
        <v>-14.067500000000001</v>
      </c>
      <c r="AB7" s="16">
        <v>-1.27335</v>
      </c>
      <c r="AC7" s="16">
        <v>-1.8987400000000001</v>
      </c>
      <c r="AD7" s="16">
        <v>-12.0581</v>
      </c>
      <c r="AE7" s="16">
        <v>-1.39941</v>
      </c>
      <c r="AF7" s="16">
        <v>3.0619520000000002</v>
      </c>
      <c r="AG7" s="16">
        <v>0.5556236</v>
      </c>
      <c r="AH7" s="16">
        <v>2.51511</v>
      </c>
      <c r="AI7" s="46"/>
      <c r="AJ7" s="46"/>
      <c r="AK7" s="46"/>
      <c r="AL7" s="46"/>
      <c r="AM7" s="46"/>
      <c r="AN7" s="4"/>
      <c r="AO7" s="4"/>
      <c r="AP7" s="4"/>
      <c r="AQ7" s="4"/>
      <c r="AR7" s="4"/>
      <c r="AS7" s="4"/>
      <c r="AT7" s="4"/>
      <c r="AU7" s="4"/>
      <c r="AV7" s="4"/>
      <c r="AW7" s="4"/>
      <c r="AX7" s="4"/>
      <c r="AY7" s="4"/>
    </row>
    <row r="8" spans="1:51" ht="15" x14ac:dyDescent="0.25">
      <c r="A8" s="136">
        <f>YampaRiverInflow.TotalOutflow!A8</f>
        <v>45017</v>
      </c>
      <c r="B8" s="34"/>
      <c r="C8" s="12">
        <v>-8.6609999999999996</v>
      </c>
      <c r="D8" s="45">
        <v>-8.6609999999999996</v>
      </c>
      <c r="E8" s="16">
        <v>12.84352</v>
      </c>
      <c r="F8" s="16">
        <v>-51.0623</v>
      </c>
      <c r="G8" s="16">
        <v>-15.1135</v>
      </c>
      <c r="H8" s="16">
        <v>-4.2431000000000001</v>
      </c>
      <c r="I8" s="16">
        <v>-7.57599</v>
      </c>
      <c r="J8" s="16">
        <v>15.395820000000001</v>
      </c>
      <c r="K8" s="16">
        <v>39.174210000000002</v>
      </c>
      <c r="L8" s="16">
        <v>-0.41738999999999998</v>
      </c>
      <c r="M8" s="16">
        <v>-3.9382700000000002</v>
      </c>
      <c r="N8" s="16">
        <v>0.93055999999999994</v>
      </c>
      <c r="O8" s="16">
        <v>-11.8729</v>
      </c>
      <c r="P8" s="16">
        <v>-13.3843</v>
      </c>
      <c r="Q8" s="16">
        <v>-6.9093299999999997</v>
      </c>
      <c r="R8" s="16">
        <v>4.2983100000000007</v>
      </c>
      <c r="S8" s="16">
        <v>-1.6048699999999998</v>
      </c>
      <c r="T8" s="16">
        <v>-3.3881199999999998</v>
      </c>
      <c r="U8" s="16">
        <v>-8.2623700000000007</v>
      </c>
      <c r="V8" s="16">
        <v>-14.0764</v>
      </c>
      <c r="W8" s="16">
        <v>-15.644399999999999</v>
      </c>
      <c r="X8" s="16">
        <v>-20.3934</v>
      </c>
      <c r="Y8" s="16">
        <v>-12.2591</v>
      </c>
      <c r="Z8" s="16">
        <v>-6.0398699999999996</v>
      </c>
      <c r="AA8" s="16">
        <v>14.186459999999999</v>
      </c>
      <c r="AB8" s="16">
        <v>-9.3056399999999986</v>
      </c>
      <c r="AC8" s="16">
        <v>-4.80497</v>
      </c>
      <c r="AD8" s="16">
        <v>-4.7238199999999999</v>
      </c>
      <c r="AE8" s="16">
        <v>-4.9565900000000003</v>
      </c>
      <c r="AF8" s="16">
        <v>-3.62934</v>
      </c>
      <c r="AG8" s="16">
        <v>-36.724299999999999</v>
      </c>
      <c r="AH8" s="16">
        <v>5.76356</v>
      </c>
      <c r="AI8" s="46"/>
      <c r="AJ8" s="46"/>
      <c r="AK8" s="46"/>
      <c r="AL8" s="46"/>
      <c r="AM8" s="46"/>
      <c r="AN8" s="4"/>
      <c r="AO8" s="4"/>
      <c r="AP8" s="4"/>
      <c r="AQ8" s="4"/>
      <c r="AR8" s="4"/>
      <c r="AS8" s="4"/>
      <c r="AT8" s="4"/>
      <c r="AU8" s="4"/>
      <c r="AV8" s="4"/>
      <c r="AW8" s="4"/>
      <c r="AX8" s="4"/>
      <c r="AY8" s="4"/>
    </row>
    <row r="9" spans="1:51" ht="15" x14ac:dyDescent="0.25">
      <c r="A9" s="136">
        <f>YampaRiverInflow.TotalOutflow!A9</f>
        <v>45047</v>
      </c>
      <c r="B9" s="34"/>
      <c r="C9" s="12">
        <v>-3.11</v>
      </c>
      <c r="D9" s="45">
        <v>-3.11</v>
      </c>
      <c r="E9" s="16">
        <v>4.7034399999999996</v>
      </c>
      <c r="F9" s="16">
        <v>-61.748899999999999</v>
      </c>
      <c r="G9" s="16">
        <v>-4.7955200000000007</v>
      </c>
      <c r="H9" s="16">
        <v>-13.974399999999999</v>
      </c>
      <c r="I9" s="16">
        <v>-8.2093600000000002</v>
      </c>
      <c r="J9" s="16">
        <v>11.730090000000001</v>
      </c>
      <c r="K9" s="16">
        <v>21.999099999999999</v>
      </c>
      <c r="L9" s="16">
        <v>0.11092</v>
      </c>
      <c r="M9" s="16">
        <v>-14.867799999999999</v>
      </c>
      <c r="N9" s="16">
        <v>-7.1809500000000002</v>
      </c>
      <c r="O9" s="16">
        <v>-5.66974</v>
      </c>
      <c r="P9" s="16">
        <v>-33.700400000000002</v>
      </c>
      <c r="Q9" s="16">
        <v>-4.7220800000000001</v>
      </c>
      <c r="R9" s="16">
        <v>-17.381799999999998</v>
      </c>
      <c r="S9" s="16">
        <v>-33.279300000000006</v>
      </c>
      <c r="T9" s="16">
        <v>-5.4207200000000002</v>
      </c>
      <c r="U9" s="16">
        <v>-5.2464300000000001</v>
      </c>
      <c r="V9" s="16">
        <v>3.1493000000000002</v>
      </c>
      <c r="W9" s="16">
        <v>-9.5569299999999995</v>
      </c>
      <c r="X9" s="16">
        <v>4.5381899999999993</v>
      </c>
      <c r="Y9" s="16">
        <v>2.7454499999999999</v>
      </c>
      <c r="Z9" s="16">
        <v>4.5651899999999994</v>
      </c>
      <c r="AA9" s="16">
        <v>0.1095455</v>
      </c>
      <c r="AB9" s="16">
        <v>7.3637499999999996</v>
      </c>
      <c r="AC9" s="16">
        <v>8.667313</v>
      </c>
      <c r="AD9" s="16">
        <v>9.6379000000000001</v>
      </c>
      <c r="AE9" s="16">
        <v>-0.59501400000000004</v>
      </c>
      <c r="AF9" s="16">
        <v>-7.1286899999999997</v>
      </c>
      <c r="AG9" s="16">
        <v>13.089129999999999</v>
      </c>
      <c r="AH9" s="16">
        <v>7.5992100000000002</v>
      </c>
      <c r="AI9" s="46"/>
      <c r="AJ9" s="46"/>
      <c r="AK9" s="46"/>
      <c r="AL9" s="46"/>
      <c r="AM9" s="46"/>
      <c r="AN9" s="4"/>
      <c r="AO9" s="4"/>
      <c r="AP9" s="4"/>
      <c r="AQ9" s="4"/>
      <c r="AR9" s="4"/>
      <c r="AS9" s="4"/>
      <c r="AT9" s="4"/>
      <c r="AU9" s="4"/>
      <c r="AV9" s="4"/>
      <c r="AW9" s="4"/>
      <c r="AX9" s="4"/>
      <c r="AY9" s="4"/>
    </row>
    <row r="10" spans="1:51" ht="15" x14ac:dyDescent="0.25">
      <c r="A10" s="136">
        <f>YampaRiverInflow.TotalOutflow!A10</f>
        <v>45078</v>
      </c>
      <c r="B10" s="34"/>
      <c r="C10" s="12">
        <v>-7.532</v>
      </c>
      <c r="D10" s="45">
        <v>-7.532</v>
      </c>
      <c r="E10" s="16">
        <v>13.497540000000001</v>
      </c>
      <c r="F10" s="16">
        <v>-26.186700000000002</v>
      </c>
      <c r="G10" s="16">
        <v>-3.3491300000000002</v>
      </c>
      <c r="H10" s="16">
        <v>4.0840300000000003</v>
      </c>
      <c r="I10" s="16">
        <v>-11.6759</v>
      </c>
      <c r="J10" s="16">
        <v>-4.1159999999999995E-2</v>
      </c>
      <c r="K10" s="16">
        <v>5.6090299999999997</v>
      </c>
      <c r="L10" s="16">
        <v>-3.69754</v>
      </c>
      <c r="M10" s="16">
        <v>-11.8339</v>
      </c>
      <c r="N10" s="16">
        <v>-9.2286099999999998</v>
      </c>
      <c r="O10" s="16">
        <v>-8.5176200000000009</v>
      </c>
      <c r="P10" s="16">
        <v>-26.906099999999999</v>
      </c>
      <c r="Q10" s="16">
        <v>-30.0809</v>
      </c>
      <c r="R10" s="16">
        <v>1.8562000000000001</v>
      </c>
      <c r="S10" s="16">
        <v>-14.7171</v>
      </c>
      <c r="T10" s="16">
        <v>-14.012499999999999</v>
      </c>
      <c r="U10" s="16">
        <v>-1.51996</v>
      </c>
      <c r="V10" s="16">
        <v>-16.566500000000001</v>
      </c>
      <c r="W10" s="16">
        <v>-17.7789</v>
      </c>
      <c r="X10" s="16">
        <v>-8.3348700000000004</v>
      </c>
      <c r="Y10" s="16">
        <v>-5.4185299999999996</v>
      </c>
      <c r="Z10" s="16">
        <v>-7.2006999999999994</v>
      </c>
      <c r="AA10" s="16">
        <v>-0.73851199999999995</v>
      </c>
      <c r="AB10" s="16">
        <v>2.2777600000000002</v>
      </c>
      <c r="AC10" s="16">
        <v>-1.24882</v>
      </c>
      <c r="AD10" s="16">
        <v>-2.2548400000000002</v>
      </c>
      <c r="AE10" s="16">
        <v>-7.8657200000000005</v>
      </c>
      <c r="AF10" s="16">
        <v>-7.5185699999999995</v>
      </c>
      <c r="AG10" s="16">
        <v>-7.5434399999999995</v>
      </c>
      <c r="AH10" s="16">
        <v>4.59762</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45108</v>
      </c>
      <c r="B11" s="34"/>
      <c r="C11" s="12">
        <v>-8.2880000000000003</v>
      </c>
      <c r="D11" s="45">
        <v>-8.2880000000000003</v>
      </c>
      <c r="E11" s="16">
        <v>3.09552</v>
      </c>
      <c r="F11" s="16">
        <v>-10.6083</v>
      </c>
      <c r="G11" s="16">
        <v>-7.64445</v>
      </c>
      <c r="H11" s="16">
        <v>8.1272700000000011</v>
      </c>
      <c r="I11" s="16">
        <v>-11.493399999999999</v>
      </c>
      <c r="J11" s="16">
        <v>10.728009999999999</v>
      </c>
      <c r="K11" s="16">
        <v>8.7200199999999999</v>
      </c>
      <c r="L11" s="16">
        <v>-1.2666099999999998</v>
      </c>
      <c r="M11" s="16">
        <v>-11.347200000000001</v>
      </c>
      <c r="N11" s="16">
        <v>-18.336200000000002</v>
      </c>
      <c r="O11" s="16">
        <v>-2.94312</v>
      </c>
      <c r="P11" s="16">
        <v>-31.489599999999999</v>
      </c>
      <c r="Q11" s="16">
        <v>-20.471400000000003</v>
      </c>
      <c r="R11" s="16">
        <v>-11.8964</v>
      </c>
      <c r="S11" s="16">
        <v>-5.89581</v>
      </c>
      <c r="T11" s="16">
        <v>-9.4188299999999998</v>
      </c>
      <c r="U11" s="16">
        <v>-9.6500499999999985</v>
      </c>
      <c r="V11" s="16">
        <v>-13.497399999999999</v>
      </c>
      <c r="W11" s="16">
        <v>-20.7821</v>
      </c>
      <c r="X11" s="16">
        <v>-5.3935699999999995</v>
      </c>
      <c r="Y11" s="16">
        <v>-16.034399999999998</v>
      </c>
      <c r="Z11" s="16">
        <v>-7.2505600000000001</v>
      </c>
      <c r="AA11" s="16">
        <v>-12.2248</v>
      </c>
      <c r="AB11" s="16">
        <v>-2.5033499999999997</v>
      </c>
      <c r="AC11" s="16">
        <v>-0.440502</v>
      </c>
      <c r="AD11" s="16">
        <v>11.24718</v>
      </c>
      <c r="AE11" s="16">
        <v>-1.8387200000000001</v>
      </c>
      <c r="AF11" s="16">
        <v>-11.0794</v>
      </c>
      <c r="AG11" s="16">
        <v>-4.7515900000000002</v>
      </c>
      <c r="AH11" s="16">
        <v>1.85019</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45139</v>
      </c>
      <c r="B12" s="34"/>
      <c r="C12" s="12">
        <v>-5.89</v>
      </c>
      <c r="D12" s="45">
        <v>-5.89</v>
      </c>
      <c r="E12" s="16">
        <v>3.7869800000000002</v>
      </c>
      <c r="F12" s="16">
        <v>-3.9497499999999999</v>
      </c>
      <c r="G12" s="16">
        <v>-0.94598000000000004</v>
      </c>
      <c r="H12" s="16">
        <v>2.1968100000000002</v>
      </c>
      <c r="I12" s="16">
        <v>-4.3264100000000001</v>
      </c>
      <c r="J12" s="16">
        <v>-10.6752</v>
      </c>
      <c r="K12" s="16">
        <v>1.8042</v>
      </c>
      <c r="L12" s="16">
        <v>4.2788000000000004</v>
      </c>
      <c r="M12" s="16">
        <v>-12.226000000000001</v>
      </c>
      <c r="N12" s="16">
        <v>-3.8130300000000004</v>
      </c>
      <c r="O12" s="16">
        <v>-0.78469000000000011</v>
      </c>
      <c r="P12" s="16">
        <v>-7.6042100000000001</v>
      </c>
      <c r="Q12" s="16">
        <v>-5.4120699999999999</v>
      </c>
      <c r="R12" s="16">
        <v>-13.8598</v>
      </c>
      <c r="S12" s="16">
        <v>-14.737</v>
      </c>
      <c r="T12" s="16">
        <v>-6.2569600000000003</v>
      </c>
      <c r="U12" s="16">
        <v>-22.553799999999999</v>
      </c>
      <c r="V12" s="16">
        <v>-2.4493899999999997</v>
      </c>
      <c r="W12" s="16">
        <v>-15.1355</v>
      </c>
      <c r="X12" s="16">
        <v>2.9768400000000002</v>
      </c>
      <c r="Y12" s="16">
        <v>5.9177799999999996</v>
      </c>
      <c r="Z12" s="16">
        <v>3.3304999999999998</v>
      </c>
      <c r="AA12" s="16">
        <v>10.576969999999999</v>
      </c>
      <c r="AB12" s="16">
        <v>-7.4222299999999999</v>
      </c>
      <c r="AC12" s="16">
        <v>-2.7236199999999999</v>
      </c>
      <c r="AD12" s="16">
        <v>11.2767</v>
      </c>
      <c r="AE12" s="16">
        <v>-2.6559499999999998</v>
      </c>
      <c r="AF12" s="16">
        <v>3.1679930000000001</v>
      </c>
      <c r="AG12" s="16">
        <v>-8.08446</v>
      </c>
      <c r="AH12" s="16">
        <v>4.3259999999999996</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45170</v>
      </c>
      <c r="B13" s="34"/>
      <c r="C13" s="12">
        <v>-9.9890000000000008</v>
      </c>
      <c r="D13" s="45">
        <v>-9.9890000000000008</v>
      </c>
      <c r="E13" s="16">
        <v>5.2410399999999999</v>
      </c>
      <c r="F13" s="16">
        <v>-12.903600000000001</v>
      </c>
      <c r="G13" s="16">
        <v>8.5776000000000003</v>
      </c>
      <c r="H13" s="16">
        <v>15.860709999999999</v>
      </c>
      <c r="I13" s="16">
        <v>4.2184399999999993</v>
      </c>
      <c r="J13" s="16">
        <v>2.1504499999999998</v>
      </c>
      <c r="K13" s="16">
        <v>-6.8963000000000001</v>
      </c>
      <c r="L13" s="16">
        <v>-12.975100000000001</v>
      </c>
      <c r="M13" s="16">
        <v>-7.1190200000000008</v>
      </c>
      <c r="N13" s="16">
        <v>-2.2877899999999998</v>
      </c>
      <c r="O13" s="16">
        <v>-15.519200000000001</v>
      </c>
      <c r="P13" s="16">
        <v>-21.1785</v>
      </c>
      <c r="Q13" s="16">
        <v>-6.0739200000000002</v>
      </c>
      <c r="R13" s="16">
        <v>-3.6959299999999997</v>
      </c>
      <c r="S13" s="16">
        <v>0.22959000000000002</v>
      </c>
      <c r="T13" s="16">
        <v>-2.0469200000000001</v>
      </c>
      <c r="U13" s="16">
        <v>-1.55017</v>
      </c>
      <c r="V13" s="16">
        <v>8.7733099999999986</v>
      </c>
      <c r="W13" s="16">
        <v>-8.4957199999999986</v>
      </c>
      <c r="X13" s="16">
        <v>10.460270000000001</v>
      </c>
      <c r="Y13" s="16">
        <v>-5.7617600000000007</v>
      </c>
      <c r="Z13" s="16">
        <v>-2.9507099999999999</v>
      </c>
      <c r="AA13" s="16">
        <v>5.573264</v>
      </c>
      <c r="AB13" s="16">
        <v>6.7049099999999999</v>
      </c>
      <c r="AC13" s="16">
        <v>-0.37902999999999998</v>
      </c>
      <c r="AD13" s="16">
        <v>1.002618</v>
      </c>
      <c r="AE13" s="16">
        <v>4.0797420000000004</v>
      </c>
      <c r="AF13" s="16">
        <v>-5.3277200000000002</v>
      </c>
      <c r="AG13" s="16">
        <v>-6.2411499999999993</v>
      </c>
      <c r="AH13" s="16">
        <v>2.4840100000000001</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45200</v>
      </c>
      <c r="B14" s="34"/>
      <c r="C14" s="12">
        <v>-1.8360000000000001</v>
      </c>
      <c r="D14" s="45">
        <v>-1.8360000000000001</v>
      </c>
      <c r="E14" s="16">
        <v>16.06822</v>
      </c>
      <c r="F14" s="16">
        <v>-0.16736000000000001</v>
      </c>
      <c r="G14" s="16">
        <v>3.9343000000000004</v>
      </c>
      <c r="H14" s="16">
        <v>-8.1954599999999989</v>
      </c>
      <c r="I14" s="16">
        <v>1.15303</v>
      </c>
      <c r="J14" s="16">
        <v>4.8546899999999997</v>
      </c>
      <c r="K14" s="16">
        <v>-2.7721900000000002</v>
      </c>
      <c r="L14" s="16">
        <v>10.111030000000001</v>
      </c>
      <c r="M14" s="16">
        <v>-7.8798000000000004</v>
      </c>
      <c r="N14" s="16">
        <v>4.2608300000000003</v>
      </c>
      <c r="O14" s="16">
        <v>-9.0296399999999988</v>
      </c>
      <c r="P14" s="16">
        <v>-19.219099999999997</v>
      </c>
      <c r="Q14" s="16">
        <v>-22.1523</v>
      </c>
      <c r="R14" s="16">
        <v>1.00861</v>
      </c>
      <c r="S14" s="16">
        <v>-7.54697</v>
      </c>
      <c r="T14" s="16">
        <v>3.05389</v>
      </c>
      <c r="U14" s="16">
        <v>-0.55309000000000008</v>
      </c>
      <c r="V14" s="16">
        <v>-10.613</v>
      </c>
      <c r="W14" s="16">
        <v>-11.085899999999999</v>
      </c>
      <c r="X14" s="16">
        <v>5.77902</v>
      </c>
      <c r="Y14" s="16">
        <v>-2.5799099999999999</v>
      </c>
      <c r="Z14" s="16">
        <v>11.36007</v>
      </c>
      <c r="AA14" s="16">
        <v>13.28439</v>
      </c>
      <c r="AB14" s="16">
        <v>-1.07623</v>
      </c>
      <c r="AC14" s="16">
        <v>6.7392950000000003</v>
      </c>
      <c r="AD14" s="16">
        <v>9.3276970000000006</v>
      </c>
      <c r="AE14" s="16">
        <v>9.8532309999999992</v>
      </c>
      <c r="AF14" s="16">
        <v>2.3867620000000001</v>
      </c>
      <c r="AG14" s="16">
        <v>-14.003299999999999</v>
      </c>
      <c r="AH14" s="16">
        <v>4.5726499999999994</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45231</v>
      </c>
      <c r="B15" s="34"/>
      <c r="C15" s="12">
        <v>-5.6420000000000003</v>
      </c>
      <c r="D15" s="45">
        <v>-5.6420000000000003</v>
      </c>
      <c r="E15" s="16">
        <v>12.2211</v>
      </c>
      <c r="F15" s="16">
        <v>-13.3376</v>
      </c>
      <c r="G15" s="16">
        <v>4.8029599999999997</v>
      </c>
      <c r="H15" s="16">
        <v>7.5139499999999995</v>
      </c>
      <c r="I15" s="16">
        <v>2.73468</v>
      </c>
      <c r="J15" s="16">
        <v>6.6013000000000002</v>
      </c>
      <c r="K15" s="16">
        <v>0.97684000000000004</v>
      </c>
      <c r="L15" s="16">
        <v>8.3629300000000004</v>
      </c>
      <c r="M15" s="16">
        <v>1.9108499999999999</v>
      </c>
      <c r="N15" s="16">
        <v>-3.2407300000000001</v>
      </c>
      <c r="O15" s="16">
        <v>2.9348700000000001</v>
      </c>
      <c r="P15" s="16">
        <v>-7.6372900000000001</v>
      </c>
      <c r="Q15" s="16">
        <v>3.4327800000000002</v>
      </c>
      <c r="R15" s="16">
        <v>5.0682</v>
      </c>
      <c r="S15" s="16">
        <v>-2.44712</v>
      </c>
      <c r="T15" s="16">
        <v>9.4311000000000007</v>
      </c>
      <c r="U15" s="16">
        <v>-7.2890100000000002</v>
      </c>
      <c r="V15" s="16">
        <v>-3.6388499999999997</v>
      </c>
      <c r="W15" s="16">
        <v>0.89403999999999995</v>
      </c>
      <c r="X15" s="16">
        <v>10.06827</v>
      </c>
      <c r="Y15" s="16">
        <v>6.3182299999999998</v>
      </c>
      <c r="Z15" s="16">
        <v>14.429110000000001</v>
      </c>
      <c r="AA15" s="16">
        <v>13.14282</v>
      </c>
      <c r="AB15" s="16">
        <v>0.30604999999999999</v>
      </c>
      <c r="AC15" s="16">
        <v>3.2879200000000002</v>
      </c>
      <c r="AD15" s="16">
        <v>9.6716720000000009</v>
      </c>
      <c r="AE15" s="16">
        <v>20.124560000000002</v>
      </c>
      <c r="AF15" s="16">
        <v>-11.070600000000001</v>
      </c>
      <c r="AG15" s="16">
        <v>-13.8909</v>
      </c>
      <c r="AH15" s="16">
        <v>6.7825500000000005</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45261</v>
      </c>
      <c r="B16" s="34"/>
      <c r="C16" s="12">
        <v>0.45500000000000002</v>
      </c>
      <c r="D16" s="45">
        <v>0.45500000000000002</v>
      </c>
      <c r="E16" s="16">
        <v>26.24044</v>
      </c>
      <c r="F16" s="16">
        <v>9.7062999999999988</v>
      </c>
      <c r="G16" s="16">
        <v>15.84782</v>
      </c>
      <c r="H16" s="16">
        <v>94.941029999999998</v>
      </c>
      <c r="I16" s="16">
        <v>-1.6679900000000001</v>
      </c>
      <c r="J16" s="16">
        <v>27.110379999999999</v>
      </c>
      <c r="K16" s="16">
        <v>15.47331</v>
      </c>
      <c r="L16" s="16">
        <v>23.397189999999998</v>
      </c>
      <c r="M16" s="16">
        <v>-21.467200000000002</v>
      </c>
      <c r="N16" s="16">
        <v>-1.96912</v>
      </c>
      <c r="O16" s="16">
        <v>6.1689999999999996</v>
      </c>
      <c r="P16" s="16">
        <v>-8.7340999999999998</v>
      </c>
      <c r="Q16" s="16">
        <v>2.1890200000000002</v>
      </c>
      <c r="R16" s="16">
        <v>6.2199300000000006</v>
      </c>
      <c r="S16" s="16">
        <v>-1.9193900000000002</v>
      </c>
      <c r="T16" s="16">
        <v>-0.40073999999999999</v>
      </c>
      <c r="U16" s="16">
        <v>-10.7593</v>
      </c>
      <c r="V16" s="16">
        <v>-7.3306499999999994</v>
      </c>
      <c r="W16" s="16">
        <v>7.5781999999999998</v>
      </c>
      <c r="X16" s="16">
        <v>10.29767</v>
      </c>
      <c r="Y16" s="16">
        <v>-5.8699700000000004</v>
      </c>
      <c r="Z16" s="16">
        <v>24.633080000000003</v>
      </c>
      <c r="AA16" s="16">
        <v>23.363189999999999</v>
      </c>
      <c r="AB16" s="16">
        <v>-1.2471300000000001</v>
      </c>
      <c r="AC16" s="16">
        <v>-6.3736999999999995</v>
      </c>
      <c r="AD16" s="16">
        <v>5.9137360000000001</v>
      </c>
      <c r="AE16" s="16">
        <v>15.60941</v>
      </c>
      <c r="AF16" s="16">
        <v>24.042540000000002</v>
      </c>
      <c r="AG16" s="16">
        <v>-3.4043299999999999</v>
      </c>
      <c r="AH16" s="16">
        <v>8.3700100000000006</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45292</v>
      </c>
      <c r="B17" s="34"/>
      <c r="C17" s="12">
        <v>3.9950000000000001</v>
      </c>
      <c r="D17" s="45">
        <v>3.9950000000000001</v>
      </c>
      <c r="E17" s="16">
        <v>-30.0366</v>
      </c>
      <c r="F17" s="16">
        <v>0.34805000000000003</v>
      </c>
      <c r="G17" s="16">
        <v>8.1073400000000007</v>
      </c>
      <c r="H17" s="16">
        <v>-4.0167999999999999</v>
      </c>
      <c r="I17" s="16">
        <v>-0.42529</v>
      </c>
      <c r="J17" s="16">
        <v>-9.22471</v>
      </c>
      <c r="K17" s="16">
        <v>16.908450000000002</v>
      </c>
      <c r="L17" s="16">
        <v>1.48193</v>
      </c>
      <c r="M17" s="16">
        <v>-11.1562</v>
      </c>
      <c r="N17" s="16">
        <v>-10.2127</v>
      </c>
      <c r="O17" s="16">
        <v>-20.743200000000002</v>
      </c>
      <c r="P17" s="16">
        <v>-9.2751999999999999</v>
      </c>
      <c r="Q17" s="16">
        <v>-13.9984</v>
      </c>
      <c r="R17" s="16">
        <v>-0.47846</v>
      </c>
      <c r="S17" s="16">
        <v>-2.4032600000000004</v>
      </c>
      <c r="T17" s="16">
        <v>3.4120999999999997</v>
      </c>
      <c r="U17" s="16">
        <v>-10.2646</v>
      </c>
      <c r="V17" s="16">
        <v>17.93282</v>
      </c>
      <c r="W17" s="16">
        <v>-2.55436</v>
      </c>
      <c r="X17" s="16">
        <v>-2.7433800000000002</v>
      </c>
      <c r="Y17" s="16">
        <v>-21.323400000000003</v>
      </c>
      <c r="Z17" s="16">
        <v>2.622719</v>
      </c>
      <c r="AA17" s="16">
        <v>3.4634200000000002</v>
      </c>
      <c r="AB17" s="16">
        <v>7.8842790000000003</v>
      </c>
      <c r="AC17" s="16">
        <v>16.61054</v>
      </c>
      <c r="AD17" s="16">
        <v>8.8169590000000007</v>
      </c>
      <c r="AE17" s="16">
        <v>17.907229999999998</v>
      </c>
      <c r="AF17" s="16">
        <v>12.460120000000002</v>
      </c>
      <c r="AG17" s="16">
        <v>7.4652799999999999</v>
      </c>
      <c r="AH17" s="16">
        <v>6.9913500000000006</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45323</v>
      </c>
      <c r="B18" s="34"/>
      <c r="C18" s="12">
        <v>-2.7010000000000001</v>
      </c>
      <c r="D18" s="45">
        <v>-2.7010000000000001</v>
      </c>
      <c r="E18" s="16">
        <v>-45.490699999999997</v>
      </c>
      <c r="F18" s="16">
        <v>-8.9389900000000004</v>
      </c>
      <c r="G18" s="16">
        <v>14.93486</v>
      </c>
      <c r="H18" s="16">
        <v>-2.7169299999999996</v>
      </c>
      <c r="I18" s="16">
        <v>1.1206400000000001</v>
      </c>
      <c r="J18" s="16">
        <v>-12.965299999999999</v>
      </c>
      <c r="K18" s="16">
        <v>0.91830999999999996</v>
      </c>
      <c r="L18" s="16">
        <v>1.91351</v>
      </c>
      <c r="M18" s="16">
        <v>-9.2040600000000001</v>
      </c>
      <c r="N18" s="16">
        <v>-8.6602700000000006</v>
      </c>
      <c r="O18" s="16">
        <v>-7.7134099999999997</v>
      </c>
      <c r="P18" s="16">
        <v>-7.8451700000000004</v>
      </c>
      <c r="Q18" s="16">
        <v>-18.252200000000002</v>
      </c>
      <c r="R18" s="16">
        <v>-3.1171700000000002</v>
      </c>
      <c r="S18" s="16">
        <v>-7.3280799999999999</v>
      </c>
      <c r="T18" s="16">
        <v>1.02014</v>
      </c>
      <c r="U18" s="16">
        <v>-14.3032</v>
      </c>
      <c r="V18" s="16">
        <v>-13.955</v>
      </c>
      <c r="W18" s="16">
        <v>-11.963200000000001</v>
      </c>
      <c r="X18" s="16">
        <v>-5.2006099999999993</v>
      </c>
      <c r="Y18" s="16">
        <v>-1.8404100000000001</v>
      </c>
      <c r="Z18" s="16">
        <v>4.1879590000000002</v>
      </c>
      <c r="AA18" s="16">
        <v>8.0341699999999996</v>
      </c>
      <c r="AB18" s="16">
        <v>-3.2283200000000001</v>
      </c>
      <c r="AC18" s="16">
        <v>-5.3345600000000006</v>
      </c>
      <c r="AD18" s="16">
        <v>-3.9803500000000001</v>
      </c>
      <c r="AE18" s="16">
        <v>3.725031</v>
      </c>
      <c r="AF18" s="16">
        <v>11.38289</v>
      </c>
      <c r="AG18" s="16">
        <v>9.9543199999999992</v>
      </c>
      <c r="AH18" s="16">
        <v>4.1059299999999999</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45352</v>
      </c>
      <c r="B19" s="34"/>
      <c r="C19" s="12">
        <v>-3.2639999999999998</v>
      </c>
      <c r="D19" s="45">
        <v>-3.2639999999999998</v>
      </c>
      <c r="E19" s="16">
        <v>-85.616900000000001</v>
      </c>
      <c r="F19" s="16">
        <v>-18.977</v>
      </c>
      <c r="G19" s="16">
        <v>-3.0748000000000002</v>
      </c>
      <c r="H19" s="16">
        <v>33.225720000000003</v>
      </c>
      <c r="I19" s="16">
        <v>11.037510000000001</v>
      </c>
      <c r="J19" s="16">
        <v>4.6733700000000002</v>
      </c>
      <c r="K19" s="16">
        <v>4.0890000000000003E-2</v>
      </c>
      <c r="L19" s="16">
        <v>8.1969799999999999</v>
      </c>
      <c r="M19" s="16">
        <v>5.5769299999999999</v>
      </c>
      <c r="N19" s="16">
        <v>-5.0199499999999997</v>
      </c>
      <c r="O19" s="16">
        <v>-3.68032</v>
      </c>
      <c r="P19" s="16">
        <v>-25.690300000000001</v>
      </c>
      <c r="Q19" s="16">
        <v>16.045670000000001</v>
      </c>
      <c r="R19" s="16">
        <v>-10.3043</v>
      </c>
      <c r="S19" s="16">
        <v>-11.892200000000001</v>
      </c>
      <c r="T19" s="16">
        <v>0.31795999999999996</v>
      </c>
      <c r="U19" s="16">
        <v>-9.7432599999999994</v>
      </c>
      <c r="V19" s="16">
        <v>-12.145200000000001</v>
      </c>
      <c r="W19" s="16">
        <v>-6.3741000000000003</v>
      </c>
      <c r="X19" s="16">
        <v>-11.247</v>
      </c>
      <c r="Y19" s="16">
        <v>-5.8244099999999994</v>
      </c>
      <c r="Z19" s="16">
        <v>-14.067500000000001</v>
      </c>
      <c r="AA19" s="16">
        <v>-1.27335</v>
      </c>
      <c r="AB19" s="16">
        <v>-1.8987400000000001</v>
      </c>
      <c r="AC19" s="16">
        <v>-12.0581</v>
      </c>
      <c r="AD19" s="16">
        <v>-1.39941</v>
      </c>
      <c r="AE19" s="16">
        <v>3.0619520000000002</v>
      </c>
      <c r="AF19" s="16">
        <v>0.5556236</v>
      </c>
      <c r="AG19" s="16">
        <v>2.51511</v>
      </c>
      <c r="AH19" s="16">
        <v>-1.48194</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45383</v>
      </c>
      <c r="B20" s="34"/>
      <c r="C20" s="12">
        <v>-8.6609999999999996</v>
      </c>
      <c r="D20" s="45">
        <v>-8.6609999999999996</v>
      </c>
      <c r="E20" s="16">
        <v>-51.0623</v>
      </c>
      <c r="F20" s="16">
        <v>-15.1135</v>
      </c>
      <c r="G20" s="16">
        <v>-4.2431000000000001</v>
      </c>
      <c r="H20" s="16">
        <v>-7.57599</v>
      </c>
      <c r="I20" s="16">
        <v>15.395820000000001</v>
      </c>
      <c r="J20" s="16">
        <v>39.174210000000002</v>
      </c>
      <c r="K20" s="16">
        <v>-0.41738999999999998</v>
      </c>
      <c r="L20" s="16">
        <v>-3.9382700000000002</v>
      </c>
      <c r="M20" s="16">
        <v>0.93055999999999994</v>
      </c>
      <c r="N20" s="16">
        <v>-11.8729</v>
      </c>
      <c r="O20" s="16">
        <v>-13.3843</v>
      </c>
      <c r="P20" s="16">
        <v>-6.9093299999999997</v>
      </c>
      <c r="Q20" s="16">
        <v>4.2983100000000007</v>
      </c>
      <c r="R20" s="16">
        <v>-1.6048699999999998</v>
      </c>
      <c r="S20" s="16">
        <v>-3.3881199999999998</v>
      </c>
      <c r="T20" s="16">
        <v>-8.2623700000000007</v>
      </c>
      <c r="U20" s="16">
        <v>-14.0764</v>
      </c>
      <c r="V20" s="16">
        <v>-15.644399999999999</v>
      </c>
      <c r="W20" s="16">
        <v>-20.3934</v>
      </c>
      <c r="X20" s="16">
        <v>-12.2591</v>
      </c>
      <c r="Y20" s="16">
        <v>-6.0398699999999996</v>
      </c>
      <c r="Z20" s="16">
        <v>14.186459999999999</v>
      </c>
      <c r="AA20" s="16">
        <v>-9.3056399999999986</v>
      </c>
      <c r="AB20" s="16">
        <v>-4.80497</v>
      </c>
      <c r="AC20" s="16">
        <v>-4.7238199999999999</v>
      </c>
      <c r="AD20" s="16">
        <v>-4.9565900000000003</v>
      </c>
      <c r="AE20" s="16">
        <v>-3.62934</v>
      </c>
      <c r="AF20" s="16">
        <v>-36.724299999999999</v>
      </c>
      <c r="AG20" s="16">
        <v>5.76356</v>
      </c>
      <c r="AH20" s="16">
        <v>12.84352</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45413</v>
      </c>
      <c r="B21" s="34"/>
      <c r="C21" s="12">
        <v>-3.11</v>
      </c>
      <c r="D21" s="45">
        <v>-3.11</v>
      </c>
      <c r="E21" s="16">
        <v>-61.748899999999999</v>
      </c>
      <c r="F21" s="16">
        <v>-4.7955200000000007</v>
      </c>
      <c r="G21" s="16">
        <v>-13.974399999999999</v>
      </c>
      <c r="H21" s="16">
        <v>-8.2093600000000002</v>
      </c>
      <c r="I21" s="16">
        <v>11.730090000000001</v>
      </c>
      <c r="J21" s="16">
        <v>21.999099999999999</v>
      </c>
      <c r="K21" s="16">
        <v>0.11092</v>
      </c>
      <c r="L21" s="16">
        <v>-14.867799999999999</v>
      </c>
      <c r="M21" s="16">
        <v>-7.1809500000000002</v>
      </c>
      <c r="N21" s="16">
        <v>-5.66974</v>
      </c>
      <c r="O21" s="16">
        <v>-33.700400000000002</v>
      </c>
      <c r="P21" s="16">
        <v>-4.7220800000000001</v>
      </c>
      <c r="Q21" s="16">
        <v>-17.381799999999998</v>
      </c>
      <c r="R21" s="16">
        <v>-33.279300000000006</v>
      </c>
      <c r="S21" s="16">
        <v>-5.4207200000000002</v>
      </c>
      <c r="T21" s="16">
        <v>-5.2464300000000001</v>
      </c>
      <c r="U21" s="16">
        <v>3.1493000000000002</v>
      </c>
      <c r="V21" s="16">
        <v>-9.5569299999999995</v>
      </c>
      <c r="W21" s="16">
        <v>4.5381899999999993</v>
      </c>
      <c r="X21" s="16">
        <v>2.7454499999999999</v>
      </c>
      <c r="Y21" s="16">
        <v>4.5651899999999994</v>
      </c>
      <c r="Z21" s="16">
        <v>0.1095455</v>
      </c>
      <c r="AA21" s="16">
        <v>7.3637499999999996</v>
      </c>
      <c r="AB21" s="16">
        <v>8.667313</v>
      </c>
      <c r="AC21" s="16">
        <v>9.6379000000000001</v>
      </c>
      <c r="AD21" s="16">
        <v>-0.59501400000000004</v>
      </c>
      <c r="AE21" s="16">
        <v>-7.1286899999999997</v>
      </c>
      <c r="AF21" s="16">
        <v>13.089129999999999</v>
      </c>
      <c r="AG21" s="16">
        <v>7.5992100000000002</v>
      </c>
      <c r="AH21" s="16">
        <v>4.7034399999999996</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45444</v>
      </c>
      <c r="B22" s="34"/>
      <c r="C22" s="12">
        <v>-7.532</v>
      </c>
      <c r="D22" s="45">
        <v>-7.532</v>
      </c>
      <c r="E22" s="16">
        <v>-26.186700000000002</v>
      </c>
      <c r="F22" s="16">
        <v>-3.3491300000000002</v>
      </c>
      <c r="G22" s="16">
        <v>4.0840300000000003</v>
      </c>
      <c r="H22" s="16">
        <v>-11.6759</v>
      </c>
      <c r="I22" s="16">
        <v>-4.1159999999999995E-2</v>
      </c>
      <c r="J22" s="16">
        <v>5.6090299999999997</v>
      </c>
      <c r="K22" s="16">
        <v>-3.69754</v>
      </c>
      <c r="L22" s="16">
        <v>-11.8339</v>
      </c>
      <c r="M22" s="16">
        <v>-9.2286099999999998</v>
      </c>
      <c r="N22" s="16">
        <v>-8.5176200000000009</v>
      </c>
      <c r="O22" s="16">
        <v>-26.906099999999999</v>
      </c>
      <c r="P22" s="16">
        <v>-30.0809</v>
      </c>
      <c r="Q22" s="16">
        <v>1.8562000000000001</v>
      </c>
      <c r="R22" s="16">
        <v>-14.7171</v>
      </c>
      <c r="S22" s="16">
        <v>-14.012499999999999</v>
      </c>
      <c r="T22" s="16">
        <v>-1.51996</v>
      </c>
      <c r="U22" s="16">
        <v>-16.566500000000001</v>
      </c>
      <c r="V22" s="16">
        <v>-17.7789</v>
      </c>
      <c r="W22" s="16">
        <v>-8.3348700000000004</v>
      </c>
      <c r="X22" s="16">
        <v>-5.4185299999999996</v>
      </c>
      <c r="Y22" s="16">
        <v>-7.2006999999999994</v>
      </c>
      <c r="Z22" s="16">
        <v>-0.73851199999999995</v>
      </c>
      <c r="AA22" s="16">
        <v>2.2777600000000002</v>
      </c>
      <c r="AB22" s="16">
        <v>-1.24882</v>
      </c>
      <c r="AC22" s="16">
        <v>-2.2548400000000002</v>
      </c>
      <c r="AD22" s="16">
        <v>-7.8657200000000005</v>
      </c>
      <c r="AE22" s="16">
        <v>-7.5185699999999995</v>
      </c>
      <c r="AF22" s="16">
        <v>-7.5434399999999995</v>
      </c>
      <c r="AG22" s="16">
        <v>4.59762</v>
      </c>
      <c r="AH22" s="16">
        <v>13.497540000000001</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45474</v>
      </c>
      <c r="B23" s="34"/>
      <c r="C23" s="12">
        <v>-8.2880000000000003</v>
      </c>
      <c r="D23" s="45">
        <v>-8.2880000000000003</v>
      </c>
      <c r="E23" s="16">
        <v>-10.6083</v>
      </c>
      <c r="F23" s="16">
        <v>-7.64445</v>
      </c>
      <c r="G23" s="16">
        <v>8.1272700000000011</v>
      </c>
      <c r="H23" s="16">
        <v>-11.493399999999999</v>
      </c>
      <c r="I23" s="16">
        <v>10.728009999999999</v>
      </c>
      <c r="J23" s="16">
        <v>8.7200199999999999</v>
      </c>
      <c r="K23" s="16">
        <v>-1.2666099999999998</v>
      </c>
      <c r="L23" s="16">
        <v>-11.347200000000001</v>
      </c>
      <c r="M23" s="16">
        <v>-18.336200000000002</v>
      </c>
      <c r="N23" s="16">
        <v>-2.94312</v>
      </c>
      <c r="O23" s="16">
        <v>-31.489599999999999</v>
      </c>
      <c r="P23" s="16">
        <v>-20.471400000000003</v>
      </c>
      <c r="Q23" s="16">
        <v>-11.8964</v>
      </c>
      <c r="R23" s="16">
        <v>-5.89581</v>
      </c>
      <c r="S23" s="16">
        <v>-9.4188299999999998</v>
      </c>
      <c r="T23" s="16">
        <v>-9.6500499999999985</v>
      </c>
      <c r="U23" s="16">
        <v>-13.497399999999999</v>
      </c>
      <c r="V23" s="16">
        <v>-20.7821</v>
      </c>
      <c r="W23" s="16">
        <v>-5.3935699999999995</v>
      </c>
      <c r="X23" s="16">
        <v>-16.034399999999998</v>
      </c>
      <c r="Y23" s="16">
        <v>-7.2505600000000001</v>
      </c>
      <c r="Z23" s="16">
        <v>-12.2248</v>
      </c>
      <c r="AA23" s="16">
        <v>-2.5033499999999997</v>
      </c>
      <c r="AB23" s="16">
        <v>-0.440502</v>
      </c>
      <c r="AC23" s="16">
        <v>11.24718</v>
      </c>
      <c r="AD23" s="16">
        <v>-1.8387200000000001</v>
      </c>
      <c r="AE23" s="16">
        <v>-11.0794</v>
      </c>
      <c r="AF23" s="16">
        <v>-4.7515900000000002</v>
      </c>
      <c r="AG23" s="16">
        <v>1.85019</v>
      </c>
      <c r="AH23" s="16">
        <v>3.09552</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45505</v>
      </c>
      <c r="B24" s="34"/>
      <c r="C24" s="12">
        <v>-5.89</v>
      </c>
      <c r="D24" s="45">
        <v>-5.89</v>
      </c>
      <c r="E24" s="16">
        <v>-3.9497499999999999</v>
      </c>
      <c r="F24" s="16">
        <v>-0.94598000000000004</v>
      </c>
      <c r="G24" s="16">
        <v>2.1968100000000002</v>
      </c>
      <c r="H24" s="16">
        <v>-4.3264100000000001</v>
      </c>
      <c r="I24" s="16">
        <v>-10.6752</v>
      </c>
      <c r="J24" s="16">
        <v>1.8042</v>
      </c>
      <c r="K24" s="16">
        <v>4.2788000000000004</v>
      </c>
      <c r="L24" s="16">
        <v>-12.226000000000001</v>
      </c>
      <c r="M24" s="16">
        <v>-3.8130300000000004</v>
      </c>
      <c r="N24" s="16">
        <v>-0.78469000000000011</v>
      </c>
      <c r="O24" s="16">
        <v>-7.6042100000000001</v>
      </c>
      <c r="P24" s="16">
        <v>-5.4120699999999999</v>
      </c>
      <c r="Q24" s="16">
        <v>-13.8598</v>
      </c>
      <c r="R24" s="16">
        <v>-14.737</v>
      </c>
      <c r="S24" s="16">
        <v>-6.2569600000000003</v>
      </c>
      <c r="T24" s="16">
        <v>-22.553799999999999</v>
      </c>
      <c r="U24" s="16">
        <v>-2.4493899999999997</v>
      </c>
      <c r="V24" s="16">
        <v>-15.1355</v>
      </c>
      <c r="W24" s="16">
        <v>2.9768400000000002</v>
      </c>
      <c r="X24" s="16">
        <v>5.9177799999999996</v>
      </c>
      <c r="Y24" s="16">
        <v>3.3304999999999998</v>
      </c>
      <c r="Z24" s="16">
        <v>10.576969999999999</v>
      </c>
      <c r="AA24" s="16">
        <v>-7.4222299999999999</v>
      </c>
      <c r="AB24" s="16">
        <v>-2.7236199999999999</v>
      </c>
      <c r="AC24" s="16">
        <v>11.2767</v>
      </c>
      <c r="AD24" s="16">
        <v>-2.6559499999999998</v>
      </c>
      <c r="AE24" s="16">
        <v>3.1679930000000001</v>
      </c>
      <c r="AF24" s="16">
        <v>-8.08446</v>
      </c>
      <c r="AG24" s="16">
        <v>4.3259999999999996</v>
      </c>
      <c r="AH24" s="16">
        <v>3.7869800000000002</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45536</v>
      </c>
      <c r="B25" s="34"/>
      <c r="C25" s="12">
        <v>-9.9890000000000008</v>
      </c>
      <c r="D25" s="45">
        <v>-9.9890000000000008</v>
      </c>
      <c r="E25" s="16">
        <v>-12.903600000000001</v>
      </c>
      <c r="F25" s="16">
        <v>8.5776000000000003</v>
      </c>
      <c r="G25" s="16">
        <v>15.860709999999999</v>
      </c>
      <c r="H25" s="16">
        <v>4.2184399999999993</v>
      </c>
      <c r="I25" s="16">
        <v>2.1504499999999998</v>
      </c>
      <c r="J25" s="16">
        <v>-6.8963000000000001</v>
      </c>
      <c r="K25" s="16">
        <v>-12.975100000000001</v>
      </c>
      <c r="L25" s="16">
        <v>-7.1190200000000008</v>
      </c>
      <c r="M25" s="16">
        <v>-2.2877899999999998</v>
      </c>
      <c r="N25" s="16">
        <v>-15.519200000000001</v>
      </c>
      <c r="O25" s="16">
        <v>-21.1785</v>
      </c>
      <c r="P25" s="16">
        <v>-6.0739200000000002</v>
      </c>
      <c r="Q25" s="16">
        <v>-3.6959299999999997</v>
      </c>
      <c r="R25" s="16">
        <v>0.22959000000000002</v>
      </c>
      <c r="S25" s="16">
        <v>-2.0469200000000001</v>
      </c>
      <c r="T25" s="16">
        <v>-1.55017</v>
      </c>
      <c r="U25" s="16">
        <v>8.7733099999999986</v>
      </c>
      <c r="V25" s="16">
        <v>-8.4957199999999986</v>
      </c>
      <c r="W25" s="16">
        <v>10.460270000000001</v>
      </c>
      <c r="X25" s="16">
        <v>-5.7617600000000007</v>
      </c>
      <c r="Y25" s="16">
        <v>-2.9507099999999999</v>
      </c>
      <c r="Z25" s="16">
        <v>5.573264</v>
      </c>
      <c r="AA25" s="16">
        <v>6.7049099999999999</v>
      </c>
      <c r="AB25" s="16">
        <v>-0.37902999999999998</v>
      </c>
      <c r="AC25" s="16">
        <v>1.002618</v>
      </c>
      <c r="AD25" s="16">
        <v>4.0797420000000004</v>
      </c>
      <c r="AE25" s="16">
        <v>-5.3277200000000002</v>
      </c>
      <c r="AF25" s="16">
        <v>-6.2411499999999993</v>
      </c>
      <c r="AG25" s="16">
        <v>2.4840100000000001</v>
      </c>
      <c r="AH25" s="16">
        <v>5.2410399999999999</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45566</v>
      </c>
      <c r="B26" s="34"/>
      <c r="C26" s="12">
        <v>-1.8360000000000001</v>
      </c>
      <c r="D26" s="45">
        <v>-1.8360000000000001</v>
      </c>
      <c r="E26" s="16">
        <v>-0.16736000000000001</v>
      </c>
      <c r="F26" s="16">
        <v>3.9343000000000004</v>
      </c>
      <c r="G26" s="16">
        <v>-8.1954599999999989</v>
      </c>
      <c r="H26" s="16">
        <v>1.15303</v>
      </c>
      <c r="I26" s="16">
        <v>4.8546899999999997</v>
      </c>
      <c r="J26" s="16">
        <v>-2.7721900000000002</v>
      </c>
      <c r="K26" s="16">
        <v>10.111030000000001</v>
      </c>
      <c r="L26" s="16">
        <v>-7.8798000000000004</v>
      </c>
      <c r="M26" s="16">
        <v>4.2608300000000003</v>
      </c>
      <c r="N26" s="16">
        <v>-9.0296399999999988</v>
      </c>
      <c r="O26" s="16">
        <v>-19.219099999999997</v>
      </c>
      <c r="P26" s="16">
        <v>-22.1523</v>
      </c>
      <c r="Q26" s="16">
        <v>1.00861</v>
      </c>
      <c r="R26" s="16">
        <v>-7.54697</v>
      </c>
      <c r="S26" s="16">
        <v>3.05389</v>
      </c>
      <c r="T26" s="16">
        <v>-0.55309000000000008</v>
      </c>
      <c r="U26" s="16">
        <v>-10.613</v>
      </c>
      <c r="V26" s="16">
        <v>-11.085899999999999</v>
      </c>
      <c r="W26" s="16">
        <v>5.77902</v>
      </c>
      <c r="X26" s="16">
        <v>-2.5799099999999999</v>
      </c>
      <c r="Y26" s="16">
        <v>11.36007</v>
      </c>
      <c r="Z26" s="16">
        <v>13.28439</v>
      </c>
      <c r="AA26" s="16">
        <v>-1.07623</v>
      </c>
      <c r="AB26" s="16">
        <v>6.7392950000000003</v>
      </c>
      <c r="AC26" s="16">
        <v>9.3276970000000006</v>
      </c>
      <c r="AD26" s="16">
        <v>9.8532309999999992</v>
      </c>
      <c r="AE26" s="16">
        <v>2.3867620000000001</v>
      </c>
      <c r="AF26" s="16">
        <v>-14.003299999999999</v>
      </c>
      <c r="AG26" s="16">
        <v>4.5726499999999994</v>
      </c>
      <c r="AH26" s="16">
        <v>16.06822</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45597</v>
      </c>
      <c r="B27" s="34"/>
      <c r="C27" s="12">
        <v>-5.6420000000000003</v>
      </c>
      <c r="D27" s="45">
        <v>-5.6420000000000003</v>
      </c>
      <c r="E27" s="16">
        <v>-13.3376</v>
      </c>
      <c r="F27" s="16">
        <v>4.8029599999999997</v>
      </c>
      <c r="G27" s="16">
        <v>7.5139499999999995</v>
      </c>
      <c r="H27" s="16">
        <v>2.73468</v>
      </c>
      <c r="I27" s="16">
        <v>6.6013000000000002</v>
      </c>
      <c r="J27" s="16">
        <v>0.97684000000000004</v>
      </c>
      <c r="K27" s="16">
        <v>8.3629300000000004</v>
      </c>
      <c r="L27" s="16">
        <v>1.9108499999999999</v>
      </c>
      <c r="M27" s="16">
        <v>-3.2407300000000001</v>
      </c>
      <c r="N27" s="16">
        <v>2.9348700000000001</v>
      </c>
      <c r="O27" s="16">
        <v>-7.6372900000000001</v>
      </c>
      <c r="P27" s="16">
        <v>3.4327800000000002</v>
      </c>
      <c r="Q27" s="16">
        <v>5.0682</v>
      </c>
      <c r="R27" s="16">
        <v>-2.44712</v>
      </c>
      <c r="S27" s="16">
        <v>9.4311000000000007</v>
      </c>
      <c r="T27" s="16">
        <v>-7.2890100000000002</v>
      </c>
      <c r="U27" s="16">
        <v>-3.6388499999999997</v>
      </c>
      <c r="V27" s="16">
        <v>0.89403999999999995</v>
      </c>
      <c r="W27" s="16">
        <v>10.06827</v>
      </c>
      <c r="X27" s="16">
        <v>6.3182299999999998</v>
      </c>
      <c r="Y27" s="16">
        <v>14.429110000000001</v>
      </c>
      <c r="Z27" s="16">
        <v>13.14282</v>
      </c>
      <c r="AA27" s="16">
        <v>0.30604999999999999</v>
      </c>
      <c r="AB27" s="16">
        <v>3.2879200000000002</v>
      </c>
      <c r="AC27" s="16">
        <v>9.6716720000000009</v>
      </c>
      <c r="AD27" s="16">
        <v>20.124560000000002</v>
      </c>
      <c r="AE27" s="16">
        <v>-11.070600000000001</v>
      </c>
      <c r="AF27" s="16">
        <v>-13.8909</v>
      </c>
      <c r="AG27" s="16">
        <v>6.7825500000000005</v>
      </c>
      <c r="AH27" s="16">
        <v>12.2211</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45627</v>
      </c>
      <c r="B28" s="34"/>
      <c r="C28" s="12">
        <v>0.45500000000000002</v>
      </c>
      <c r="D28" s="45">
        <v>0.45500000000000002</v>
      </c>
      <c r="E28" s="16">
        <v>9.7062999999999988</v>
      </c>
      <c r="F28" s="16">
        <v>15.84782</v>
      </c>
      <c r="G28" s="16">
        <v>94.941029999999998</v>
      </c>
      <c r="H28" s="16">
        <v>-1.6679900000000001</v>
      </c>
      <c r="I28" s="16">
        <v>27.110379999999999</v>
      </c>
      <c r="J28" s="16">
        <v>15.47331</v>
      </c>
      <c r="K28" s="16">
        <v>23.397189999999998</v>
      </c>
      <c r="L28" s="16">
        <v>-21.467200000000002</v>
      </c>
      <c r="M28" s="16">
        <v>-1.96912</v>
      </c>
      <c r="N28" s="16">
        <v>6.1689999999999996</v>
      </c>
      <c r="O28" s="16">
        <v>-8.7340999999999998</v>
      </c>
      <c r="P28" s="16">
        <v>2.1890200000000002</v>
      </c>
      <c r="Q28" s="16">
        <v>6.2199300000000006</v>
      </c>
      <c r="R28" s="16">
        <v>-1.9193900000000002</v>
      </c>
      <c r="S28" s="16">
        <v>-0.40073999999999999</v>
      </c>
      <c r="T28" s="16">
        <v>-10.7593</v>
      </c>
      <c r="U28" s="16">
        <v>-7.3306499999999994</v>
      </c>
      <c r="V28" s="16">
        <v>7.5781999999999998</v>
      </c>
      <c r="W28" s="16">
        <v>10.29767</v>
      </c>
      <c r="X28" s="16">
        <v>-5.8699700000000004</v>
      </c>
      <c r="Y28" s="16">
        <v>24.633080000000003</v>
      </c>
      <c r="Z28" s="16">
        <v>23.363189999999999</v>
      </c>
      <c r="AA28" s="16">
        <v>-1.2471300000000001</v>
      </c>
      <c r="AB28" s="16">
        <v>-6.3736999999999995</v>
      </c>
      <c r="AC28" s="16">
        <v>5.9137360000000001</v>
      </c>
      <c r="AD28" s="16">
        <v>15.60941</v>
      </c>
      <c r="AE28" s="16">
        <v>24.042540000000002</v>
      </c>
      <c r="AF28" s="16">
        <v>-3.4043299999999999</v>
      </c>
      <c r="AG28" s="16">
        <v>8.3700100000000006</v>
      </c>
      <c r="AH28" s="16">
        <v>26.24044</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45658</v>
      </c>
      <c r="B29" s="34"/>
      <c r="C29" s="12">
        <v>3.9950000000000001</v>
      </c>
      <c r="D29" s="45">
        <v>3.9950000000000001</v>
      </c>
      <c r="E29" s="16">
        <v>0.34805000000000003</v>
      </c>
      <c r="F29" s="16">
        <v>8.1073400000000007</v>
      </c>
      <c r="G29" s="16">
        <v>-4.0167999999999999</v>
      </c>
      <c r="H29" s="16">
        <v>-0.42529</v>
      </c>
      <c r="I29" s="16">
        <v>-9.22471</v>
      </c>
      <c r="J29" s="16">
        <v>16.908450000000002</v>
      </c>
      <c r="K29" s="16">
        <v>1.48193</v>
      </c>
      <c r="L29" s="16">
        <v>-11.1562</v>
      </c>
      <c r="M29" s="16">
        <v>-10.2127</v>
      </c>
      <c r="N29" s="16">
        <v>-20.743200000000002</v>
      </c>
      <c r="O29" s="16">
        <v>-9.2751999999999999</v>
      </c>
      <c r="P29" s="16">
        <v>-13.9984</v>
      </c>
      <c r="Q29" s="16">
        <v>-0.47846</v>
      </c>
      <c r="R29" s="16">
        <v>-2.4032600000000004</v>
      </c>
      <c r="S29" s="16">
        <v>3.4120999999999997</v>
      </c>
      <c r="T29" s="16">
        <v>-10.2646</v>
      </c>
      <c r="U29" s="16">
        <v>17.93282</v>
      </c>
      <c r="V29" s="16">
        <v>-2.55436</v>
      </c>
      <c r="W29" s="16">
        <v>-2.7433800000000002</v>
      </c>
      <c r="X29" s="16">
        <v>-21.323400000000003</v>
      </c>
      <c r="Y29" s="16">
        <v>2.622719</v>
      </c>
      <c r="Z29" s="16">
        <v>3.4634200000000002</v>
      </c>
      <c r="AA29" s="16">
        <v>7.8842790000000003</v>
      </c>
      <c r="AB29" s="16">
        <v>16.61054</v>
      </c>
      <c r="AC29" s="16">
        <v>8.8169590000000007</v>
      </c>
      <c r="AD29" s="16">
        <v>17.907229999999998</v>
      </c>
      <c r="AE29" s="16">
        <v>12.460120000000002</v>
      </c>
      <c r="AF29" s="16">
        <v>7.4652799999999999</v>
      </c>
      <c r="AG29" s="16">
        <v>6.9913500000000006</v>
      </c>
      <c r="AH29" s="16">
        <v>-30.0366</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45689</v>
      </c>
      <c r="B30" s="34"/>
      <c r="C30" s="12">
        <v>-2.7010000000000001</v>
      </c>
      <c r="D30" s="45">
        <v>-2.7010000000000001</v>
      </c>
      <c r="E30" s="16">
        <v>-8.9389900000000004</v>
      </c>
      <c r="F30" s="16">
        <v>14.93486</v>
      </c>
      <c r="G30" s="16">
        <v>-2.7169299999999996</v>
      </c>
      <c r="H30" s="16">
        <v>1.1206400000000001</v>
      </c>
      <c r="I30" s="16">
        <v>-12.965299999999999</v>
      </c>
      <c r="J30" s="16">
        <v>0.91830999999999996</v>
      </c>
      <c r="K30" s="16">
        <v>1.91351</v>
      </c>
      <c r="L30" s="16">
        <v>-9.2040600000000001</v>
      </c>
      <c r="M30" s="16">
        <v>-8.6602700000000006</v>
      </c>
      <c r="N30" s="16">
        <v>-7.7134099999999997</v>
      </c>
      <c r="O30" s="16">
        <v>-7.8451700000000004</v>
      </c>
      <c r="P30" s="16">
        <v>-18.252200000000002</v>
      </c>
      <c r="Q30" s="16">
        <v>-3.1171700000000002</v>
      </c>
      <c r="R30" s="16">
        <v>-7.3280799999999999</v>
      </c>
      <c r="S30" s="16">
        <v>1.02014</v>
      </c>
      <c r="T30" s="16">
        <v>-14.3032</v>
      </c>
      <c r="U30" s="16">
        <v>-13.955</v>
      </c>
      <c r="V30" s="16">
        <v>-11.963200000000001</v>
      </c>
      <c r="W30" s="16">
        <v>-5.2006099999999993</v>
      </c>
      <c r="X30" s="16">
        <v>-1.8404100000000001</v>
      </c>
      <c r="Y30" s="16">
        <v>4.1879590000000002</v>
      </c>
      <c r="Z30" s="16">
        <v>8.0341699999999996</v>
      </c>
      <c r="AA30" s="16">
        <v>-3.2283200000000001</v>
      </c>
      <c r="AB30" s="16">
        <v>-5.3345600000000006</v>
      </c>
      <c r="AC30" s="16">
        <v>-3.9803500000000001</v>
      </c>
      <c r="AD30" s="16">
        <v>3.725031</v>
      </c>
      <c r="AE30" s="16">
        <v>11.38289</v>
      </c>
      <c r="AF30" s="16">
        <v>9.9543199999999992</v>
      </c>
      <c r="AG30" s="16">
        <v>4.1059299999999999</v>
      </c>
      <c r="AH30" s="16">
        <v>-45.490699999999997</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45717</v>
      </c>
      <c r="B31" s="34"/>
      <c r="C31" s="12">
        <v>-3.2639999999999998</v>
      </c>
      <c r="D31" s="45">
        <v>-3.2639999999999998</v>
      </c>
      <c r="E31" s="16">
        <v>-18.977</v>
      </c>
      <c r="F31" s="16">
        <v>-3.0748000000000002</v>
      </c>
      <c r="G31" s="16">
        <v>33.225720000000003</v>
      </c>
      <c r="H31" s="16">
        <v>11.037510000000001</v>
      </c>
      <c r="I31" s="16">
        <v>4.6733700000000002</v>
      </c>
      <c r="J31" s="16">
        <v>4.0890000000000003E-2</v>
      </c>
      <c r="K31" s="16">
        <v>8.1969799999999999</v>
      </c>
      <c r="L31" s="16">
        <v>5.5769299999999999</v>
      </c>
      <c r="M31" s="16">
        <v>-5.0199499999999997</v>
      </c>
      <c r="N31" s="16">
        <v>-3.68032</v>
      </c>
      <c r="O31" s="16">
        <v>-25.690300000000001</v>
      </c>
      <c r="P31" s="16">
        <v>16.045670000000001</v>
      </c>
      <c r="Q31" s="16">
        <v>-10.3043</v>
      </c>
      <c r="R31" s="16">
        <v>-11.892200000000001</v>
      </c>
      <c r="S31" s="16">
        <v>0.31795999999999996</v>
      </c>
      <c r="T31" s="16">
        <v>-9.7432599999999994</v>
      </c>
      <c r="U31" s="16">
        <v>-12.145200000000001</v>
      </c>
      <c r="V31" s="16">
        <v>-6.3741000000000003</v>
      </c>
      <c r="W31" s="16">
        <v>-11.247</v>
      </c>
      <c r="X31" s="16">
        <v>-5.8244099999999994</v>
      </c>
      <c r="Y31" s="16">
        <v>-14.067500000000001</v>
      </c>
      <c r="Z31" s="16">
        <v>-1.27335</v>
      </c>
      <c r="AA31" s="16">
        <v>-1.8987400000000001</v>
      </c>
      <c r="AB31" s="16">
        <v>-12.0581</v>
      </c>
      <c r="AC31" s="16">
        <v>-1.39941</v>
      </c>
      <c r="AD31" s="16">
        <v>3.0619520000000002</v>
      </c>
      <c r="AE31" s="16">
        <v>0.5556236</v>
      </c>
      <c r="AF31" s="16">
        <v>2.51511</v>
      </c>
      <c r="AG31" s="16">
        <v>-1.48194</v>
      </c>
      <c r="AH31" s="16">
        <v>-85.616900000000001</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45748</v>
      </c>
      <c r="B32" s="34"/>
      <c r="C32" s="12">
        <v>-8.6609999999999996</v>
      </c>
      <c r="D32" s="45">
        <v>-8.6609999999999996</v>
      </c>
      <c r="E32" s="16">
        <v>-15.1135</v>
      </c>
      <c r="F32" s="16">
        <v>-4.2431000000000001</v>
      </c>
      <c r="G32" s="16">
        <v>-7.57599</v>
      </c>
      <c r="H32" s="16">
        <v>15.395820000000001</v>
      </c>
      <c r="I32" s="16">
        <v>39.174210000000002</v>
      </c>
      <c r="J32" s="16">
        <v>-0.41738999999999998</v>
      </c>
      <c r="K32" s="16">
        <v>-3.9382700000000002</v>
      </c>
      <c r="L32" s="16">
        <v>0.93055999999999994</v>
      </c>
      <c r="M32" s="16">
        <v>-11.8729</v>
      </c>
      <c r="N32" s="16">
        <v>-13.3843</v>
      </c>
      <c r="O32" s="16">
        <v>-6.9093299999999997</v>
      </c>
      <c r="P32" s="16">
        <v>4.2983100000000007</v>
      </c>
      <c r="Q32" s="16">
        <v>-1.6048699999999998</v>
      </c>
      <c r="R32" s="16">
        <v>-3.3881199999999998</v>
      </c>
      <c r="S32" s="16">
        <v>-8.2623700000000007</v>
      </c>
      <c r="T32" s="16">
        <v>-14.0764</v>
      </c>
      <c r="U32" s="16">
        <v>-15.644399999999999</v>
      </c>
      <c r="V32" s="16">
        <v>-20.3934</v>
      </c>
      <c r="W32" s="16">
        <v>-12.2591</v>
      </c>
      <c r="X32" s="16">
        <v>-6.0398699999999996</v>
      </c>
      <c r="Y32" s="16">
        <v>14.186459999999999</v>
      </c>
      <c r="Z32" s="16">
        <v>-9.3056399999999986</v>
      </c>
      <c r="AA32" s="16">
        <v>-4.80497</v>
      </c>
      <c r="AB32" s="16">
        <v>-4.7238199999999999</v>
      </c>
      <c r="AC32" s="16">
        <v>-4.9565900000000003</v>
      </c>
      <c r="AD32" s="16">
        <v>-3.62934</v>
      </c>
      <c r="AE32" s="16">
        <v>-36.724299999999999</v>
      </c>
      <c r="AF32" s="16">
        <v>5.76356</v>
      </c>
      <c r="AG32" s="16">
        <v>12.84352</v>
      </c>
      <c r="AH32" s="16">
        <v>-51.0623</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45778</v>
      </c>
      <c r="B33" s="34"/>
      <c r="C33" s="12">
        <v>-3.11</v>
      </c>
      <c r="D33" s="45">
        <v>-3.11</v>
      </c>
      <c r="E33" s="16">
        <v>-4.7955200000000007</v>
      </c>
      <c r="F33" s="16">
        <v>-13.974399999999999</v>
      </c>
      <c r="G33" s="16">
        <v>-8.2093600000000002</v>
      </c>
      <c r="H33" s="16">
        <v>11.730090000000001</v>
      </c>
      <c r="I33" s="16">
        <v>21.999099999999999</v>
      </c>
      <c r="J33" s="16">
        <v>0.11092</v>
      </c>
      <c r="K33" s="16">
        <v>-14.867799999999999</v>
      </c>
      <c r="L33" s="16">
        <v>-7.1809500000000002</v>
      </c>
      <c r="M33" s="16">
        <v>-5.66974</v>
      </c>
      <c r="N33" s="16">
        <v>-33.700400000000002</v>
      </c>
      <c r="O33" s="16">
        <v>-4.7220800000000001</v>
      </c>
      <c r="P33" s="16">
        <v>-17.381799999999998</v>
      </c>
      <c r="Q33" s="16">
        <v>-33.279300000000006</v>
      </c>
      <c r="R33" s="16">
        <v>-5.4207200000000002</v>
      </c>
      <c r="S33" s="16">
        <v>-5.2464300000000001</v>
      </c>
      <c r="T33" s="16">
        <v>3.1493000000000002</v>
      </c>
      <c r="U33" s="16">
        <v>-9.5569299999999995</v>
      </c>
      <c r="V33" s="16">
        <v>4.5381899999999993</v>
      </c>
      <c r="W33" s="16">
        <v>2.7454499999999999</v>
      </c>
      <c r="X33" s="16">
        <v>4.5651899999999994</v>
      </c>
      <c r="Y33" s="16">
        <v>0.1095455</v>
      </c>
      <c r="Z33" s="16">
        <v>7.3637499999999996</v>
      </c>
      <c r="AA33" s="16">
        <v>8.667313</v>
      </c>
      <c r="AB33" s="16">
        <v>9.6379000000000001</v>
      </c>
      <c r="AC33" s="16">
        <v>-0.59501400000000004</v>
      </c>
      <c r="AD33" s="16">
        <v>-7.1286899999999997</v>
      </c>
      <c r="AE33" s="16">
        <v>13.089129999999999</v>
      </c>
      <c r="AF33" s="16">
        <v>7.5992100000000002</v>
      </c>
      <c r="AG33" s="16">
        <v>4.7034399999999996</v>
      </c>
      <c r="AH33" s="16">
        <v>-61.748899999999999</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45809</v>
      </c>
      <c r="B34" s="34"/>
      <c r="C34" s="12">
        <v>-7.532</v>
      </c>
      <c r="D34" s="45">
        <v>-7.532</v>
      </c>
      <c r="E34" s="16">
        <v>-3.3491300000000002</v>
      </c>
      <c r="F34" s="16">
        <v>4.0840300000000003</v>
      </c>
      <c r="G34" s="16">
        <v>-11.6759</v>
      </c>
      <c r="H34" s="16">
        <v>-4.1159999999999995E-2</v>
      </c>
      <c r="I34" s="16">
        <v>5.6090299999999997</v>
      </c>
      <c r="J34" s="16">
        <v>-3.69754</v>
      </c>
      <c r="K34" s="16">
        <v>-11.8339</v>
      </c>
      <c r="L34" s="16">
        <v>-9.2286099999999998</v>
      </c>
      <c r="M34" s="16">
        <v>-8.5176200000000009</v>
      </c>
      <c r="N34" s="16">
        <v>-26.906099999999999</v>
      </c>
      <c r="O34" s="16">
        <v>-30.0809</v>
      </c>
      <c r="P34" s="16">
        <v>1.8562000000000001</v>
      </c>
      <c r="Q34" s="16">
        <v>-14.7171</v>
      </c>
      <c r="R34" s="16">
        <v>-14.012499999999999</v>
      </c>
      <c r="S34" s="16">
        <v>-1.51996</v>
      </c>
      <c r="T34" s="16">
        <v>-16.566500000000001</v>
      </c>
      <c r="U34" s="16">
        <v>-17.7789</v>
      </c>
      <c r="V34" s="16">
        <v>-8.3348700000000004</v>
      </c>
      <c r="W34" s="16">
        <v>-5.4185299999999996</v>
      </c>
      <c r="X34" s="16">
        <v>-7.2006999999999994</v>
      </c>
      <c r="Y34" s="16">
        <v>-0.73851199999999995</v>
      </c>
      <c r="Z34" s="16">
        <v>2.2777600000000002</v>
      </c>
      <c r="AA34" s="16">
        <v>-1.24882</v>
      </c>
      <c r="AB34" s="16">
        <v>-2.2548400000000002</v>
      </c>
      <c r="AC34" s="16">
        <v>-7.8657200000000005</v>
      </c>
      <c r="AD34" s="16">
        <v>-7.5185699999999995</v>
      </c>
      <c r="AE34" s="16">
        <v>-7.5434399999999995</v>
      </c>
      <c r="AF34" s="16">
        <v>4.59762</v>
      </c>
      <c r="AG34" s="16">
        <v>13.497540000000001</v>
      </c>
      <c r="AH34" s="16">
        <v>-26.186700000000002</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45839</v>
      </c>
      <c r="B35" s="34"/>
      <c r="C35" s="12">
        <v>-8.2880000000000003</v>
      </c>
      <c r="D35" s="45">
        <v>-8.2880000000000003</v>
      </c>
      <c r="E35" s="16">
        <v>-7.64445</v>
      </c>
      <c r="F35" s="16">
        <v>8.1272700000000011</v>
      </c>
      <c r="G35" s="16">
        <v>-11.493399999999999</v>
      </c>
      <c r="H35" s="16">
        <v>10.728009999999999</v>
      </c>
      <c r="I35" s="16">
        <v>8.7200199999999999</v>
      </c>
      <c r="J35" s="16">
        <v>-1.2666099999999998</v>
      </c>
      <c r="K35" s="16">
        <v>-11.347200000000001</v>
      </c>
      <c r="L35" s="16">
        <v>-18.336200000000002</v>
      </c>
      <c r="M35" s="16">
        <v>-2.94312</v>
      </c>
      <c r="N35" s="16">
        <v>-31.489599999999999</v>
      </c>
      <c r="O35" s="16">
        <v>-20.471400000000003</v>
      </c>
      <c r="P35" s="16">
        <v>-11.8964</v>
      </c>
      <c r="Q35" s="16">
        <v>-5.89581</v>
      </c>
      <c r="R35" s="16">
        <v>-9.4188299999999998</v>
      </c>
      <c r="S35" s="16">
        <v>-9.6500499999999985</v>
      </c>
      <c r="T35" s="16">
        <v>-13.497399999999999</v>
      </c>
      <c r="U35" s="16">
        <v>-20.7821</v>
      </c>
      <c r="V35" s="16">
        <v>-5.3935699999999995</v>
      </c>
      <c r="W35" s="16">
        <v>-16.034399999999998</v>
      </c>
      <c r="X35" s="16">
        <v>-7.2505600000000001</v>
      </c>
      <c r="Y35" s="16">
        <v>-12.2248</v>
      </c>
      <c r="Z35" s="16">
        <v>-2.5033499999999997</v>
      </c>
      <c r="AA35" s="16">
        <v>-0.440502</v>
      </c>
      <c r="AB35" s="16">
        <v>11.24718</v>
      </c>
      <c r="AC35" s="16">
        <v>-1.8387200000000001</v>
      </c>
      <c r="AD35" s="16">
        <v>-11.0794</v>
      </c>
      <c r="AE35" s="16">
        <v>-4.7515900000000002</v>
      </c>
      <c r="AF35" s="16">
        <v>1.85019</v>
      </c>
      <c r="AG35" s="16">
        <v>3.09552</v>
      </c>
      <c r="AH35" s="16">
        <v>-10.6083</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45870</v>
      </c>
      <c r="B36" s="34"/>
      <c r="C36" s="12">
        <v>-5.89</v>
      </c>
      <c r="D36" s="45">
        <v>-5.89</v>
      </c>
      <c r="E36" s="16">
        <v>-0.94598000000000004</v>
      </c>
      <c r="F36" s="16">
        <v>2.1968100000000002</v>
      </c>
      <c r="G36" s="16">
        <v>-4.3264100000000001</v>
      </c>
      <c r="H36" s="16">
        <v>-10.6752</v>
      </c>
      <c r="I36" s="16">
        <v>1.8042</v>
      </c>
      <c r="J36" s="16">
        <v>4.2788000000000004</v>
      </c>
      <c r="K36" s="16">
        <v>-12.226000000000001</v>
      </c>
      <c r="L36" s="16">
        <v>-3.8130300000000004</v>
      </c>
      <c r="M36" s="16">
        <v>-0.78469000000000011</v>
      </c>
      <c r="N36" s="16">
        <v>-7.6042100000000001</v>
      </c>
      <c r="O36" s="16">
        <v>-5.4120699999999999</v>
      </c>
      <c r="P36" s="16">
        <v>-13.8598</v>
      </c>
      <c r="Q36" s="16">
        <v>-14.737</v>
      </c>
      <c r="R36" s="16">
        <v>-6.2569600000000003</v>
      </c>
      <c r="S36" s="16">
        <v>-22.553799999999999</v>
      </c>
      <c r="T36" s="16">
        <v>-2.4493899999999997</v>
      </c>
      <c r="U36" s="16">
        <v>-15.1355</v>
      </c>
      <c r="V36" s="16">
        <v>2.9768400000000002</v>
      </c>
      <c r="W36" s="16">
        <v>5.9177799999999996</v>
      </c>
      <c r="X36" s="16">
        <v>3.3304999999999998</v>
      </c>
      <c r="Y36" s="16">
        <v>10.576969999999999</v>
      </c>
      <c r="Z36" s="16">
        <v>-7.4222299999999999</v>
      </c>
      <c r="AA36" s="16">
        <v>-2.7236199999999999</v>
      </c>
      <c r="AB36" s="16">
        <v>11.2767</v>
      </c>
      <c r="AC36" s="16">
        <v>-2.6559499999999998</v>
      </c>
      <c r="AD36" s="16">
        <v>3.1679930000000001</v>
      </c>
      <c r="AE36" s="16">
        <v>-8.08446</v>
      </c>
      <c r="AF36" s="16">
        <v>4.3259999999999996</v>
      </c>
      <c r="AG36" s="16">
        <v>3.7869800000000002</v>
      </c>
      <c r="AH36" s="16">
        <v>-3.9497499999999999</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45901</v>
      </c>
      <c r="B37" s="34"/>
      <c r="C37" s="12">
        <v>-9.9890000000000008</v>
      </c>
      <c r="D37" s="45">
        <v>-9.9890000000000008</v>
      </c>
      <c r="E37" s="16">
        <v>8.5776000000000003</v>
      </c>
      <c r="F37" s="16">
        <v>15.860709999999999</v>
      </c>
      <c r="G37" s="16">
        <v>4.2184399999999993</v>
      </c>
      <c r="H37" s="16">
        <v>2.1504499999999998</v>
      </c>
      <c r="I37" s="16">
        <v>-6.8963000000000001</v>
      </c>
      <c r="J37" s="16">
        <v>-12.975100000000001</v>
      </c>
      <c r="K37" s="16">
        <v>-7.1190200000000008</v>
      </c>
      <c r="L37" s="16">
        <v>-2.2877899999999998</v>
      </c>
      <c r="M37" s="16">
        <v>-15.519200000000001</v>
      </c>
      <c r="N37" s="16">
        <v>-21.1785</v>
      </c>
      <c r="O37" s="16">
        <v>-6.0739200000000002</v>
      </c>
      <c r="P37" s="16">
        <v>-3.6959299999999997</v>
      </c>
      <c r="Q37" s="16">
        <v>0.22959000000000002</v>
      </c>
      <c r="R37" s="16">
        <v>-2.0469200000000001</v>
      </c>
      <c r="S37" s="16">
        <v>-1.55017</v>
      </c>
      <c r="T37" s="16">
        <v>8.7733099999999986</v>
      </c>
      <c r="U37" s="16">
        <v>-8.4957199999999986</v>
      </c>
      <c r="V37" s="16">
        <v>10.460270000000001</v>
      </c>
      <c r="W37" s="16">
        <v>-5.7617600000000007</v>
      </c>
      <c r="X37" s="16">
        <v>-2.9507099999999999</v>
      </c>
      <c r="Y37" s="16">
        <v>5.573264</v>
      </c>
      <c r="Z37" s="16">
        <v>6.7049099999999999</v>
      </c>
      <c r="AA37" s="16">
        <v>-0.37902999999999998</v>
      </c>
      <c r="AB37" s="16">
        <v>1.002618</v>
      </c>
      <c r="AC37" s="16">
        <v>4.0797420000000004</v>
      </c>
      <c r="AD37" s="16">
        <v>-5.3277200000000002</v>
      </c>
      <c r="AE37" s="16">
        <v>-6.2411499999999993</v>
      </c>
      <c r="AF37" s="16">
        <v>2.4840100000000001</v>
      </c>
      <c r="AG37" s="16">
        <v>5.2410399999999999</v>
      </c>
      <c r="AH37" s="16">
        <v>-12.903600000000001</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45931</v>
      </c>
      <c r="B38" s="34"/>
      <c r="C38" s="12">
        <v>-1.8360000000000001</v>
      </c>
      <c r="D38" s="45">
        <v>-1.8360000000000001</v>
      </c>
      <c r="E38" s="16">
        <v>3.9343000000000004</v>
      </c>
      <c r="F38" s="16">
        <v>-8.1954599999999989</v>
      </c>
      <c r="G38" s="16">
        <v>1.15303</v>
      </c>
      <c r="H38" s="16">
        <v>4.8546899999999997</v>
      </c>
      <c r="I38" s="16">
        <v>-2.7721900000000002</v>
      </c>
      <c r="J38" s="16">
        <v>10.111030000000001</v>
      </c>
      <c r="K38" s="16">
        <v>-7.8798000000000004</v>
      </c>
      <c r="L38" s="16">
        <v>4.2608300000000003</v>
      </c>
      <c r="M38" s="16">
        <v>-9.0296399999999988</v>
      </c>
      <c r="N38" s="16">
        <v>-19.219099999999997</v>
      </c>
      <c r="O38" s="16">
        <v>-22.1523</v>
      </c>
      <c r="P38" s="16">
        <v>1.00861</v>
      </c>
      <c r="Q38" s="16">
        <v>-7.54697</v>
      </c>
      <c r="R38" s="16">
        <v>3.05389</v>
      </c>
      <c r="S38" s="16">
        <v>-0.55309000000000008</v>
      </c>
      <c r="T38" s="16">
        <v>-10.613</v>
      </c>
      <c r="U38" s="16">
        <v>-11.085899999999999</v>
      </c>
      <c r="V38" s="16">
        <v>5.77902</v>
      </c>
      <c r="W38" s="16">
        <v>-2.5799099999999999</v>
      </c>
      <c r="X38" s="16">
        <v>11.36007</v>
      </c>
      <c r="Y38" s="16">
        <v>13.28439</v>
      </c>
      <c r="Z38" s="16">
        <v>-1.07623</v>
      </c>
      <c r="AA38" s="16">
        <v>6.7392950000000003</v>
      </c>
      <c r="AB38" s="16">
        <v>9.3276970000000006</v>
      </c>
      <c r="AC38" s="16">
        <v>9.8532309999999992</v>
      </c>
      <c r="AD38" s="16">
        <v>2.3867620000000001</v>
      </c>
      <c r="AE38" s="16">
        <v>-14.003299999999999</v>
      </c>
      <c r="AF38" s="16">
        <v>4.5726499999999994</v>
      </c>
      <c r="AG38" s="16">
        <v>16.06822</v>
      </c>
      <c r="AH38" s="16">
        <v>-0.16736000000000001</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45962</v>
      </c>
      <c r="B39" s="34"/>
      <c r="C39" s="12">
        <v>-5.6420000000000003</v>
      </c>
      <c r="D39" s="45">
        <v>-5.6420000000000003</v>
      </c>
      <c r="E39" s="16">
        <v>4.8029599999999997</v>
      </c>
      <c r="F39" s="16">
        <v>7.5139499999999995</v>
      </c>
      <c r="G39" s="16">
        <v>2.73468</v>
      </c>
      <c r="H39" s="16">
        <v>6.6013000000000002</v>
      </c>
      <c r="I39" s="16">
        <v>0.97684000000000004</v>
      </c>
      <c r="J39" s="16">
        <v>8.3629300000000004</v>
      </c>
      <c r="K39" s="16">
        <v>1.9108499999999999</v>
      </c>
      <c r="L39" s="16">
        <v>-3.2407300000000001</v>
      </c>
      <c r="M39" s="16">
        <v>2.9348700000000001</v>
      </c>
      <c r="N39" s="16">
        <v>-7.6372900000000001</v>
      </c>
      <c r="O39" s="16">
        <v>3.4327800000000002</v>
      </c>
      <c r="P39" s="16">
        <v>5.0682</v>
      </c>
      <c r="Q39" s="16">
        <v>-2.44712</v>
      </c>
      <c r="R39" s="16">
        <v>9.4311000000000007</v>
      </c>
      <c r="S39" s="16">
        <v>-7.2890100000000002</v>
      </c>
      <c r="T39" s="16">
        <v>-3.6388499999999997</v>
      </c>
      <c r="U39" s="16">
        <v>0.89403999999999995</v>
      </c>
      <c r="V39" s="16">
        <v>10.06827</v>
      </c>
      <c r="W39" s="16">
        <v>6.3182299999999998</v>
      </c>
      <c r="X39" s="16">
        <v>14.429110000000001</v>
      </c>
      <c r="Y39" s="16">
        <v>13.14282</v>
      </c>
      <c r="Z39" s="16">
        <v>0.30604999999999999</v>
      </c>
      <c r="AA39" s="16">
        <v>3.2879200000000002</v>
      </c>
      <c r="AB39" s="16">
        <v>9.6716720000000009</v>
      </c>
      <c r="AC39" s="16">
        <v>20.124560000000002</v>
      </c>
      <c r="AD39" s="16">
        <v>-11.070600000000001</v>
      </c>
      <c r="AE39" s="16">
        <v>-13.8909</v>
      </c>
      <c r="AF39" s="16">
        <v>6.7825500000000005</v>
      </c>
      <c r="AG39" s="16">
        <v>12.2211</v>
      </c>
      <c r="AH39" s="16">
        <v>-13.3376</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45992</v>
      </c>
      <c r="B40" s="34"/>
      <c r="C40" s="12">
        <v>0.45500000000000002</v>
      </c>
      <c r="D40" s="45">
        <v>0.45500000000000002</v>
      </c>
      <c r="E40" s="16">
        <v>15.84782</v>
      </c>
      <c r="F40" s="16">
        <v>94.941029999999998</v>
      </c>
      <c r="G40" s="16">
        <v>-1.6679900000000001</v>
      </c>
      <c r="H40" s="16">
        <v>27.110379999999999</v>
      </c>
      <c r="I40" s="16">
        <v>15.47331</v>
      </c>
      <c r="J40" s="16">
        <v>23.397189999999998</v>
      </c>
      <c r="K40" s="16">
        <v>-21.467200000000002</v>
      </c>
      <c r="L40" s="16">
        <v>-1.96912</v>
      </c>
      <c r="M40" s="16">
        <v>6.1689999999999996</v>
      </c>
      <c r="N40" s="16">
        <v>-8.7340999999999998</v>
      </c>
      <c r="O40" s="16">
        <v>2.1890200000000002</v>
      </c>
      <c r="P40" s="16">
        <v>6.2199300000000006</v>
      </c>
      <c r="Q40" s="16">
        <v>-1.9193900000000002</v>
      </c>
      <c r="R40" s="16">
        <v>-0.40073999999999999</v>
      </c>
      <c r="S40" s="16">
        <v>-10.7593</v>
      </c>
      <c r="T40" s="16">
        <v>-7.3306499999999994</v>
      </c>
      <c r="U40" s="16">
        <v>7.5781999999999998</v>
      </c>
      <c r="V40" s="16">
        <v>10.29767</v>
      </c>
      <c r="W40" s="16">
        <v>-5.8699700000000004</v>
      </c>
      <c r="X40" s="16">
        <v>24.633080000000003</v>
      </c>
      <c r="Y40" s="16">
        <v>23.363189999999999</v>
      </c>
      <c r="Z40" s="16">
        <v>-1.2471300000000001</v>
      </c>
      <c r="AA40" s="16">
        <v>-6.3736999999999995</v>
      </c>
      <c r="AB40" s="16">
        <v>5.9137360000000001</v>
      </c>
      <c r="AC40" s="16">
        <v>15.60941</v>
      </c>
      <c r="AD40" s="16">
        <v>24.042540000000002</v>
      </c>
      <c r="AE40" s="16">
        <v>-3.4043299999999999</v>
      </c>
      <c r="AF40" s="16">
        <v>8.3700100000000006</v>
      </c>
      <c r="AG40" s="16">
        <v>26.24044</v>
      </c>
      <c r="AH40" s="16">
        <v>9.7062999999999988</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46023</v>
      </c>
      <c r="B41" s="34"/>
      <c r="C41" s="12">
        <v>3.9950000000000001</v>
      </c>
      <c r="D41" s="45">
        <v>3.9950000000000001</v>
      </c>
      <c r="E41" s="16">
        <v>8.1073400000000007</v>
      </c>
      <c r="F41" s="16">
        <v>-4.0167999999999999</v>
      </c>
      <c r="G41" s="16">
        <v>-0.42529</v>
      </c>
      <c r="H41" s="16">
        <v>-9.22471</v>
      </c>
      <c r="I41" s="16">
        <v>16.908450000000002</v>
      </c>
      <c r="J41" s="16">
        <v>1.48193</v>
      </c>
      <c r="K41" s="16">
        <v>-11.1562</v>
      </c>
      <c r="L41" s="16">
        <v>-10.2127</v>
      </c>
      <c r="M41" s="16">
        <v>-20.743200000000002</v>
      </c>
      <c r="N41" s="16">
        <v>-9.2751999999999999</v>
      </c>
      <c r="O41" s="16">
        <v>-13.9984</v>
      </c>
      <c r="P41" s="16">
        <v>-0.47846</v>
      </c>
      <c r="Q41" s="16">
        <v>-2.4032600000000004</v>
      </c>
      <c r="R41" s="16">
        <v>3.4120999999999997</v>
      </c>
      <c r="S41" s="16">
        <v>-10.2646</v>
      </c>
      <c r="T41" s="16">
        <v>17.93282</v>
      </c>
      <c r="U41" s="16">
        <v>-2.55436</v>
      </c>
      <c r="V41" s="16">
        <v>-2.7433800000000002</v>
      </c>
      <c r="W41" s="16">
        <v>-21.323400000000003</v>
      </c>
      <c r="X41" s="16">
        <v>2.622719</v>
      </c>
      <c r="Y41" s="16">
        <v>3.4634200000000002</v>
      </c>
      <c r="Z41" s="16">
        <v>7.8842790000000003</v>
      </c>
      <c r="AA41" s="16">
        <v>16.61054</v>
      </c>
      <c r="AB41" s="16">
        <v>8.8169590000000007</v>
      </c>
      <c r="AC41" s="16">
        <v>17.907229999999998</v>
      </c>
      <c r="AD41" s="16">
        <v>12.460120000000002</v>
      </c>
      <c r="AE41" s="16">
        <v>7.4652799999999999</v>
      </c>
      <c r="AF41" s="16">
        <v>6.9913500000000006</v>
      </c>
      <c r="AG41" s="16">
        <v>-30.0366</v>
      </c>
      <c r="AH41" s="16">
        <v>0.34805000000000003</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46054</v>
      </c>
      <c r="B42" s="34"/>
      <c r="C42" s="12">
        <v>-2.7010000000000001</v>
      </c>
      <c r="D42" s="45">
        <v>-2.7010000000000001</v>
      </c>
      <c r="E42" s="16">
        <v>14.93486</v>
      </c>
      <c r="F42" s="16">
        <v>-2.7169299999999996</v>
      </c>
      <c r="G42" s="16">
        <v>1.1206400000000001</v>
      </c>
      <c r="H42" s="16">
        <v>-12.965299999999999</v>
      </c>
      <c r="I42" s="16">
        <v>0.91830999999999996</v>
      </c>
      <c r="J42" s="16">
        <v>1.91351</v>
      </c>
      <c r="K42" s="16">
        <v>-9.2040600000000001</v>
      </c>
      <c r="L42" s="16">
        <v>-8.6602700000000006</v>
      </c>
      <c r="M42" s="16">
        <v>-7.7134099999999997</v>
      </c>
      <c r="N42" s="16">
        <v>-7.8451700000000004</v>
      </c>
      <c r="O42" s="16">
        <v>-18.252200000000002</v>
      </c>
      <c r="P42" s="16">
        <v>-3.1171700000000002</v>
      </c>
      <c r="Q42" s="16">
        <v>-7.3280799999999999</v>
      </c>
      <c r="R42" s="16">
        <v>1.02014</v>
      </c>
      <c r="S42" s="16">
        <v>-14.3032</v>
      </c>
      <c r="T42" s="16">
        <v>-13.955</v>
      </c>
      <c r="U42" s="16">
        <v>-11.963200000000001</v>
      </c>
      <c r="V42" s="16">
        <v>-5.2006099999999993</v>
      </c>
      <c r="W42" s="16">
        <v>-1.8404100000000001</v>
      </c>
      <c r="X42" s="16">
        <v>4.1879590000000002</v>
      </c>
      <c r="Y42" s="16">
        <v>8.0341699999999996</v>
      </c>
      <c r="Z42" s="16">
        <v>-3.2283200000000001</v>
      </c>
      <c r="AA42" s="16">
        <v>-5.3345600000000006</v>
      </c>
      <c r="AB42" s="16">
        <v>-3.9803500000000001</v>
      </c>
      <c r="AC42" s="16">
        <v>3.725031</v>
      </c>
      <c r="AD42" s="16">
        <v>11.38289</v>
      </c>
      <c r="AE42" s="16">
        <v>9.9543199999999992</v>
      </c>
      <c r="AF42" s="16">
        <v>4.1059299999999999</v>
      </c>
      <c r="AG42" s="16">
        <v>-45.490699999999997</v>
      </c>
      <c r="AH42" s="16">
        <v>-8.9389900000000004</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46082</v>
      </c>
      <c r="B43" s="34"/>
      <c r="C43" s="12">
        <v>-3.2639999999999998</v>
      </c>
      <c r="D43" s="45">
        <v>-3.2639999999999998</v>
      </c>
      <c r="E43" s="16">
        <v>-3.0748000000000002</v>
      </c>
      <c r="F43" s="16">
        <v>33.225720000000003</v>
      </c>
      <c r="G43" s="16">
        <v>11.037510000000001</v>
      </c>
      <c r="H43" s="16">
        <v>4.6733700000000002</v>
      </c>
      <c r="I43" s="16">
        <v>4.0890000000000003E-2</v>
      </c>
      <c r="J43" s="16">
        <v>8.1969799999999999</v>
      </c>
      <c r="K43" s="16">
        <v>5.5769299999999999</v>
      </c>
      <c r="L43" s="16">
        <v>-5.0199499999999997</v>
      </c>
      <c r="M43" s="16">
        <v>-3.68032</v>
      </c>
      <c r="N43" s="16">
        <v>-25.690300000000001</v>
      </c>
      <c r="O43" s="16">
        <v>16.045670000000001</v>
      </c>
      <c r="P43" s="16">
        <v>-10.3043</v>
      </c>
      <c r="Q43" s="16">
        <v>-11.892200000000001</v>
      </c>
      <c r="R43" s="16">
        <v>0.31795999999999996</v>
      </c>
      <c r="S43" s="16">
        <v>-9.7432599999999994</v>
      </c>
      <c r="T43" s="16">
        <v>-12.145200000000001</v>
      </c>
      <c r="U43" s="16">
        <v>-6.3741000000000003</v>
      </c>
      <c r="V43" s="16">
        <v>-11.247</v>
      </c>
      <c r="W43" s="16">
        <v>-5.8244099999999994</v>
      </c>
      <c r="X43" s="16">
        <v>-14.067500000000001</v>
      </c>
      <c r="Y43" s="16">
        <v>-1.27335</v>
      </c>
      <c r="Z43" s="16">
        <v>-1.8987400000000001</v>
      </c>
      <c r="AA43" s="16">
        <v>-12.0581</v>
      </c>
      <c r="AB43" s="16">
        <v>-1.39941</v>
      </c>
      <c r="AC43" s="16">
        <v>3.0619520000000002</v>
      </c>
      <c r="AD43" s="16">
        <v>0.5556236</v>
      </c>
      <c r="AE43" s="16">
        <v>2.51511</v>
      </c>
      <c r="AF43" s="16">
        <v>-1.48194</v>
      </c>
      <c r="AG43" s="16">
        <v>-85.616900000000001</v>
      </c>
      <c r="AH43" s="16">
        <v>-18.977</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46113</v>
      </c>
      <c r="B44" s="34"/>
      <c r="C44" s="12">
        <v>-8.6609999999999996</v>
      </c>
      <c r="D44" s="45">
        <v>-8.6609999999999996</v>
      </c>
      <c r="E44" s="16">
        <v>-4.2431000000000001</v>
      </c>
      <c r="F44" s="16">
        <v>-7.57599</v>
      </c>
      <c r="G44" s="16">
        <v>15.395820000000001</v>
      </c>
      <c r="H44" s="16">
        <v>39.174210000000002</v>
      </c>
      <c r="I44" s="16">
        <v>-0.41738999999999998</v>
      </c>
      <c r="J44" s="16">
        <v>-3.9382700000000002</v>
      </c>
      <c r="K44" s="16">
        <v>0.93055999999999994</v>
      </c>
      <c r="L44" s="16">
        <v>-11.8729</v>
      </c>
      <c r="M44" s="16">
        <v>-13.3843</v>
      </c>
      <c r="N44" s="16">
        <v>-6.9093299999999997</v>
      </c>
      <c r="O44" s="16">
        <v>4.2983100000000007</v>
      </c>
      <c r="P44" s="16">
        <v>-1.6048699999999998</v>
      </c>
      <c r="Q44" s="16">
        <v>-3.3881199999999998</v>
      </c>
      <c r="R44" s="16">
        <v>-8.2623700000000007</v>
      </c>
      <c r="S44" s="16">
        <v>-14.0764</v>
      </c>
      <c r="T44" s="16">
        <v>-15.644399999999999</v>
      </c>
      <c r="U44" s="16">
        <v>-20.3934</v>
      </c>
      <c r="V44" s="16">
        <v>-12.2591</v>
      </c>
      <c r="W44" s="16">
        <v>-6.0398699999999996</v>
      </c>
      <c r="X44" s="16">
        <v>14.186459999999999</v>
      </c>
      <c r="Y44" s="16">
        <v>-9.3056399999999986</v>
      </c>
      <c r="Z44" s="16">
        <v>-4.80497</v>
      </c>
      <c r="AA44" s="16">
        <v>-4.7238199999999999</v>
      </c>
      <c r="AB44" s="16">
        <v>-4.9565900000000003</v>
      </c>
      <c r="AC44" s="16">
        <v>-3.62934</v>
      </c>
      <c r="AD44" s="16">
        <v>-36.724299999999999</v>
      </c>
      <c r="AE44" s="16">
        <v>5.76356</v>
      </c>
      <c r="AF44" s="16">
        <v>12.84352</v>
      </c>
      <c r="AG44" s="16">
        <v>-51.0623</v>
      </c>
      <c r="AH44" s="16">
        <v>-15.1135</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46143</v>
      </c>
      <c r="B45" s="34"/>
      <c r="C45" s="12">
        <v>-3.11</v>
      </c>
      <c r="D45" s="45">
        <v>-3.11</v>
      </c>
      <c r="E45" s="16">
        <v>-13.974399999999999</v>
      </c>
      <c r="F45" s="16">
        <v>-8.2093600000000002</v>
      </c>
      <c r="G45" s="16">
        <v>11.730090000000001</v>
      </c>
      <c r="H45" s="16">
        <v>21.999099999999999</v>
      </c>
      <c r="I45" s="16">
        <v>0.11092</v>
      </c>
      <c r="J45" s="16">
        <v>-14.867799999999999</v>
      </c>
      <c r="K45" s="16">
        <v>-7.1809500000000002</v>
      </c>
      <c r="L45" s="16">
        <v>-5.66974</v>
      </c>
      <c r="M45" s="16">
        <v>-33.700400000000002</v>
      </c>
      <c r="N45" s="16">
        <v>-4.7220800000000001</v>
      </c>
      <c r="O45" s="16">
        <v>-17.381799999999998</v>
      </c>
      <c r="P45" s="16">
        <v>-33.279300000000006</v>
      </c>
      <c r="Q45" s="16">
        <v>-5.4207200000000002</v>
      </c>
      <c r="R45" s="16">
        <v>-5.2464300000000001</v>
      </c>
      <c r="S45" s="16">
        <v>3.1493000000000002</v>
      </c>
      <c r="T45" s="16">
        <v>-9.5569299999999995</v>
      </c>
      <c r="U45" s="16">
        <v>4.5381899999999993</v>
      </c>
      <c r="V45" s="16">
        <v>2.7454499999999999</v>
      </c>
      <c r="W45" s="16">
        <v>4.5651899999999994</v>
      </c>
      <c r="X45" s="16">
        <v>0.1095455</v>
      </c>
      <c r="Y45" s="16">
        <v>7.3637499999999996</v>
      </c>
      <c r="Z45" s="16">
        <v>8.667313</v>
      </c>
      <c r="AA45" s="16">
        <v>9.6379000000000001</v>
      </c>
      <c r="AB45" s="16">
        <v>-0.59501400000000004</v>
      </c>
      <c r="AC45" s="16">
        <v>-7.1286899999999997</v>
      </c>
      <c r="AD45" s="16">
        <v>13.089129999999999</v>
      </c>
      <c r="AE45" s="16">
        <v>7.5992100000000002</v>
      </c>
      <c r="AF45" s="16">
        <v>4.7034399999999996</v>
      </c>
      <c r="AG45" s="16">
        <v>-61.748899999999999</v>
      </c>
      <c r="AH45" s="16">
        <v>-4.7955200000000007</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46174</v>
      </c>
      <c r="B46" s="34"/>
      <c r="C46" s="12">
        <v>-7.532</v>
      </c>
      <c r="D46" s="45">
        <v>-7.532</v>
      </c>
      <c r="E46" s="16">
        <v>4.0840300000000003</v>
      </c>
      <c r="F46" s="16">
        <v>-11.6759</v>
      </c>
      <c r="G46" s="16">
        <v>-4.1159999999999995E-2</v>
      </c>
      <c r="H46" s="16">
        <v>5.6090299999999997</v>
      </c>
      <c r="I46" s="16">
        <v>-3.69754</v>
      </c>
      <c r="J46" s="16">
        <v>-11.8339</v>
      </c>
      <c r="K46" s="16">
        <v>-9.2286099999999998</v>
      </c>
      <c r="L46" s="16">
        <v>-8.5176200000000009</v>
      </c>
      <c r="M46" s="16">
        <v>-26.906099999999999</v>
      </c>
      <c r="N46" s="16">
        <v>-30.0809</v>
      </c>
      <c r="O46" s="16">
        <v>1.8562000000000001</v>
      </c>
      <c r="P46" s="16">
        <v>-14.7171</v>
      </c>
      <c r="Q46" s="16">
        <v>-14.012499999999999</v>
      </c>
      <c r="R46" s="16">
        <v>-1.51996</v>
      </c>
      <c r="S46" s="16">
        <v>-16.566500000000001</v>
      </c>
      <c r="T46" s="16">
        <v>-17.7789</v>
      </c>
      <c r="U46" s="16">
        <v>-8.3348700000000004</v>
      </c>
      <c r="V46" s="16">
        <v>-5.4185299999999996</v>
      </c>
      <c r="W46" s="16">
        <v>-7.2006999999999994</v>
      </c>
      <c r="X46" s="16">
        <v>-0.73851199999999995</v>
      </c>
      <c r="Y46" s="16">
        <v>2.2777600000000002</v>
      </c>
      <c r="Z46" s="16">
        <v>-1.24882</v>
      </c>
      <c r="AA46" s="16">
        <v>-2.2548400000000002</v>
      </c>
      <c r="AB46" s="16">
        <v>-7.8657200000000005</v>
      </c>
      <c r="AC46" s="16">
        <v>-7.5185699999999995</v>
      </c>
      <c r="AD46" s="16">
        <v>-7.5434399999999995</v>
      </c>
      <c r="AE46" s="16">
        <v>4.59762</v>
      </c>
      <c r="AF46" s="16">
        <v>13.497540000000001</v>
      </c>
      <c r="AG46" s="16">
        <v>-26.186700000000002</v>
      </c>
      <c r="AH46" s="16">
        <v>-3.3491300000000002</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46204</v>
      </c>
      <c r="B47" s="34"/>
      <c r="C47" s="12">
        <v>-8.2880000000000003</v>
      </c>
      <c r="D47" s="45">
        <v>-8.2880000000000003</v>
      </c>
      <c r="E47" s="16">
        <v>8.1272700000000011</v>
      </c>
      <c r="F47" s="16">
        <v>-11.493399999999999</v>
      </c>
      <c r="G47" s="16">
        <v>10.728009999999999</v>
      </c>
      <c r="H47" s="16">
        <v>8.7200199999999999</v>
      </c>
      <c r="I47" s="16">
        <v>-1.2666099999999998</v>
      </c>
      <c r="J47" s="16">
        <v>-11.347200000000001</v>
      </c>
      <c r="K47" s="16">
        <v>-18.336200000000002</v>
      </c>
      <c r="L47" s="16">
        <v>-2.94312</v>
      </c>
      <c r="M47" s="16">
        <v>-31.489599999999999</v>
      </c>
      <c r="N47" s="16">
        <v>-20.471400000000003</v>
      </c>
      <c r="O47" s="16">
        <v>-11.8964</v>
      </c>
      <c r="P47" s="16">
        <v>-5.89581</v>
      </c>
      <c r="Q47" s="16">
        <v>-9.4188299999999998</v>
      </c>
      <c r="R47" s="16">
        <v>-9.6500499999999985</v>
      </c>
      <c r="S47" s="16">
        <v>-13.497399999999999</v>
      </c>
      <c r="T47" s="16">
        <v>-20.7821</v>
      </c>
      <c r="U47" s="16">
        <v>-5.3935699999999995</v>
      </c>
      <c r="V47" s="16">
        <v>-16.034399999999998</v>
      </c>
      <c r="W47" s="16">
        <v>-7.2505600000000001</v>
      </c>
      <c r="X47" s="16">
        <v>-12.2248</v>
      </c>
      <c r="Y47" s="16">
        <v>-2.5033499999999997</v>
      </c>
      <c r="Z47" s="16">
        <v>-0.440502</v>
      </c>
      <c r="AA47" s="16">
        <v>11.24718</v>
      </c>
      <c r="AB47" s="16">
        <v>-1.8387200000000001</v>
      </c>
      <c r="AC47" s="16">
        <v>-11.0794</v>
      </c>
      <c r="AD47" s="16">
        <v>-4.7515900000000002</v>
      </c>
      <c r="AE47" s="16">
        <v>1.85019</v>
      </c>
      <c r="AF47" s="16">
        <v>3.09552</v>
      </c>
      <c r="AG47" s="16">
        <v>-10.6083</v>
      </c>
      <c r="AH47" s="16">
        <v>-7.64445</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46235</v>
      </c>
      <c r="B48" s="34"/>
      <c r="C48" s="12">
        <v>-5.89</v>
      </c>
      <c r="D48" s="45">
        <v>-5.89</v>
      </c>
      <c r="E48" s="16">
        <v>2.1968100000000002</v>
      </c>
      <c r="F48" s="16">
        <v>-4.3264100000000001</v>
      </c>
      <c r="G48" s="16">
        <v>-10.6752</v>
      </c>
      <c r="H48" s="16">
        <v>1.8042</v>
      </c>
      <c r="I48" s="16">
        <v>4.2788000000000004</v>
      </c>
      <c r="J48" s="16">
        <v>-12.226000000000001</v>
      </c>
      <c r="K48" s="16">
        <v>-3.8130300000000004</v>
      </c>
      <c r="L48" s="16">
        <v>-0.78469000000000011</v>
      </c>
      <c r="M48" s="16">
        <v>-7.6042100000000001</v>
      </c>
      <c r="N48" s="16">
        <v>-5.4120699999999999</v>
      </c>
      <c r="O48" s="16">
        <v>-13.8598</v>
      </c>
      <c r="P48" s="16">
        <v>-14.737</v>
      </c>
      <c r="Q48" s="16">
        <v>-6.2569600000000003</v>
      </c>
      <c r="R48" s="16">
        <v>-22.553799999999999</v>
      </c>
      <c r="S48" s="16">
        <v>-2.4493899999999997</v>
      </c>
      <c r="T48" s="16">
        <v>-15.1355</v>
      </c>
      <c r="U48" s="16">
        <v>2.9768400000000002</v>
      </c>
      <c r="V48" s="16">
        <v>5.9177799999999996</v>
      </c>
      <c r="W48" s="16">
        <v>3.3304999999999998</v>
      </c>
      <c r="X48" s="16">
        <v>10.576969999999999</v>
      </c>
      <c r="Y48" s="16">
        <v>-7.4222299999999999</v>
      </c>
      <c r="Z48" s="16">
        <v>-2.7236199999999999</v>
      </c>
      <c r="AA48" s="16">
        <v>11.2767</v>
      </c>
      <c r="AB48" s="16">
        <v>-2.6559499999999998</v>
      </c>
      <c r="AC48" s="16">
        <v>3.1679930000000001</v>
      </c>
      <c r="AD48" s="16">
        <v>-8.08446</v>
      </c>
      <c r="AE48" s="16">
        <v>4.3259999999999996</v>
      </c>
      <c r="AF48" s="16">
        <v>3.7869800000000002</v>
      </c>
      <c r="AG48" s="16">
        <v>-3.9497499999999999</v>
      </c>
      <c r="AH48" s="16">
        <v>-0.94598000000000004</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46266</v>
      </c>
      <c r="B49" s="34"/>
      <c r="C49" s="12">
        <v>-9.9890000000000008</v>
      </c>
      <c r="D49" s="45">
        <v>-9.9890000000000008</v>
      </c>
      <c r="E49" s="16">
        <v>15.860709999999999</v>
      </c>
      <c r="F49" s="16">
        <v>4.2184399999999993</v>
      </c>
      <c r="G49" s="16">
        <v>2.1504499999999998</v>
      </c>
      <c r="H49" s="16">
        <v>-6.8963000000000001</v>
      </c>
      <c r="I49" s="16">
        <v>-12.975100000000001</v>
      </c>
      <c r="J49" s="16">
        <v>-7.1190200000000008</v>
      </c>
      <c r="K49" s="16">
        <v>-2.2877899999999998</v>
      </c>
      <c r="L49" s="16">
        <v>-15.519200000000001</v>
      </c>
      <c r="M49" s="16">
        <v>-21.1785</v>
      </c>
      <c r="N49" s="16">
        <v>-6.0739200000000002</v>
      </c>
      <c r="O49" s="16">
        <v>-3.6959299999999997</v>
      </c>
      <c r="P49" s="16">
        <v>0.22959000000000002</v>
      </c>
      <c r="Q49" s="16">
        <v>-2.0469200000000001</v>
      </c>
      <c r="R49" s="16">
        <v>-1.55017</v>
      </c>
      <c r="S49" s="16">
        <v>8.7733099999999986</v>
      </c>
      <c r="T49" s="16">
        <v>-8.4957199999999986</v>
      </c>
      <c r="U49" s="16">
        <v>10.460270000000001</v>
      </c>
      <c r="V49" s="16">
        <v>-5.7617600000000007</v>
      </c>
      <c r="W49" s="16">
        <v>-2.9507099999999999</v>
      </c>
      <c r="X49" s="16">
        <v>5.573264</v>
      </c>
      <c r="Y49" s="16">
        <v>6.7049099999999999</v>
      </c>
      <c r="Z49" s="16">
        <v>-0.37902999999999998</v>
      </c>
      <c r="AA49" s="16">
        <v>1.002618</v>
      </c>
      <c r="AB49" s="16">
        <v>4.0797420000000004</v>
      </c>
      <c r="AC49" s="16">
        <v>-5.3277200000000002</v>
      </c>
      <c r="AD49" s="16">
        <v>-6.2411499999999993</v>
      </c>
      <c r="AE49" s="16">
        <v>2.4840100000000001</v>
      </c>
      <c r="AF49" s="16">
        <v>5.2410399999999999</v>
      </c>
      <c r="AG49" s="16">
        <v>-12.903600000000001</v>
      </c>
      <c r="AH49" s="16">
        <v>8.5776000000000003</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46296</v>
      </c>
      <c r="B50" s="34"/>
      <c r="C50" s="12">
        <v>-1.8360000000000001</v>
      </c>
      <c r="D50" s="45">
        <v>-1.8360000000000001</v>
      </c>
      <c r="E50" s="16">
        <v>-8.1954599999999989</v>
      </c>
      <c r="F50" s="16">
        <v>1.15303</v>
      </c>
      <c r="G50" s="16">
        <v>4.8546899999999997</v>
      </c>
      <c r="H50" s="16">
        <v>-2.7721900000000002</v>
      </c>
      <c r="I50" s="16">
        <v>10.111030000000001</v>
      </c>
      <c r="J50" s="16">
        <v>-7.8798000000000004</v>
      </c>
      <c r="K50" s="16">
        <v>4.2608300000000003</v>
      </c>
      <c r="L50" s="16">
        <v>-9.0296399999999988</v>
      </c>
      <c r="M50" s="16">
        <v>-19.219099999999997</v>
      </c>
      <c r="N50" s="16">
        <v>-22.1523</v>
      </c>
      <c r="O50" s="16">
        <v>1.00861</v>
      </c>
      <c r="P50" s="16">
        <v>-7.54697</v>
      </c>
      <c r="Q50" s="16">
        <v>3.05389</v>
      </c>
      <c r="R50" s="16">
        <v>-0.55309000000000008</v>
      </c>
      <c r="S50" s="16">
        <v>-10.613</v>
      </c>
      <c r="T50" s="16">
        <v>-11.085899999999999</v>
      </c>
      <c r="U50" s="16">
        <v>5.77902</v>
      </c>
      <c r="V50" s="16">
        <v>-2.5799099999999999</v>
      </c>
      <c r="W50" s="16">
        <v>11.36007</v>
      </c>
      <c r="X50" s="16">
        <v>13.28439</v>
      </c>
      <c r="Y50" s="16">
        <v>-1.07623</v>
      </c>
      <c r="Z50" s="16">
        <v>6.7392950000000003</v>
      </c>
      <c r="AA50" s="16">
        <v>9.3276970000000006</v>
      </c>
      <c r="AB50" s="16">
        <v>9.8532309999999992</v>
      </c>
      <c r="AC50" s="16">
        <v>2.3867620000000001</v>
      </c>
      <c r="AD50" s="16">
        <v>-14.003299999999999</v>
      </c>
      <c r="AE50" s="16">
        <v>4.5726499999999994</v>
      </c>
      <c r="AF50" s="16">
        <v>16.06822</v>
      </c>
      <c r="AG50" s="16">
        <v>-0.16736000000000001</v>
      </c>
      <c r="AH50" s="16">
        <v>3.9343000000000004</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46327</v>
      </c>
      <c r="B51" s="34"/>
      <c r="C51" s="12">
        <v>-5.6420000000000003</v>
      </c>
      <c r="D51" s="45">
        <v>-5.6420000000000003</v>
      </c>
      <c r="E51" s="16">
        <v>7.5139499999999995</v>
      </c>
      <c r="F51" s="16">
        <v>2.73468</v>
      </c>
      <c r="G51" s="16">
        <v>6.6013000000000002</v>
      </c>
      <c r="H51" s="16">
        <v>0.97684000000000004</v>
      </c>
      <c r="I51" s="16">
        <v>8.3629300000000004</v>
      </c>
      <c r="J51" s="16">
        <v>1.9108499999999999</v>
      </c>
      <c r="K51" s="16">
        <v>-3.2407300000000001</v>
      </c>
      <c r="L51" s="16">
        <v>2.9348700000000001</v>
      </c>
      <c r="M51" s="16">
        <v>-7.6372900000000001</v>
      </c>
      <c r="N51" s="16">
        <v>3.4327800000000002</v>
      </c>
      <c r="O51" s="16">
        <v>5.0682</v>
      </c>
      <c r="P51" s="16">
        <v>-2.44712</v>
      </c>
      <c r="Q51" s="16">
        <v>9.4311000000000007</v>
      </c>
      <c r="R51" s="16">
        <v>-7.2890100000000002</v>
      </c>
      <c r="S51" s="16">
        <v>-3.6388499999999997</v>
      </c>
      <c r="T51" s="16">
        <v>0.89403999999999995</v>
      </c>
      <c r="U51" s="16">
        <v>10.06827</v>
      </c>
      <c r="V51" s="16">
        <v>6.3182299999999998</v>
      </c>
      <c r="W51" s="16">
        <v>14.429110000000001</v>
      </c>
      <c r="X51" s="16">
        <v>13.14282</v>
      </c>
      <c r="Y51" s="16">
        <v>0.30604999999999999</v>
      </c>
      <c r="Z51" s="16">
        <v>3.2879200000000002</v>
      </c>
      <c r="AA51" s="16">
        <v>9.6716720000000009</v>
      </c>
      <c r="AB51" s="16">
        <v>20.124560000000002</v>
      </c>
      <c r="AC51" s="16">
        <v>-11.070600000000001</v>
      </c>
      <c r="AD51" s="16">
        <v>-13.8909</v>
      </c>
      <c r="AE51" s="16">
        <v>6.7825500000000005</v>
      </c>
      <c r="AF51" s="16">
        <v>12.2211</v>
      </c>
      <c r="AG51" s="16">
        <v>-13.3376</v>
      </c>
      <c r="AH51" s="16">
        <v>4.8029599999999997</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46357</v>
      </c>
      <c r="B52" s="34"/>
      <c r="C52" s="12">
        <v>0.45500000000000002</v>
      </c>
      <c r="D52" s="45">
        <v>0.45500000000000002</v>
      </c>
      <c r="E52" s="16">
        <v>94.941029999999998</v>
      </c>
      <c r="F52" s="16">
        <v>-1.6679900000000001</v>
      </c>
      <c r="G52" s="16">
        <v>27.110379999999999</v>
      </c>
      <c r="H52" s="16">
        <v>15.47331</v>
      </c>
      <c r="I52" s="16">
        <v>23.397189999999998</v>
      </c>
      <c r="J52" s="16">
        <v>-21.467200000000002</v>
      </c>
      <c r="K52" s="16">
        <v>-1.96912</v>
      </c>
      <c r="L52" s="16">
        <v>6.1689999999999996</v>
      </c>
      <c r="M52" s="16">
        <v>-8.7340999999999998</v>
      </c>
      <c r="N52" s="16">
        <v>2.1890200000000002</v>
      </c>
      <c r="O52" s="16">
        <v>6.2199300000000006</v>
      </c>
      <c r="P52" s="16">
        <v>-1.9193900000000002</v>
      </c>
      <c r="Q52" s="16">
        <v>-0.40073999999999999</v>
      </c>
      <c r="R52" s="16">
        <v>-10.7593</v>
      </c>
      <c r="S52" s="16">
        <v>-7.3306499999999994</v>
      </c>
      <c r="T52" s="16">
        <v>7.5781999999999998</v>
      </c>
      <c r="U52" s="16">
        <v>10.29767</v>
      </c>
      <c r="V52" s="16">
        <v>-5.8699700000000004</v>
      </c>
      <c r="W52" s="16">
        <v>24.633080000000003</v>
      </c>
      <c r="X52" s="16">
        <v>23.363189999999999</v>
      </c>
      <c r="Y52" s="16">
        <v>-1.2471300000000001</v>
      </c>
      <c r="Z52" s="16">
        <v>-6.3736999999999995</v>
      </c>
      <c r="AA52" s="16">
        <v>5.9137360000000001</v>
      </c>
      <c r="AB52" s="16">
        <v>15.60941</v>
      </c>
      <c r="AC52" s="16">
        <v>24.042540000000002</v>
      </c>
      <c r="AD52" s="16">
        <v>-3.4043299999999999</v>
      </c>
      <c r="AE52" s="16">
        <v>8.3700100000000006</v>
      </c>
      <c r="AF52" s="16">
        <v>26.24044</v>
      </c>
      <c r="AG52" s="16">
        <v>9.7062999999999988</v>
      </c>
      <c r="AH52" s="16">
        <v>15.84782</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46388</v>
      </c>
      <c r="B53" s="34"/>
      <c r="C53" s="12">
        <v>3.9950000000000001</v>
      </c>
      <c r="D53" s="45">
        <v>3.9950000000000001</v>
      </c>
      <c r="E53" s="16">
        <v>-4.0167999999999999</v>
      </c>
      <c r="F53" s="16">
        <v>-0.42529</v>
      </c>
      <c r="G53" s="16">
        <v>-9.22471</v>
      </c>
      <c r="H53" s="16">
        <v>16.908450000000002</v>
      </c>
      <c r="I53" s="16">
        <v>1.48193</v>
      </c>
      <c r="J53" s="16">
        <v>-11.1562</v>
      </c>
      <c r="K53" s="16">
        <v>-10.2127</v>
      </c>
      <c r="L53" s="16">
        <v>-20.743200000000002</v>
      </c>
      <c r="M53" s="16">
        <v>-9.2751999999999999</v>
      </c>
      <c r="N53" s="16">
        <v>-13.9984</v>
      </c>
      <c r="O53" s="16">
        <v>-0.47846</v>
      </c>
      <c r="P53" s="16">
        <v>-2.4032600000000004</v>
      </c>
      <c r="Q53" s="16">
        <v>3.4120999999999997</v>
      </c>
      <c r="R53" s="16">
        <v>-10.2646</v>
      </c>
      <c r="S53" s="16">
        <v>17.93282</v>
      </c>
      <c r="T53" s="16">
        <v>-2.55436</v>
      </c>
      <c r="U53" s="16">
        <v>-2.7433800000000002</v>
      </c>
      <c r="V53" s="16">
        <v>-21.323400000000003</v>
      </c>
      <c r="W53" s="16">
        <v>2.622719</v>
      </c>
      <c r="X53" s="16">
        <v>3.4634200000000002</v>
      </c>
      <c r="Y53" s="16">
        <v>7.8842790000000003</v>
      </c>
      <c r="Z53" s="16">
        <v>16.61054</v>
      </c>
      <c r="AA53" s="16">
        <v>8.8169590000000007</v>
      </c>
      <c r="AB53" s="16">
        <v>17.907229999999998</v>
      </c>
      <c r="AC53" s="16">
        <v>12.460120000000002</v>
      </c>
      <c r="AD53" s="16">
        <v>7.4652799999999999</v>
      </c>
      <c r="AE53" s="16">
        <v>6.9913500000000006</v>
      </c>
      <c r="AF53" s="16">
        <v>-30.0366</v>
      </c>
      <c r="AG53" s="16">
        <v>0.34805000000000003</v>
      </c>
      <c r="AH53" s="16">
        <v>8.1073400000000007</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46419</v>
      </c>
      <c r="B54" s="34"/>
      <c r="C54" s="12">
        <v>-2.7010000000000001</v>
      </c>
      <c r="D54" s="45">
        <v>-2.7010000000000001</v>
      </c>
      <c r="E54" s="16">
        <v>-2.7169299999999996</v>
      </c>
      <c r="F54" s="16">
        <v>1.1206400000000001</v>
      </c>
      <c r="G54" s="16">
        <v>-12.965299999999999</v>
      </c>
      <c r="H54" s="16">
        <v>0.91830999999999996</v>
      </c>
      <c r="I54" s="16">
        <v>1.91351</v>
      </c>
      <c r="J54" s="16">
        <v>-9.2040600000000001</v>
      </c>
      <c r="K54" s="16">
        <v>-8.6602700000000006</v>
      </c>
      <c r="L54" s="16">
        <v>-7.7134099999999997</v>
      </c>
      <c r="M54" s="16">
        <v>-7.8451700000000004</v>
      </c>
      <c r="N54" s="16">
        <v>-18.252200000000002</v>
      </c>
      <c r="O54" s="16">
        <v>-3.1171700000000002</v>
      </c>
      <c r="P54" s="16">
        <v>-7.3280799999999999</v>
      </c>
      <c r="Q54" s="16">
        <v>1.02014</v>
      </c>
      <c r="R54" s="16">
        <v>-14.3032</v>
      </c>
      <c r="S54" s="16">
        <v>-13.955</v>
      </c>
      <c r="T54" s="16">
        <v>-11.963200000000001</v>
      </c>
      <c r="U54" s="16">
        <v>-5.2006099999999993</v>
      </c>
      <c r="V54" s="16">
        <v>-1.8404100000000001</v>
      </c>
      <c r="W54" s="16">
        <v>4.1879590000000002</v>
      </c>
      <c r="X54" s="16">
        <v>8.0341699999999996</v>
      </c>
      <c r="Y54" s="16">
        <v>-3.2283200000000001</v>
      </c>
      <c r="Z54" s="16">
        <v>-5.3345600000000006</v>
      </c>
      <c r="AA54" s="16">
        <v>-3.9803500000000001</v>
      </c>
      <c r="AB54" s="16">
        <v>3.725031</v>
      </c>
      <c r="AC54" s="16">
        <v>11.38289</v>
      </c>
      <c r="AD54" s="16">
        <v>9.9543199999999992</v>
      </c>
      <c r="AE54" s="16">
        <v>4.1059299999999999</v>
      </c>
      <c r="AF54" s="16">
        <v>-45.490699999999997</v>
      </c>
      <c r="AG54" s="16">
        <v>-8.9389900000000004</v>
      </c>
      <c r="AH54" s="16">
        <v>14.93486</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46447</v>
      </c>
      <c r="B55" s="34"/>
      <c r="C55" s="12">
        <v>-3.2639999999999998</v>
      </c>
      <c r="D55" s="45">
        <v>-3.2639999999999998</v>
      </c>
      <c r="E55" s="16">
        <v>33.225720000000003</v>
      </c>
      <c r="F55" s="16">
        <v>11.037510000000001</v>
      </c>
      <c r="G55" s="16">
        <v>4.6733700000000002</v>
      </c>
      <c r="H55" s="16">
        <v>4.0890000000000003E-2</v>
      </c>
      <c r="I55" s="16">
        <v>8.1969799999999999</v>
      </c>
      <c r="J55" s="16">
        <v>5.5769299999999999</v>
      </c>
      <c r="K55" s="16">
        <v>-5.0199499999999997</v>
      </c>
      <c r="L55" s="16">
        <v>-3.68032</v>
      </c>
      <c r="M55" s="16">
        <v>-25.690300000000001</v>
      </c>
      <c r="N55" s="16">
        <v>16.045670000000001</v>
      </c>
      <c r="O55" s="16">
        <v>-10.3043</v>
      </c>
      <c r="P55" s="16">
        <v>-11.892200000000001</v>
      </c>
      <c r="Q55" s="16">
        <v>0.31795999999999996</v>
      </c>
      <c r="R55" s="16">
        <v>-9.7432599999999994</v>
      </c>
      <c r="S55" s="16">
        <v>-12.145200000000001</v>
      </c>
      <c r="T55" s="16">
        <v>-6.3741000000000003</v>
      </c>
      <c r="U55" s="16">
        <v>-11.247</v>
      </c>
      <c r="V55" s="16">
        <v>-5.8244099999999994</v>
      </c>
      <c r="W55" s="16">
        <v>-14.067500000000001</v>
      </c>
      <c r="X55" s="16">
        <v>-1.27335</v>
      </c>
      <c r="Y55" s="16">
        <v>-1.8987400000000001</v>
      </c>
      <c r="Z55" s="16">
        <v>-12.0581</v>
      </c>
      <c r="AA55" s="16">
        <v>-1.39941</v>
      </c>
      <c r="AB55" s="16">
        <v>3.0619520000000002</v>
      </c>
      <c r="AC55" s="16">
        <v>0.5556236</v>
      </c>
      <c r="AD55" s="16">
        <v>2.51511</v>
      </c>
      <c r="AE55" s="16">
        <v>-1.48194</v>
      </c>
      <c r="AF55" s="16">
        <v>-85.616900000000001</v>
      </c>
      <c r="AG55" s="16">
        <v>-18.977</v>
      </c>
      <c r="AH55" s="16">
        <v>-3.0748000000000002</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46478</v>
      </c>
      <c r="B56" s="34"/>
      <c r="C56" s="12">
        <v>-8.6609999999999996</v>
      </c>
      <c r="D56" s="45">
        <v>-8.6609999999999996</v>
      </c>
      <c r="E56" s="16">
        <v>-7.57599</v>
      </c>
      <c r="F56" s="16">
        <v>15.395820000000001</v>
      </c>
      <c r="G56" s="16">
        <v>39.174210000000002</v>
      </c>
      <c r="H56" s="16">
        <v>-0.41738999999999998</v>
      </c>
      <c r="I56" s="16">
        <v>-3.9382700000000002</v>
      </c>
      <c r="J56" s="16">
        <v>0.93055999999999994</v>
      </c>
      <c r="K56" s="16">
        <v>-11.8729</v>
      </c>
      <c r="L56" s="16">
        <v>-13.3843</v>
      </c>
      <c r="M56" s="16">
        <v>-6.9093299999999997</v>
      </c>
      <c r="N56" s="16">
        <v>4.2983100000000007</v>
      </c>
      <c r="O56" s="16">
        <v>-1.6048699999999998</v>
      </c>
      <c r="P56" s="16">
        <v>-3.3881199999999998</v>
      </c>
      <c r="Q56" s="16">
        <v>-8.2623700000000007</v>
      </c>
      <c r="R56" s="16">
        <v>-14.0764</v>
      </c>
      <c r="S56" s="16">
        <v>-15.644399999999999</v>
      </c>
      <c r="T56" s="16">
        <v>-20.3934</v>
      </c>
      <c r="U56" s="16">
        <v>-12.2591</v>
      </c>
      <c r="V56" s="16">
        <v>-6.0398699999999996</v>
      </c>
      <c r="W56" s="16">
        <v>14.186459999999999</v>
      </c>
      <c r="X56" s="16">
        <v>-9.3056399999999986</v>
      </c>
      <c r="Y56" s="16">
        <v>-4.80497</v>
      </c>
      <c r="Z56" s="16">
        <v>-4.7238199999999999</v>
      </c>
      <c r="AA56" s="16">
        <v>-4.9565900000000003</v>
      </c>
      <c r="AB56" s="16">
        <v>-3.62934</v>
      </c>
      <c r="AC56" s="16">
        <v>-36.724299999999999</v>
      </c>
      <c r="AD56" s="16">
        <v>5.76356</v>
      </c>
      <c r="AE56" s="16">
        <v>12.84352</v>
      </c>
      <c r="AF56" s="16">
        <v>-51.0623</v>
      </c>
      <c r="AG56" s="16">
        <v>-15.1135</v>
      </c>
      <c r="AH56" s="16">
        <v>-4.2431000000000001</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46508</v>
      </c>
      <c r="B57" s="34"/>
      <c r="C57" s="12">
        <v>-3.11</v>
      </c>
      <c r="D57" s="45">
        <v>-3.11</v>
      </c>
      <c r="E57" s="16">
        <v>-8.2093600000000002</v>
      </c>
      <c r="F57" s="16">
        <v>11.730090000000001</v>
      </c>
      <c r="G57" s="16">
        <v>21.999099999999999</v>
      </c>
      <c r="H57" s="16">
        <v>0.11092</v>
      </c>
      <c r="I57" s="16">
        <v>-14.867799999999999</v>
      </c>
      <c r="J57" s="16">
        <v>-7.1809500000000002</v>
      </c>
      <c r="K57" s="16">
        <v>-5.66974</v>
      </c>
      <c r="L57" s="16">
        <v>-33.700400000000002</v>
      </c>
      <c r="M57" s="16">
        <v>-4.7220800000000001</v>
      </c>
      <c r="N57" s="16">
        <v>-17.381799999999998</v>
      </c>
      <c r="O57" s="16">
        <v>-33.279300000000006</v>
      </c>
      <c r="P57" s="16">
        <v>-5.4207200000000002</v>
      </c>
      <c r="Q57" s="16">
        <v>-5.2464300000000001</v>
      </c>
      <c r="R57" s="16">
        <v>3.1493000000000002</v>
      </c>
      <c r="S57" s="16">
        <v>-9.5569299999999995</v>
      </c>
      <c r="T57" s="16">
        <v>4.5381899999999993</v>
      </c>
      <c r="U57" s="16">
        <v>2.7454499999999999</v>
      </c>
      <c r="V57" s="16">
        <v>4.5651899999999994</v>
      </c>
      <c r="W57" s="16">
        <v>0.1095455</v>
      </c>
      <c r="X57" s="16">
        <v>7.3637499999999996</v>
      </c>
      <c r="Y57" s="16">
        <v>8.667313</v>
      </c>
      <c r="Z57" s="16">
        <v>9.6379000000000001</v>
      </c>
      <c r="AA57" s="16">
        <v>-0.59501400000000004</v>
      </c>
      <c r="AB57" s="16">
        <v>-7.1286899999999997</v>
      </c>
      <c r="AC57" s="16">
        <v>13.089129999999999</v>
      </c>
      <c r="AD57" s="16">
        <v>7.5992100000000002</v>
      </c>
      <c r="AE57" s="16">
        <v>4.7034399999999996</v>
      </c>
      <c r="AF57" s="16">
        <v>-61.748899999999999</v>
      </c>
      <c r="AG57" s="16">
        <v>-4.7955200000000007</v>
      </c>
      <c r="AH57" s="16">
        <v>-13.974399999999999</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46539</v>
      </c>
      <c r="B58" s="34"/>
      <c r="C58" s="12">
        <v>-7.532</v>
      </c>
      <c r="D58" s="45">
        <v>-7.532</v>
      </c>
      <c r="E58" s="16">
        <v>-11.6759</v>
      </c>
      <c r="F58" s="16">
        <v>-4.1159999999999995E-2</v>
      </c>
      <c r="G58" s="16">
        <v>5.6090299999999997</v>
      </c>
      <c r="H58" s="16">
        <v>-3.69754</v>
      </c>
      <c r="I58" s="16">
        <v>-11.8339</v>
      </c>
      <c r="J58" s="16">
        <v>-9.2286099999999998</v>
      </c>
      <c r="K58" s="16">
        <v>-8.5176200000000009</v>
      </c>
      <c r="L58" s="16">
        <v>-26.906099999999999</v>
      </c>
      <c r="M58" s="16">
        <v>-30.0809</v>
      </c>
      <c r="N58" s="16">
        <v>1.8562000000000001</v>
      </c>
      <c r="O58" s="16">
        <v>-14.7171</v>
      </c>
      <c r="P58" s="16">
        <v>-14.012499999999999</v>
      </c>
      <c r="Q58" s="16">
        <v>-1.51996</v>
      </c>
      <c r="R58" s="16">
        <v>-16.566500000000001</v>
      </c>
      <c r="S58" s="16">
        <v>-17.7789</v>
      </c>
      <c r="T58" s="16">
        <v>-8.3348700000000004</v>
      </c>
      <c r="U58" s="16">
        <v>-5.4185299999999996</v>
      </c>
      <c r="V58" s="16">
        <v>-7.2006999999999994</v>
      </c>
      <c r="W58" s="16">
        <v>-0.73851199999999995</v>
      </c>
      <c r="X58" s="16">
        <v>2.2777600000000002</v>
      </c>
      <c r="Y58" s="16">
        <v>-1.24882</v>
      </c>
      <c r="Z58" s="16">
        <v>-2.2548400000000002</v>
      </c>
      <c r="AA58" s="16">
        <v>-7.8657200000000005</v>
      </c>
      <c r="AB58" s="16">
        <v>-7.5185699999999995</v>
      </c>
      <c r="AC58" s="16">
        <v>-7.5434399999999995</v>
      </c>
      <c r="AD58" s="16">
        <v>4.59762</v>
      </c>
      <c r="AE58" s="16">
        <v>13.497540000000001</v>
      </c>
      <c r="AF58" s="16">
        <v>-26.186700000000002</v>
      </c>
      <c r="AG58" s="16">
        <v>-3.3491300000000002</v>
      </c>
      <c r="AH58" s="16">
        <v>4.0840300000000003</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46569</v>
      </c>
      <c r="B59" s="34"/>
      <c r="C59" s="12">
        <v>-8.2880000000000003</v>
      </c>
      <c r="D59" s="45">
        <v>-8.2880000000000003</v>
      </c>
      <c r="E59" s="16">
        <v>-11.493399999999999</v>
      </c>
      <c r="F59" s="16">
        <v>10.728009999999999</v>
      </c>
      <c r="G59" s="16">
        <v>8.7200199999999999</v>
      </c>
      <c r="H59" s="16">
        <v>-1.2666099999999998</v>
      </c>
      <c r="I59" s="16">
        <v>-11.347200000000001</v>
      </c>
      <c r="J59" s="16">
        <v>-18.336200000000002</v>
      </c>
      <c r="K59" s="16">
        <v>-2.94312</v>
      </c>
      <c r="L59" s="16">
        <v>-31.489599999999999</v>
      </c>
      <c r="M59" s="16">
        <v>-20.471400000000003</v>
      </c>
      <c r="N59" s="16">
        <v>-11.8964</v>
      </c>
      <c r="O59" s="16">
        <v>-5.89581</v>
      </c>
      <c r="P59" s="16">
        <v>-9.4188299999999998</v>
      </c>
      <c r="Q59" s="16">
        <v>-9.6500499999999985</v>
      </c>
      <c r="R59" s="16">
        <v>-13.497399999999999</v>
      </c>
      <c r="S59" s="16">
        <v>-20.7821</v>
      </c>
      <c r="T59" s="16">
        <v>-5.3935699999999995</v>
      </c>
      <c r="U59" s="16">
        <v>-16.034399999999998</v>
      </c>
      <c r="V59" s="16">
        <v>-7.2505600000000001</v>
      </c>
      <c r="W59" s="16">
        <v>-12.2248</v>
      </c>
      <c r="X59" s="16">
        <v>-2.5033499999999997</v>
      </c>
      <c r="Y59" s="16">
        <v>-0.440502</v>
      </c>
      <c r="Z59" s="16">
        <v>11.24718</v>
      </c>
      <c r="AA59" s="16">
        <v>-1.8387200000000001</v>
      </c>
      <c r="AB59" s="16">
        <v>-11.0794</v>
      </c>
      <c r="AC59" s="16">
        <v>-4.7515900000000002</v>
      </c>
      <c r="AD59" s="16">
        <v>1.85019</v>
      </c>
      <c r="AE59" s="16">
        <v>3.09552</v>
      </c>
      <c r="AF59" s="16">
        <v>-10.6083</v>
      </c>
      <c r="AG59" s="16">
        <v>-7.64445</v>
      </c>
      <c r="AH59" s="16">
        <v>8.1272700000000011</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46600</v>
      </c>
      <c r="B60" s="34"/>
      <c r="C60" s="12">
        <v>-5.89</v>
      </c>
      <c r="D60" s="45">
        <v>-5.89</v>
      </c>
      <c r="E60" s="16">
        <v>-4.3264100000000001</v>
      </c>
      <c r="F60" s="16">
        <v>-10.6752</v>
      </c>
      <c r="G60" s="16">
        <v>1.8042</v>
      </c>
      <c r="H60" s="16">
        <v>4.2788000000000004</v>
      </c>
      <c r="I60" s="16">
        <v>-12.226000000000001</v>
      </c>
      <c r="J60" s="16">
        <v>-3.8130300000000004</v>
      </c>
      <c r="K60" s="16">
        <v>-0.78469000000000011</v>
      </c>
      <c r="L60" s="16">
        <v>-7.6042100000000001</v>
      </c>
      <c r="M60" s="16">
        <v>-5.4120699999999999</v>
      </c>
      <c r="N60" s="16">
        <v>-13.8598</v>
      </c>
      <c r="O60" s="16">
        <v>-14.737</v>
      </c>
      <c r="P60" s="16">
        <v>-6.2569600000000003</v>
      </c>
      <c r="Q60" s="16">
        <v>-22.553799999999999</v>
      </c>
      <c r="R60" s="16">
        <v>-2.4493899999999997</v>
      </c>
      <c r="S60" s="16">
        <v>-15.1355</v>
      </c>
      <c r="T60" s="16">
        <v>2.9768400000000002</v>
      </c>
      <c r="U60" s="16">
        <v>5.9177799999999996</v>
      </c>
      <c r="V60" s="16">
        <v>3.3304999999999998</v>
      </c>
      <c r="W60" s="16">
        <v>10.576969999999999</v>
      </c>
      <c r="X60" s="16">
        <v>-7.4222299999999999</v>
      </c>
      <c r="Y60" s="16">
        <v>-2.7236199999999999</v>
      </c>
      <c r="Z60" s="16">
        <v>11.2767</v>
      </c>
      <c r="AA60" s="16">
        <v>-2.6559499999999998</v>
      </c>
      <c r="AB60" s="16">
        <v>3.1679930000000001</v>
      </c>
      <c r="AC60" s="16">
        <v>-8.08446</v>
      </c>
      <c r="AD60" s="16">
        <v>4.3259999999999996</v>
      </c>
      <c r="AE60" s="16">
        <v>3.7869800000000002</v>
      </c>
      <c r="AF60" s="16">
        <v>-3.9497499999999999</v>
      </c>
      <c r="AG60" s="16">
        <v>-0.94598000000000004</v>
      </c>
      <c r="AH60" s="16">
        <v>2.1968100000000002</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46631</v>
      </c>
      <c r="B61" s="34"/>
      <c r="C61" s="12">
        <v>-9.9890000000000008</v>
      </c>
      <c r="D61" s="45">
        <v>-9.9890000000000008</v>
      </c>
      <c r="E61" s="16">
        <v>4.2184399999999993</v>
      </c>
      <c r="F61" s="16">
        <v>2.1504499999999998</v>
      </c>
      <c r="G61" s="16">
        <v>-6.8963000000000001</v>
      </c>
      <c r="H61" s="16">
        <v>-12.975100000000001</v>
      </c>
      <c r="I61" s="16">
        <v>-7.1190200000000008</v>
      </c>
      <c r="J61" s="16">
        <v>-2.2877899999999998</v>
      </c>
      <c r="K61" s="16">
        <v>-15.519200000000001</v>
      </c>
      <c r="L61" s="16">
        <v>-21.1785</v>
      </c>
      <c r="M61" s="16">
        <v>-6.0739200000000002</v>
      </c>
      <c r="N61" s="16">
        <v>-3.6959299999999997</v>
      </c>
      <c r="O61" s="16">
        <v>0.22959000000000002</v>
      </c>
      <c r="P61" s="16">
        <v>-2.0469200000000001</v>
      </c>
      <c r="Q61" s="16">
        <v>-1.55017</v>
      </c>
      <c r="R61" s="16">
        <v>8.7733099999999986</v>
      </c>
      <c r="S61" s="16">
        <v>-8.4957199999999986</v>
      </c>
      <c r="T61" s="16">
        <v>10.460270000000001</v>
      </c>
      <c r="U61" s="16">
        <v>-5.7617600000000007</v>
      </c>
      <c r="V61" s="16">
        <v>-2.9507099999999999</v>
      </c>
      <c r="W61" s="16">
        <v>5.573264</v>
      </c>
      <c r="X61" s="16">
        <v>6.7049099999999999</v>
      </c>
      <c r="Y61" s="16">
        <v>-0.37902999999999998</v>
      </c>
      <c r="Z61" s="16">
        <v>1.002618</v>
      </c>
      <c r="AA61" s="16">
        <v>4.0797420000000004</v>
      </c>
      <c r="AB61" s="16">
        <v>-5.3277200000000002</v>
      </c>
      <c r="AC61" s="16">
        <v>-6.2411499999999993</v>
      </c>
      <c r="AD61" s="16">
        <v>2.4840100000000001</v>
      </c>
      <c r="AE61" s="16">
        <v>5.2410399999999999</v>
      </c>
      <c r="AF61" s="16">
        <v>-12.903600000000001</v>
      </c>
      <c r="AG61" s="16">
        <v>8.5776000000000003</v>
      </c>
      <c r="AH61" s="16">
        <v>15.860709999999999</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46661</v>
      </c>
      <c r="B62" s="34"/>
      <c r="C62" s="12">
        <v>-1.8360000000000001</v>
      </c>
      <c r="D62" s="45">
        <v>-1.8360000000000001</v>
      </c>
      <c r="E62" s="16">
        <v>1.15303</v>
      </c>
      <c r="F62" s="16">
        <v>4.8546899999999997</v>
      </c>
      <c r="G62" s="16">
        <v>-2.7721900000000002</v>
      </c>
      <c r="H62" s="16">
        <v>10.111030000000001</v>
      </c>
      <c r="I62" s="16">
        <v>-7.8798000000000004</v>
      </c>
      <c r="J62" s="16">
        <v>4.2608300000000003</v>
      </c>
      <c r="K62" s="16">
        <v>-9.0296399999999988</v>
      </c>
      <c r="L62" s="16">
        <v>-19.219099999999997</v>
      </c>
      <c r="M62" s="16">
        <v>-22.1523</v>
      </c>
      <c r="N62" s="16">
        <v>1.00861</v>
      </c>
      <c r="O62" s="16">
        <v>-7.54697</v>
      </c>
      <c r="P62" s="16">
        <v>3.05389</v>
      </c>
      <c r="Q62" s="16">
        <v>-0.55309000000000008</v>
      </c>
      <c r="R62" s="16">
        <v>-10.613</v>
      </c>
      <c r="S62" s="16">
        <v>-11.085899999999999</v>
      </c>
      <c r="T62" s="16">
        <v>5.77902</v>
      </c>
      <c r="U62" s="16">
        <v>-2.5799099999999999</v>
      </c>
      <c r="V62" s="16">
        <v>11.36007</v>
      </c>
      <c r="W62" s="16">
        <v>13.28439</v>
      </c>
      <c r="X62" s="16">
        <v>-1.07623</v>
      </c>
      <c r="Y62" s="16">
        <v>6.7392950000000003</v>
      </c>
      <c r="Z62" s="16">
        <v>9.3276970000000006</v>
      </c>
      <c r="AA62" s="16">
        <v>9.8532309999999992</v>
      </c>
      <c r="AB62" s="16">
        <v>2.3867620000000001</v>
      </c>
      <c r="AC62" s="16">
        <v>-14.003299999999999</v>
      </c>
      <c r="AD62" s="16">
        <v>4.5726499999999994</v>
      </c>
      <c r="AE62" s="16">
        <v>16.06822</v>
      </c>
      <c r="AF62" s="16">
        <v>-0.16736000000000001</v>
      </c>
      <c r="AG62" s="16">
        <v>3.9343000000000004</v>
      </c>
      <c r="AH62" s="16">
        <v>-8.1954599999999989</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46692</v>
      </c>
      <c r="B63" s="34"/>
      <c r="C63" s="12">
        <v>-5.6420000000000003</v>
      </c>
      <c r="D63" s="45">
        <v>-5.6420000000000003</v>
      </c>
      <c r="E63" s="16">
        <v>2.73468</v>
      </c>
      <c r="F63" s="16">
        <v>6.6013000000000002</v>
      </c>
      <c r="G63" s="16">
        <v>0.97684000000000004</v>
      </c>
      <c r="H63" s="16">
        <v>8.3629300000000004</v>
      </c>
      <c r="I63" s="16">
        <v>1.9108499999999999</v>
      </c>
      <c r="J63" s="16">
        <v>-3.2407300000000001</v>
      </c>
      <c r="K63" s="16">
        <v>2.9348700000000001</v>
      </c>
      <c r="L63" s="16">
        <v>-7.6372900000000001</v>
      </c>
      <c r="M63" s="16">
        <v>3.4327800000000002</v>
      </c>
      <c r="N63" s="16">
        <v>5.0682</v>
      </c>
      <c r="O63" s="16">
        <v>-2.44712</v>
      </c>
      <c r="P63" s="16">
        <v>9.4311000000000007</v>
      </c>
      <c r="Q63" s="16">
        <v>-7.2890100000000002</v>
      </c>
      <c r="R63" s="16">
        <v>-3.6388499999999997</v>
      </c>
      <c r="S63" s="16">
        <v>0.89403999999999995</v>
      </c>
      <c r="T63" s="16">
        <v>10.06827</v>
      </c>
      <c r="U63" s="16">
        <v>6.3182299999999998</v>
      </c>
      <c r="V63" s="16">
        <v>14.429110000000001</v>
      </c>
      <c r="W63" s="16">
        <v>13.14282</v>
      </c>
      <c r="X63" s="16">
        <v>0.30604999999999999</v>
      </c>
      <c r="Y63" s="16">
        <v>3.2879200000000002</v>
      </c>
      <c r="Z63" s="16">
        <v>9.6716720000000009</v>
      </c>
      <c r="AA63" s="16">
        <v>20.124560000000002</v>
      </c>
      <c r="AB63" s="16">
        <v>-11.070600000000001</v>
      </c>
      <c r="AC63" s="16">
        <v>-13.8909</v>
      </c>
      <c r="AD63" s="16">
        <v>6.7825500000000005</v>
      </c>
      <c r="AE63" s="16">
        <v>12.2211</v>
      </c>
      <c r="AF63" s="16">
        <v>-13.3376</v>
      </c>
      <c r="AG63" s="16">
        <v>4.8029599999999997</v>
      </c>
      <c r="AH63" s="16">
        <v>7.5139499999999995</v>
      </c>
      <c r="AI63" s="46"/>
      <c r="AJ63" s="46"/>
      <c r="AK63" s="46"/>
      <c r="AL63" s="46"/>
      <c r="AM63" s="46"/>
      <c r="AN63" s="4"/>
      <c r="AO63" s="4"/>
      <c r="AP63" s="4"/>
      <c r="AQ63" s="4"/>
      <c r="AR63" s="4"/>
      <c r="AS63" s="4"/>
      <c r="AT63" s="4"/>
      <c r="AU63" s="4"/>
      <c r="AV63" s="4"/>
      <c r="AW63" s="4"/>
      <c r="AX63" s="4"/>
      <c r="AY63" s="4"/>
    </row>
    <row r="64" spans="1:1005" ht="15" x14ac:dyDescent="0.25">
      <c r="A64" s="136"/>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5" x14ac:dyDescent="0.25">
      <c r="A65" s="136"/>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5" x14ac:dyDescent="0.25">
      <c r="A66" s="136"/>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4"/>
      <c r="C72" s="12"/>
      <c r="D72" s="45"/>
      <c r="AI72" s="16"/>
      <c r="AJ72" s="16"/>
      <c r="AK72" s="16"/>
      <c r="AL72" s="16"/>
      <c r="AM72" s="16"/>
      <c r="ALQ72" t="e">
        <v>#N/A</v>
      </c>
    </row>
    <row r="73" spans="1:1005" ht="12.75" customHeight="1" x14ac:dyDescent="0.25">
      <c r="A73" s="136"/>
      <c r="B73" s="34"/>
      <c r="C73" s="12"/>
      <c r="D73" s="45"/>
      <c r="AI73" s="16"/>
      <c r="AJ73" s="16"/>
      <c r="AK73" s="16"/>
      <c r="AL73" s="16"/>
      <c r="AM73" s="16"/>
    </row>
    <row r="74" spans="1:1005" ht="12.75" customHeight="1" x14ac:dyDescent="0.25">
      <c r="A74" s="136"/>
      <c r="B74" s="34"/>
      <c r="C74" s="12"/>
      <c r="D74" s="45"/>
      <c r="AI74" s="16"/>
      <c r="AJ74" s="16"/>
      <c r="AK74" s="16"/>
      <c r="AL74" s="16"/>
      <c r="AM74" s="16"/>
    </row>
    <row r="75" spans="1:1005" ht="12.75" customHeight="1" x14ac:dyDescent="0.25">
      <c r="A75" s="136"/>
      <c r="B75" s="34"/>
      <c r="C75" s="12"/>
      <c r="D75" s="45"/>
      <c r="AI75" s="16"/>
      <c r="AJ75" s="16"/>
      <c r="AK75" s="16"/>
      <c r="AL75" s="16"/>
      <c r="AM75" s="16"/>
    </row>
    <row r="76" spans="1:1005" ht="12.75" customHeight="1" x14ac:dyDescent="0.25">
      <c r="A76" s="136"/>
      <c r="B76" s="34"/>
      <c r="C76" s="12"/>
      <c r="D76" s="45"/>
      <c r="AI76" s="16"/>
      <c r="AJ76" s="16"/>
      <c r="AK76" s="16"/>
      <c r="AL76" s="16"/>
      <c r="AM76" s="16"/>
    </row>
    <row r="77" spans="1:1005" ht="12.75" customHeight="1" x14ac:dyDescent="0.25">
      <c r="A77" s="136"/>
      <c r="B77" s="34"/>
      <c r="C77" s="12"/>
      <c r="D77" s="45"/>
    </row>
    <row r="78" spans="1:1005" ht="12.75" customHeight="1" x14ac:dyDescent="0.25">
      <c r="A78" s="136"/>
      <c r="B78" s="34"/>
      <c r="C78" s="12"/>
      <c r="D78" s="45"/>
    </row>
    <row r="79" spans="1:1005" ht="12.75" customHeight="1" x14ac:dyDescent="0.25">
      <c r="A79" s="136"/>
      <c r="B79" s="34"/>
      <c r="C79" s="12"/>
      <c r="D79" s="45"/>
    </row>
    <row r="80" spans="1:1005" ht="12.75" customHeight="1" x14ac:dyDescent="0.25">
      <c r="A80" s="136"/>
      <c r="B80" s="34"/>
      <c r="C80" s="12"/>
      <c r="D80" s="45"/>
    </row>
    <row r="81" spans="1:4" ht="12.75" customHeight="1" x14ac:dyDescent="0.25">
      <c r="A81" s="136"/>
      <c r="B81" s="34"/>
      <c r="C81" s="12"/>
      <c r="D81" s="45"/>
    </row>
    <row r="82" spans="1:4" ht="12.75" customHeight="1" x14ac:dyDescent="0.25">
      <c r="A82" s="136"/>
      <c r="B82" s="34"/>
      <c r="C82" s="12"/>
      <c r="D82" s="45"/>
    </row>
    <row r="83" spans="1:4" ht="12.75" customHeight="1" x14ac:dyDescent="0.25">
      <c r="A83" s="136"/>
      <c r="B83" s="34"/>
      <c r="C83" s="12"/>
      <c r="D83" s="45"/>
    </row>
    <row r="84" spans="1:4" ht="12.75" customHeight="1" x14ac:dyDescent="0.25">
      <c r="A84" s="136"/>
      <c r="B84" s="34"/>
      <c r="C84" s="12"/>
      <c r="D84" s="45"/>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AF870-FFD5-492C-B2EC-8791136369F0}">
  <sheetPr codeName="Sheet27">
    <tabColor rgb="FFFF0000"/>
  </sheetPr>
  <dimension ref="A1:ALQ8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39</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51" ht="15" x14ac:dyDescent="0.25">
      <c r="A3" s="134" t="str">
        <f>A2&amp;"_"&amp;"Time"</f>
        <v>HvrToDvs_In_Time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51" ht="15" x14ac:dyDescent="0.25">
      <c r="A4" s="137">
        <f>YampaRiverInflow.TotalOutflow!A4</f>
        <v>44896</v>
      </c>
      <c r="B4" s="81"/>
      <c r="C4" s="82">
        <v>-4.8609999999999998</v>
      </c>
      <c r="D4" s="129">
        <v>-4.8609999999999998</v>
      </c>
      <c r="E4" s="16">
        <v>-13.992139999999999</v>
      </c>
      <c r="F4" s="16">
        <v>-20.105689999999999</v>
      </c>
      <c r="G4" s="16">
        <v>-14.927940000000001</v>
      </c>
      <c r="H4" s="16">
        <v>-22.49784</v>
      </c>
      <c r="I4" s="16">
        <v>-4.7581699999999998</v>
      </c>
      <c r="J4" s="16">
        <v>-4.2268999999999997</v>
      </c>
      <c r="K4" s="16">
        <v>-38.098730000000003</v>
      </c>
      <c r="L4" s="16">
        <v>-16.883659999999999</v>
      </c>
      <c r="M4" s="16">
        <v>-19.378550000000001</v>
      </c>
      <c r="N4" s="16">
        <v>-16.600650000000002</v>
      </c>
      <c r="O4" s="16">
        <v>-12.671760000000001</v>
      </c>
      <c r="P4" s="16">
        <v>-11.092700000000001</v>
      </c>
      <c r="Q4" s="16">
        <v>-5.9065600000000007</v>
      </c>
      <c r="R4" s="16">
        <v>-11.998950000000001</v>
      </c>
      <c r="S4" s="16">
        <v>-6.2203800000000005</v>
      </c>
      <c r="T4" s="16">
        <v>5.5469099999999996</v>
      </c>
      <c r="U4" s="16">
        <v>-11.664959999999999</v>
      </c>
      <c r="V4" s="16">
        <v>-10.748290000000001</v>
      </c>
      <c r="W4" s="16">
        <v>-20.60698</v>
      </c>
      <c r="X4" s="16">
        <v>-11.0654</v>
      </c>
      <c r="Y4" s="16">
        <v>-24.62893</v>
      </c>
      <c r="Z4" s="16">
        <v>-2.98122</v>
      </c>
      <c r="AA4" s="16">
        <v>-6.6501599999999996</v>
      </c>
      <c r="AB4" s="16">
        <v>1.63134</v>
      </c>
      <c r="AC4" s="16">
        <v>-9.3967500000000008</v>
      </c>
      <c r="AD4" s="16">
        <v>-13.98915</v>
      </c>
      <c r="AE4" s="16">
        <v>-12.4542512261587</v>
      </c>
      <c r="AF4" s="16">
        <v>-10.8324401513397</v>
      </c>
      <c r="AG4" s="16">
        <v>3.9299975641787799</v>
      </c>
      <c r="AH4" s="16">
        <v>-2.4028572739817102</v>
      </c>
      <c r="AI4" s="16"/>
      <c r="AJ4" s="16"/>
      <c r="AK4" s="16"/>
      <c r="AL4" s="16"/>
      <c r="AM4" s="16"/>
      <c r="AN4" s="4"/>
      <c r="AO4" s="4"/>
      <c r="AP4" s="4"/>
      <c r="AQ4" s="4"/>
      <c r="AR4" s="4"/>
      <c r="AS4" s="4"/>
      <c r="AT4" s="4"/>
      <c r="AU4" s="4"/>
      <c r="AV4" s="4"/>
      <c r="AW4" s="4"/>
      <c r="AX4" s="4"/>
      <c r="AY4" s="4"/>
    </row>
    <row r="5" spans="1:51" ht="15" x14ac:dyDescent="0.25">
      <c r="A5" s="137">
        <f>YampaRiverInflow.TotalOutflow!A5</f>
        <v>44927</v>
      </c>
      <c r="B5" s="34"/>
      <c r="C5" s="12">
        <v>-11.709</v>
      </c>
      <c r="D5" s="45">
        <v>-11.709</v>
      </c>
      <c r="E5" s="16">
        <v>-6.4816099999999999</v>
      </c>
      <c r="F5" s="16">
        <v>-11.87968</v>
      </c>
      <c r="G5" s="16">
        <v>-1.1552500000000001</v>
      </c>
      <c r="H5" s="16">
        <v>-9.5505300000000002</v>
      </c>
      <c r="I5" s="16">
        <v>-3.0365300000000004</v>
      </c>
      <c r="J5" s="16">
        <v>-13.873520000000001</v>
      </c>
      <c r="K5" s="16">
        <v>-24.659839999999999</v>
      </c>
      <c r="L5" s="16">
        <v>-23.680730000000001</v>
      </c>
      <c r="M5" s="16">
        <v>-10.09286</v>
      </c>
      <c r="N5" s="16">
        <v>1.2478399999999998</v>
      </c>
      <c r="O5" s="16">
        <v>-9.182129999999999</v>
      </c>
      <c r="P5" s="16">
        <v>-8.1827199999999998</v>
      </c>
      <c r="Q5" s="16">
        <v>-11.68539</v>
      </c>
      <c r="R5" s="16">
        <v>-0.62502000000000002</v>
      </c>
      <c r="S5" s="16">
        <v>-24.903770000000002</v>
      </c>
      <c r="T5" s="16">
        <v>-11.795629999999999</v>
      </c>
      <c r="U5" s="16">
        <v>-18.15316</v>
      </c>
      <c r="V5" s="16">
        <v>-15.922499999999999</v>
      </c>
      <c r="W5" s="16">
        <v>-16.109290000000001</v>
      </c>
      <c r="X5" s="16">
        <v>-8.2410300000000003</v>
      </c>
      <c r="Y5" s="16">
        <v>-24.003340000000001</v>
      </c>
      <c r="Z5" s="16">
        <v>-12.045209999999999</v>
      </c>
      <c r="AA5" s="16">
        <v>-7.8899799999999995</v>
      </c>
      <c r="AB5" s="16">
        <v>-22.646060000000002</v>
      </c>
      <c r="AC5" s="16">
        <v>-32.673250000000003</v>
      </c>
      <c r="AD5" s="16">
        <v>-24.1571297449231</v>
      </c>
      <c r="AE5" s="16">
        <v>0.98637802205530201</v>
      </c>
      <c r="AF5" s="16">
        <v>-30.2013865144412</v>
      </c>
      <c r="AG5" s="16">
        <v>-0.95083847050134207</v>
      </c>
      <c r="AH5" s="16">
        <v>-12.716791635963881</v>
      </c>
      <c r="AI5" s="46"/>
      <c r="AJ5" s="46"/>
      <c r="AK5" s="46"/>
      <c r="AL5" s="46"/>
      <c r="AM5" s="46"/>
      <c r="AN5" s="4"/>
      <c r="AO5" s="4"/>
      <c r="AP5" s="4"/>
      <c r="AQ5" s="4"/>
      <c r="AR5" s="4"/>
      <c r="AS5" s="4"/>
      <c r="AT5" s="4"/>
      <c r="AU5" s="4"/>
      <c r="AV5" s="4"/>
      <c r="AW5" s="4"/>
      <c r="AX5" s="4"/>
      <c r="AY5" s="4"/>
    </row>
    <row r="6" spans="1:51" ht="15" x14ac:dyDescent="0.25">
      <c r="A6" s="137">
        <f>YampaRiverInflow.TotalOutflow!A6</f>
        <v>44958</v>
      </c>
      <c r="B6" s="34"/>
      <c r="C6" s="12">
        <v>-10.657</v>
      </c>
      <c r="D6" s="45">
        <v>-10.657</v>
      </c>
      <c r="E6" s="16">
        <v>-5.73569</v>
      </c>
      <c r="F6" s="16">
        <v>9.4865300000000001</v>
      </c>
      <c r="G6" s="16">
        <v>-8.6256699999999995</v>
      </c>
      <c r="H6" s="16">
        <v>-4.7783299999999995</v>
      </c>
      <c r="I6" s="16">
        <v>-20.94144</v>
      </c>
      <c r="J6" s="16">
        <v>-17.372900000000001</v>
      </c>
      <c r="K6" s="16">
        <v>14.6288</v>
      </c>
      <c r="L6" s="16">
        <v>-16.739249999999998</v>
      </c>
      <c r="M6" s="16">
        <v>-12.46504</v>
      </c>
      <c r="N6" s="16">
        <v>-9.1210300000000011</v>
      </c>
      <c r="O6" s="16">
        <v>-7.8426999999999998</v>
      </c>
      <c r="P6" s="16">
        <v>-5.5530600000000003</v>
      </c>
      <c r="Q6" s="16">
        <v>-10.331049999999999</v>
      </c>
      <c r="R6" s="16">
        <v>-2.1568899999999998</v>
      </c>
      <c r="S6" s="16">
        <v>-9.2535300000000014</v>
      </c>
      <c r="T6" s="16">
        <v>-8.9076200000000014</v>
      </c>
      <c r="U6" s="16">
        <v>-4.1460799999999995</v>
      </c>
      <c r="V6" s="16">
        <v>-10.053940000000001</v>
      </c>
      <c r="W6" s="16">
        <v>-6.1692600000000004</v>
      </c>
      <c r="X6" s="16">
        <v>-12.2621</v>
      </c>
      <c r="Y6" s="16">
        <v>-20.240539999999999</v>
      </c>
      <c r="Z6" s="16">
        <v>-13.770149999999999</v>
      </c>
      <c r="AA6" s="16">
        <v>-23.709220000000002</v>
      </c>
      <c r="AB6" s="16">
        <v>-9.7715200000000006</v>
      </c>
      <c r="AC6" s="16">
        <v>-22.627830000000003</v>
      </c>
      <c r="AD6" s="16">
        <v>-15.455982647396</v>
      </c>
      <c r="AE6" s="16">
        <v>-5.8749314387434293</v>
      </c>
      <c r="AF6" s="16">
        <v>-8.4656240510355207</v>
      </c>
      <c r="AG6" s="16">
        <v>-4.6766209284448594</v>
      </c>
      <c r="AH6" s="16">
        <v>-22.525036091181075</v>
      </c>
      <c r="AI6" s="46"/>
      <c r="AJ6" s="46"/>
      <c r="AK6" s="46"/>
      <c r="AL6" s="46"/>
      <c r="AM6" s="46"/>
      <c r="AN6" s="4"/>
      <c r="AO6" s="4"/>
      <c r="AP6" s="4"/>
      <c r="AQ6" s="4"/>
      <c r="AR6" s="4"/>
      <c r="AS6" s="4"/>
      <c r="AT6" s="4"/>
      <c r="AU6" s="4"/>
      <c r="AV6" s="4"/>
      <c r="AW6" s="4"/>
      <c r="AX6" s="4"/>
      <c r="AY6" s="4"/>
    </row>
    <row r="7" spans="1:51" ht="15" x14ac:dyDescent="0.25">
      <c r="A7" s="137">
        <f>YampaRiverInflow.TotalOutflow!A7</f>
        <v>44986</v>
      </c>
      <c r="B7" s="34"/>
      <c r="C7" s="12">
        <v>-8.7449999999999992</v>
      </c>
      <c r="D7" s="45">
        <v>-8.7449999999999992</v>
      </c>
      <c r="E7" s="16">
        <v>-3.0471399999999997</v>
      </c>
      <c r="F7" s="16">
        <v>-5.5422600000000006</v>
      </c>
      <c r="G7" s="16">
        <v>-26.61149</v>
      </c>
      <c r="H7" s="16">
        <v>-24.585830000000001</v>
      </c>
      <c r="I7" s="16">
        <v>-10.1469</v>
      </c>
      <c r="J7" s="16">
        <v>-24.405729999999998</v>
      </c>
      <c r="K7" s="16">
        <v>-41.61844</v>
      </c>
      <c r="L7" s="16">
        <v>-20.912990000000001</v>
      </c>
      <c r="M7" s="16">
        <v>-15.42376</v>
      </c>
      <c r="N7" s="16">
        <v>-46.979050000000001</v>
      </c>
      <c r="O7" s="16">
        <v>-13.50891</v>
      </c>
      <c r="P7" s="16">
        <v>-9.4484200000000005</v>
      </c>
      <c r="Q7" s="16">
        <v>-15.45289</v>
      </c>
      <c r="R7" s="16">
        <v>-14.12349</v>
      </c>
      <c r="S7" s="16">
        <v>-17.224810000000002</v>
      </c>
      <c r="T7" s="16">
        <v>-18.18402</v>
      </c>
      <c r="U7" s="16">
        <v>-16.42624</v>
      </c>
      <c r="V7" s="16">
        <v>-16.519099999999998</v>
      </c>
      <c r="W7" s="16">
        <v>-21.362770000000001</v>
      </c>
      <c r="X7" s="16">
        <v>-13.940290000000001</v>
      </c>
      <c r="Y7" s="16">
        <v>-25.785889999999998</v>
      </c>
      <c r="Z7" s="16">
        <v>-13.57385</v>
      </c>
      <c r="AA7" s="16">
        <v>-14.951780000000001</v>
      </c>
      <c r="AB7" s="16">
        <v>-24.381869999999999</v>
      </c>
      <c r="AC7" s="16">
        <v>-18.517049999999998</v>
      </c>
      <c r="AD7" s="16">
        <v>-29.967980399044698</v>
      </c>
      <c r="AE7" s="16">
        <v>-3.9186748927238999</v>
      </c>
      <c r="AF7" s="16">
        <v>3.78158654325282</v>
      </c>
      <c r="AG7" s="16">
        <v>-0.165478108417315</v>
      </c>
      <c r="AH7" s="16">
        <v>-33.272751616104074</v>
      </c>
      <c r="AI7" s="46"/>
      <c r="AJ7" s="46"/>
      <c r="AK7" s="46"/>
      <c r="AL7" s="46"/>
      <c r="AM7" s="46"/>
      <c r="AN7" s="4"/>
      <c r="AO7" s="4"/>
      <c r="AP7" s="4"/>
      <c r="AQ7" s="4"/>
      <c r="AR7" s="4"/>
      <c r="AS7" s="4"/>
      <c r="AT7" s="4"/>
      <c r="AU7" s="4"/>
      <c r="AV7" s="4"/>
      <c r="AW7" s="4"/>
      <c r="AX7" s="4"/>
      <c r="AY7" s="4"/>
    </row>
    <row r="8" spans="1:51" ht="15" x14ac:dyDescent="0.25">
      <c r="A8" s="137">
        <f>YampaRiverInflow.TotalOutflow!A8</f>
        <v>45017</v>
      </c>
      <c r="B8" s="34"/>
      <c r="C8" s="12">
        <v>-12.693</v>
      </c>
      <c r="D8" s="45">
        <v>-12.693</v>
      </c>
      <c r="E8" s="16">
        <v>-21.031759999999998</v>
      </c>
      <c r="F8" s="16">
        <v>-16.615569999999998</v>
      </c>
      <c r="G8" s="16">
        <v>-28.879900000000003</v>
      </c>
      <c r="H8" s="16">
        <v>-19.677019999999999</v>
      </c>
      <c r="I8" s="16">
        <v>-31.681180000000001</v>
      </c>
      <c r="J8" s="16">
        <v>-14.10609</v>
      </c>
      <c r="K8" s="16">
        <v>-11.98128</v>
      </c>
      <c r="L8" s="16">
        <v>-22.55518</v>
      </c>
      <c r="M8" s="16">
        <v>58.147940000000006</v>
      </c>
      <c r="N8" s="16">
        <v>-64.754249999999999</v>
      </c>
      <c r="O8" s="16">
        <v>-13.812430000000001</v>
      </c>
      <c r="P8" s="16">
        <v>-19.395679999999999</v>
      </c>
      <c r="Q8" s="16">
        <v>-0.58677000000000001</v>
      </c>
      <c r="R8" s="16">
        <v>-20.977029999999999</v>
      </c>
      <c r="S8" s="16">
        <v>-23.67004</v>
      </c>
      <c r="T8" s="16">
        <v>-22.150279999999999</v>
      </c>
      <c r="U8" s="16">
        <v>-10.326360000000001</v>
      </c>
      <c r="V8" s="16">
        <v>-17.860139999999998</v>
      </c>
      <c r="W8" s="16">
        <v>-21.034770000000002</v>
      </c>
      <c r="X8" s="16">
        <v>-16.89048</v>
      </c>
      <c r="Y8" s="16">
        <v>-27.78388</v>
      </c>
      <c r="Z8" s="16">
        <v>-24.14518</v>
      </c>
      <c r="AA8" s="16">
        <v>-25.381180000000001</v>
      </c>
      <c r="AB8" s="16">
        <v>-22.591699999999999</v>
      </c>
      <c r="AC8" s="16">
        <v>-21.645820000000001</v>
      </c>
      <c r="AD8" s="16">
        <v>-27.296583863680898</v>
      </c>
      <c r="AE8" s="16">
        <v>-6.8666990838692197</v>
      </c>
      <c r="AF8" s="16">
        <v>-4.4101040311918496</v>
      </c>
      <c r="AG8" s="16">
        <v>0.32782876848779102</v>
      </c>
      <c r="AH8" s="16">
        <v>-38.38269309226537</v>
      </c>
      <c r="AI8" s="46"/>
      <c r="AJ8" s="46"/>
      <c r="AK8" s="46"/>
      <c r="AL8" s="46"/>
      <c r="AM8" s="46"/>
      <c r="AN8" s="4"/>
      <c r="AO8" s="4"/>
      <c r="AP8" s="4"/>
      <c r="AQ8" s="4"/>
      <c r="AR8" s="4"/>
      <c r="AS8" s="4"/>
      <c r="AT8" s="4"/>
      <c r="AU8" s="4"/>
      <c r="AV8" s="4"/>
      <c r="AW8" s="4"/>
      <c r="AX8" s="4"/>
      <c r="AY8" s="4"/>
    </row>
    <row r="9" spans="1:51" ht="15" x14ac:dyDescent="0.25">
      <c r="A9" s="137">
        <f>YampaRiverInflow.TotalOutflow!A9</f>
        <v>45047</v>
      </c>
      <c r="B9" s="34"/>
      <c r="C9" s="12">
        <v>-13.207000000000001</v>
      </c>
      <c r="D9" s="45">
        <v>-13.207000000000001</v>
      </c>
      <c r="E9" s="16">
        <v>-30.306519999999999</v>
      </c>
      <c r="F9" s="16">
        <v>-19.176749999999998</v>
      </c>
      <c r="G9" s="16">
        <v>-31.532360000000001</v>
      </c>
      <c r="H9" s="16">
        <v>-23.549289999999999</v>
      </c>
      <c r="I9" s="16">
        <v>-4.1466599999999998</v>
      </c>
      <c r="J9" s="16">
        <v>-16.730790000000002</v>
      </c>
      <c r="K9" s="16">
        <v>-20.673770000000001</v>
      </c>
      <c r="L9" s="16">
        <v>-17.359860000000001</v>
      </c>
      <c r="M9" s="16">
        <v>34.052529999999997</v>
      </c>
      <c r="N9" s="16">
        <v>-1.7655699999999999</v>
      </c>
      <c r="O9" s="16">
        <v>-18.956109999999999</v>
      </c>
      <c r="P9" s="16">
        <v>-19.014720000000001</v>
      </c>
      <c r="Q9" s="16">
        <v>-30.134370000000001</v>
      </c>
      <c r="R9" s="16">
        <v>-22.792720000000003</v>
      </c>
      <c r="S9" s="16">
        <v>2.1723600000000003</v>
      </c>
      <c r="T9" s="16">
        <v>-23.229320000000001</v>
      </c>
      <c r="U9" s="16">
        <v>-30.356549999999999</v>
      </c>
      <c r="V9" s="16">
        <v>-13.17548</v>
      </c>
      <c r="W9" s="16">
        <v>-26.73291</v>
      </c>
      <c r="X9" s="16">
        <v>-17.628589999999999</v>
      </c>
      <c r="Y9" s="16">
        <v>-22.069290000000002</v>
      </c>
      <c r="Z9" s="16">
        <v>-23.365380000000002</v>
      </c>
      <c r="AA9" s="16">
        <v>-25.14387</v>
      </c>
      <c r="AB9" s="16">
        <v>-18.31448</v>
      </c>
      <c r="AC9" s="16">
        <v>-13.93942</v>
      </c>
      <c r="AD9" s="16">
        <v>-20.988264455397299</v>
      </c>
      <c r="AE9" s="16">
        <v>-18.6031865575818</v>
      </c>
      <c r="AF9" s="16">
        <v>-16.873532198681101</v>
      </c>
      <c r="AG9" s="16">
        <v>-10.3614585683532</v>
      </c>
      <c r="AH9" s="16">
        <v>-50.887631320712337</v>
      </c>
      <c r="AI9" s="46"/>
      <c r="AJ9" s="46"/>
      <c r="AK9" s="46"/>
      <c r="AL9" s="46"/>
      <c r="AM9" s="46"/>
      <c r="AN9" s="4"/>
      <c r="AO9" s="4"/>
      <c r="AP9" s="4"/>
      <c r="AQ9" s="4"/>
      <c r="AR9" s="4"/>
      <c r="AS9" s="4"/>
      <c r="AT9" s="4"/>
      <c r="AU9" s="4"/>
      <c r="AV9" s="4"/>
      <c r="AW9" s="4"/>
      <c r="AX9" s="4"/>
      <c r="AY9" s="4"/>
    </row>
    <row r="10" spans="1:51" ht="15" x14ac:dyDescent="0.25">
      <c r="A10" s="137">
        <f>YampaRiverInflow.TotalOutflow!A10</f>
        <v>45078</v>
      </c>
      <c r="B10" s="34"/>
      <c r="C10" s="12">
        <v>-18.404</v>
      </c>
      <c r="D10" s="45">
        <v>-18.404</v>
      </c>
      <c r="E10" s="16">
        <v>-30.733509999999999</v>
      </c>
      <c r="F10" s="16">
        <v>-4.3182600000000004</v>
      </c>
      <c r="G10" s="16">
        <v>-21.53116</v>
      </c>
      <c r="H10" s="16">
        <v>-28.16948</v>
      </c>
      <c r="I10" s="16">
        <v>-21.732470000000003</v>
      </c>
      <c r="J10" s="16">
        <v>-7.58514</v>
      </c>
      <c r="K10" s="16">
        <v>-14.68486</v>
      </c>
      <c r="L10" s="16">
        <v>-12.904590000000001</v>
      </c>
      <c r="M10" s="16">
        <v>-17.66553</v>
      </c>
      <c r="N10" s="16">
        <v>-18.500439999999998</v>
      </c>
      <c r="O10" s="16">
        <v>-9.6846800000000002</v>
      </c>
      <c r="P10" s="16">
        <v>-3.0129200000000003</v>
      </c>
      <c r="Q10" s="16">
        <v>-10.71584</v>
      </c>
      <c r="R10" s="16">
        <v>-17.712730000000001</v>
      </c>
      <c r="S10" s="16">
        <v>2.1411799999999999</v>
      </c>
      <c r="T10" s="16">
        <v>-20.19791</v>
      </c>
      <c r="U10" s="16">
        <v>-19.463480000000001</v>
      </c>
      <c r="V10" s="16">
        <v>-14.17783</v>
      </c>
      <c r="W10" s="16">
        <v>-34.892609999999998</v>
      </c>
      <c r="X10" s="16">
        <v>-20.2377</v>
      </c>
      <c r="Y10" s="16">
        <v>-30.45213</v>
      </c>
      <c r="Z10" s="16">
        <v>-27.64986</v>
      </c>
      <c r="AA10" s="16">
        <v>-30.77158</v>
      </c>
      <c r="AB10" s="16">
        <v>-30.150569999999998</v>
      </c>
      <c r="AC10" s="16">
        <v>-27.212169999999997</v>
      </c>
      <c r="AD10" s="16">
        <v>-17.7194681870902</v>
      </c>
      <c r="AE10" s="16">
        <v>-32.379981516299999</v>
      </c>
      <c r="AF10" s="16">
        <v>-23.798866425075097</v>
      </c>
      <c r="AG10" s="16">
        <v>-21.9297904675709</v>
      </c>
      <c r="AH10" s="16">
        <v>-57.58882165966952</v>
      </c>
      <c r="AI10" s="46"/>
      <c r="AJ10" s="46"/>
      <c r="AK10" s="46"/>
      <c r="AL10" s="46"/>
      <c r="AM10" s="46"/>
      <c r="AN10" s="4"/>
      <c r="AO10" s="4"/>
      <c r="AP10" s="4"/>
      <c r="AQ10" s="4"/>
      <c r="AR10" s="4"/>
      <c r="AS10" s="4"/>
      <c r="AT10" s="4"/>
      <c r="AU10" s="4"/>
      <c r="AV10" s="4"/>
      <c r="AW10" s="4"/>
      <c r="AX10" s="4"/>
      <c r="AY10" s="4"/>
    </row>
    <row r="11" spans="1:51" ht="15" x14ac:dyDescent="0.25">
      <c r="A11" s="137">
        <f>YampaRiverInflow.TotalOutflow!A11</f>
        <v>45108</v>
      </c>
      <c r="B11" s="34"/>
      <c r="C11" s="12">
        <v>-19.466999999999999</v>
      </c>
      <c r="D11" s="45">
        <v>-19.466999999999999</v>
      </c>
      <c r="E11" s="16">
        <v>-40.924839999999996</v>
      </c>
      <c r="F11" s="16">
        <v>-26.41535</v>
      </c>
      <c r="G11" s="16">
        <v>-21.142790000000002</v>
      </c>
      <c r="H11" s="16">
        <v>-18.928519999999999</v>
      </c>
      <c r="I11" s="16">
        <v>-9.5471299999999992</v>
      </c>
      <c r="J11" s="16">
        <v>-10.268600000000001</v>
      </c>
      <c r="K11" s="16">
        <v>-18.314310000000003</v>
      </c>
      <c r="L11" s="16">
        <v>-15.866149999999999</v>
      </c>
      <c r="M11" s="16">
        <v>-24.552409999999998</v>
      </c>
      <c r="N11" s="16">
        <v>-25.378720000000001</v>
      </c>
      <c r="O11" s="16">
        <v>-17.78331</v>
      </c>
      <c r="P11" s="16">
        <v>-18.8934</v>
      </c>
      <c r="Q11" s="16">
        <v>-12.013909999999999</v>
      </c>
      <c r="R11" s="16">
        <v>-14.996409999999999</v>
      </c>
      <c r="S11" s="16">
        <v>2.3123400000000003</v>
      </c>
      <c r="T11" s="16">
        <v>-19.286709999999999</v>
      </c>
      <c r="U11" s="16">
        <v>-10.45975</v>
      </c>
      <c r="V11" s="16">
        <v>-7.6106699999999998</v>
      </c>
      <c r="W11" s="16">
        <v>-27.08278</v>
      </c>
      <c r="X11" s="16">
        <v>-23.468240000000002</v>
      </c>
      <c r="Y11" s="16">
        <v>-21.989319999999999</v>
      </c>
      <c r="Z11" s="16">
        <v>-37.216929999999998</v>
      </c>
      <c r="AA11" s="16">
        <v>-22.890240000000002</v>
      </c>
      <c r="AB11" s="16">
        <v>-26.678540000000002</v>
      </c>
      <c r="AC11" s="16">
        <v>-37.337760000000003</v>
      </c>
      <c r="AD11" s="16">
        <v>-18.2346613577282</v>
      </c>
      <c r="AE11" s="16">
        <v>-18.848620976413699</v>
      </c>
      <c r="AF11" s="16">
        <v>-23.752590631551499</v>
      </c>
      <c r="AG11" s="16">
        <v>-17.2882505662513</v>
      </c>
      <c r="AH11" s="16">
        <v>-44.694644503792432</v>
      </c>
      <c r="AI11" s="46"/>
      <c r="AJ11" s="46"/>
      <c r="AK11" s="46"/>
      <c r="AL11" s="46"/>
      <c r="AM11" s="46"/>
      <c r="AN11" s="4"/>
      <c r="AO11" s="4"/>
      <c r="AP11" s="4"/>
      <c r="AQ11" s="4"/>
      <c r="AR11" s="4"/>
      <c r="AS11" s="4"/>
      <c r="AT11" s="4"/>
      <c r="AU11" s="4"/>
      <c r="AV11" s="4"/>
      <c r="AW11" s="4"/>
      <c r="AX11" s="4"/>
      <c r="AY11" s="4"/>
    </row>
    <row r="12" spans="1:51" ht="15" x14ac:dyDescent="0.25">
      <c r="A12" s="137">
        <f>YampaRiverInflow.TotalOutflow!A12</f>
        <v>45139</v>
      </c>
      <c r="B12" s="34"/>
      <c r="C12" s="12">
        <v>-17.036000000000001</v>
      </c>
      <c r="D12" s="45">
        <v>-17.036000000000001</v>
      </c>
      <c r="E12" s="16">
        <v>-44.608199999999997</v>
      </c>
      <c r="F12" s="16">
        <v>-7.3850100000000003</v>
      </c>
      <c r="G12" s="16">
        <v>-28.87069</v>
      </c>
      <c r="H12" s="16">
        <v>-40.249079999999999</v>
      </c>
      <c r="I12" s="16">
        <v>-10.618690000000001</v>
      </c>
      <c r="J12" s="16">
        <v>-1.97844</v>
      </c>
      <c r="K12" s="16">
        <v>-19.845770000000002</v>
      </c>
      <c r="L12" s="16">
        <v>-18.154619999999998</v>
      </c>
      <c r="M12" s="16">
        <v>-19.77272</v>
      </c>
      <c r="N12" s="16">
        <v>-13.17257</v>
      </c>
      <c r="O12" s="16">
        <v>-14.711229999999999</v>
      </c>
      <c r="P12" s="16">
        <v>-8.0491299999999999</v>
      </c>
      <c r="Q12" s="16">
        <v>-10.36894</v>
      </c>
      <c r="R12" s="16">
        <v>-12.309370000000001</v>
      </c>
      <c r="S12" s="16">
        <v>3.9439999999999996E-2</v>
      </c>
      <c r="T12" s="16">
        <v>-13.62011</v>
      </c>
      <c r="U12" s="16">
        <v>-10.787000000000001</v>
      </c>
      <c r="V12" s="16">
        <v>-15.400589999999999</v>
      </c>
      <c r="W12" s="16">
        <v>-19.57723</v>
      </c>
      <c r="X12" s="16">
        <v>-13.29472</v>
      </c>
      <c r="Y12" s="16">
        <v>-18.03979</v>
      </c>
      <c r="Z12" s="16">
        <v>-23.891169999999999</v>
      </c>
      <c r="AA12" s="16">
        <v>-13.515309999999999</v>
      </c>
      <c r="AB12" s="16">
        <v>-23.837299999999999</v>
      </c>
      <c r="AC12" s="16">
        <v>-19.137979999999999</v>
      </c>
      <c r="AD12" s="16">
        <v>-15.5850350841859</v>
      </c>
      <c r="AE12" s="16">
        <v>-20.413870945690398</v>
      </c>
      <c r="AF12" s="16">
        <v>-17.994277469173699</v>
      </c>
      <c r="AG12" s="16">
        <v>-17.687800046524</v>
      </c>
      <c r="AH12" s="16">
        <v>-37.223178765369134</v>
      </c>
      <c r="AI12" s="46"/>
      <c r="AJ12" s="46"/>
      <c r="AK12" s="46"/>
      <c r="AL12" s="46"/>
      <c r="AM12" s="46"/>
      <c r="AN12" s="4"/>
      <c r="AO12" s="4"/>
      <c r="AP12" s="4"/>
      <c r="AQ12" s="4"/>
      <c r="AR12" s="4"/>
      <c r="AS12" s="4"/>
      <c r="AT12" s="4"/>
      <c r="AU12" s="4"/>
      <c r="AV12" s="4"/>
      <c r="AW12" s="4"/>
      <c r="AX12" s="4"/>
      <c r="AY12" s="4"/>
    </row>
    <row r="13" spans="1:51" ht="15" x14ac:dyDescent="0.25">
      <c r="A13" s="137">
        <f>YampaRiverInflow.TotalOutflow!A13</f>
        <v>45170</v>
      </c>
      <c r="B13" s="34"/>
      <c r="C13" s="12">
        <v>-7.5359999999999996</v>
      </c>
      <c r="D13" s="45">
        <v>-7.5359999999999996</v>
      </c>
      <c r="E13" s="16">
        <v>-16.622160000000001</v>
      </c>
      <c r="F13" s="16">
        <v>3.9455100000000001</v>
      </c>
      <c r="G13" s="16">
        <v>0.30087999999999998</v>
      </c>
      <c r="H13" s="16">
        <v>1.5638399999999999</v>
      </c>
      <c r="I13" s="16">
        <v>-5.3830900000000002</v>
      </c>
      <c r="J13" s="16">
        <v>0.50452999999999992</v>
      </c>
      <c r="K13" s="16">
        <v>-16.785490000000003</v>
      </c>
      <c r="L13" s="16">
        <v>8.7774400000000004</v>
      </c>
      <c r="M13" s="16">
        <v>-0.65700999999999998</v>
      </c>
      <c r="N13" s="16">
        <v>-5.1176300000000001</v>
      </c>
      <c r="O13" s="16">
        <v>1.31694</v>
      </c>
      <c r="P13" s="16">
        <v>-3.9454199999999999</v>
      </c>
      <c r="Q13" s="16">
        <v>2.79942</v>
      </c>
      <c r="R13" s="16">
        <v>-4.3560499999999998</v>
      </c>
      <c r="S13" s="16">
        <v>0.24765999999999999</v>
      </c>
      <c r="T13" s="16">
        <v>-1.9077999999999999</v>
      </c>
      <c r="U13" s="16">
        <v>1.6536999999999999</v>
      </c>
      <c r="V13" s="16">
        <v>0.45062999999999998</v>
      </c>
      <c r="W13" s="16">
        <v>-4.00359</v>
      </c>
      <c r="X13" s="16">
        <v>-7.8580299999999994</v>
      </c>
      <c r="Y13" s="16">
        <v>-6.6565699999999994</v>
      </c>
      <c r="Z13" s="16">
        <v>-13.139520000000001</v>
      </c>
      <c r="AA13" s="16">
        <v>-7.8235400000000004</v>
      </c>
      <c r="AB13" s="16">
        <v>-17.94941</v>
      </c>
      <c r="AC13" s="16">
        <v>-20.019500000000001</v>
      </c>
      <c r="AD13" s="16">
        <v>-12.5769963398445</v>
      </c>
      <c r="AE13" s="16">
        <v>-12.664930500352801</v>
      </c>
      <c r="AF13" s="16">
        <v>-18.758475648761799</v>
      </c>
      <c r="AG13" s="16">
        <v>-1.27110780709264</v>
      </c>
      <c r="AH13" s="16">
        <v>-33.675139492561513</v>
      </c>
      <c r="AI13" s="46"/>
      <c r="AJ13" s="46"/>
      <c r="AK13" s="46"/>
      <c r="AL13" s="46"/>
      <c r="AM13" s="46"/>
      <c r="AN13" s="4"/>
      <c r="AO13" s="4"/>
      <c r="AP13" s="4"/>
      <c r="AQ13" s="4"/>
      <c r="AR13" s="4"/>
      <c r="AS13" s="4"/>
      <c r="AT13" s="4"/>
      <c r="AU13" s="4"/>
      <c r="AV13" s="4"/>
      <c r="AW13" s="4"/>
      <c r="AX13" s="4"/>
      <c r="AY13" s="4"/>
    </row>
    <row r="14" spans="1:51" ht="15" x14ac:dyDescent="0.25">
      <c r="A14" s="137">
        <f>YampaRiverInflow.TotalOutflow!A14</f>
        <v>45200</v>
      </c>
      <c r="B14" s="34"/>
      <c r="C14" s="12">
        <v>-10.734</v>
      </c>
      <c r="D14" s="45">
        <v>-10.734</v>
      </c>
      <c r="E14" s="16">
        <v>-9.0098299999999991</v>
      </c>
      <c r="F14" s="16">
        <v>-12.62735</v>
      </c>
      <c r="G14" s="16">
        <v>-6.6903999999999995</v>
      </c>
      <c r="H14" s="16">
        <v>-9.5990099999999998</v>
      </c>
      <c r="I14" s="16">
        <v>8.4510100000000001</v>
      </c>
      <c r="J14" s="16">
        <v>5.7720799999999999</v>
      </c>
      <c r="K14" s="16">
        <v>-14.64955</v>
      </c>
      <c r="L14" s="16">
        <v>11.184040000000001</v>
      </c>
      <c r="M14" s="16">
        <v>-2.5218699999999998</v>
      </c>
      <c r="N14" s="16">
        <v>12.298719999999999</v>
      </c>
      <c r="O14" s="16">
        <v>9.1142000000000003</v>
      </c>
      <c r="P14" s="16">
        <v>6.9690500000000002</v>
      </c>
      <c r="Q14" s="16">
        <v>17.399669999999997</v>
      </c>
      <c r="R14" s="16">
        <v>17.673249999999999</v>
      </c>
      <c r="S14" s="16">
        <v>19.239099999999997</v>
      </c>
      <c r="T14" s="16">
        <v>0.14559</v>
      </c>
      <c r="U14" s="16">
        <v>-3.8384399999999999</v>
      </c>
      <c r="V14" s="16">
        <v>-8.0890900000000006</v>
      </c>
      <c r="W14" s="16">
        <v>5.3184499999999995</v>
      </c>
      <c r="X14" s="16">
        <v>6.8723199999999993</v>
      </c>
      <c r="Y14" s="16">
        <v>-3.3345599999999997</v>
      </c>
      <c r="Z14" s="16">
        <v>-12.937790000000001</v>
      </c>
      <c r="AA14" s="16">
        <v>9.3299699999999994</v>
      </c>
      <c r="AB14" s="16">
        <v>-7.6352000000000002</v>
      </c>
      <c r="AC14" s="16">
        <v>-6.9373300000000002</v>
      </c>
      <c r="AD14" s="16">
        <v>-2.2106542585727502</v>
      </c>
      <c r="AE14" s="16">
        <v>-11.5548092057765</v>
      </c>
      <c r="AF14" s="16">
        <v>-24.732557731564899</v>
      </c>
      <c r="AG14" s="16">
        <v>-12.168433580297501</v>
      </c>
      <c r="AH14" s="16">
        <v>-31.92853069592417</v>
      </c>
      <c r="AI14" s="46"/>
      <c r="AJ14" s="46"/>
      <c r="AK14" s="46"/>
      <c r="AL14" s="46"/>
      <c r="AM14" s="46"/>
      <c r="AN14" s="4"/>
      <c r="AO14" s="4"/>
      <c r="AP14" s="4"/>
      <c r="AQ14" s="4"/>
      <c r="AR14" s="4"/>
      <c r="AS14" s="4"/>
      <c r="AT14" s="4"/>
      <c r="AU14" s="4"/>
      <c r="AV14" s="4"/>
      <c r="AW14" s="4"/>
      <c r="AX14" s="4"/>
      <c r="AY14" s="4"/>
    </row>
    <row r="15" spans="1:51" ht="15" x14ac:dyDescent="0.25">
      <c r="A15" s="137">
        <f>YampaRiverInflow.TotalOutflow!A15</f>
        <v>45231</v>
      </c>
      <c r="B15" s="34"/>
      <c r="C15" s="12">
        <v>-16.158000000000001</v>
      </c>
      <c r="D15" s="45">
        <v>-16.158000000000001</v>
      </c>
      <c r="E15" s="16">
        <v>-14.470420000000001</v>
      </c>
      <c r="F15" s="16">
        <v>-7.3315400000000004</v>
      </c>
      <c r="G15" s="16">
        <v>-38.727230000000006</v>
      </c>
      <c r="H15" s="16">
        <v>11.18458</v>
      </c>
      <c r="I15" s="16">
        <v>10.958489999999999</v>
      </c>
      <c r="J15" s="16">
        <v>-3.7692800000000002</v>
      </c>
      <c r="K15" s="16">
        <v>-15.648209999999999</v>
      </c>
      <c r="L15" s="16">
        <v>-0.50287000000000004</v>
      </c>
      <c r="M15" s="16">
        <v>16.895820000000001</v>
      </c>
      <c r="N15" s="16">
        <v>3.5182899999999999</v>
      </c>
      <c r="O15" s="16">
        <v>1.0546900000000001</v>
      </c>
      <c r="P15" s="16">
        <v>1.48285</v>
      </c>
      <c r="Q15" s="16">
        <v>-5.3529099999999996</v>
      </c>
      <c r="R15" s="16">
        <v>-22.937849999999997</v>
      </c>
      <c r="S15" s="16">
        <v>17.25741</v>
      </c>
      <c r="T15" s="16">
        <v>-4.2314999999999996</v>
      </c>
      <c r="U15" s="16">
        <v>-10.30818</v>
      </c>
      <c r="V15" s="16">
        <v>-12.985040000000001</v>
      </c>
      <c r="W15" s="16">
        <v>-26.999580000000002</v>
      </c>
      <c r="X15" s="16">
        <v>-8.9412700000000012</v>
      </c>
      <c r="Y15" s="16">
        <v>-9.1097400000000004</v>
      </c>
      <c r="Z15" s="16">
        <v>6.4318400000000002</v>
      </c>
      <c r="AA15" s="16">
        <v>-3.3335500000000002</v>
      </c>
      <c r="AB15" s="16">
        <v>-11.237219999999999</v>
      </c>
      <c r="AC15" s="16">
        <v>-26.772839999999999</v>
      </c>
      <c r="AD15" s="16">
        <v>-15.73670513499</v>
      </c>
      <c r="AE15" s="16">
        <v>-25.995712616168699</v>
      </c>
      <c r="AF15" s="16">
        <v>-1.0377086195756302</v>
      </c>
      <c r="AG15" s="16">
        <v>-31.726571329096</v>
      </c>
      <c r="AH15" s="16">
        <v>-20.625441646014423</v>
      </c>
      <c r="AI15" s="46"/>
      <c r="AJ15" s="46"/>
      <c r="AK15" s="46"/>
      <c r="AL15" s="46"/>
      <c r="AM15" s="46"/>
      <c r="AN15" s="4"/>
      <c r="AO15" s="4"/>
      <c r="AP15" s="4"/>
      <c r="AQ15" s="4"/>
      <c r="AR15" s="4"/>
      <c r="AS15" s="4"/>
      <c r="AT15" s="4"/>
      <c r="AU15" s="4"/>
      <c r="AV15" s="4"/>
      <c r="AW15" s="4"/>
      <c r="AX15" s="4"/>
      <c r="AY15" s="4"/>
    </row>
    <row r="16" spans="1:51" ht="15" x14ac:dyDescent="0.25">
      <c r="A16" s="137">
        <f>YampaRiverInflow.TotalOutflow!A16</f>
        <v>45261</v>
      </c>
      <c r="B16" s="34"/>
      <c r="C16" s="12">
        <v>-4.8609999999999998</v>
      </c>
      <c r="D16" s="45">
        <v>-4.8609999999999998</v>
      </c>
      <c r="E16" s="16">
        <v>-20.105689999999999</v>
      </c>
      <c r="F16" s="16">
        <v>-14.927940000000001</v>
      </c>
      <c r="G16" s="16">
        <v>-22.49784</v>
      </c>
      <c r="H16" s="16">
        <v>-4.7581699999999998</v>
      </c>
      <c r="I16" s="16">
        <v>-4.2268999999999997</v>
      </c>
      <c r="J16" s="16">
        <v>-38.098730000000003</v>
      </c>
      <c r="K16" s="16">
        <v>-16.883659999999999</v>
      </c>
      <c r="L16" s="16">
        <v>-19.378550000000001</v>
      </c>
      <c r="M16" s="16">
        <v>-16.600650000000002</v>
      </c>
      <c r="N16" s="16">
        <v>-12.671760000000001</v>
      </c>
      <c r="O16" s="16">
        <v>-11.092700000000001</v>
      </c>
      <c r="P16" s="16">
        <v>-5.9065600000000007</v>
      </c>
      <c r="Q16" s="16">
        <v>-11.998950000000001</v>
      </c>
      <c r="R16" s="16">
        <v>-6.2203800000000005</v>
      </c>
      <c r="S16" s="16">
        <v>5.5469099999999996</v>
      </c>
      <c r="T16" s="16">
        <v>-11.664959999999999</v>
      </c>
      <c r="U16" s="16">
        <v>-10.748290000000001</v>
      </c>
      <c r="V16" s="16">
        <v>-20.60698</v>
      </c>
      <c r="W16" s="16">
        <v>-11.0654</v>
      </c>
      <c r="X16" s="16">
        <v>-24.62893</v>
      </c>
      <c r="Y16" s="16">
        <v>-2.98122</v>
      </c>
      <c r="Z16" s="16">
        <v>-6.6501599999999996</v>
      </c>
      <c r="AA16" s="16">
        <v>1.63134</v>
      </c>
      <c r="AB16" s="16">
        <v>-9.3967500000000008</v>
      </c>
      <c r="AC16" s="16">
        <v>-13.98915</v>
      </c>
      <c r="AD16" s="16">
        <v>-12.4542512261587</v>
      </c>
      <c r="AE16" s="16">
        <v>-10.8324401513397</v>
      </c>
      <c r="AF16" s="16">
        <v>3.9299975641787799</v>
      </c>
      <c r="AG16" s="16">
        <v>-2.4028572739817102</v>
      </c>
      <c r="AH16" s="16">
        <v>-11.953157158801488</v>
      </c>
      <c r="AI16" s="46"/>
      <c r="AJ16" s="46"/>
      <c r="AK16" s="46"/>
      <c r="AL16" s="46"/>
      <c r="AM16" s="46"/>
      <c r="AN16" s="4"/>
      <c r="AO16" s="4"/>
      <c r="AP16" s="4"/>
      <c r="AQ16" s="4"/>
      <c r="AR16" s="4"/>
      <c r="AS16" s="4"/>
      <c r="AT16" s="4"/>
      <c r="AU16" s="4"/>
      <c r="AV16" s="4"/>
      <c r="AW16" s="4"/>
      <c r="AX16" s="4"/>
      <c r="AY16" s="4"/>
    </row>
    <row r="17" spans="1:51" ht="15" x14ac:dyDescent="0.25">
      <c r="A17" s="137">
        <f>YampaRiverInflow.TotalOutflow!A17</f>
        <v>45292</v>
      </c>
      <c r="B17" s="34"/>
      <c r="C17" s="12">
        <v>-11.709</v>
      </c>
      <c r="D17" s="45">
        <v>-11.709</v>
      </c>
      <c r="E17" s="16">
        <v>-11.87968</v>
      </c>
      <c r="F17" s="16">
        <v>-1.1552500000000001</v>
      </c>
      <c r="G17" s="16">
        <v>-9.5505300000000002</v>
      </c>
      <c r="H17" s="16">
        <v>-3.0365300000000004</v>
      </c>
      <c r="I17" s="16">
        <v>-13.873520000000001</v>
      </c>
      <c r="J17" s="16">
        <v>-24.659839999999999</v>
      </c>
      <c r="K17" s="16">
        <v>-23.680730000000001</v>
      </c>
      <c r="L17" s="16">
        <v>-10.09286</v>
      </c>
      <c r="M17" s="16">
        <v>1.2478399999999998</v>
      </c>
      <c r="N17" s="16">
        <v>-9.182129999999999</v>
      </c>
      <c r="O17" s="16">
        <v>-8.1827199999999998</v>
      </c>
      <c r="P17" s="16">
        <v>-11.68539</v>
      </c>
      <c r="Q17" s="16">
        <v>-0.62502000000000002</v>
      </c>
      <c r="R17" s="16">
        <v>-24.903770000000002</v>
      </c>
      <c r="S17" s="16">
        <v>-11.795629999999999</v>
      </c>
      <c r="T17" s="16">
        <v>-18.15316</v>
      </c>
      <c r="U17" s="16">
        <v>-15.922499999999999</v>
      </c>
      <c r="V17" s="16">
        <v>-16.109290000000001</v>
      </c>
      <c r="W17" s="16">
        <v>-8.2410300000000003</v>
      </c>
      <c r="X17" s="16">
        <v>-24.003340000000001</v>
      </c>
      <c r="Y17" s="16">
        <v>-12.045209999999999</v>
      </c>
      <c r="Z17" s="16">
        <v>-7.8899799999999995</v>
      </c>
      <c r="AA17" s="16">
        <v>-22.646060000000002</v>
      </c>
      <c r="AB17" s="16">
        <v>-32.673250000000003</v>
      </c>
      <c r="AC17" s="16">
        <v>-24.1571297449231</v>
      </c>
      <c r="AD17" s="16">
        <v>0.98637802205530201</v>
      </c>
      <c r="AE17" s="16">
        <v>-30.2013865144412</v>
      </c>
      <c r="AF17" s="16">
        <v>-0.95083847050134207</v>
      </c>
      <c r="AG17" s="16">
        <v>-12.716791635963881</v>
      </c>
      <c r="AH17" s="16">
        <v>-5.7794314590614571</v>
      </c>
      <c r="AI17" s="46"/>
      <c r="AJ17" s="46"/>
      <c r="AK17" s="46"/>
      <c r="AL17" s="46"/>
      <c r="AM17" s="46"/>
      <c r="AN17" s="4"/>
      <c r="AO17" s="4"/>
      <c r="AP17" s="4"/>
      <c r="AQ17" s="4"/>
      <c r="AR17" s="4"/>
      <c r="AS17" s="4"/>
      <c r="AT17" s="4"/>
      <c r="AU17" s="4"/>
      <c r="AV17" s="4"/>
      <c r="AW17" s="4"/>
      <c r="AX17" s="4"/>
      <c r="AY17" s="4"/>
    </row>
    <row r="18" spans="1:51" ht="15" x14ac:dyDescent="0.25">
      <c r="A18" s="137">
        <f>YampaRiverInflow.TotalOutflow!A18</f>
        <v>45323</v>
      </c>
      <c r="B18" s="34"/>
      <c r="C18" s="12">
        <v>-10.657</v>
      </c>
      <c r="D18" s="45">
        <v>-10.657</v>
      </c>
      <c r="E18" s="16">
        <v>9.4865300000000001</v>
      </c>
      <c r="F18" s="16">
        <v>-8.6256699999999995</v>
      </c>
      <c r="G18" s="16">
        <v>-4.7783299999999995</v>
      </c>
      <c r="H18" s="16">
        <v>-20.94144</v>
      </c>
      <c r="I18" s="16">
        <v>-17.372900000000001</v>
      </c>
      <c r="J18" s="16">
        <v>14.6288</v>
      </c>
      <c r="K18" s="16">
        <v>-16.739249999999998</v>
      </c>
      <c r="L18" s="16">
        <v>-12.46504</v>
      </c>
      <c r="M18" s="16">
        <v>-9.1210300000000011</v>
      </c>
      <c r="N18" s="16">
        <v>-7.8426999999999998</v>
      </c>
      <c r="O18" s="16">
        <v>-5.5530600000000003</v>
      </c>
      <c r="P18" s="16">
        <v>-10.331049999999999</v>
      </c>
      <c r="Q18" s="16">
        <v>-2.1568899999999998</v>
      </c>
      <c r="R18" s="16">
        <v>-9.2535300000000014</v>
      </c>
      <c r="S18" s="16">
        <v>-8.9076200000000014</v>
      </c>
      <c r="T18" s="16">
        <v>-4.1460799999999995</v>
      </c>
      <c r="U18" s="16">
        <v>-10.053940000000001</v>
      </c>
      <c r="V18" s="16">
        <v>-6.1692600000000004</v>
      </c>
      <c r="W18" s="16">
        <v>-12.2621</v>
      </c>
      <c r="X18" s="16">
        <v>-20.240539999999999</v>
      </c>
      <c r="Y18" s="16">
        <v>-13.770149999999999</v>
      </c>
      <c r="Z18" s="16">
        <v>-23.709220000000002</v>
      </c>
      <c r="AA18" s="16">
        <v>-9.7715200000000006</v>
      </c>
      <c r="AB18" s="16">
        <v>-22.627830000000003</v>
      </c>
      <c r="AC18" s="16">
        <v>-15.455982647396</v>
      </c>
      <c r="AD18" s="16">
        <v>-5.8749314387434293</v>
      </c>
      <c r="AE18" s="16">
        <v>-8.4656240510355207</v>
      </c>
      <c r="AF18" s="16">
        <v>-4.6766209284448594</v>
      </c>
      <c r="AG18" s="16">
        <v>-22.525036091181075</v>
      </c>
      <c r="AH18" s="16">
        <v>-5.7098542439644264</v>
      </c>
      <c r="AI18" s="46"/>
      <c r="AJ18" s="46"/>
      <c r="AK18" s="46"/>
      <c r="AL18" s="46"/>
      <c r="AM18" s="46"/>
      <c r="AN18" s="4"/>
      <c r="AO18" s="4"/>
      <c r="AP18" s="4"/>
      <c r="AQ18" s="4"/>
      <c r="AR18" s="4"/>
      <c r="AS18" s="4"/>
      <c r="AT18" s="4"/>
      <c r="AU18" s="4"/>
      <c r="AV18" s="4"/>
      <c r="AW18" s="4"/>
      <c r="AX18" s="4"/>
      <c r="AY18" s="4"/>
    </row>
    <row r="19" spans="1:51" ht="15" x14ac:dyDescent="0.25">
      <c r="A19" s="137">
        <f>YampaRiverInflow.TotalOutflow!A19</f>
        <v>45352</v>
      </c>
      <c r="B19" s="34"/>
      <c r="C19" s="12">
        <v>-8.7449999999999992</v>
      </c>
      <c r="D19" s="45">
        <v>-8.7449999999999992</v>
      </c>
      <c r="E19" s="16">
        <v>-5.5422600000000006</v>
      </c>
      <c r="F19" s="16">
        <v>-26.61149</v>
      </c>
      <c r="G19" s="16">
        <v>-24.585830000000001</v>
      </c>
      <c r="H19" s="16">
        <v>-10.1469</v>
      </c>
      <c r="I19" s="16">
        <v>-24.405729999999998</v>
      </c>
      <c r="J19" s="16">
        <v>-41.61844</v>
      </c>
      <c r="K19" s="16">
        <v>-20.912990000000001</v>
      </c>
      <c r="L19" s="16">
        <v>-15.42376</v>
      </c>
      <c r="M19" s="16">
        <v>-46.979050000000001</v>
      </c>
      <c r="N19" s="16">
        <v>-13.50891</v>
      </c>
      <c r="O19" s="16">
        <v>-9.4484200000000005</v>
      </c>
      <c r="P19" s="16">
        <v>-15.45289</v>
      </c>
      <c r="Q19" s="16">
        <v>-14.12349</v>
      </c>
      <c r="R19" s="16">
        <v>-17.224810000000002</v>
      </c>
      <c r="S19" s="16">
        <v>-18.18402</v>
      </c>
      <c r="T19" s="16">
        <v>-16.42624</v>
      </c>
      <c r="U19" s="16">
        <v>-16.519099999999998</v>
      </c>
      <c r="V19" s="16">
        <v>-21.362770000000001</v>
      </c>
      <c r="W19" s="16">
        <v>-13.940290000000001</v>
      </c>
      <c r="X19" s="16">
        <v>-25.785889999999998</v>
      </c>
      <c r="Y19" s="16">
        <v>-13.57385</v>
      </c>
      <c r="Z19" s="16">
        <v>-14.951780000000001</v>
      </c>
      <c r="AA19" s="16">
        <v>-24.381869999999999</v>
      </c>
      <c r="AB19" s="16">
        <v>-18.517049999999998</v>
      </c>
      <c r="AC19" s="16">
        <v>-29.967980399044698</v>
      </c>
      <c r="AD19" s="16">
        <v>-3.9186748927238999</v>
      </c>
      <c r="AE19" s="16">
        <v>3.78158654325282</v>
      </c>
      <c r="AF19" s="16">
        <v>-0.165478108417315</v>
      </c>
      <c r="AG19" s="16">
        <v>-33.272751616104074</v>
      </c>
      <c r="AH19" s="16">
        <v>-3.3822040949199934</v>
      </c>
      <c r="AI19" s="46"/>
      <c r="AJ19" s="46"/>
      <c r="AK19" s="46"/>
      <c r="AL19" s="46"/>
      <c r="AM19" s="46"/>
      <c r="AN19" s="4"/>
      <c r="AO19" s="4"/>
      <c r="AP19" s="4"/>
      <c r="AQ19" s="4"/>
      <c r="AR19" s="4"/>
      <c r="AS19" s="4"/>
      <c r="AT19" s="4"/>
      <c r="AU19" s="4"/>
      <c r="AV19" s="4"/>
      <c r="AW19" s="4"/>
      <c r="AX19" s="4"/>
      <c r="AY19" s="4"/>
    </row>
    <row r="20" spans="1:51" ht="15" x14ac:dyDescent="0.25">
      <c r="A20" s="137">
        <f>YampaRiverInflow.TotalOutflow!A20</f>
        <v>45383</v>
      </c>
      <c r="B20" s="34"/>
      <c r="C20" s="12">
        <v>-12.693</v>
      </c>
      <c r="D20" s="45">
        <v>-12.693</v>
      </c>
      <c r="E20" s="16">
        <v>-16.615569999999998</v>
      </c>
      <c r="F20" s="16">
        <v>-28.879900000000003</v>
      </c>
      <c r="G20" s="16">
        <v>-19.677019999999999</v>
      </c>
      <c r="H20" s="16">
        <v>-31.681180000000001</v>
      </c>
      <c r="I20" s="16">
        <v>-14.10609</v>
      </c>
      <c r="J20" s="16">
        <v>-11.98128</v>
      </c>
      <c r="K20" s="16">
        <v>-22.55518</v>
      </c>
      <c r="L20" s="16">
        <v>58.147940000000006</v>
      </c>
      <c r="M20" s="16">
        <v>-64.754249999999999</v>
      </c>
      <c r="N20" s="16">
        <v>-13.812430000000001</v>
      </c>
      <c r="O20" s="16">
        <v>-19.395679999999999</v>
      </c>
      <c r="P20" s="16">
        <v>-0.58677000000000001</v>
      </c>
      <c r="Q20" s="16">
        <v>-20.977029999999999</v>
      </c>
      <c r="R20" s="16">
        <v>-23.67004</v>
      </c>
      <c r="S20" s="16">
        <v>-22.150279999999999</v>
      </c>
      <c r="T20" s="16">
        <v>-10.326360000000001</v>
      </c>
      <c r="U20" s="16">
        <v>-17.860139999999998</v>
      </c>
      <c r="V20" s="16">
        <v>-21.034770000000002</v>
      </c>
      <c r="W20" s="16">
        <v>-16.89048</v>
      </c>
      <c r="X20" s="16">
        <v>-27.78388</v>
      </c>
      <c r="Y20" s="16">
        <v>-24.14518</v>
      </c>
      <c r="Z20" s="16">
        <v>-25.381180000000001</v>
      </c>
      <c r="AA20" s="16">
        <v>-22.591699999999999</v>
      </c>
      <c r="AB20" s="16">
        <v>-21.645820000000001</v>
      </c>
      <c r="AC20" s="16">
        <v>-27.296583863680898</v>
      </c>
      <c r="AD20" s="16">
        <v>-6.8666990838692197</v>
      </c>
      <c r="AE20" s="16">
        <v>-4.4101040311918496</v>
      </c>
      <c r="AF20" s="16">
        <v>0.32782876848779102</v>
      </c>
      <c r="AG20" s="16">
        <v>-38.38269309226537</v>
      </c>
      <c r="AH20" s="16">
        <v>-19.157315839774473</v>
      </c>
      <c r="AI20" s="46"/>
      <c r="AJ20" s="46"/>
      <c r="AK20" s="46"/>
      <c r="AL20" s="46"/>
      <c r="AM20" s="46"/>
      <c r="AN20" s="4"/>
      <c r="AO20" s="4"/>
      <c r="AP20" s="4"/>
      <c r="AQ20" s="4"/>
      <c r="AR20" s="4"/>
      <c r="AS20" s="4"/>
      <c r="AT20" s="4"/>
      <c r="AU20" s="4"/>
      <c r="AV20" s="4"/>
      <c r="AW20" s="4"/>
      <c r="AX20" s="4"/>
      <c r="AY20" s="4"/>
    </row>
    <row r="21" spans="1:51" ht="15" x14ac:dyDescent="0.25">
      <c r="A21" s="137">
        <f>YampaRiverInflow.TotalOutflow!A21</f>
        <v>45413</v>
      </c>
      <c r="B21" s="34"/>
      <c r="C21" s="12">
        <v>-13.207000000000001</v>
      </c>
      <c r="D21" s="45">
        <v>-13.207000000000001</v>
      </c>
      <c r="E21" s="16">
        <v>-19.176749999999998</v>
      </c>
      <c r="F21" s="16">
        <v>-31.532360000000001</v>
      </c>
      <c r="G21" s="16">
        <v>-23.549289999999999</v>
      </c>
      <c r="H21" s="16">
        <v>-4.1466599999999998</v>
      </c>
      <c r="I21" s="16">
        <v>-16.730790000000002</v>
      </c>
      <c r="J21" s="16">
        <v>-20.673770000000001</v>
      </c>
      <c r="K21" s="16">
        <v>-17.359860000000001</v>
      </c>
      <c r="L21" s="16">
        <v>34.052529999999997</v>
      </c>
      <c r="M21" s="16">
        <v>-1.7655699999999999</v>
      </c>
      <c r="N21" s="16">
        <v>-18.956109999999999</v>
      </c>
      <c r="O21" s="16">
        <v>-19.014720000000001</v>
      </c>
      <c r="P21" s="16">
        <v>-30.134370000000001</v>
      </c>
      <c r="Q21" s="16">
        <v>-22.792720000000003</v>
      </c>
      <c r="R21" s="16">
        <v>2.1723600000000003</v>
      </c>
      <c r="S21" s="16">
        <v>-23.229320000000001</v>
      </c>
      <c r="T21" s="16">
        <v>-30.356549999999999</v>
      </c>
      <c r="U21" s="16">
        <v>-13.17548</v>
      </c>
      <c r="V21" s="16">
        <v>-26.73291</v>
      </c>
      <c r="W21" s="16">
        <v>-17.628589999999999</v>
      </c>
      <c r="X21" s="16">
        <v>-22.069290000000002</v>
      </c>
      <c r="Y21" s="16">
        <v>-23.365380000000002</v>
      </c>
      <c r="Z21" s="16">
        <v>-25.14387</v>
      </c>
      <c r="AA21" s="16">
        <v>-18.31448</v>
      </c>
      <c r="AB21" s="16">
        <v>-13.93942</v>
      </c>
      <c r="AC21" s="16">
        <v>-20.988264455397299</v>
      </c>
      <c r="AD21" s="16">
        <v>-18.6031865575818</v>
      </c>
      <c r="AE21" s="16">
        <v>-16.873532198681101</v>
      </c>
      <c r="AF21" s="16">
        <v>-10.3614585683532</v>
      </c>
      <c r="AG21" s="16">
        <v>-50.887631320712337</v>
      </c>
      <c r="AH21" s="16">
        <v>-30.38728965732949</v>
      </c>
      <c r="AI21" s="46"/>
      <c r="AJ21" s="46"/>
      <c r="AK21" s="46"/>
      <c r="AL21" s="46"/>
      <c r="AM21" s="46"/>
      <c r="AN21" s="4"/>
      <c r="AO21" s="4"/>
      <c r="AP21" s="4"/>
      <c r="AQ21" s="4"/>
      <c r="AR21" s="4"/>
      <c r="AS21" s="4"/>
      <c r="AT21" s="4"/>
      <c r="AU21" s="4"/>
      <c r="AV21" s="4"/>
      <c r="AW21" s="4"/>
      <c r="AX21" s="4"/>
      <c r="AY21" s="4"/>
    </row>
    <row r="22" spans="1:51" ht="15" x14ac:dyDescent="0.25">
      <c r="A22" s="137">
        <f>YampaRiverInflow.TotalOutflow!A22</f>
        <v>45444</v>
      </c>
      <c r="B22" s="34"/>
      <c r="C22" s="12">
        <v>-18.404</v>
      </c>
      <c r="D22" s="45">
        <v>-18.404</v>
      </c>
      <c r="E22" s="16">
        <v>-4.3182600000000004</v>
      </c>
      <c r="F22" s="16">
        <v>-21.53116</v>
      </c>
      <c r="G22" s="16">
        <v>-28.16948</v>
      </c>
      <c r="H22" s="16">
        <v>-21.732470000000003</v>
      </c>
      <c r="I22" s="16">
        <v>-7.58514</v>
      </c>
      <c r="J22" s="16">
        <v>-14.68486</v>
      </c>
      <c r="K22" s="16">
        <v>-12.904590000000001</v>
      </c>
      <c r="L22" s="16">
        <v>-17.66553</v>
      </c>
      <c r="M22" s="16">
        <v>-18.500439999999998</v>
      </c>
      <c r="N22" s="16">
        <v>-9.6846800000000002</v>
      </c>
      <c r="O22" s="16">
        <v>-3.0129200000000003</v>
      </c>
      <c r="P22" s="16">
        <v>-10.71584</v>
      </c>
      <c r="Q22" s="16">
        <v>-17.712730000000001</v>
      </c>
      <c r="R22" s="16">
        <v>2.1411799999999999</v>
      </c>
      <c r="S22" s="16">
        <v>-20.19791</v>
      </c>
      <c r="T22" s="16">
        <v>-19.463480000000001</v>
      </c>
      <c r="U22" s="16">
        <v>-14.17783</v>
      </c>
      <c r="V22" s="16">
        <v>-34.892609999999998</v>
      </c>
      <c r="W22" s="16">
        <v>-20.2377</v>
      </c>
      <c r="X22" s="16">
        <v>-30.45213</v>
      </c>
      <c r="Y22" s="16">
        <v>-27.64986</v>
      </c>
      <c r="Z22" s="16">
        <v>-30.77158</v>
      </c>
      <c r="AA22" s="16">
        <v>-30.150569999999998</v>
      </c>
      <c r="AB22" s="16">
        <v>-27.212169999999997</v>
      </c>
      <c r="AC22" s="16">
        <v>-17.7194681870902</v>
      </c>
      <c r="AD22" s="16">
        <v>-32.379981516299999</v>
      </c>
      <c r="AE22" s="16">
        <v>-23.798866425075097</v>
      </c>
      <c r="AF22" s="16">
        <v>-21.9297904675709</v>
      </c>
      <c r="AG22" s="16">
        <v>-57.58882165966952</v>
      </c>
      <c r="AH22" s="16">
        <v>-30.45201460504726</v>
      </c>
      <c r="AI22" s="46"/>
      <c r="AJ22" s="46"/>
      <c r="AK22" s="46"/>
      <c r="AL22" s="46"/>
      <c r="AM22" s="46"/>
      <c r="AN22" s="4"/>
      <c r="AO22" s="4"/>
      <c r="AP22" s="4"/>
      <c r="AQ22" s="4"/>
      <c r="AR22" s="4"/>
      <c r="AS22" s="4"/>
      <c r="AT22" s="4"/>
      <c r="AU22" s="4"/>
      <c r="AV22" s="4"/>
      <c r="AW22" s="4"/>
      <c r="AX22" s="4"/>
      <c r="AY22" s="4"/>
    </row>
    <row r="23" spans="1:51" ht="15" x14ac:dyDescent="0.25">
      <c r="A23" s="137">
        <f>YampaRiverInflow.TotalOutflow!A23</f>
        <v>45474</v>
      </c>
      <c r="B23" s="34"/>
      <c r="C23" s="12">
        <v>-19.466999999999999</v>
      </c>
      <c r="D23" s="45">
        <v>-19.466999999999999</v>
      </c>
      <c r="E23" s="16">
        <v>-26.41535</v>
      </c>
      <c r="F23" s="16">
        <v>-21.142790000000002</v>
      </c>
      <c r="G23" s="16">
        <v>-18.928519999999999</v>
      </c>
      <c r="H23" s="16">
        <v>-9.5471299999999992</v>
      </c>
      <c r="I23" s="16">
        <v>-10.268600000000001</v>
      </c>
      <c r="J23" s="16">
        <v>-18.314310000000003</v>
      </c>
      <c r="K23" s="16">
        <v>-15.866149999999999</v>
      </c>
      <c r="L23" s="16">
        <v>-24.552409999999998</v>
      </c>
      <c r="M23" s="16">
        <v>-25.378720000000001</v>
      </c>
      <c r="N23" s="16">
        <v>-17.78331</v>
      </c>
      <c r="O23" s="16">
        <v>-18.8934</v>
      </c>
      <c r="P23" s="16">
        <v>-12.013909999999999</v>
      </c>
      <c r="Q23" s="16">
        <v>-14.996409999999999</v>
      </c>
      <c r="R23" s="16">
        <v>2.3123400000000003</v>
      </c>
      <c r="S23" s="16">
        <v>-19.286709999999999</v>
      </c>
      <c r="T23" s="16">
        <v>-10.45975</v>
      </c>
      <c r="U23" s="16">
        <v>-7.6106699999999998</v>
      </c>
      <c r="V23" s="16">
        <v>-27.08278</v>
      </c>
      <c r="W23" s="16">
        <v>-23.468240000000002</v>
      </c>
      <c r="X23" s="16">
        <v>-21.989319999999999</v>
      </c>
      <c r="Y23" s="16">
        <v>-37.216929999999998</v>
      </c>
      <c r="Z23" s="16">
        <v>-22.890240000000002</v>
      </c>
      <c r="AA23" s="16">
        <v>-26.678540000000002</v>
      </c>
      <c r="AB23" s="16">
        <v>-37.337760000000003</v>
      </c>
      <c r="AC23" s="16">
        <v>-18.2346613577282</v>
      </c>
      <c r="AD23" s="16">
        <v>-18.848620976413699</v>
      </c>
      <c r="AE23" s="16">
        <v>-23.752590631551499</v>
      </c>
      <c r="AF23" s="16">
        <v>-17.2882505662513</v>
      </c>
      <c r="AG23" s="16">
        <v>-44.694644503792432</v>
      </c>
      <c r="AH23" s="16">
        <v>-40.747534366473715</v>
      </c>
      <c r="AI23" s="46"/>
      <c r="AJ23" s="46"/>
      <c r="AK23" s="46"/>
      <c r="AL23" s="46"/>
      <c r="AM23" s="46"/>
      <c r="AN23" s="4"/>
      <c r="AO23" s="4"/>
      <c r="AP23" s="4"/>
      <c r="AQ23" s="4"/>
      <c r="AR23" s="4"/>
      <c r="AS23" s="4"/>
      <c r="AT23" s="4"/>
      <c r="AU23" s="4"/>
      <c r="AV23" s="4"/>
      <c r="AW23" s="4"/>
      <c r="AX23" s="4"/>
      <c r="AY23" s="4"/>
    </row>
    <row r="24" spans="1:51" ht="15" x14ac:dyDescent="0.25">
      <c r="A24" s="137">
        <f>YampaRiverInflow.TotalOutflow!A24</f>
        <v>45505</v>
      </c>
      <c r="B24" s="34"/>
      <c r="C24" s="12">
        <v>-17.036000000000001</v>
      </c>
      <c r="D24" s="45">
        <v>-17.036000000000001</v>
      </c>
      <c r="E24" s="16">
        <v>-7.3850100000000003</v>
      </c>
      <c r="F24" s="16">
        <v>-28.87069</v>
      </c>
      <c r="G24" s="16">
        <v>-40.249079999999999</v>
      </c>
      <c r="H24" s="16">
        <v>-10.618690000000001</v>
      </c>
      <c r="I24" s="16">
        <v>-1.97844</v>
      </c>
      <c r="J24" s="16">
        <v>-19.845770000000002</v>
      </c>
      <c r="K24" s="16">
        <v>-18.154619999999998</v>
      </c>
      <c r="L24" s="16">
        <v>-19.77272</v>
      </c>
      <c r="M24" s="16">
        <v>-13.17257</v>
      </c>
      <c r="N24" s="16">
        <v>-14.711229999999999</v>
      </c>
      <c r="O24" s="16">
        <v>-8.0491299999999999</v>
      </c>
      <c r="P24" s="16">
        <v>-10.36894</v>
      </c>
      <c r="Q24" s="16">
        <v>-12.309370000000001</v>
      </c>
      <c r="R24" s="16">
        <v>3.9439999999999996E-2</v>
      </c>
      <c r="S24" s="16">
        <v>-13.62011</v>
      </c>
      <c r="T24" s="16">
        <v>-10.787000000000001</v>
      </c>
      <c r="U24" s="16">
        <v>-15.400589999999999</v>
      </c>
      <c r="V24" s="16">
        <v>-19.57723</v>
      </c>
      <c r="W24" s="16">
        <v>-13.29472</v>
      </c>
      <c r="X24" s="16">
        <v>-18.03979</v>
      </c>
      <c r="Y24" s="16">
        <v>-23.891169999999999</v>
      </c>
      <c r="Z24" s="16">
        <v>-13.515309999999999</v>
      </c>
      <c r="AA24" s="16">
        <v>-23.837299999999999</v>
      </c>
      <c r="AB24" s="16">
        <v>-19.137979999999999</v>
      </c>
      <c r="AC24" s="16">
        <v>-15.5850350841859</v>
      </c>
      <c r="AD24" s="16">
        <v>-20.413870945690398</v>
      </c>
      <c r="AE24" s="16">
        <v>-17.994277469173699</v>
      </c>
      <c r="AF24" s="16">
        <v>-17.687800046524</v>
      </c>
      <c r="AG24" s="16">
        <v>-37.223178765369134</v>
      </c>
      <c r="AH24" s="16">
        <v>-44.692820137564823</v>
      </c>
      <c r="AI24" s="46"/>
      <c r="AJ24" s="46"/>
      <c r="AK24" s="46"/>
      <c r="AL24" s="46"/>
      <c r="AM24" s="46"/>
      <c r="AN24" s="4"/>
      <c r="AO24" s="4"/>
      <c r="AP24" s="4"/>
      <c r="AQ24" s="4"/>
      <c r="AR24" s="4"/>
      <c r="AS24" s="4"/>
      <c r="AT24" s="4"/>
      <c r="AU24" s="4"/>
      <c r="AV24" s="4"/>
      <c r="AW24" s="4"/>
      <c r="AX24" s="4"/>
      <c r="AY24" s="4"/>
    </row>
    <row r="25" spans="1:51" ht="15" x14ac:dyDescent="0.25">
      <c r="A25" s="137">
        <f>YampaRiverInflow.TotalOutflow!A25</f>
        <v>45536</v>
      </c>
      <c r="B25" s="34"/>
      <c r="C25" s="12">
        <v>-7.5359999999999996</v>
      </c>
      <c r="D25" s="45">
        <v>-7.5359999999999996</v>
      </c>
      <c r="E25" s="16">
        <v>3.9455100000000001</v>
      </c>
      <c r="F25" s="16">
        <v>0.30087999999999998</v>
      </c>
      <c r="G25" s="16">
        <v>1.5638399999999999</v>
      </c>
      <c r="H25" s="16">
        <v>-5.3830900000000002</v>
      </c>
      <c r="I25" s="16">
        <v>0.50452999999999992</v>
      </c>
      <c r="J25" s="16">
        <v>-16.785490000000003</v>
      </c>
      <c r="K25" s="16">
        <v>8.7774400000000004</v>
      </c>
      <c r="L25" s="16">
        <v>-0.65700999999999998</v>
      </c>
      <c r="M25" s="16">
        <v>-5.1176300000000001</v>
      </c>
      <c r="N25" s="16">
        <v>1.31694</v>
      </c>
      <c r="O25" s="16">
        <v>-3.9454199999999999</v>
      </c>
      <c r="P25" s="16">
        <v>2.79942</v>
      </c>
      <c r="Q25" s="16">
        <v>-4.3560499999999998</v>
      </c>
      <c r="R25" s="16">
        <v>0.24765999999999999</v>
      </c>
      <c r="S25" s="16">
        <v>-1.9077999999999999</v>
      </c>
      <c r="T25" s="16">
        <v>1.6536999999999999</v>
      </c>
      <c r="U25" s="16">
        <v>0.45062999999999998</v>
      </c>
      <c r="V25" s="16">
        <v>-4.00359</v>
      </c>
      <c r="W25" s="16">
        <v>-7.8580299999999994</v>
      </c>
      <c r="X25" s="16">
        <v>-6.6565699999999994</v>
      </c>
      <c r="Y25" s="16">
        <v>-13.139520000000001</v>
      </c>
      <c r="Z25" s="16">
        <v>-7.8235400000000004</v>
      </c>
      <c r="AA25" s="16">
        <v>-17.94941</v>
      </c>
      <c r="AB25" s="16">
        <v>-20.019500000000001</v>
      </c>
      <c r="AC25" s="16">
        <v>-12.5769963398445</v>
      </c>
      <c r="AD25" s="16">
        <v>-12.664930500352801</v>
      </c>
      <c r="AE25" s="16">
        <v>-18.758475648761799</v>
      </c>
      <c r="AF25" s="16">
        <v>-1.27110780709264</v>
      </c>
      <c r="AG25" s="16">
        <v>-33.675139492561513</v>
      </c>
      <c r="AH25" s="16">
        <v>-15.970136704665375</v>
      </c>
      <c r="AI25" s="46"/>
      <c r="AJ25" s="46"/>
      <c r="AK25" s="46"/>
      <c r="AL25" s="46"/>
      <c r="AM25" s="46"/>
      <c r="AN25" s="4"/>
      <c r="AO25" s="4"/>
      <c r="AP25" s="4"/>
      <c r="AQ25" s="4"/>
      <c r="AR25" s="4"/>
      <c r="AS25" s="4"/>
      <c r="AT25" s="4"/>
      <c r="AU25" s="4"/>
      <c r="AV25" s="4"/>
      <c r="AW25" s="4"/>
      <c r="AX25" s="4"/>
      <c r="AY25" s="4"/>
    </row>
    <row r="26" spans="1:51" ht="15" x14ac:dyDescent="0.25">
      <c r="A26" s="137">
        <f>YampaRiverInflow.TotalOutflow!A26</f>
        <v>45566</v>
      </c>
      <c r="B26" s="34"/>
      <c r="C26" s="12">
        <v>-10.734</v>
      </c>
      <c r="D26" s="45">
        <v>-10.734</v>
      </c>
      <c r="E26" s="16">
        <v>-12.62735</v>
      </c>
      <c r="F26" s="16">
        <v>-6.6903999999999995</v>
      </c>
      <c r="G26" s="16">
        <v>-9.5990099999999998</v>
      </c>
      <c r="H26" s="16">
        <v>8.4510100000000001</v>
      </c>
      <c r="I26" s="16">
        <v>5.7720799999999999</v>
      </c>
      <c r="J26" s="16">
        <v>-14.64955</v>
      </c>
      <c r="K26" s="16">
        <v>11.184040000000001</v>
      </c>
      <c r="L26" s="16">
        <v>-2.5218699999999998</v>
      </c>
      <c r="M26" s="16">
        <v>12.298719999999999</v>
      </c>
      <c r="N26" s="16">
        <v>9.1142000000000003</v>
      </c>
      <c r="O26" s="16">
        <v>6.9690500000000002</v>
      </c>
      <c r="P26" s="16">
        <v>17.399669999999997</v>
      </c>
      <c r="Q26" s="16">
        <v>17.673249999999999</v>
      </c>
      <c r="R26" s="16">
        <v>19.239099999999997</v>
      </c>
      <c r="S26" s="16">
        <v>0.14559</v>
      </c>
      <c r="T26" s="16">
        <v>-3.8384399999999999</v>
      </c>
      <c r="U26" s="16">
        <v>-8.0890900000000006</v>
      </c>
      <c r="V26" s="16">
        <v>5.3184499999999995</v>
      </c>
      <c r="W26" s="16">
        <v>6.8723199999999993</v>
      </c>
      <c r="X26" s="16">
        <v>-3.3345599999999997</v>
      </c>
      <c r="Y26" s="16">
        <v>-12.937790000000001</v>
      </c>
      <c r="Z26" s="16">
        <v>9.3299699999999994</v>
      </c>
      <c r="AA26" s="16">
        <v>-7.6352000000000002</v>
      </c>
      <c r="AB26" s="16">
        <v>-6.9373300000000002</v>
      </c>
      <c r="AC26" s="16">
        <v>-2.2106542585727502</v>
      </c>
      <c r="AD26" s="16">
        <v>-11.5548092057765</v>
      </c>
      <c r="AE26" s="16">
        <v>-24.732557731564899</v>
      </c>
      <c r="AF26" s="16">
        <v>-12.168433580297501</v>
      </c>
      <c r="AG26" s="16">
        <v>-31.92853069592417</v>
      </c>
      <c r="AH26" s="16">
        <v>-8.5193758119119227</v>
      </c>
      <c r="AI26" s="46"/>
      <c r="AJ26" s="46"/>
      <c r="AK26" s="46"/>
      <c r="AL26" s="46"/>
      <c r="AM26" s="46"/>
      <c r="AN26" s="4"/>
      <c r="AO26" s="4"/>
      <c r="AP26" s="4"/>
      <c r="AQ26" s="4"/>
      <c r="AR26" s="4"/>
      <c r="AS26" s="4"/>
      <c r="AT26" s="4"/>
      <c r="AU26" s="4"/>
      <c r="AV26" s="4"/>
      <c r="AW26" s="4"/>
      <c r="AX26" s="4"/>
      <c r="AY26" s="4"/>
    </row>
    <row r="27" spans="1:51" ht="15" x14ac:dyDescent="0.25">
      <c r="A27" s="137">
        <f>YampaRiverInflow.TotalOutflow!A27</f>
        <v>45597</v>
      </c>
      <c r="B27" s="34"/>
      <c r="C27" s="12">
        <v>-16.158000000000001</v>
      </c>
      <c r="D27" s="45">
        <v>-16.158000000000001</v>
      </c>
      <c r="E27" s="16">
        <v>-7.3315400000000004</v>
      </c>
      <c r="F27" s="16">
        <v>-38.727230000000006</v>
      </c>
      <c r="G27" s="16">
        <v>11.18458</v>
      </c>
      <c r="H27" s="16">
        <v>10.958489999999999</v>
      </c>
      <c r="I27" s="16">
        <v>-3.7692800000000002</v>
      </c>
      <c r="J27" s="16">
        <v>-15.648209999999999</v>
      </c>
      <c r="K27" s="16">
        <v>-0.50287000000000004</v>
      </c>
      <c r="L27" s="16">
        <v>16.895820000000001</v>
      </c>
      <c r="M27" s="16">
        <v>3.5182899999999999</v>
      </c>
      <c r="N27" s="16">
        <v>1.0546900000000001</v>
      </c>
      <c r="O27" s="16">
        <v>1.48285</v>
      </c>
      <c r="P27" s="16">
        <v>-5.3529099999999996</v>
      </c>
      <c r="Q27" s="16">
        <v>-22.937849999999997</v>
      </c>
      <c r="R27" s="16">
        <v>17.25741</v>
      </c>
      <c r="S27" s="16">
        <v>-4.2314999999999996</v>
      </c>
      <c r="T27" s="16">
        <v>-10.30818</v>
      </c>
      <c r="U27" s="16">
        <v>-12.985040000000001</v>
      </c>
      <c r="V27" s="16">
        <v>-26.999580000000002</v>
      </c>
      <c r="W27" s="16">
        <v>-8.9412700000000012</v>
      </c>
      <c r="X27" s="16">
        <v>-9.1097400000000004</v>
      </c>
      <c r="Y27" s="16">
        <v>6.4318400000000002</v>
      </c>
      <c r="Z27" s="16">
        <v>-3.3335500000000002</v>
      </c>
      <c r="AA27" s="16">
        <v>-11.237219999999999</v>
      </c>
      <c r="AB27" s="16">
        <v>-26.772839999999999</v>
      </c>
      <c r="AC27" s="16">
        <v>-15.73670513499</v>
      </c>
      <c r="AD27" s="16">
        <v>-25.995712616168699</v>
      </c>
      <c r="AE27" s="16">
        <v>-1.0377086195756302</v>
      </c>
      <c r="AF27" s="16">
        <v>-31.726571329096</v>
      </c>
      <c r="AG27" s="16">
        <v>-20.625441646014423</v>
      </c>
      <c r="AH27" s="16">
        <v>-14.505944464038231</v>
      </c>
      <c r="AI27" s="46"/>
      <c r="AJ27" s="46"/>
      <c r="AK27" s="46"/>
      <c r="AL27" s="46"/>
      <c r="AM27" s="46"/>
      <c r="AN27" s="4"/>
      <c r="AO27" s="4"/>
      <c r="AP27" s="4"/>
      <c r="AQ27" s="4"/>
      <c r="AR27" s="4"/>
      <c r="AS27" s="4"/>
      <c r="AT27" s="4"/>
      <c r="AU27" s="4"/>
      <c r="AV27" s="4"/>
      <c r="AW27" s="4"/>
      <c r="AX27" s="4"/>
      <c r="AY27" s="4"/>
    </row>
    <row r="28" spans="1:51" ht="15" x14ac:dyDescent="0.25">
      <c r="A28" s="137">
        <f>YampaRiverInflow.TotalOutflow!A28</f>
        <v>45627</v>
      </c>
      <c r="B28" s="34"/>
      <c r="C28" s="12">
        <v>-4.8609999999999998</v>
      </c>
      <c r="D28" s="45">
        <v>-4.8609999999999998</v>
      </c>
      <c r="E28" s="16">
        <v>-14.927940000000001</v>
      </c>
      <c r="F28" s="16">
        <v>-22.49784</v>
      </c>
      <c r="G28" s="16">
        <v>-4.7581699999999998</v>
      </c>
      <c r="H28" s="16">
        <v>-4.2268999999999997</v>
      </c>
      <c r="I28" s="16">
        <v>-38.098730000000003</v>
      </c>
      <c r="J28" s="16">
        <v>-16.883659999999999</v>
      </c>
      <c r="K28" s="16">
        <v>-19.378550000000001</v>
      </c>
      <c r="L28" s="16">
        <v>-16.600650000000002</v>
      </c>
      <c r="M28" s="16">
        <v>-12.671760000000001</v>
      </c>
      <c r="N28" s="16">
        <v>-11.092700000000001</v>
      </c>
      <c r="O28" s="16">
        <v>-5.9065600000000007</v>
      </c>
      <c r="P28" s="16">
        <v>-11.998950000000001</v>
      </c>
      <c r="Q28" s="16">
        <v>-6.2203800000000005</v>
      </c>
      <c r="R28" s="16">
        <v>5.5469099999999996</v>
      </c>
      <c r="S28" s="16">
        <v>-11.664959999999999</v>
      </c>
      <c r="T28" s="16">
        <v>-10.748290000000001</v>
      </c>
      <c r="U28" s="16">
        <v>-20.60698</v>
      </c>
      <c r="V28" s="16">
        <v>-11.0654</v>
      </c>
      <c r="W28" s="16">
        <v>-24.62893</v>
      </c>
      <c r="X28" s="16">
        <v>-2.98122</v>
      </c>
      <c r="Y28" s="16">
        <v>-6.6501599999999996</v>
      </c>
      <c r="Z28" s="16">
        <v>1.63134</v>
      </c>
      <c r="AA28" s="16">
        <v>-9.3967500000000008</v>
      </c>
      <c r="AB28" s="16">
        <v>-13.98915</v>
      </c>
      <c r="AC28" s="16">
        <v>-12.4542512261587</v>
      </c>
      <c r="AD28" s="16">
        <v>-10.8324401513397</v>
      </c>
      <c r="AE28" s="16">
        <v>3.9299975641787799</v>
      </c>
      <c r="AF28" s="16">
        <v>-2.4028572739817102</v>
      </c>
      <c r="AG28" s="16">
        <v>-11.953157158801488</v>
      </c>
      <c r="AH28" s="16">
        <v>-20.113240887616342</v>
      </c>
      <c r="AI28" s="46"/>
      <c r="AJ28" s="46"/>
      <c r="AK28" s="46"/>
      <c r="AL28" s="46"/>
      <c r="AM28" s="46"/>
      <c r="AN28" s="4"/>
      <c r="AO28" s="4"/>
      <c r="AP28" s="4"/>
      <c r="AQ28" s="4"/>
      <c r="AR28" s="4"/>
      <c r="AS28" s="4"/>
      <c r="AT28" s="4"/>
      <c r="AU28" s="4"/>
      <c r="AV28" s="4"/>
      <c r="AW28" s="4"/>
      <c r="AX28" s="4"/>
      <c r="AY28" s="4"/>
    </row>
    <row r="29" spans="1:51" ht="15" x14ac:dyDescent="0.25">
      <c r="A29" s="137">
        <f>YampaRiverInflow.TotalOutflow!A29</f>
        <v>45658</v>
      </c>
      <c r="B29" s="34"/>
      <c r="C29" s="12">
        <v>-11.709</v>
      </c>
      <c r="D29" s="45">
        <v>-11.709</v>
      </c>
      <c r="E29" s="16">
        <v>-1.1552500000000001</v>
      </c>
      <c r="F29" s="16">
        <v>-9.5505300000000002</v>
      </c>
      <c r="G29" s="16">
        <v>-3.0365300000000004</v>
      </c>
      <c r="H29" s="16">
        <v>-13.873520000000001</v>
      </c>
      <c r="I29" s="16">
        <v>-24.659839999999999</v>
      </c>
      <c r="J29" s="16">
        <v>-23.680730000000001</v>
      </c>
      <c r="K29" s="16">
        <v>-10.09286</v>
      </c>
      <c r="L29" s="16">
        <v>1.2478399999999998</v>
      </c>
      <c r="M29" s="16">
        <v>-9.182129999999999</v>
      </c>
      <c r="N29" s="16">
        <v>-8.1827199999999998</v>
      </c>
      <c r="O29" s="16">
        <v>-11.68539</v>
      </c>
      <c r="P29" s="16">
        <v>-0.62502000000000002</v>
      </c>
      <c r="Q29" s="16">
        <v>-24.903770000000002</v>
      </c>
      <c r="R29" s="16">
        <v>-11.795629999999999</v>
      </c>
      <c r="S29" s="16">
        <v>-18.15316</v>
      </c>
      <c r="T29" s="16">
        <v>-15.922499999999999</v>
      </c>
      <c r="U29" s="16">
        <v>-16.109290000000001</v>
      </c>
      <c r="V29" s="16">
        <v>-8.2410300000000003</v>
      </c>
      <c r="W29" s="16">
        <v>-24.003340000000001</v>
      </c>
      <c r="X29" s="16">
        <v>-12.045209999999999</v>
      </c>
      <c r="Y29" s="16">
        <v>-7.8899799999999995</v>
      </c>
      <c r="Z29" s="16">
        <v>-22.646060000000002</v>
      </c>
      <c r="AA29" s="16">
        <v>-32.673250000000003</v>
      </c>
      <c r="AB29" s="16">
        <v>-24.1571297449231</v>
      </c>
      <c r="AC29" s="16">
        <v>0.98637802205530201</v>
      </c>
      <c r="AD29" s="16">
        <v>-30.2013865144412</v>
      </c>
      <c r="AE29" s="16">
        <v>-0.95083847050134207</v>
      </c>
      <c r="AF29" s="16">
        <v>-12.716791635963881</v>
      </c>
      <c r="AG29" s="16">
        <v>-5.7794314590614571</v>
      </c>
      <c r="AH29" s="16">
        <v>-12.36787787501088</v>
      </c>
      <c r="AI29" s="46"/>
      <c r="AJ29" s="46"/>
      <c r="AK29" s="46"/>
      <c r="AL29" s="46"/>
      <c r="AM29" s="46"/>
      <c r="AN29" s="4"/>
      <c r="AO29" s="4"/>
      <c r="AP29" s="4"/>
      <c r="AQ29" s="4"/>
      <c r="AR29" s="4"/>
      <c r="AS29" s="4"/>
      <c r="AT29" s="4"/>
      <c r="AU29" s="4"/>
      <c r="AV29" s="4"/>
      <c r="AW29" s="4"/>
      <c r="AX29" s="4"/>
      <c r="AY29" s="4"/>
    </row>
    <row r="30" spans="1:51" ht="15" x14ac:dyDescent="0.25">
      <c r="A30" s="137">
        <f>YampaRiverInflow.TotalOutflow!A30</f>
        <v>45689</v>
      </c>
      <c r="B30" s="34"/>
      <c r="C30" s="12">
        <v>-10.657</v>
      </c>
      <c r="D30" s="45">
        <v>-10.657</v>
      </c>
      <c r="E30" s="16">
        <v>-8.6256699999999995</v>
      </c>
      <c r="F30" s="16">
        <v>-4.7783299999999995</v>
      </c>
      <c r="G30" s="16">
        <v>-20.94144</v>
      </c>
      <c r="H30" s="16">
        <v>-17.372900000000001</v>
      </c>
      <c r="I30" s="16">
        <v>14.6288</v>
      </c>
      <c r="J30" s="16">
        <v>-16.739249999999998</v>
      </c>
      <c r="K30" s="16">
        <v>-12.46504</v>
      </c>
      <c r="L30" s="16">
        <v>-9.1210300000000011</v>
      </c>
      <c r="M30" s="16">
        <v>-7.8426999999999998</v>
      </c>
      <c r="N30" s="16">
        <v>-5.5530600000000003</v>
      </c>
      <c r="O30" s="16">
        <v>-10.331049999999999</v>
      </c>
      <c r="P30" s="16">
        <v>-2.1568899999999998</v>
      </c>
      <c r="Q30" s="16">
        <v>-9.2535300000000014</v>
      </c>
      <c r="R30" s="16">
        <v>-8.9076200000000014</v>
      </c>
      <c r="S30" s="16">
        <v>-4.1460799999999995</v>
      </c>
      <c r="T30" s="16">
        <v>-10.053940000000001</v>
      </c>
      <c r="U30" s="16">
        <v>-6.1692600000000004</v>
      </c>
      <c r="V30" s="16">
        <v>-12.2621</v>
      </c>
      <c r="W30" s="16">
        <v>-20.240539999999999</v>
      </c>
      <c r="X30" s="16">
        <v>-13.770149999999999</v>
      </c>
      <c r="Y30" s="16">
        <v>-23.709220000000002</v>
      </c>
      <c r="Z30" s="16">
        <v>-9.7715200000000006</v>
      </c>
      <c r="AA30" s="16">
        <v>-22.627830000000003</v>
      </c>
      <c r="AB30" s="16">
        <v>-15.455982647396</v>
      </c>
      <c r="AC30" s="16">
        <v>-5.8749314387434293</v>
      </c>
      <c r="AD30" s="16">
        <v>-8.4656240510355207</v>
      </c>
      <c r="AE30" s="16">
        <v>-4.6766209284448594</v>
      </c>
      <c r="AF30" s="16">
        <v>-22.525036091181075</v>
      </c>
      <c r="AG30" s="16">
        <v>-5.7098542439644264</v>
      </c>
      <c r="AH30" s="16">
        <v>10.151250214067531</v>
      </c>
      <c r="AI30" s="46"/>
      <c r="AJ30" s="46"/>
      <c r="AK30" s="46"/>
      <c r="AL30" s="46"/>
      <c r="AM30" s="46"/>
      <c r="AN30" s="4"/>
      <c r="AO30" s="4"/>
      <c r="AP30" s="4"/>
      <c r="AQ30" s="4"/>
      <c r="AR30" s="4"/>
      <c r="AS30" s="4"/>
      <c r="AT30" s="4"/>
      <c r="AU30" s="4"/>
      <c r="AV30" s="4"/>
      <c r="AW30" s="4"/>
      <c r="AX30" s="4"/>
      <c r="AY30" s="4"/>
    </row>
    <row r="31" spans="1:51" ht="15" x14ac:dyDescent="0.25">
      <c r="A31" s="137">
        <f>YampaRiverInflow.TotalOutflow!A31</f>
        <v>45717</v>
      </c>
      <c r="B31" s="34"/>
      <c r="C31" s="12">
        <v>-8.7449999999999992</v>
      </c>
      <c r="D31" s="45">
        <v>-8.7449999999999992</v>
      </c>
      <c r="E31" s="16">
        <v>-26.61149</v>
      </c>
      <c r="F31" s="16">
        <v>-24.585830000000001</v>
      </c>
      <c r="G31" s="16">
        <v>-10.1469</v>
      </c>
      <c r="H31" s="16">
        <v>-24.405729999999998</v>
      </c>
      <c r="I31" s="16">
        <v>-41.61844</v>
      </c>
      <c r="J31" s="16">
        <v>-20.912990000000001</v>
      </c>
      <c r="K31" s="16">
        <v>-15.42376</v>
      </c>
      <c r="L31" s="16">
        <v>-46.979050000000001</v>
      </c>
      <c r="M31" s="16">
        <v>-13.50891</v>
      </c>
      <c r="N31" s="16">
        <v>-9.4484200000000005</v>
      </c>
      <c r="O31" s="16">
        <v>-15.45289</v>
      </c>
      <c r="P31" s="16">
        <v>-14.12349</v>
      </c>
      <c r="Q31" s="16">
        <v>-17.224810000000002</v>
      </c>
      <c r="R31" s="16">
        <v>-18.18402</v>
      </c>
      <c r="S31" s="16">
        <v>-16.42624</v>
      </c>
      <c r="T31" s="16">
        <v>-16.519099999999998</v>
      </c>
      <c r="U31" s="16">
        <v>-21.362770000000001</v>
      </c>
      <c r="V31" s="16">
        <v>-13.940290000000001</v>
      </c>
      <c r="W31" s="16">
        <v>-25.785889999999998</v>
      </c>
      <c r="X31" s="16">
        <v>-13.57385</v>
      </c>
      <c r="Y31" s="16">
        <v>-14.951780000000001</v>
      </c>
      <c r="Z31" s="16">
        <v>-24.381869999999999</v>
      </c>
      <c r="AA31" s="16">
        <v>-18.517049999999998</v>
      </c>
      <c r="AB31" s="16">
        <v>-29.967980399044698</v>
      </c>
      <c r="AC31" s="16">
        <v>-3.9186748927238999</v>
      </c>
      <c r="AD31" s="16">
        <v>3.78158654325282</v>
      </c>
      <c r="AE31" s="16">
        <v>-0.165478108417315</v>
      </c>
      <c r="AF31" s="16">
        <v>-33.272751616104074</v>
      </c>
      <c r="AG31" s="16">
        <v>-3.3822040949199934</v>
      </c>
      <c r="AH31" s="16">
        <v>-5.8828062150550702</v>
      </c>
      <c r="AI31" s="46"/>
      <c r="AJ31" s="46"/>
      <c r="AK31" s="46"/>
      <c r="AL31" s="46"/>
      <c r="AM31" s="46"/>
      <c r="AN31" s="4"/>
      <c r="AO31" s="4"/>
      <c r="AP31" s="4"/>
      <c r="AQ31" s="4"/>
      <c r="AR31" s="4"/>
      <c r="AS31" s="4"/>
      <c r="AT31" s="4"/>
      <c r="AU31" s="4"/>
      <c r="AV31" s="4"/>
      <c r="AW31" s="4"/>
      <c r="AX31" s="4"/>
      <c r="AY31" s="4"/>
    </row>
    <row r="32" spans="1:51" ht="15" x14ac:dyDescent="0.25">
      <c r="A32" s="137">
        <f>YampaRiverInflow.TotalOutflow!A32</f>
        <v>45748</v>
      </c>
      <c r="B32" s="34"/>
      <c r="C32" s="12">
        <v>-12.693</v>
      </c>
      <c r="D32" s="45">
        <v>-12.693</v>
      </c>
      <c r="E32" s="16">
        <v>-28.879900000000003</v>
      </c>
      <c r="F32" s="16">
        <v>-19.677019999999999</v>
      </c>
      <c r="G32" s="16">
        <v>-31.681180000000001</v>
      </c>
      <c r="H32" s="16">
        <v>-14.10609</v>
      </c>
      <c r="I32" s="16">
        <v>-11.98128</v>
      </c>
      <c r="J32" s="16">
        <v>-22.55518</v>
      </c>
      <c r="K32" s="16">
        <v>58.147940000000006</v>
      </c>
      <c r="L32" s="16">
        <v>-64.754249999999999</v>
      </c>
      <c r="M32" s="16">
        <v>-13.812430000000001</v>
      </c>
      <c r="N32" s="16">
        <v>-19.395679999999999</v>
      </c>
      <c r="O32" s="16">
        <v>-0.58677000000000001</v>
      </c>
      <c r="P32" s="16">
        <v>-20.977029999999999</v>
      </c>
      <c r="Q32" s="16">
        <v>-23.67004</v>
      </c>
      <c r="R32" s="16">
        <v>-22.150279999999999</v>
      </c>
      <c r="S32" s="16">
        <v>-10.326360000000001</v>
      </c>
      <c r="T32" s="16">
        <v>-17.860139999999998</v>
      </c>
      <c r="U32" s="16">
        <v>-21.034770000000002</v>
      </c>
      <c r="V32" s="16">
        <v>-16.89048</v>
      </c>
      <c r="W32" s="16">
        <v>-27.78388</v>
      </c>
      <c r="X32" s="16">
        <v>-24.14518</v>
      </c>
      <c r="Y32" s="16">
        <v>-25.381180000000001</v>
      </c>
      <c r="Z32" s="16">
        <v>-22.591699999999999</v>
      </c>
      <c r="AA32" s="16">
        <v>-21.645820000000001</v>
      </c>
      <c r="AB32" s="16">
        <v>-27.296583863680898</v>
      </c>
      <c r="AC32" s="16">
        <v>-6.8666990838692197</v>
      </c>
      <c r="AD32" s="16">
        <v>-4.4101040311918496</v>
      </c>
      <c r="AE32" s="16">
        <v>0.32782876848779102</v>
      </c>
      <c r="AF32" s="16">
        <v>-38.38269309226537</v>
      </c>
      <c r="AG32" s="16">
        <v>-19.157315839774473</v>
      </c>
      <c r="AH32" s="16">
        <v>-15.825731008529852</v>
      </c>
      <c r="AI32" s="46"/>
      <c r="AJ32" s="46"/>
      <c r="AK32" s="46"/>
      <c r="AL32" s="46"/>
      <c r="AM32" s="46"/>
      <c r="AN32" s="4"/>
      <c r="AO32" s="4"/>
      <c r="AP32" s="4"/>
      <c r="AQ32" s="4"/>
      <c r="AR32" s="4"/>
      <c r="AS32" s="4"/>
      <c r="AT32" s="4"/>
      <c r="AU32" s="4"/>
      <c r="AV32" s="4"/>
      <c r="AW32" s="4"/>
      <c r="AX32" s="4"/>
      <c r="AY32" s="4"/>
    </row>
    <row r="33" spans="1:51" ht="15" x14ac:dyDescent="0.25">
      <c r="A33" s="137">
        <f>YampaRiverInflow.TotalOutflow!A33</f>
        <v>45778</v>
      </c>
      <c r="B33" s="34"/>
      <c r="C33" s="12">
        <v>-13.207000000000001</v>
      </c>
      <c r="D33" s="45">
        <v>-13.207000000000001</v>
      </c>
      <c r="E33" s="16">
        <v>-31.532360000000001</v>
      </c>
      <c r="F33" s="16">
        <v>-23.549289999999999</v>
      </c>
      <c r="G33" s="16">
        <v>-4.1466599999999998</v>
      </c>
      <c r="H33" s="16">
        <v>-16.730790000000002</v>
      </c>
      <c r="I33" s="16">
        <v>-20.673770000000001</v>
      </c>
      <c r="J33" s="16">
        <v>-17.359860000000001</v>
      </c>
      <c r="K33" s="16">
        <v>34.052529999999997</v>
      </c>
      <c r="L33" s="16">
        <v>-1.7655699999999999</v>
      </c>
      <c r="M33" s="16">
        <v>-18.956109999999999</v>
      </c>
      <c r="N33" s="16">
        <v>-19.014720000000001</v>
      </c>
      <c r="O33" s="16">
        <v>-30.134370000000001</v>
      </c>
      <c r="P33" s="16">
        <v>-22.792720000000003</v>
      </c>
      <c r="Q33" s="16">
        <v>2.1723600000000003</v>
      </c>
      <c r="R33" s="16">
        <v>-23.229320000000001</v>
      </c>
      <c r="S33" s="16">
        <v>-30.356549999999999</v>
      </c>
      <c r="T33" s="16">
        <v>-13.17548</v>
      </c>
      <c r="U33" s="16">
        <v>-26.73291</v>
      </c>
      <c r="V33" s="16">
        <v>-17.628589999999999</v>
      </c>
      <c r="W33" s="16">
        <v>-22.069290000000002</v>
      </c>
      <c r="X33" s="16">
        <v>-23.365380000000002</v>
      </c>
      <c r="Y33" s="16">
        <v>-25.14387</v>
      </c>
      <c r="Z33" s="16">
        <v>-18.31448</v>
      </c>
      <c r="AA33" s="16">
        <v>-13.93942</v>
      </c>
      <c r="AB33" s="16">
        <v>-20.988264455397299</v>
      </c>
      <c r="AC33" s="16">
        <v>-18.6031865575818</v>
      </c>
      <c r="AD33" s="16">
        <v>-16.873532198681101</v>
      </c>
      <c r="AE33" s="16">
        <v>-10.3614585683532</v>
      </c>
      <c r="AF33" s="16">
        <v>-50.887631320712337</v>
      </c>
      <c r="AG33" s="16">
        <v>-30.38728965732949</v>
      </c>
      <c r="AH33" s="16">
        <v>-18.69847368234792</v>
      </c>
      <c r="AI33" s="46"/>
      <c r="AJ33" s="46"/>
      <c r="AK33" s="46"/>
      <c r="AL33" s="46"/>
      <c r="AM33" s="46"/>
      <c r="AN33" s="4"/>
      <c r="AO33" s="4"/>
      <c r="AP33" s="4"/>
      <c r="AQ33" s="4"/>
      <c r="AR33" s="4"/>
      <c r="AS33" s="4"/>
      <c r="AT33" s="4"/>
      <c r="AU33" s="4"/>
      <c r="AV33" s="4"/>
      <c r="AW33" s="4"/>
      <c r="AX33" s="4"/>
      <c r="AY33" s="4"/>
    </row>
    <row r="34" spans="1:51" ht="15" x14ac:dyDescent="0.25">
      <c r="A34" s="137">
        <f>YampaRiverInflow.TotalOutflow!A34</f>
        <v>45809</v>
      </c>
      <c r="B34" s="34"/>
      <c r="C34" s="12">
        <v>-18.404</v>
      </c>
      <c r="D34" s="45">
        <v>-18.404</v>
      </c>
      <c r="E34" s="16">
        <v>-21.53116</v>
      </c>
      <c r="F34" s="16">
        <v>-28.16948</v>
      </c>
      <c r="G34" s="16">
        <v>-21.732470000000003</v>
      </c>
      <c r="H34" s="16">
        <v>-7.58514</v>
      </c>
      <c r="I34" s="16">
        <v>-14.68486</v>
      </c>
      <c r="J34" s="16">
        <v>-12.904590000000001</v>
      </c>
      <c r="K34" s="16">
        <v>-17.66553</v>
      </c>
      <c r="L34" s="16">
        <v>-18.500439999999998</v>
      </c>
      <c r="M34" s="16">
        <v>-9.6846800000000002</v>
      </c>
      <c r="N34" s="16">
        <v>-3.0129200000000003</v>
      </c>
      <c r="O34" s="16">
        <v>-10.71584</v>
      </c>
      <c r="P34" s="16">
        <v>-17.712730000000001</v>
      </c>
      <c r="Q34" s="16">
        <v>2.1411799999999999</v>
      </c>
      <c r="R34" s="16">
        <v>-20.19791</v>
      </c>
      <c r="S34" s="16">
        <v>-19.463480000000001</v>
      </c>
      <c r="T34" s="16">
        <v>-14.17783</v>
      </c>
      <c r="U34" s="16">
        <v>-34.892609999999998</v>
      </c>
      <c r="V34" s="16">
        <v>-20.2377</v>
      </c>
      <c r="W34" s="16">
        <v>-30.45213</v>
      </c>
      <c r="X34" s="16">
        <v>-27.64986</v>
      </c>
      <c r="Y34" s="16">
        <v>-30.77158</v>
      </c>
      <c r="Z34" s="16">
        <v>-30.150569999999998</v>
      </c>
      <c r="AA34" s="16">
        <v>-27.212169999999997</v>
      </c>
      <c r="AB34" s="16">
        <v>-17.7194681870902</v>
      </c>
      <c r="AC34" s="16">
        <v>-32.379981516299999</v>
      </c>
      <c r="AD34" s="16">
        <v>-23.798866425075097</v>
      </c>
      <c r="AE34" s="16">
        <v>-21.9297904675709</v>
      </c>
      <c r="AF34" s="16">
        <v>-57.58882165966952</v>
      </c>
      <c r="AG34" s="16">
        <v>-30.45201460504726</v>
      </c>
      <c r="AH34" s="16">
        <v>-3.2644045979033853</v>
      </c>
      <c r="AI34" s="46"/>
      <c r="AJ34" s="46"/>
      <c r="AK34" s="46"/>
      <c r="AL34" s="46"/>
      <c r="AM34" s="46"/>
      <c r="AN34" s="4"/>
      <c r="AO34" s="4"/>
      <c r="AP34" s="4"/>
      <c r="AQ34" s="4"/>
      <c r="AR34" s="4"/>
      <c r="AS34" s="4"/>
      <c r="AT34" s="4"/>
      <c r="AU34" s="4"/>
      <c r="AV34" s="4"/>
      <c r="AW34" s="4"/>
      <c r="AX34" s="4"/>
      <c r="AY34" s="4"/>
    </row>
    <row r="35" spans="1:51" ht="15" x14ac:dyDescent="0.25">
      <c r="A35" s="137">
        <f>YampaRiverInflow.TotalOutflow!A35</f>
        <v>45839</v>
      </c>
      <c r="B35" s="34"/>
      <c r="C35" s="12">
        <v>-19.466999999999999</v>
      </c>
      <c r="D35" s="45">
        <v>-19.466999999999999</v>
      </c>
      <c r="E35" s="16">
        <v>-21.142790000000002</v>
      </c>
      <c r="F35" s="16">
        <v>-18.928519999999999</v>
      </c>
      <c r="G35" s="16">
        <v>-9.5471299999999992</v>
      </c>
      <c r="H35" s="16">
        <v>-10.268600000000001</v>
      </c>
      <c r="I35" s="16">
        <v>-18.314310000000003</v>
      </c>
      <c r="J35" s="16">
        <v>-15.866149999999999</v>
      </c>
      <c r="K35" s="16">
        <v>-24.552409999999998</v>
      </c>
      <c r="L35" s="16">
        <v>-25.378720000000001</v>
      </c>
      <c r="M35" s="16">
        <v>-17.78331</v>
      </c>
      <c r="N35" s="16">
        <v>-18.8934</v>
      </c>
      <c r="O35" s="16">
        <v>-12.013909999999999</v>
      </c>
      <c r="P35" s="16">
        <v>-14.996409999999999</v>
      </c>
      <c r="Q35" s="16">
        <v>2.3123400000000003</v>
      </c>
      <c r="R35" s="16">
        <v>-19.286709999999999</v>
      </c>
      <c r="S35" s="16">
        <v>-10.45975</v>
      </c>
      <c r="T35" s="16">
        <v>-7.6106699999999998</v>
      </c>
      <c r="U35" s="16">
        <v>-27.08278</v>
      </c>
      <c r="V35" s="16">
        <v>-23.468240000000002</v>
      </c>
      <c r="W35" s="16">
        <v>-21.989319999999999</v>
      </c>
      <c r="X35" s="16">
        <v>-37.216929999999998</v>
      </c>
      <c r="Y35" s="16">
        <v>-22.890240000000002</v>
      </c>
      <c r="Z35" s="16">
        <v>-26.678540000000002</v>
      </c>
      <c r="AA35" s="16">
        <v>-37.337760000000003</v>
      </c>
      <c r="AB35" s="16">
        <v>-18.2346613577282</v>
      </c>
      <c r="AC35" s="16">
        <v>-18.848620976413699</v>
      </c>
      <c r="AD35" s="16">
        <v>-23.752590631551499</v>
      </c>
      <c r="AE35" s="16">
        <v>-17.2882505662513</v>
      </c>
      <c r="AF35" s="16">
        <v>-44.694644503792432</v>
      </c>
      <c r="AG35" s="16">
        <v>-40.747534366473715</v>
      </c>
      <c r="AH35" s="16">
        <v>-26.484467621707839</v>
      </c>
      <c r="AI35" s="46"/>
      <c r="AJ35" s="46"/>
      <c r="AK35" s="46"/>
      <c r="AL35" s="46"/>
      <c r="AM35" s="46"/>
      <c r="AN35" s="4"/>
      <c r="AO35" s="4"/>
      <c r="AP35" s="4"/>
      <c r="AQ35" s="4"/>
      <c r="AR35" s="4"/>
      <c r="AS35" s="4"/>
      <c r="AT35" s="4"/>
      <c r="AU35" s="4"/>
      <c r="AV35" s="4"/>
      <c r="AW35" s="4"/>
      <c r="AX35" s="4"/>
      <c r="AY35" s="4"/>
    </row>
    <row r="36" spans="1:51" ht="15" x14ac:dyDescent="0.25">
      <c r="A36" s="137">
        <f>YampaRiverInflow.TotalOutflow!A36</f>
        <v>45870</v>
      </c>
      <c r="B36" s="34"/>
      <c r="C36" s="12">
        <v>-17.036000000000001</v>
      </c>
      <c r="D36" s="45">
        <v>-17.036000000000001</v>
      </c>
      <c r="E36" s="16">
        <v>-28.87069</v>
      </c>
      <c r="F36" s="16">
        <v>-40.249079999999999</v>
      </c>
      <c r="G36" s="16">
        <v>-10.618690000000001</v>
      </c>
      <c r="H36" s="16">
        <v>-1.97844</v>
      </c>
      <c r="I36" s="16">
        <v>-19.845770000000002</v>
      </c>
      <c r="J36" s="16">
        <v>-18.154619999999998</v>
      </c>
      <c r="K36" s="16">
        <v>-19.77272</v>
      </c>
      <c r="L36" s="16">
        <v>-13.17257</v>
      </c>
      <c r="M36" s="16">
        <v>-14.711229999999999</v>
      </c>
      <c r="N36" s="16">
        <v>-8.0491299999999999</v>
      </c>
      <c r="O36" s="16">
        <v>-10.36894</v>
      </c>
      <c r="P36" s="16">
        <v>-12.309370000000001</v>
      </c>
      <c r="Q36" s="16">
        <v>3.9439999999999996E-2</v>
      </c>
      <c r="R36" s="16">
        <v>-13.62011</v>
      </c>
      <c r="S36" s="16">
        <v>-10.787000000000001</v>
      </c>
      <c r="T36" s="16">
        <v>-15.400589999999999</v>
      </c>
      <c r="U36" s="16">
        <v>-19.57723</v>
      </c>
      <c r="V36" s="16">
        <v>-13.29472</v>
      </c>
      <c r="W36" s="16">
        <v>-18.03979</v>
      </c>
      <c r="X36" s="16">
        <v>-23.891169999999999</v>
      </c>
      <c r="Y36" s="16">
        <v>-13.515309999999999</v>
      </c>
      <c r="Z36" s="16">
        <v>-23.837299999999999</v>
      </c>
      <c r="AA36" s="16">
        <v>-19.137979999999999</v>
      </c>
      <c r="AB36" s="16">
        <v>-15.5850350841859</v>
      </c>
      <c r="AC36" s="16">
        <v>-20.413870945690398</v>
      </c>
      <c r="AD36" s="16">
        <v>-17.994277469173699</v>
      </c>
      <c r="AE36" s="16">
        <v>-17.687800046524</v>
      </c>
      <c r="AF36" s="16">
        <v>-37.223178765369134</v>
      </c>
      <c r="AG36" s="16">
        <v>-44.692820137564823</v>
      </c>
      <c r="AH36" s="16">
        <v>-6.5048538154775057</v>
      </c>
      <c r="AI36" s="46"/>
      <c r="AJ36" s="46"/>
      <c r="AK36" s="46"/>
      <c r="AL36" s="46"/>
      <c r="AM36" s="46"/>
      <c r="AN36" s="4"/>
      <c r="AO36" s="4"/>
      <c r="AP36" s="4"/>
      <c r="AQ36" s="4"/>
      <c r="AR36" s="4"/>
      <c r="AS36" s="4"/>
      <c r="AT36" s="4"/>
      <c r="AU36" s="4"/>
      <c r="AV36" s="4"/>
      <c r="AW36" s="4"/>
      <c r="AX36" s="4"/>
      <c r="AY36" s="4"/>
    </row>
    <row r="37" spans="1:51" ht="15" x14ac:dyDescent="0.25">
      <c r="A37" s="137">
        <f>YampaRiverInflow.TotalOutflow!A37</f>
        <v>45901</v>
      </c>
      <c r="B37" s="34"/>
      <c r="C37" s="12">
        <v>-7.5359999999999996</v>
      </c>
      <c r="D37" s="45">
        <v>-7.5359999999999996</v>
      </c>
      <c r="E37" s="16">
        <v>0.30087999999999998</v>
      </c>
      <c r="F37" s="16">
        <v>1.5638399999999999</v>
      </c>
      <c r="G37" s="16">
        <v>-5.3830900000000002</v>
      </c>
      <c r="H37" s="16">
        <v>0.50452999999999992</v>
      </c>
      <c r="I37" s="16">
        <v>-16.785490000000003</v>
      </c>
      <c r="J37" s="16">
        <v>8.7774400000000004</v>
      </c>
      <c r="K37" s="16">
        <v>-0.65700999999999998</v>
      </c>
      <c r="L37" s="16">
        <v>-5.1176300000000001</v>
      </c>
      <c r="M37" s="16">
        <v>1.31694</v>
      </c>
      <c r="N37" s="16">
        <v>-3.9454199999999999</v>
      </c>
      <c r="O37" s="16">
        <v>2.79942</v>
      </c>
      <c r="P37" s="16">
        <v>-4.3560499999999998</v>
      </c>
      <c r="Q37" s="16">
        <v>0.24765999999999999</v>
      </c>
      <c r="R37" s="16">
        <v>-1.9077999999999999</v>
      </c>
      <c r="S37" s="16">
        <v>1.6536999999999999</v>
      </c>
      <c r="T37" s="16">
        <v>0.45062999999999998</v>
      </c>
      <c r="U37" s="16">
        <v>-4.00359</v>
      </c>
      <c r="V37" s="16">
        <v>-7.8580299999999994</v>
      </c>
      <c r="W37" s="16">
        <v>-6.6565699999999994</v>
      </c>
      <c r="X37" s="16">
        <v>-13.139520000000001</v>
      </c>
      <c r="Y37" s="16">
        <v>-7.8235400000000004</v>
      </c>
      <c r="Z37" s="16">
        <v>-17.94941</v>
      </c>
      <c r="AA37" s="16">
        <v>-20.019500000000001</v>
      </c>
      <c r="AB37" s="16">
        <v>-12.5769963398445</v>
      </c>
      <c r="AC37" s="16">
        <v>-12.664930500352801</v>
      </c>
      <c r="AD37" s="16">
        <v>-18.758475648761799</v>
      </c>
      <c r="AE37" s="16">
        <v>-1.27110780709264</v>
      </c>
      <c r="AF37" s="16">
        <v>-33.675139492561513</v>
      </c>
      <c r="AG37" s="16">
        <v>-15.970136704665375</v>
      </c>
      <c r="AH37" s="16">
        <v>4.5429256994443854</v>
      </c>
      <c r="AI37" s="46"/>
      <c r="AJ37" s="46"/>
      <c r="AK37" s="46"/>
      <c r="AL37" s="46"/>
      <c r="AM37" s="46"/>
      <c r="AN37" s="4"/>
      <c r="AO37" s="4"/>
      <c r="AP37" s="4"/>
      <c r="AQ37" s="4"/>
      <c r="AR37" s="4"/>
      <c r="AS37" s="4"/>
      <c r="AT37" s="4"/>
      <c r="AU37" s="4"/>
      <c r="AV37" s="4"/>
      <c r="AW37" s="4"/>
      <c r="AX37" s="4"/>
      <c r="AY37" s="4"/>
    </row>
    <row r="38" spans="1:51" ht="15" x14ac:dyDescent="0.25">
      <c r="A38" s="137">
        <f>YampaRiverInflow.TotalOutflow!A38</f>
        <v>45931</v>
      </c>
      <c r="B38" s="34"/>
      <c r="C38" s="12">
        <v>-10.734</v>
      </c>
      <c r="D38" s="45">
        <v>-10.734</v>
      </c>
      <c r="E38" s="16">
        <v>-6.6903999999999995</v>
      </c>
      <c r="F38" s="16">
        <v>-9.5990099999999998</v>
      </c>
      <c r="G38" s="16">
        <v>8.4510100000000001</v>
      </c>
      <c r="H38" s="16">
        <v>5.7720799999999999</v>
      </c>
      <c r="I38" s="16">
        <v>-14.64955</v>
      </c>
      <c r="J38" s="16">
        <v>11.184040000000001</v>
      </c>
      <c r="K38" s="16">
        <v>-2.5218699999999998</v>
      </c>
      <c r="L38" s="16">
        <v>12.298719999999999</v>
      </c>
      <c r="M38" s="16">
        <v>9.1142000000000003</v>
      </c>
      <c r="N38" s="16">
        <v>6.9690500000000002</v>
      </c>
      <c r="O38" s="16">
        <v>17.399669999999997</v>
      </c>
      <c r="P38" s="16">
        <v>17.673249999999999</v>
      </c>
      <c r="Q38" s="16">
        <v>19.239099999999997</v>
      </c>
      <c r="R38" s="16">
        <v>0.14559</v>
      </c>
      <c r="S38" s="16">
        <v>-3.8384399999999999</v>
      </c>
      <c r="T38" s="16">
        <v>-8.0890900000000006</v>
      </c>
      <c r="U38" s="16">
        <v>5.3184499999999995</v>
      </c>
      <c r="V38" s="16">
        <v>6.8723199999999993</v>
      </c>
      <c r="W38" s="16">
        <v>-3.3345599999999997</v>
      </c>
      <c r="X38" s="16">
        <v>-12.937790000000001</v>
      </c>
      <c r="Y38" s="16">
        <v>9.3299699999999994</v>
      </c>
      <c r="Z38" s="16">
        <v>-7.6352000000000002</v>
      </c>
      <c r="AA38" s="16">
        <v>-6.9373300000000002</v>
      </c>
      <c r="AB38" s="16">
        <v>-2.2106542585727502</v>
      </c>
      <c r="AC38" s="16">
        <v>-11.5548092057765</v>
      </c>
      <c r="AD38" s="16">
        <v>-24.732557731564899</v>
      </c>
      <c r="AE38" s="16">
        <v>-12.168433580297501</v>
      </c>
      <c r="AF38" s="16">
        <v>-31.92853069592417</v>
      </c>
      <c r="AG38" s="16">
        <v>-8.5193758119119227</v>
      </c>
      <c r="AH38" s="16">
        <v>-12.106017656854398</v>
      </c>
      <c r="AI38" s="46"/>
      <c r="AJ38" s="46"/>
      <c r="AK38" s="46"/>
      <c r="AL38" s="46"/>
      <c r="AM38" s="46"/>
      <c r="AN38" s="4"/>
      <c r="AO38" s="4"/>
      <c r="AP38" s="4"/>
      <c r="AQ38" s="4"/>
      <c r="AR38" s="4"/>
      <c r="AS38" s="4"/>
      <c r="AT38" s="4"/>
      <c r="AU38" s="4"/>
      <c r="AV38" s="4"/>
      <c r="AW38" s="4"/>
      <c r="AX38" s="4"/>
      <c r="AY38" s="4"/>
    </row>
    <row r="39" spans="1:51" ht="15" x14ac:dyDescent="0.25">
      <c r="A39" s="137">
        <f>YampaRiverInflow.TotalOutflow!A39</f>
        <v>45962</v>
      </c>
      <c r="B39" s="34"/>
      <c r="C39" s="12">
        <v>-16.158000000000001</v>
      </c>
      <c r="D39" s="45">
        <v>-16.158000000000001</v>
      </c>
      <c r="E39" s="16">
        <v>-38.727230000000006</v>
      </c>
      <c r="F39" s="16">
        <v>11.18458</v>
      </c>
      <c r="G39" s="16">
        <v>10.958489999999999</v>
      </c>
      <c r="H39" s="16">
        <v>-3.7692800000000002</v>
      </c>
      <c r="I39" s="16">
        <v>-15.648209999999999</v>
      </c>
      <c r="J39" s="16">
        <v>-0.50287000000000004</v>
      </c>
      <c r="K39" s="16">
        <v>16.895820000000001</v>
      </c>
      <c r="L39" s="16">
        <v>3.5182899999999999</v>
      </c>
      <c r="M39" s="16">
        <v>1.0546900000000001</v>
      </c>
      <c r="N39" s="16">
        <v>1.48285</v>
      </c>
      <c r="O39" s="16">
        <v>-5.3529099999999996</v>
      </c>
      <c r="P39" s="16">
        <v>-22.937849999999997</v>
      </c>
      <c r="Q39" s="16">
        <v>17.25741</v>
      </c>
      <c r="R39" s="16">
        <v>-4.2314999999999996</v>
      </c>
      <c r="S39" s="16">
        <v>-10.30818</v>
      </c>
      <c r="T39" s="16">
        <v>-12.985040000000001</v>
      </c>
      <c r="U39" s="16">
        <v>-26.999580000000002</v>
      </c>
      <c r="V39" s="16">
        <v>-8.9412700000000012</v>
      </c>
      <c r="W39" s="16">
        <v>-9.1097400000000004</v>
      </c>
      <c r="X39" s="16">
        <v>6.4318400000000002</v>
      </c>
      <c r="Y39" s="16">
        <v>-3.3335500000000002</v>
      </c>
      <c r="Z39" s="16">
        <v>-11.237219999999999</v>
      </c>
      <c r="AA39" s="16">
        <v>-26.772839999999999</v>
      </c>
      <c r="AB39" s="16">
        <v>-15.73670513499</v>
      </c>
      <c r="AC39" s="16">
        <v>-25.995712616168699</v>
      </c>
      <c r="AD39" s="16">
        <v>-1.0377086195756302</v>
      </c>
      <c r="AE39" s="16">
        <v>-31.726571329096</v>
      </c>
      <c r="AF39" s="16">
        <v>-20.625441646014423</v>
      </c>
      <c r="AG39" s="16">
        <v>-14.505944464038231</v>
      </c>
      <c r="AH39" s="16">
        <v>-9.119622605088356</v>
      </c>
      <c r="AI39" s="46"/>
      <c r="AJ39" s="46"/>
      <c r="AK39" s="46"/>
      <c r="AL39" s="46"/>
      <c r="AM39" s="46"/>
      <c r="AN39" s="4"/>
      <c r="AO39" s="4"/>
      <c r="AP39" s="4"/>
      <c r="AQ39" s="4"/>
      <c r="AR39" s="4"/>
      <c r="AS39" s="4"/>
      <c r="AT39" s="4"/>
      <c r="AU39" s="4"/>
      <c r="AV39" s="4"/>
      <c r="AW39" s="4"/>
      <c r="AX39" s="4"/>
      <c r="AY39" s="4"/>
    </row>
    <row r="40" spans="1:51" ht="15" x14ac:dyDescent="0.25">
      <c r="A40" s="137">
        <f>YampaRiverInflow.TotalOutflow!A40</f>
        <v>45992</v>
      </c>
      <c r="B40" s="34"/>
      <c r="C40" s="12">
        <v>-4.8609999999999998</v>
      </c>
      <c r="D40" s="45">
        <v>-4.8609999999999998</v>
      </c>
      <c r="E40" s="16">
        <v>-22.49784</v>
      </c>
      <c r="F40" s="16">
        <v>-4.7581699999999998</v>
      </c>
      <c r="G40" s="16">
        <v>-4.2268999999999997</v>
      </c>
      <c r="H40" s="16">
        <v>-38.098730000000003</v>
      </c>
      <c r="I40" s="16">
        <v>-16.883659999999999</v>
      </c>
      <c r="J40" s="16">
        <v>-19.378550000000001</v>
      </c>
      <c r="K40" s="16">
        <v>-16.600650000000002</v>
      </c>
      <c r="L40" s="16">
        <v>-12.671760000000001</v>
      </c>
      <c r="M40" s="16">
        <v>-11.092700000000001</v>
      </c>
      <c r="N40" s="16">
        <v>-5.9065600000000007</v>
      </c>
      <c r="O40" s="16">
        <v>-11.998950000000001</v>
      </c>
      <c r="P40" s="16">
        <v>-6.2203800000000005</v>
      </c>
      <c r="Q40" s="16">
        <v>5.5469099999999996</v>
      </c>
      <c r="R40" s="16">
        <v>-11.664959999999999</v>
      </c>
      <c r="S40" s="16">
        <v>-10.748290000000001</v>
      </c>
      <c r="T40" s="16">
        <v>-20.60698</v>
      </c>
      <c r="U40" s="16">
        <v>-11.0654</v>
      </c>
      <c r="V40" s="16">
        <v>-24.62893</v>
      </c>
      <c r="W40" s="16">
        <v>-2.98122</v>
      </c>
      <c r="X40" s="16">
        <v>-6.6501599999999996</v>
      </c>
      <c r="Y40" s="16">
        <v>1.63134</v>
      </c>
      <c r="Z40" s="16">
        <v>-9.3967500000000008</v>
      </c>
      <c r="AA40" s="16">
        <v>-13.98915</v>
      </c>
      <c r="AB40" s="16">
        <v>-12.4542512261587</v>
      </c>
      <c r="AC40" s="16">
        <v>-10.8324401513397</v>
      </c>
      <c r="AD40" s="16">
        <v>3.9299975641787799</v>
      </c>
      <c r="AE40" s="16">
        <v>-2.4028572739817102</v>
      </c>
      <c r="AF40" s="16">
        <v>-11.953157158801488</v>
      </c>
      <c r="AG40" s="16">
        <v>-20.113240887616342</v>
      </c>
      <c r="AH40" s="16">
        <v>-17.916438668824515</v>
      </c>
      <c r="AI40" s="46"/>
      <c r="AJ40" s="46"/>
      <c r="AK40" s="46"/>
      <c r="AL40" s="46"/>
      <c r="AM40" s="46"/>
      <c r="AN40" s="4"/>
      <c r="AO40" s="4"/>
      <c r="AP40" s="4"/>
      <c r="AQ40" s="4"/>
      <c r="AR40" s="4"/>
      <c r="AS40" s="4"/>
      <c r="AT40" s="4"/>
      <c r="AU40" s="4"/>
      <c r="AV40" s="4"/>
      <c r="AW40" s="4"/>
      <c r="AX40" s="4"/>
      <c r="AY40" s="4"/>
    </row>
    <row r="41" spans="1:51" ht="15" x14ac:dyDescent="0.25">
      <c r="A41" s="137">
        <f>YampaRiverInflow.TotalOutflow!A41</f>
        <v>46023</v>
      </c>
      <c r="B41" s="34"/>
      <c r="C41" s="12">
        <v>-11.709</v>
      </c>
      <c r="D41" s="45">
        <v>-11.709</v>
      </c>
      <c r="E41" s="16">
        <v>-9.5505300000000002</v>
      </c>
      <c r="F41" s="16">
        <v>-3.0365300000000004</v>
      </c>
      <c r="G41" s="16">
        <v>-13.873520000000001</v>
      </c>
      <c r="H41" s="16">
        <v>-24.659839999999999</v>
      </c>
      <c r="I41" s="16">
        <v>-23.680730000000001</v>
      </c>
      <c r="J41" s="16">
        <v>-10.09286</v>
      </c>
      <c r="K41" s="16">
        <v>1.2478399999999998</v>
      </c>
      <c r="L41" s="16">
        <v>-9.182129999999999</v>
      </c>
      <c r="M41" s="16">
        <v>-8.1827199999999998</v>
      </c>
      <c r="N41" s="16">
        <v>-11.68539</v>
      </c>
      <c r="O41" s="16">
        <v>-0.62502000000000002</v>
      </c>
      <c r="P41" s="16">
        <v>-24.903770000000002</v>
      </c>
      <c r="Q41" s="16">
        <v>-11.795629999999999</v>
      </c>
      <c r="R41" s="16">
        <v>-18.15316</v>
      </c>
      <c r="S41" s="16">
        <v>-15.922499999999999</v>
      </c>
      <c r="T41" s="16">
        <v>-16.109290000000001</v>
      </c>
      <c r="U41" s="16">
        <v>-8.2410300000000003</v>
      </c>
      <c r="V41" s="16">
        <v>-24.003340000000001</v>
      </c>
      <c r="W41" s="16">
        <v>-12.045209999999999</v>
      </c>
      <c r="X41" s="16">
        <v>-7.8899799999999995</v>
      </c>
      <c r="Y41" s="16">
        <v>-22.646060000000002</v>
      </c>
      <c r="Z41" s="16">
        <v>-32.673250000000003</v>
      </c>
      <c r="AA41" s="16">
        <v>-24.1571297449231</v>
      </c>
      <c r="AB41" s="16">
        <v>0.98637802205530201</v>
      </c>
      <c r="AC41" s="16">
        <v>-30.2013865144412</v>
      </c>
      <c r="AD41" s="16">
        <v>-0.95083847050134207</v>
      </c>
      <c r="AE41" s="16">
        <v>-12.716791635963881</v>
      </c>
      <c r="AF41" s="16">
        <v>-5.7794314590614571</v>
      </c>
      <c r="AG41" s="16">
        <v>-12.36787787501088</v>
      </c>
      <c r="AH41" s="16">
        <v>-0.88780962845580191</v>
      </c>
      <c r="AI41" s="46"/>
      <c r="AJ41" s="46"/>
      <c r="AK41" s="46"/>
      <c r="AL41" s="46"/>
      <c r="AM41" s="46"/>
      <c r="AN41" s="4"/>
      <c r="AO41" s="4"/>
      <c r="AP41" s="4"/>
      <c r="AQ41" s="4"/>
      <c r="AR41" s="4"/>
      <c r="AS41" s="4"/>
      <c r="AT41" s="4"/>
      <c r="AU41" s="4"/>
      <c r="AV41" s="4"/>
      <c r="AW41" s="4"/>
      <c r="AX41" s="4"/>
      <c r="AY41" s="4"/>
    </row>
    <row r="42" spans="1:51" ht="15" x14ac:dyDescent="0.25">
      <c r="A42" s="137">
        <f>YampaRiverInflow.TotalOutflow!A42</f>
        <v>46054</v>
      </c>
      <c r="B42" s="34"/>
      <c r="C42" s="12">
        <v>-10.657</v>
      </c>
      <c r="D42" s="45">
        <v>-10.657</v>
      </c>
      <c r="E42" s="16">
        <v>-4.7783299999999995</v>
      </c>
      <c r="F42" s="16">
        <v>-20.94144</v>
      </c>
      <c r="G42" s="16">
        <v>-17.372900000000001</v>
      </c>
      <c r="H42" s="16">
        <v>14.6288</v>
      </c>
      <c r="I42" s="16">
        <v>-16.739249999999998</v>
      </c>
      <c r="J42" s="16">
        <v>-12.46504</v>
      </c>
      <c r="K42" s="16">
        <v>-9.1210300000000011</v>
      </c>
      <c r="L42" s="16">
        <v>-7.8426999999999998</v>
      </c>
      <c r="M42" s="16">
        <v>-5.5530600000000003</v>
      </c>
      <c r="N42" s="16">
        <v>-10.331049999999999</v>
      </c>
      <c r="O42" s="16">
        <v>-2.1568899999999998</v>
      </c>
      <c r="P42" s="16">
        <v>-9.2535300000000014</v>
      </c>
      <c r="Q42" s="16">
        <v>-8.9076200000000014</v>
      </c>
      <c r="R42" s="16">
        <v>-4.1460799999999995</v>
      </c>
      <c r="S42" s="16">
        <v>-10.053940000000001</v>
      </c>
      <c r="T42" s="16">
        <v>-6.1692600000000004</v>
      </c>
      <c r="U42" s="16">
        <v>-12.2621</v>
      </c>
      <c r="V42" s="16">
        <v>-20.240539999999999</v>
      </c>
      <c r="W42" s="16">
        <v>-13.770149999999999</v>
      </c>
      <c r="X42" s="16">
        <v>-23.709220000000002</v>
      </c>
      <c r="Y42" s="16">
        <v>-9.7715200000000006</v>
      </c>
      <c r="Z42" s="16">
        <v>-22.627830000000003</v>
      </c>
      <c r="AA42" s="16">
        <v>-15.455982647396</v>
      </c>
      <c r="AB42" s="16">
        <v>-5.8749314387434293</v>
      </c>
      <c r="AC42" s="16">
        <v>-8.4656240510355207</v>
      </c>
      <c r="AD42" s="16">
        <v>-4.6766209284448594</v>
      </c>
      <c r="AE42" s="16">
        <v>-22.525036091181075</v>
      </c>
      <c r="AF42" s="16">
        <v>-5.7098542439644264</v>
      </c>
      <c r="AG42" s="16">
        <v>10.151250214067531</v>
      </c>
      <c r="AH42" s="16">
        <v>-8.3571780087885035</v>
      </c>
      <c r="AI42" s="46"/>
      <c r="AJ42" s="46"/>
      <c r="AK42" s="46"/>
      <c r="AL42" s="46"/>
      <c r="AM42" s="46"/>
      <c r="AN42" s="4"/>
      <c r="AO42" s="4"/>
      <c r="AP42" s="4"/>
      <c r="AQ42" s="4"/>
      <c r="AR42" s="4"/>
      <c r="AS42" s="4"/>
      <c r="AT42" s="4"/>
      <c r="AU42" s="4"/>
      <c r="AV42" s="4"/>
      <c r="AW42" s="4"/>
      <c r="AX42" s="4"/>
      <c r="AY42" s="4"/>
    </row>
    <row r="43" spans="1:51" ht="15" x14ac:dyDescent="0.25">
      <c r="A43" s="137">
        <f>YampaRiverInflow.TotalOutflow!A43</f>
        <v>46082</v>
      </c>
      <c r="B43" s="34"/>
      <c r="C43" s="12">
        <v>-8.7449999999999992</v>
      </c>
      <c r="D43" s="45">
        <v>-8.7449999999999992</v>
      </c>
      <c r="E43" s="16">
        <v>-24.585830000000001</v>
      </c>
      <c r="F43" s="16">
        <v>-10.1469</v>
      </c>
      <c r="G43" s="16">
        <v>-24.405729999999998</v>
      </c>
      <c r="H43" s="16">
        <v>-41.61844</v>
      </c>
      <c r="I43" s="16">
        <v>-20.912990000000001</v>
      </c>
      <c r="J43" s="16">
        <v>-15.42376</v>
      </c>
      <c r="K43" s="16">
        <v>-46.979050000000001</v>
      </c>
      <c r="L43" s="16">
        <v>-13.50891</v>
      </c>
      <c r="M43" s="16">
        <v>-9.4484200000000005</v>
      </c>
      <c r="N43" s="16">
        <v>-15.45289</v>
      </c>
      <c r="O43" s="16">
        <v>-14.12349</v>
      </c>
      <c r="P43" s="16">
        <v>-17.224810000000002</v>
      </c>
      <c r="Q43" s="16">
        <v>-18.18402</v>
      </c>
      <c r="R43" s="16">
        <v>-16.42624</v>
      </c>
      <c r="S43" s="16">
        <v>-16.519099999999998</v>
      </c>
      <c r="T43" s="16">
        <v>-21.362770000000001</v>
      </c>
      <c r="U43" s="16">
        <v>-13.940290000000001</v>
      </c>
      <c r="V43" s="16">
        <v>-25.785889999999998</v>
      </c>
      <c r="W43" s="16">
        <v>-13.57385</v>
      </c>
      <c r="X43" s="16">
        <v>-14.951780000000001</v>
      </c>
      <c r="Y43" s="16">
        <v>-24.381869999999999</v>
      </c>
      <c r="Z43" s="16">
        <v>-18.517049999999998</v>
      </c>
      <c r="AA43" s="16">
        <v>-29.967980399044698</v>
      </c>
      <c r="AB43" s="16">
        <v>-3.9186748927238999</v>
      </c>
      <c r="AC43" s="16">
        <v>3.78158654325282</v>
      </c>
      <c r="AD43" s="16">
        <v>-0.165478108417315</v>
      </c>
      <c r="AE43" s="16">
        <v>-33.272751616104074</v>
      </c>
      <c r="AF43" s="16">
        <v>-3.3822040949199934</v>
      </c>
      <c r="AG43" s="16">
        <v>-5.8828062150550702</v>
      </c>
      <c r="AH43" s="16">
        <v>-27.335487086718771</v>
      </c>
      <c r="AI43" s="46"/>
      <c r="AJ43" s="46"/>
      <c r="AK43" s="46"/>
      <c r="AL43" s="46"/>
      <c r="AM43" s="46"/>
      <c r="AN43" s="4"/>
      <c r="AO43" s="4"/>
      <c r="AP43" s="4"/>
      <c r="AQ43" s="4"/>
      <c r="AR43" s="4"/>
      <c r="AS43" s="4"/>
      <c r="AT43" s="4"/>
      <c r="AU43" s="4"/>
      <c r="AV43" s="4"/>
      <c r="AW43" s="4"/>
      <c r="AX43" s="4"/>
      <c r="AY43" s="4"/>
    </row>
    <row r="44" spans="1:51" ht="15" x14ac:dyDescent="0.25">
      <c r="A44" s="137">
        <f>YampaRiverInflow.TotalOutflow!A44</f>
        <v>46113</v>
      </c>
      <c r="B44" s="34"/>
      <c r="C44" s="12">
        <v>-12.693</v>
      </c>
      <c r="D44" s="45">
        <v>-12.693</v>
      </c>
      <c r="E44" s="16">
        <v>-19.677019999999999</v>
      </c>
      <c r="F44" s="16">
        <v>-31.681180000000001</v>
      </c>
      <c r="G44" s="16">
        <v>-14.10609</v>
      </c>
      <c r="H44" s="16">
        <v>-11.98128</v>
      </c>
      <c r="I44" s="16">
        <v>-22.55518</v>
      </c>
      <c r="J44" s="16">
        <v>58.147940000000006</v>
      </c>
      <c r="K44" s="16">
        <v>-64.754249999999999</v>
      </c>
      <c r="L44" s="16">
        <v>-13.812430000000001</v>
      </c>
      <c r="M44" s="16">
        <v>-19.395679999999999</v>
      </c>
      <c r="N44" s="16">
        <v>-0.58677000000000001</v>
      </c>
      <c r="O44" s="16">
        <v>-20.977029999999999</v>
      </c>
      <c r="P44" s="16">
        <v>-23.67004</v>
      </c>
      <c r="Q44" s="16">
        <v>-22.150279999999999</v>
      </c>
      <c r="R44" s="16">
        <v>-10.326360000000001</v>
      </c>
      <c r="S44" s="16">
        <v>-17.860139999999998</v>
      </c>
      <c r="T44" s="16">
        <v>-21.034770000000002</v>
      </c>
      <c r="U44" s="16">
        <v>-16.89048</v>
      </c>
      <c r="V44" s="16">
        <v>-27.78388</v>
      </c>
      <c r="W44" s="16">
        <v>-24.14518</v>
      </c>
      <c r="X44" s="16">
        <v>-25.381180000000001</v>
      </c>
      <c r="Y44" s="16">
        <v>-22.591699999999999</v>
      </c>
      <c r="Z44" s="16">
        <v>-21.645820000000001</v>
      </c>
      <c r="AA44" s="16">
        <v>-27.296583863680898</v>
      </c>
      <c r="AB44" s="16">
        <v>-6.8666990838692197</v>
      </c>
      <c r="AC44" s="16">
        <v>-4.4101040311918496</v>
      </c>
      <c r="AD44" s="16">
        <v>0.32782876848779102</v>
      </c>
      <c r="AE44" s="16">
        <v>-38.38269309226537</v>
      </c>
      <c r="AF44" s="16">
        <v>-19.157315839774473</v>
      </c>
      <c r="AG44" s="16">
        <v>-15.825731008529852</v>
      </c>
      <c r="AH44" s="16">
        <v>-28.334892742945986</v>
      </c>
      <c r="AI44" s="46"/>
      <c r="AJ44" s="46"/>
      <c r="AK44" s="46"/>
      <c r="AL44" s="46"/>
      <c r="AM44" s="46"/>
      <c r="AN44" s="4"/>
      <c r="AO44" s="4"/>
      <c r="AP44" s="4"/>
      <c r="AQ44" s="4"/>
      <c r="AR44" s="4"/>
      <c r="AS44" s="4"/>
      <c r="AT44" s="4"/>
      <c r="AU44" s="4"/>
      <c r="AV44" s="4"/>
      <c r="AW44" s="4"/>
      <c r="AX44" s="4"/>
      <c r="AY44" s="4"/>
    </row>
    <row r="45" spans="1:51" ht="15" x14ac:dyDescent="0.25">
      <c r="A45" s="137">
        <f>YampaRiverInflow.TotalOutflow!A45</f>
        <v>46143</v>
      </c>
      <c r="B45" s="34"/>
      <c r="C45" s="12">
        <v>-13.207000000000001</v>
      </c>
      <c r="D45" s="45">
        <v>-13.207000000000001</v>
      </c>
      <c r="E45" s="16">
        <v>-23.549289999999999</v>
      </c>
      <c r="F45" s="16">
        <v>-4.1466599999999998</v>
      </c>
      <c r="G45" s="16">
        <v>-16.730790000000002</v>
      </c>
      <c r="H45" s="16">
        <v>-20.673770000000001</v>
      </c>
      <c r="I45" s="16">
        <v>-17.359860000000001</v>
      </c>
      <c r="J45" s="16">
        <v>34.052529999999997</v>
      </c>
      <c r="K45" s="16">
        <v>-1.7655699999999999</v>
      </c>
      <c r="L45" s="16">
        <v>-18.956109999999999</v>
      </c>
      <c r="M45" s="16">
        <v>-19.014720000000001</v>
      </c>
      <c r="N45" s="16">
        <v>-30.134370000000001</v>
      </c>
      <c r="O45" s="16">
        <v>-22.792720000000003</v>
      </c>
      <c r="P45" s="16">
        <v>2.1723600000000003</v>
      </c>
      <c r="Q45" s="16">
        <v>-23.229320000000001</v>
      </c>
      <c r="R45" s="16">
        <v>-30.356549999999999</v>
      </c>
      <c r="S45" s="16">
        <v>-13.17548</v>
      </c>
      <c r="T45" s="16">
        <v>-26.73291</v>
      </c>
      <c r="U45" s="16">
        <v>-17.628589999999999</v>
      </c>
      <c r="V45" s="16">
        <v>-22.069290000000002</v>
      </c>
      <c r="W45" s="16">
        <v>-23.365380000000002</v>
      </c>
      <c r="X45" s="16">
        <v>-25.14387</v>
      </c>
      <c r="Y45" s="16">
        <v>-18.31448</v>
      </c>
      <c r="Z45" s="16">
        <v>-13.93942</v>
      </c>
      <c r="AA45" s="16">
        <v>-20.988264455397299</v>
      </c>
      <c r="AB45" s="16">
        <v>-18.6031865575818</v>
      </c>
      <c r="AC45" s="16">
        <v>-16.873532198681101</v>
      </c>
      <c r="AD45" s="16">
        <v>-10.3614585683532</v>
      </c>
      <c r="AE45" s="16">
        <v>-50.887631320712337</v>
      </c>
      <c r="AF45" s="16">
        <v>-30.38728965732949</v>
      </c>
      <c r="AG45" s="16">
        <v>-18.69847368234792</v>
      </c>
      <c r="AH45" s="16">
        <v>-31.340791793071929</v>
      </c>
      <c r="AI45" s="46"/>
      <c r="AJ45" s="46"/>
      <c r="AK45" s="46"/>
      <c r="AL45" s="46"/>
      <c r="AM45" s="46"/>
      <c r="AN45" s="4"/>
      <c r="AO45" s="4"/>
      <c r="AP45" s="4"/>
      <c r="AQ45" s="4"/>
      <c r="AR45" s="4"/>
      <c r="AS45" s="4"/>
      <c r="AT45" s="4"/>
      <c r="AU45" s="4"/>
      <c r="AV45" s="4"/>
      <c r="AW45" s="4"/>
      <c r="AX45" s="4"/>
      <c r="AY45" s="4"/>
    </row>
    <row r="46" spans="1:51" ht="15" x14ac:dyDescent="0.25">
      <c r="A46" s="137">
        <f>YampaRiverInflow.TotalOutflow!A46</f>
        <v>46174</v>
      </c>
      <c r="B46" s="34"/>
      <c r="C46" s="12">
        <v>-18.404</v>
      </c>
      <c r="D46" s="45">
        <v>-18.404</v>
      </c>
      <c r="E46" s="16">
        <v>-28.16948</v>
      </c>
      <c r="F46" s="16">
        <v>-21.732470000000003</v>
      </c>
      <c r="G46" s="16">
        <v>-7.58514</v>
      </c>
      <c r="H46" s="16">
        <v>-14.68486</v>
      </c>
      <c r="I46" s="16">
        <v>-12.904590000000001</v>
      </c>
      <c r="J46" s="16">
        <v>-17.66553</v>
      </c>
      <c r="K46" s="16">
        <v>-18.500439999999998</v>
      </c>
      <c r="L46" s="16">
        <v>-9.6846800000000002</v>
      </c>
      <c r="M46" s="16">
        <v>-3.0129200000000003</v>
      </c>
      <c r="N46" s="16">
        <v>-10.71584</v>
      </c>
      <c r="O46" s="16">
        <v>-17.712730000000001</v>
      </c>
      <c r="P46" s="16">
        <v>2.1411799999999999</v>
      </c>
      <c r="Q46" s="16">
        <v>-20.19791</v>
      </c>
      <c r="R46" s="16">
        <v>-19.463480000000001</v>
      </c>
      <c r="S46" s="16">
        <v>-14.17783</v>
      </c>
      <c r="T46" s="16">
        <v>-34.892609999999998</v>
      </c>
      <c r="U46" s="16">
        <v>-20.2377</v>
      </c>
      <c r="V46" s="16">
        <v>-30.45213</v>
      </c>
      <c r="W46" s="16">
        <v>-27.64986</v>
      </c>
      <c r="X46" s="16">
        <v>-30.77158</v>
      </c>
      <c r="Y46" s="16">
        <v>-30.150569999999998</v>
      </c>
      <c r="Z46" s="16">
        <v>-27.212169999999997</v>
      </c>
      <c r="AA46" s="16">
        <v>-17.7194681870902</v>
      </c>
      <c r="AB46" s="16">
        <v>-32.379981516299999</v>
      </c>
      <c r="AC46" s="16">
        <v>-23.798866425075097</v>
      </c>
      <c r="AD46" s="16">
        <v>-21.9297904675709</v>
      </c>
      <c r="AE46" s="16">
        <v>-57.58882165966952</v>
      </c>
      <c r="AF46" s="16">
        <v>-30.45201460504726</v>
      </c>
      <c r="AG46" s="16">
        <v>-3.2644045979033853</v>
      </c>
      <c r="AH46" s="16">
        <v>-21.25587500818672</v>
      </c>
      <c r="AI46" s="46"/>
      <c r="AJ46" s="46"/>
      <c r="AK46" s="46"/>
      <c r="AL46" s="46"/>
      <c r="AM46" s="46"/>
      <c r="AN46" s="4"/>
      <c r="AO46" s="4"/>
      <c r="AP46" s="4"/>
      <c r="AQ46" s="4"/>
      <c r="AR46" s="4"/>
      <c r="AS46" s="4"/>
      <c r="AT46" s="4"/>
      <c r="AU46" s="4"/>
      <c r="AV46" s="4"/>
      <c r="AW46" s="4"/>
      <c r="AX46" s="4"/>
      <c r="AY46" s="4"/>
    </row>
    <row r="47" spans="1:51" ht="15" x14ac:dyDescent="0.25">
      <c r="A47" s="137">
        <f>YampaRiverInflow.TotalOutflow!A47</f>
        <v>46204</v>
      </c>
      <c r="B47" s="34"/>
      <c r="C47" s="12">
        <v>-19.466999999999999</v>
      </c>
      <c r="D47" s="45">
        <v>-19.466999999999999</v>
      </c>
      <c r="E47" s="16">
        <v>-18.928519999999999</v>
      </c>
      <c r="F47" s="16">
        <v>-9.5471299999999992</v>
      </c>
      <c r="G47" s="16">
        <v>-10.268600000000001</v>
      </c>
      <c r="H47" s="16">
        <v>-18.314310000000003</v>
      </c>
      <c r="I47" s="16">
        <v>-15.866149999999999</v>
      </c>
      <c r="J47" s="16">
        <v>-24.552409999999998</v>
      </c>
      <c r="K47" s="16">
        <v>-25.378720000000001</v>
      </c>
      <c r="L47" s="16">
        <v>-17.78331</v>
      </c>
      <c r="M47" s="16">
        <v>-18.8934</v>
      </c>
      <c r="N47" s="16">
        <v>-12.013909999999999</v>
      </c>
      <c r="O47" s="16">
        <v>-14.996409999999999</v>
      </c>
      <c r="P47" s="16">
        <v>2.3123400000000003</v>
      </c>
      <c r="Q47" s="16">
        <v>-19.286709999999999</v>
      </c>
      <c r="R47" s="16">
        <v>-10.45975</v>
      </c>
      <c r="S47" s="16">
        <v>-7.6106699999999998</v>
      </c>
      <c r="T47" s="16">
        <v>-27.08278</v>
      </c>
      <c r="U47" s="16">
        <v>-23.468240000000002</v>
      </c>
      <c r="V47" s="16">
        <v>-21.989319999999999</v>
      </c>
      <c r="W47" s="16">
        <v>-37.216929999999998</v>
      </c>
      <c r="X47" s="16">
        <v>-22.890240000000002</v>
      </c>
      <c r="Y47" s="16">
        <v>-26.678540000000002</v>
      </c>
      <c r="Z47" s="16">
        <v>-37.337760000000003</v>
      </c>
      <c r="AA47" s="16">
        <v>-18.2346613577282</v>
      </c>
      <c r="AB47" s="16">
        <v>-18.848620976413699</v>
      </c>
      <c r="AC47" s="16">
        <v>-23.752590631551499</v>
      </c>
      <c r="AD47" s="16">
        <v>-17.2882505662513</v>
      </c>
      <c r="AE47" s="16">
        <v>-44.694644503792432</v>
      </c>
      <c r="AF47" s="16">
        <v>-40.747534366473715</v>
      </c>
      <c r="AG47" s="16">
        <v>-26.484467621707839</v>
      </c>
      <c r="AH47" s="16">
        <v>-20.874592654772332</v>
      </c>
      <c r="AI47" s="46"/>
      <c r="AJ47" s="46"/>
      <c r="AK47" s="46"/>
      <c r="AL47" s="46"/>
      <c r="AM47" s="46"/>
      <c r="AN47" s="4"/>
      <c r="AO47" s="4"/>
      <c r="AP47" s="4"/>
      <c r="AQ47" s="4"/>
      <c r="AR47" s="4"/>
      <c r="AS47" s="4"/>
      <c r="AT47" s="4"/>
      <c r="AU47" s="4"/>
      <c r="AV47" s="4"/>
      <c r="AW47" s="4"/>
      <c r="AX47" s="4"/>
      <c r="AY47" s="4"/>
    </row>
    <row r="48" spans="1:51" ht="15" x14ac:dyDescent="0.25">
      <c r="A48" s="137">
        <f>YampaRiverInflow.TotalOutflow!A48</f>
        <v>46235</v>
      </c>
      <c r="B48" s="34"/>
      <c r="C48" s="12">
        <v>-17.036000000000001</v>
      </c>
      <c r="D48" s="45">
        <v>-17.036000000000001</v>
      </c>
      <c r="E48" s="16">
        <v>-40.249079999999999</v>
      </c>
      <c r="F48" s="16">
        <v>-10.618690000000001</v>
      </c>
      <c r="G48" s="16">
        <v>-1.97844</v>
      </c>
      <c r="H48" s="16">
        <v>-19.845770000000002</v>
      </c>
      <c r="I48" s="16">
        <v>-18.154619999999998</v>
      </c>
      <c r="J48" s="16">
        <v>-19.77272</v>
      </c>
      <c r="K48" s="16">
        <v>-13.17257</v>
      </c>
      <c r="L48" s="16">
        <v>-14.711229999999999</v>
      </c>
      <c r="M48" s="16">
        <v>-8.0491299999999999</v>
      </c>
      <c r="N48" s="16">
        <v>-10.36894</v>
      </c>
      <c r="O48" s="16">
        <v>-12.309370000000001</v>
      </c>
      <c r="P48" s="16">
        <v>3.9439999999999996E-2</v>
      </c>
      <c r="Q48" s="16">
        <v>-13.62011</v>
      </c>
      <c r="R48" s="16">
        <v>-10.787000000000001</v>
      </c>
      <c r="S48" s="16">
        <v>-15.400589999999999</v>
      </c>
      <c r="T48" s="16">
        <v>-19.57723</v>
      </c>
      <c r="U48" s="16">
        <v>-13.29472</v>
      </c>
      <c r="V48" s="16">
        <v>-18.03979</v>
      </c>
      <c r="W48" s="16">
        <v>-23.891169999999999</v>
      </c>
      <c r="X48" s="16">
        <v>-13.515309999999999</v>
      </c>
      <c r="Y48" s="16">
        <v>-23.837299999999999</v>
      </c>
      <c r="Z48" s="16">
        <v>-19.137979999999999</v>
      </c>
      <c r="AA48" s="16">
        <v>-15.5850350841859</v>
      </c>
      <c r="AB48" s="16">
        <v>-20.413870945690398</v>
      </c>
      <c r="AC48" s="16">
        <v>-17.994277469173699</v>
      </c>
      <c r="AD48" s="16">
        <v>-17.687800046524</v>
      </c>
      <c r="AE48" s="16">
        <v>-37.223178765369134</v>
      </c>
      <c r="AF48" s="16">
        <v>-44.692820137564823</v>
      </c>
      <c r="AG48" s="16">
        <v>-6.5048538154775057</v>
      </c>
      <c r="AH48" s="16">
        <v>-28.605911066676502</v>
      </c>
      <c r="AI48" s="46"/>
      <c r="AJ48" s="46"/>
      <c r="AK48" s="46"/>
      <c r="AL48" s="46"/>
      <c r="AM48" s="46"/>
      <c r="AN48" s="4"/>
      <c r="AO48" s="4"/>
      <c r="AP48" s="4"/>
      <c r="AQ48" s="4"/>
      <c r="AR48" s="4"/>
      <c r="AS48" s="4"/>
      <c r="AT48" s="4"/>
      <c r="AU48" s="4"/>
      <c r="AV48" s="4"/>
      <c r="AW48" s="4"/>
      <c r="AX48" s="4"/>
      <c r="AY48" s="4"/>
    </row>
    <row r="49" spans="1:1005" ht="15" x14ac:dyDescent="0.25">
      <c r="A49" s="137">
        <f>YampaRiverInflow.TotalOutflow!A49</f>
        <v>46266</v>
      </c>
      <c r="B49" s="34"/>
      <c r="C49" s="12">
        <v>-7.5359999999999996</v>
      </c>
      <c r="D49" s="45">
        <v>-7.5359999999999996</v>
      </c>
      <c r="E49" s="16">
        <v>1.5638399999999999</v>
      </c>
      <c r="F49" s="16">
        <v>-5.3830900000000002</v>
      </c>
      <c r="G49" s="16">
        <v>0.50452999999999992</v>
      </c>
      <c r="H49" s="16">
        <v>-16.785490000000003</v>
      </c>
      <c r="I49" s="16">
        <v>8.7774400000000004</v>
      </c>
      <c r="J49" s="16">
        <v>-0.65700999999999998</v>
      </c>
      <c r="K49" s="16">
        <v>-5.1176300000000001</v>
      </c>
      <c r="L49" s="16">
        <v>1.31694</v>
      </c>
      <c r="M49" s="16">
        <v>-3.9454199999999999</v>
      </c>
      <c r="N49" s="16">
        <v>2.79942</v>
      </c>
      <c r="O49" s="16">
        <v>-4.3560499999999998</v>
      </c>
      <c r="P49" s="16">
        <v>0.24765999999999999</v>
      </c>
      <c r="Q49" s="16">
        <v>-1.9077999999999999</v>
      </c>
      <c r="R49" s="16">
        <v>1.6536999999999999</v>
      </c>
      <c r="S49" s="16">
        <v>0.45062999999999998</v>
      </c>
      <c r="T49" s="16">
        <v>-4.00359</v>
      </c>
      <c r="U49" s="16">
        <v>-7.8580299999999994</v>
      </c>
      <c r="V49" s="16">
        <v>-6.6565699999999994</v>
      </c>
      <c r="W49" s="16">
        <v>-13.139520000000001</v>
      </c>
      <c r="X49" s="16">
        <v>-7.8235400000000004</v>
      </c>
      <c r="Y49" s="16">
        <v>-17.94941</v>
      </c>
      <c r="Z49" s="16">
        <v>-20.019500000000001</v>
      </c>
      <c r="AA49" s="16">
        <v>-12.5769963398445</v>
      </c>
      <c r="AB49" s="16">
        <v>-12.664930500352801</v>
      </c>
      <c r="AC49" s="16">
        <v>-18.758475648761799</v>
      </c>
      <c r="AD49" s="16">
        <v>-1.27110780709264</v>
      </c>
      <c r="AE49" s="16">
        <v>-33.675139492561513</v>
      </c>
      <c r="AF49" s="16">
        <v>-15.970136704665375</v>
      </c>
      <c r="AG49" s="16">
        <v>4.5429256994443854</v>
      </c>
      <c r="AH49" s="16">
        <v>0.56206851045020045</v>
      </c>
      <c r="AI49" s="46"/>
      <c r="AJ49" s="46"/>
      <c r="AK49" s="46"/>
      <c r="AL49" s="46"/>
      <c r="AM49" s="46"/>
      <c r="AN49" s="4"/>
      <c r="AO49" s="4"/>
      <c r="AP49" s="4"/>
      <c r="AQ49" s="4"/>
      <c r="AR49" s="4"/>
      <c r="AS49" s="4"/>
      <c r="AT49" s="4"/>
      <c r="AU49" s="4"/>
      <c r="AV49" s="4"/>
      <c r="AW49" s="4"/>
      <c r="AX49" s="4"/>
      <c r="AY49" s="4"/>
    </row>
    <row r="50" spans="1:1005" ht="15" x14ac:dyDescent="0.25">
      <c r="A50" s="137">
        <f>YampaRiverInflow.TotalOutflow!A50</f>
        <v>46296</v>
      </c>
      <c r="B50" s="34"/>
      <c r="C50" s="12">
        <v>-10.734</v>
      </c>
      <c r="D50" s="45">
        <v>-10.734</v>
      </c>
      <c r="E50" s="16">
        <v>-9.5990099999999998</v>
      </c>
      <c r="F50" s="16">
        <v>8.4510100000000001</v>
      </c>
      <c r="G50" s="16">
        <v>5.7720799999999999</v>
      </c>
      <c r="H50" s="16">
        <v>-14.64955</v>
      </c>
      <c r="I50" s="16">
        <v>11.184040000000001</v>
      </c>
      <c r="J50" s="16">
        <v>-2.5218699999999998</v>
      </c>
      <c r="K50" s="16">
        <v>12.298719999999999</v>
      </c>
      <c r="L50" s="16">
        <v>9.1142000000000003</v>
      </c>
      <c r="M50" s="16">
        <v>6.9690500000000002</v>
      </c>
      <c r="N50" s="16">
        <v>17.399669999999997</v>
      </c>
      <c r="O50" s="16">
        <v>17.673249999999999</v>
      </c>
      <c r="P50" s="16">
        <v>19.239099999999997</v>
      </c>
      <c r="Q50" s="16">
        <v>0.14559</v>
      </c>
      <c r="R50" s="16">
        <v>-3.8384399999999999</v>
      </c>
      <c r="S50" s="16">
        <v>-8.0890900000000006</v>
      </c>
      <c r="T50" s="16">
        <v>5.3184499999999995</v>
      </c>
      <c r="U50" s="16">
        <v>6.8723199999999993</v>
      </c>
      <c r="V50" s="16">
        <v>-3.3345599999999997</v>
      </c>
      <c r="W50" s="16">
        <v>-12.937790000000001</v>
      </c>
      <c r="X50" s="16">
        <v>9.3299699999999994</v>
      </c>
      <c r="Y50" s="16">
        <v>-7.6352000000000002</v>
      </c>
      <c r="Z50" s="16">
        <v>-6.9373300000000002</v>
      </c>
      <c r="AA50" s="16">
        <v>-2.2106542585727502</v>
      </c>
      <c r="AB50" s="16">
        <v>-11.5548092057765</v>
      </c>
      <c r="AC50" s="16">
        <v>-24.732557731564899</v>
      </c>
      <c r="AD50" s="16">
        <v>-12.168433580297501</v>
      </c>
      <c r="AE50" s="16">
        <v>-31.92853069592417</v>
      </c>
      <c r="AF50" s="16">
        <v>-8.5193758119119227</v>
      </c>
      <c r="AG50" s="16">
        <v>-12.106017656854398</v>
      </c>
      <c r="AH50" s="16">
        <v>-6.4365668373689244</v>
      </c>
      <c r="AI50" s="46"/>
      <c r="AJ50" s="46"/>
      <c r="AK50" s="46"/>
      <c r="AL50" s="46"/>
      <c r="AM50" s="46"/>
      <c r="AN50" s="4"/>
      <c r="AO50" s="4"/>
      <c r="AP50" s="4"/>
      <c r="AQ50" s="4"/>
      <c r="AR50" s="4"/>
      <c r="AS50" s="4"/>
      <c r="AT50" s="4"/>
      <c r="AU50" s="4"/>
      <c r="AV50" s="4"/>
      <c r="AW50" s="4"/>
      <c r="AX50" s="4"/>
      <c r="AY50" s="4"/>
    </row>
    <row r="51" spans="1:1005" ht="15" x14ac:dyDescent="0.25">
      <c r="A51" s="137">
        <f>YampaRiverInflow.TotalOutflow!A51</f>
        <v>46327</v>
      </c>
      <c r="B51" s="34"/>
      <c r="C51" s="12">
        <v>-16.158000000000001</v>
      </c>
      <c r="D51" s="45">
        <v>-16.158000000000001</v>
      </c>
      <c r="E51" s="16">
        <v>11.18458</v>
      </c>
      <c r="F51" s="16">
        <v>10.958489999999999</v>
      </c>
      <c r="G51" s="16">
        <v>-3.7692800000000002</v>
      </c>
      <c r="H51" s="16">
        <v>-15.648209999999999</v>
      </c>
      <c r="I51" s="16">
        <v>-0.50287000000000004</v>
      </c>
      <c r="J51" s="16">
        <v>16.895820000000001</v>
      </c>
      <c r="K51" s="16">
        <v>3.5182899999999999</v>
      </c>
      <c r="L51" s="16">
        <v>1.0546900000000001</v>
      </c>
      <c r="M51" s="16">
        <v>1.48285</v>
      </c>
      <c r="N51" s="16">
        <v>-5.3529099999999996</v>
      </c>
      <c r="O51" s="16">
        <v>-22.937849999999997</v>
      </c>
      <c r="P51" s="16">
        <v>17.25741</v>
      </c>
      <c r="Q51" s="16">
        <v>-4.2314999999999996</v>
      </c>
      <c r="R51" s="16">
        <v>-10.30818</v>
      </c>
      <c r="S51" s="16">
        <v>-12.985040000000001</v>
      </c>
      <c r="T51" s="16">
        <v>-26.999580000000002</v>
      </c>
      <c r="U51" s="16">
        <v>-8.9412700000000012</v>
      </c>
      <c r="V51" s="16">
        <v>-9.1097400000000004</v>
      </c>
      <c r="W51" s="16">
        <v>6.4318400000000002</v>
      </c>
      <c r="X51" s="16">
        <v>-3.3335500000000002</v>
      </c>
      <c r="Y51" s="16">
        <v>-11.237219999999999</v>
      </c>
      <c r="Z51" s="16">
        <v>-26.772839999999999</v>
      </c>
      <c r="AA51" s="16">
        <v>-15.73670513499</v>
      </c>
      <c r="AB51" s="16">
        <v>-25.995712616168699</v>
      </c>
      <c r="AC51" s="16">
        <v>-1.0377086195756302</v>
      </c>
      <c r="AD51" s="16">
        <v>-31.726571329096</v>
      </c>
      <c r="AE51" s="16">
        <v>-20.625441646014423</v>
      </c>
      <c r="AF51" s="16">
        <v>-14.505944464038231</v>
      </c>
      <c r="AG51" s="16">
        <v>-9.119622605088356</v>
      </c>
      <c r="AH51" s="16">
        <v>-38.350909631919613</v>
      </c>
      <c r="AI51" s="46"/>
      <c r="AJ51" s="46"/>
      <c r="AK51" s="46"/>
      <c r="AL51" s="46"/>
      <c r="AM51" s="46"/>
      <c r="AN51" s="4"/>
      <c r="AO51" s="4"/>
      <c r="AP51" s="4"/>
      <c r="AQ51" s="4"/>
      <c r="AR51" s="4"/>
      <c r="AS51" s="4"/>
      <c r="AT51" s="4"/>
      <c r="AU51" s="4"/>
      <c r="AV51" s="4"/>
      <c r="AW51" s="4"/>
      <c r="AX51" s="4"/>
      <c r="AY51" s="4"/>
    </row>
    <row r="52" spans="1:1005" ht="15" x14ac:dyDescent="0.25">
      <c r="A52" s="137">
        <f>YampaRiverInflow.TotalOutflow!A52</f>
        <v>46357</v>
      </c>
      <c r="B52" s="34"/>
      <c r="C52" s="12">
        <v>-4.8609999999999998</v>
      </c>
      <c r="D52" s="45">
        <v>-4.8609999999999998</v>
      </c>
      <c r="E52" s="16">
        <v>-4.7581699999999998</v>
      </c>
      <c r="F52" s="16">
        <v>-4.2268999999999997</v>
      </c>
      <c r="G52" s="16">
        <v>-38.098730000000003</v>
      </c>
      <c r="H52" s="16">
        <v>-16.883659999999999</v>
      </c>
      <c r="I52" s="16">
        <v>-19.378550000000001</v>
      </c>
      <c r="J52" s="16">
        <v>-16.600650000000002</v>
      </c>
      <c r="K52" s="16">
        <v>-12.671760000000001</v>
      </c>
      <c r="L52" s="16">
        <v>-11.092700000000001</v>
      </c>
      <c r="M52" s="16">
        <v>-5.9065600000000007</v>
      </c>
      <c r="N52" s="16">
        <v>-11.998950000000001</v>
      </c>
      <c r="O52" s="16">
        <v>-6.2203800000000005</v>
      </c>
      <c r="P52" s="16">
        <v>5.5469099999999996</v>
      </c>
      <c r="Q52" s="16">
        <v>-11.664959999999999</v>
      </c>
      <c r="R52" s="16">
        <v>-10.748290000000001</v>
      </c>
      <c r="S52" s="16">
        <v>-20.60698</v>
      </c>
      <c r="T52" s="16">
        <v>-11.0654</v>
      </c>
      <c r="U52" s="16">
        <v>-24.62893</v>
      </c>
      <c r="V52" s="16">
        <v>-2.98122</v>
      </c>
      <c r="W52" s="16">
        <v>-6.6501599999999996</v>
      </c>
      <c r="X52" s="16">
        <v>1.63134</v>
      </c>
      <c r="Y52" s="16">
        <v>-9.3967500000000008</v>
      </c>
      <c r="Z52" s="16">
        <v>-13.98915</v>
      </c>
      <c r="AA52" s="16">
        <v>-12.4542512261587</v>
      </c>
      <c r="AB52" s="16">
        <v>-10.8324401513397</v>
      </c>
      <c r="AC52" s="16">
        <v>3.9299975641787799</v>
      </c>
      <c r="AD52" s="16">
        <v>-2.4028572739817102</v>
      </c>
      <c r="AE52" s="16">
        <v>-11.953157158801488</v>
      </c>
      <c r="AF52" s="16">
        <v>-20.113240887616342</v>
      </c>
      <c r="AG52" s="16">
        <v>-17.916438668824515</v>
      </c>
      <c r="AH52" s="16">
        <v>-22.497844559537995</v>
      </c>
      <c r="AI52" s="46"/>
      <c r="AJ52" s="46"/>
      <c r="AK52" s="46"/>
      <c r="AL52" s="46"/>
      <c r="AM52" s="46"/>
      <c r="AN52" s="4"/>
      <c r="AO52" s="4"/>
      <c r="AP52" s="4"/>
      <c r="AQ52" s="4"/>
      <c r="AR52" s="4"/>
      <c r="AS52" s="4"/>
      <c r="AT52" s="4"/>
      <c r="AU52" s="4"/>
      <c r="AV52" s="4"/>
      <c r="AW52" s="4"/>
      <c r="AX52" s="4"/>
      <c r="AY52" s="4"/>
    </row>
    <row r="53" spans="1:1005" ht="15" x14ac:dyDescent="0.25">
      <c r="A53" s="137">
        <f>YampaRiverInflow.TotalOutflow!A53</f>
        <v>46388</v>
      </c>
      <c r="B53" s="34"/>
      <c r="C53" s="12">
        <v>-11.709</v>
      </c>
      <c r="D53" s="45">
        <v>-11.709</v>
      </c>
      <c r="E53" s="16">
        <v>-3.0365300000000004</v>
      </c>
      <c r="F53" s="16">
        <v>-13.873520000000001</v>
      </c>
      <c r="G53" s="16">
        <v>-24.659839999999999</v>
      </c>
      <c r="H53" s="16">
        <v>-23.680730000000001</v>
      </c>
      <c r="I53" s="16">
        <v>-10.09286</v>
      </c>
      <c r="J53" s="16">
        <v>1.2478399999999998</v>
      </c>
      <c r="K53" s="16">
        <v>-9.182129999999999</v>
      </c>
      <c r="L53" s="16">
        <v>-8.1827199999999998</v>
      </c>
      <c r="M53" s="16">
        <v>-11.68539</v>
      </c>
      <c r="N53" s="16">
        <v>-0.62502000000000002</v>
      </c>
      <c r="O53" s="16">
        <v>-24.903770000000002</v>
      </c>
      <c r="P53" s="16">
        <v>-11.795629999999999</v>
      </c>
      <c r="Q53" s="16">
        <v>-18.15316</v>
      </c>
      <c r="R53" s="16">
        <v>-15.922499999999999</v>
      </c>
      <c r="S53" s="16">
        <v>-16.109290000000001</v>
      </c>
      <c r="T53" s="16">
        <v>-8.2410300000000003</v>
      </c>
      <c r="U53" s="16">
        <v>-24.003340000000001</v>
      </c>
      <c r="V53" s="16">
        <v>-12.045209999999999</v>
      </c>
      <c r="W53" s="16">
        <v>-7.8899799999999995</v>
      </c>
      <c r="X53" s="16">
        <v>-22.646060000000002</v>
      </c>
      <c r="Y53" s="16">
        <v>-32.673250000000003</v>
      </c>
      <c r="Z53" s="16">
        <v>-24.1571297449231</v>
      </c>
      <c r="AA53" s="16">
        <v>0.98637802205530201</v>
      </c>
      <c r="AB53" s="16">
        <v>-30.2013865144412</v>
      </c>
      <c r="AC53" s="16">
        <v>-0.95083847050134207</v>
      </c>
      <c r="AD53" s="16">
        <v>-12.716791635963881</v>
      </c>
      <c r="AE53" s="16">
        <v>-5.7794314590614571</v>
      </c>
      <c r="AF53" s="16">
        <v>-12.36787787501088</v>
      </c>
      <c r="AG53" s="16">
        <v>-0.88780962845580191</v>
      </c>
      <c r="AH53" s="16">
        <v>-9.9408927597566183</v>
      </c>
      <c r="AI53" s="46"/>
      <c r="AJ53" s="46"/>
      <c r="AK53" s="46"/>
      <c r="AL53" s="46"/>
      <c r="AM53" s="46"/>
      <c r="AN53" s="4"/>
      <c r="AO53" s="4"/>
      <c r="AP53" s="4"/>
      <c r="AQ53" s="4"/>
      <c r="AR53" s="4"/>
      <c r="AS53" s="4"/>
      <c r="AT53" s="4"/>
      <c r="AU53" s="4"/>
      <c r="AV53" s="4"/>
      <c r="AW53" s="4"/>
      <c r="AX53" s="4"/>
      <c r="AY53" s="4"/>
    </row>
    <row r="54" spans="1:1005" ht="15" x14ac:dyDescent="0.25">
      <c r="A54" s="137">
        <f>YampaRiverInflow.TotalOutflow!A54</f>
        <v>46419</v>
      </c>
      <c r="B54" s="34"/>
      <c r="C54" s="12">
        <v>-10.657</v>
      </c>
      <c r="D54" s="45">
        <v>-10.657</v>
      </c>
      <c r="E54" s="16">
        <v>-20.94144</v>
      </c>
      <c r="F54" s="16">
        <v>-17.372900000000001</v>
      </c>
      <c r="G54" s="16">
        <v>14.6288</v>
      </c>
      <c r="H54" s="16">
        <v>-16.739249999999998</v>
      </c>
      <c r="I54" s="16">
        <v>-12.46504</v>
      </c>
      <c r="J54" s="16">
        <v>-9.1210300000000011</v>
      </c>
      <c r="K54" s="16">
        <v>-7.8426999999999998</v>
      </c>
      <c r="L54" s="16">
        <v>-5.5530600000000003</v>
      </c>
      <c r="M54" s="16">
        <v>-10.331049999999999</v>
      </c>
      <c r="N54" s="16">
        <v>-2.1568899999999998</v>
      </c>
      <c r="O54" s="16">
        <v>-9.2535300000000014</v>
      </c>
      <c r="P54" s="16">
        <v>-8.9076200000000014</v>
      </c>
      <c r="Q54" s="16">
        <v>-4.1460799999999995</v>
      </c>
      <c r="R54" s="16">
        <v>-10.053940000000001</v>
      </c>
      <c r="S54" s="16">
        <v>-6.1692600000000004</v>
      </c>
      <c r="T54" s="16">
        <v>-12.2621</v>
      </c>
      <c r="U54" s="16">
        <v>-20.240539999999999</v>
      </c>
      <c r="V54" s="16">
        <v>-13.770149999999999</v>
      </c>
      <c r="W54" s="16">
        <v>-23.709220000000002</v>
      </c>
      <c r="X54" s="16">
        <v>-9.7715200000000006</v>
      </c>
      <c r="Y54" s="16">
        <v>-22.627830000000003</v>
      </c>
      <c r="Z54" s="16">
        <v>-15.455982647396</v>
      </c>
      <c r="AA54" s="16">
        <v>-5.8749314387434293</v>
      </c>
      <c r="AB54" s="16">
        <v>-8.4656240510355207</v>
      </c>
      <c r="AC54" s="16">
        <v>-4.6766209284448594</v>
      </c>
      <c r="AD54" s="16">
        <v>-22.525036091181075</v>
      </c>
      <c r="AE54" s="16">
        <v>-5.7098542439644264</v>
      </c>
      <c r="AF54" s="16">
        <v>10.151250214067531</v>
      </c>
      <c r="AG54" s="16">
        <v>-8.3571780087885035</v>
      </c>
      <c r="AH54" s="16">
        <v>-5.0554656898924968</v>
      </c>
      <c r="AI54" s="46"/>
      <c r="AJ54" s="46"/>
      <c r="AK54" s="46"/>
      <c r="AL54" s="46"/>
      <c r="AM54" s="46"/>
      <c r="AN54" s="4"/>
      <c r="AO54" s="4"/>
      <c r="AP54" s="4"/>
      <c r="AQ54" s="4"/>
      <c r="AR54" s="4"/>
      <c r="AS54" s="4"/>
      <c r="AT54" s="4"/>
      <c r="AU54" s="4"/>
      <c r="AV54" s="4"/>
      <c r="AW54" s="4"/>
      <c r="AX54" s="4"/>
      <c r="AY54" s="4"/>
    </row>
    <row r="55" spans="1:1005" ht="15" x14ac:dyDescent="0.25">
      <c r="A55" s="137">
        <f>YampaRiverInflow.TotalOutflow!A55</f>
        <v>46447</v>
      </c>
      <c r="B55" s="34"/>
      <c r="C55" s="12">
        <v>-8.7449999999999992</v>
      </c>
      <c r="D55" s="45">
        <v>-8.7449999999999992</v>
      </c>
      <c r="E55" s="16">
        <v>-10.1469</v>
      </c>
      <c r="F55" s="16">
        <v>-24.405729999999998</v>
      </c>
      <c r="G55" s="16">
        <v>-41.61844</v>
      </c>
      <c r="H55" s="16">
        <v>-20.912990000000001</v>
      </c>
      <c r="I55" s="16">
        <v>-15.42376</v>
      </c>
      <c r="J55" s="16">
        <v>-46.979050000000001</v>
      </c>
      <c r="K55" s="16">
        <v>-13.50891</v>
      </c>
      <c r="L55" s="16">
        <v>-9.4484200000000005</v>
      </c>
      <c r="M55" s="16">
        <v>-15.45289</v>
      </c>
      <c r="N55" s="16">
        <v>-14.12349</v>
      </c>
      <c r="O55" s="16">
        <v>-17.224810000000002</v>
      </c>
      <c r="P55" s="16">
        <v>-18.18402</v>
      </c>
      <c r="Q55" s="16">
        <v>-16.42624</v>
      </c>
      <c r="R55" s="16">
        <v>-16.519099999999998</v>
      </c>
      <c r="S55" s="16">
        <v>-21.362770000000001</v>
      </c>
      <c r="T55" s="16">
        <v>-13.940290000000001</v>
      </c>
      <c r="U55" s="16">
        <v>-25.785889999999998</v>
      </c>
      <c r="V55" s="16">
        <v>-13.57385</v>
      </c>
      <c r="W55" s="16">
        <v>-14.951780000000001</v>
      </c>
      <c r="X55" s="16">
        <v>-24.381869999999999</v>
      </c>
      <c r="Y55" s="16">
        <v>-18.517049999999998</v>
      </c>
      <c r="Z55" s="16">
        <v>-29.967980399044698</v>
      </c>
      <c r="AA55" s="16">
        <v>-3.9186748927238999</v>
      </c>
      <c r="AB55" s="16">
        <v>3.78158654325282</v>
      </c>
      <c r="AC55" s="16">
        <v>-0.165478108417315</v>
      </c>
      <c r="AD55" s="16">
        <v>-33.272751616104074</v>
      </c>
      <c r="AE55" s="16">
        <v>-3.3822040949199934</v>
      </c>
      <c r="AF55" s="16">
        <v>-5.8828062150550702</v>
      </c>
      <c r="AG55" s="16">
        <v>-27.335487086718771</v>
      </c>
      <c r="AH55" s="16">
        <v>-24.585838939667973</v>
      </c>
      <c r="AI55" s="46"/>
      <c r="AJ55" s="46"/>
      <c r="AK55" s="46"/>
      <c r="AL55" s="46"/>
      <c r="AM55" s="46"/>
      <c r="AN55" s="4"/>
      <c r="AO55" s="4"/>
      <c r="AP55" s="4"/>
      <c r="AQ55" s="4"/>
      <c r="AR55" s="4"/>
      <c r="AS55" s="4"/>
      <c r="AT55" s="4"/>
      <c r="AU55" s="4"/>
      <c r="AV55" s="4"/>
      <c r="AW55" s="4"/>
      <c r="AX55" s="4"/>
      <c r="AY55" s="4"/>
    </row>
    <row r="56" spans="1:1005" ht="15" x14ac:dyDescent="0.25">
      <c r="A56" s="137">
        <f>YampaRiverInflow.TotalOutflow!A56</f>
        <v>46478</v>
      </c>
      <c r="B56" s="34"/>
      <c r="C56" s="12">
        <v>-12.693</v>
      </c>
      <c r="D56" s="45">
        <v>-12.693</v>
      </c>
      <c r="E56" s="16">
        <v>-31.681180000000001</v>
      </c>
      <c r="F56" s="16">
        <v>-14.10609</v>
      </c>
      <c r="G56" s="16">
        <v>-11.98128</v>
      </c>
      <c r="H56" s="16">
        <v>-22.55518</v>
      </c>
      <c r="I56" s="16">
        <v>58.147940000000006</v>
      </c>
      <c r="J56" s="16">
        <v>-64.754249999999999</v>
      </c>
      <c r="K56" s="16">
        <v>-13.812430000000001</v>
      </c>
      <c r="L56" s="16">
        <v>-19.395679999999999</v>
      </c>
      <c r="M56" s="16">
        <v>-0.58677000000000001</v>
      </c>
      <c r="N56" s="16">
        <v>-20.977029999999999</v>
      </c>
      <c r="O56" s="16">
        <v>-23.67004</v>
      </c>
      <c r="P56" s="16">
        <v>-22.150279999999999</v>
      </c>
      <c r="Q56" s="16">
        <v>-10.326360000000001</v>
      </c>
      <c r="R56" s="16">
        <v>-17.860139999999998</v>
      </c>
      <c r="S56" s="16">
        <v>-21.034770000000002</v>
      </c>
      <c r="T56" s="16">
        <v>-16.89048</v>
      </c>
      <c r="U56" s="16">
        <v>-27.78388</v>
      </c>
      <c r="V56" s="16">
        <v>-24.14518</v>
      </c>
      <c r="W56" s="16">
        <v>-25.381180000000001</v>
      </c>
      <c r="X56" s="16">
        <v>-22.591699999999999</v>
      </c>
      <c r="Y56" s="16">
        <v>-21.645820000000001</v>
      </c>
      <c r="Z56" s="16">
        <v>-27.296583863680898</v>
      </c>
      <c r="AA56" s="16">
        <v>-6.8666990838692197</v>
      </c>
      <c r="AB56" s="16">
        <v>-4.4101040311918496</v>
      </c>
      <c r="AC56" s="16">
        <v>0.32782876848779102</v>
      </c>
      <c r="AD56" s="16">
        <v>-38.38269309226537</v>
      </c>
      <c r="AE56" s="16">
        <v>-19.157315839774473</v>
      </c>
      <c r="AF56" s="16">
        <v>-15.825731008529852</v>
      </c>
      <c r="AG56" s="16">
        <v>-28.334892742945986</v>
      </c>
      <c r="AH56" s="16">
        <v>-19.127163128404739</v>
      </c>
      <c r="AI56" s="46"/>
      <c r="AJ56" s="46"/>
      <c r="AK56" s="46"/>
      <c r="AL56" s="46"/>
      <c r="AM56" s="46"/>
      <c r="AN56" s="4"/>
      <c r="AO56" s="4"/>
      <c r="AP56" s="4"/>
      <c r="AQ56" s="4"/>
      <c r="AR56" s="4"/>
      <c r="AS56" s="4"/>
      <c r="AT56" s="4"/>
      <c r="AU56" s="4"/>
      <c r="AV56" s="4"/>
      <c r="AW56" s="4"/>
      <c r="AX56" s="4"/>
      <c r="AY56" s="4"/>
    </row>
    <row r="57" spans="1:1005" ht="15" x14ac:dyDescent="0.25">
      <c r="A57" s="137">
        <f>YampaRiverInflow.TotalOutflow!A57</f>
        <v>46508</v>
      </c>
      <c r="B57" s="34"/>
      <c r="C57" s="12">
        <v>-13.207000000000001</v>
      </c>
      <c r="D57" s="45">
        <v>-13.207000000000001</v>
      </c>
      <c r="E57" s="16">
        <v>-4.1466599999999998</v>
      </c>
      <c r="F57" s="16">
        <v>-16.730790000000002</v>
      </c>
      <c r="G57" s="16">
        <v>-20.673770000000001</v>
      </c>
      <c r="H57" s="16">
        <v>-17.359860000000001</v>
      </c>
      <c r="I57" s="16">
        <v>34.052529999999997</v>
      </c>
      <c r="J57" s="16">
        <v>-1.7655699999999999</v>
      </c>
      <c r="K57" s="16">
        <v>-18.956109999999999</v>
      </c>
      <c r="L57" s="16">
        <v>-19.014720000000001</v>
      </c>
      <c r="M57" s="16">
        <v>-30.134370000000001</v>
      </c>
      <c r="N57" s="16">
        <v>-22.792720000000003</v>
      </c>
      <c r="O57" s="16">
        <v>2.1723600000000003</v>
      </c>
      <c r="P57" s="16">
        <v>-23.229320000000001</v>
      </c>
      <c r="Q57" s="16">
        <v>-30.356549999999999</v>
      </c>
      <c r="R57" s="16">
        <v>-13.17548</v>
      </c>
      <c r="S57" s="16">
        <v>-26.73291</v>
      </c>
      <c r="T57" s="16">
        <v>-17.628589999999999</v>
      </c>
      <c r="U57" s="16">
        <v>-22.069290000000002</v>
      </c>
      <c r="V57" s="16">
        <v>-23.365380000000002</v>
      </c>
      <c r="W57" s="16">
        <v>-25.14387</v>
      </c>
      <c r="X57" s="16">
        <v>-18.31448</v>
      </c>
      <c r="Y57" s="16">
        <v>-13.93942</v>
      </c>
      <c r="Z57" s="16">
        <v>-20.988264455397299</v>
      </c>
      <c r="AA57" s="16">
        <v>-18.6031865575818</v>
      </c>
      <c r="AB57" s="16">
        <v>-16.873532198681101</v>
      </c>
      <c r="AC57" s="16">
        <v>-10.3614585683532</v>
      </c>
      <c r="AD57" s="16">
        <v>-50.887631320712337</v>
      </c>
      <c r="AE57" s="16">
        <v>-30.38728965732949</v>
      </c>
      <c r="AF57" s="16">
        <v>-18.69847368234792</v>
      </c>
      <c r="AG57" s="16">
        <v>-31.340791793071929</v>
      </c>
      <c r="AH57" s="16">
        <v>-23.149384029334119</v>
      </c>
      <c r="AI57" s="46"/>
      <c r="AJ57" s="46"/>
      <c r="AK57" s="46"/>
      <c r="AL57" s="46"/>
      <c r="AM57" s="46"/>
      <c r="AN57" s="4"/>
      <c r="AO57" s="4"/>
      <c r="AP57" s="4"/>
      <c r="AQ57" s="4"/>
      <c r="AR57" s="4"/>
      <c r="AS57" s="4"/>
      <c r="AT57" s="4"/>
      <c r="AU57" s="4"/>
      <c r="AV57" s="4"/>
      <c r="AW57" s="4"/>
      <c r="AX57" s="4"/>
      <c r="AY57" s="4"/>
    </row>
    <row r="58" spans="1:1005" ht="15" x14ac:dyDescent="0.25">
      <c r="A58" s="137">
        <f>YampaRiverInflow.TotalOutflow!A58</f>
        <v>46539</v>
      </c>
      <c r="B58" s="34"/>
      <c r="C58" s="12">
        <v>-18.404</v>
      </c>
      <c r="D58" s="45">
        <v>-18.404</v>
      </c>
      <c r="E58" s="16">
        <v>-21.732470000000003</v>
      </c>
      <c r="F58" s="16">
        <v>-7.58514</v>
      </c>
      <c r="G58" s="16">
        <v>-14.68486</v>
      </c>
      <c r="H58" s="16">
        <v>-12.904590000000001</v>
      </c>
      <c r="I58" s="16">
        <v>-17.66553</v>
      </c>
      <c r="J58" s="16">
        <v>-18.500439999999998</v>
      </c>
      <c r="K58" s="16">
        <v>-9.6846800000000002</v>
      </c>
      <c r="L58" s="16">
        <v>-3.0129200000000003</v>
      </c>
      <c r="M58" s="16">
        <v>-10.71584</v>
      </c>
      <c r="N58" s="16">
        <v>-17.712730000000001</v>
      </c>
      <c r="O58" s="16">
        <v>2.1411799999999999</v>
      </c>
      <c r="P58" s="16">
        <v>-20.19791</v>
      </c>
      <c r="Q58" s="16">
        <v>-19.463480000000001</v>
      </c>
      <c r="R58" s="16">
        <v>-14.17783</v>
      </c>
      <c r="S58" s="16">
        <v>-34.892609999999998</v>
      </c>
      <c r="T58" s="16">
        <v>-20.2377</v>
      </c>
      <c r="U58" s="16">
        <v>-30.45213</v>
      </c>
      <c r="V58" s="16">
        <v>-27.64986</v>
      </c>
      <c r="W58" s="16">
        <v>-30.77158</v>
      </c>
      <c r="X58" s="16">
        <v>-30.150569999999998</v>
      </c>
      <c r="Y58" s="16">
        <v>-27.212169999999997</v>
      </c>
      <c r="Z58" s="16">
        <v>-17.7194681870902</v>
      </c>
      <c r="AA58" s="16">
        <v>-32.379981516299999</v>
      </c>
      <c r="AB58" s="16">
        <v>-23.798866425075097</v>
      </c>
      <c r="AC58" s="16">
        <v>-21.9297904675709</v>
      </c>
      <c r="AD58" s="16">
        <v>-57.58882165966952</v>
      </c>
      <c r="AE58" s="16">
        <v>-30.45201460504726</v>
      </c>
      <c r="AF58" s="16">
        <v>-3.2644045979033853</v>
      </c>
      <c r="AG58" s="16">
        <v>-21.25587500818672</v>
      </c>
      <c r="AH58" s="16">
        <v>-27.847996348566436</v>
      </c>
      <c r="AI58" s="46"/>
      <c r="AJ58" s="46"/>
      <c r="AK58" s="46"/>
      <c r="AL58" s="46"/>
      <c r="AM58" s="46"/>
      <c r="AN58" s="4"/>
      <c r="AO58" s="4"/>
      <c r="AP58" s="4"/>
      <c r="AQ58" s="4"/>
      <c r="AR58" s="4"/>
      <c r="AS58" s="4"/>
      <c r="AT58" s="4"/>
      <c r="AU58" s="4"/>
      <c r="AV58" s="4"/>
      <c r="AW58" s="4"/>
      <c r="AX58" s="4"/>
      <c r="AY58" s="4"/>
    </row>
    <row r="59" spans="1:1005" ht="15" x14ac:dyDescent="0.25">
      <c r="A59" s="137">
        <f>YampaRiverInflow.TotalOutflow!A59</f>
        <v>46569</v>
      </c>
      <c r="B59" s="34"/>
      <c r="C59" s="12">
        <v>-19.466999999999999</v>
      </c>
      <c r="D59" s="45">
        <v>-19.466999999999999</v>
      </c>
      <c r="E59" s="16">
        <v>-9.5471299999999992</v>
      </c>
      <c r="F59" s="16">
        <v>-10.268600000000001</v>
      </c>
      <c r="G59" s="16">
        <v>-18.314310000000003</v>
      </c>
      <c r="H59" s="16">
        <v>-15.866149999999999</v>
      </c>
      <c r="I59" s="16">
        <v>-24.552409999999998</v>
      </c>
      <c r="J59" s="16">
        <v>-25.378720000000001</v>
      </c>
      <c r="K59" s="16">
        <v>-17.78331</v>
      </c>
      <c r="L59" s="16">
        <v>-18.8934</v>
      </c>
      <c r="M59" s="16">
        <v>-12.013909999999999</v>
      </c>
      <c r="N59" s="16">
        <v>-14.996409999999999</v>
      </c>
      <c r="O59" s="16">
        <v>2.3123400000000003</v>
      </c>
      <c r="P59" s="16">
        <v>-19.286709999999999</v>
      </c>
      <c r="Q59" s="16">
        <v>-10.45975</v>
      </c>
      <c r="R59" s="16">
        <v>-7.6106699999999998</v>
      </c>
      <c r="S59" s="16">
        <v>-27.08278</v>
      </c>
      <c r="T59" s="16">
        <v>-23.468240000000002</v>
      </c>
      <c r="U59" s="16">
        <v>-21.989319999999999</v>
      </c>
      <c r="V59" s="16">
        <v>-37.216929999999998</v>
      </c>
      <c r="W59" s="16">
        <v>-22.890240000000002</v>
      </c>
      <c r="X59" s="16">
        <v>-26.678540000000002</v>
      </c>
      <c r="Y59" s="16">
        <v>-37.337760000000003</v>
      </c>
      <c r="Z59" s="16">
        <v>-18.2346613577282</v>
      </c>
      <c r="AA59" s="16">
        <v>-18.848620976413699</v>
      </c>
      <c r="AB59" s="16">
        <v>-23.752590631551499</v>
      </c>
      <c r="AC59" s="16">
        <v>-17.2882505662513</v>
      </c>
      <c r="AD59" s="16">
        <v>-44.694644503792432</v>
      </c>
      <c r="AE59" s="16">
        <v>-40.747534366473715</v>
      </c>
      <c r="AF59" s="16">
        <v>-26.484467621707839</v>
      </c>
      <c r="AG59" s="16">
        <v>-20.874592654772332</v>
      </c>
      <c r="AH59" s="16">
        <v>-18.911758054829843</v>
      </c>
      <c r="AI59" s="46"/>
      <c r="AJ59" s="46"/>
      <c r="AK59" s="46"/>
      <c r="AL59" s="46"/>
      <c r="AM59" s="46"/>
      <c r="AN59" s="4"/>
      <c r="AO59" s="4"/>
      <c r="AP59" s="4"/>
      <c r="AQ59" s="4"/>
      <c r="AR59" s="4"/>
      <c r="AS59" s="4"/>
      <c r="AT59" s="4"/>
      <c r="AU59" s="4"/>
      <c r="AV59" s="4"/>
      <c r="AW59" s="4"/>
      <c r="AX59" s="4"/>
      <c r="AY59" s="4"/>
    </row>
    <row r="60" spans="1:1005" ht="15" x14ac:dyDescent="0.25">
      <c r="A60" s="137">
        <f>YampaRiverInflow.TotalOutflow!A60</f>
        <v>46600</v>
      </c>
      <c r="B60" s="34"/>
      <c r="C60" s="12">
        <v>-17.036000000000001</v>
      </c>
      <c r="D60" s="45">
        <v>-17.036000000000001</v>
      </c>
      <c r="E60" s="16">
        <v>-10.618690000000001</v>
      </c>
      <c r="F60" s="16">
        <v>-1.97844</v>
      </c>
      <c r="G60" s="16">
        <v>-19.845770000000002</v>
      </c>
      <c r="H60" s="16">
        <v>-18.154619999999998</v>
      </c>
      <c r="I60" s="16">
        <v>-19.77272</v>
      </c>
      <c r="J60" s="16">
        <v>-13.17257</v>
      </c>
      <c r="K60" s="16">
        <v>-14.711229999999999</v>
      </c>
      <c r="L60" s="16">
        <v>-8.0491299999999999</v>
      </c>
      <c r="M60" s="16">
        <v>-10.36894</v>
      </c>
      <c r="N60" s="16">
        <v>-12.309370000000001</v>
      </c>
      <c r="O60" s="16">
        <v>3.9439999999999996E-2</v>
      </c>
      <c r="P60" s="16">
        <v>-13.62011</v>
      </c>
      <c r="Q60" s="16">
        <v>-10.787000000000001</v>
      </c>
      <c r="R60" s="16">
        <v>-15.400589999999999</v>
      </c>
      <c r="S60" s="16">
        <v>-19.57723</v>
      </c>
      <c r="T60" s="16">
        <v>-13.29472</v>
      </c>
      <c r="U60" s="16">
        <v>-18.03979</v>
      </c>
      <c r="V60" s="16">
        <v>-23.891169999999999</v>
      </c>
      <c r="W60" s="16">
        <v>-13.515309999999999</v>
      </c>
      <c r="X60" s="16">
        <v>-23.837299999999999</v>
      </c>
      <c r="Y60" s="16">
        <v>-19.137979999999999</v>
      </c>
      <c r="Z60" s="16">
        <v>-15.5850350841859</v>
      </c>
      <c r="AA60" s="16">
        <v>-20.413870945690398</v>
      </c>
      <c r="AB60" s="16">
        <v>-17.994277469173699</v>
      </c>
      <c r="AC60" s="16">
        <v>-17.687800046524</v>
      </c>
      <c r="AD60" s="16">
        <v>-37.223178765369134</v>
      </c>
      <c r="AE60" s="16">
        <v>-44.692820137564823</v>
      </c>
      <c r="AF60" s="16">
        <v>-6.5048538154775057</v>
      </c>
      <c r="AG60" s="16">
        <v>-28.605911066676502</v>
      </c>
      <c r="AH60" s="16">
        <v>-39.778208828448705</v>
      </c>
      <c r="AI60" s="46"/>
      <c r="AJ60" s="46"/>
      <c r="AK60" s="46"/>
      <c r="AL60" s="46"/>
      <c r="AM60" s="46"/>
      <c r="AN60" s="4"/>
      <c r="AO60" s="4"/>
      <c r="AP60" s="4"/>
      <c r="AQ60" s="4"/>
      <c r="AR60" s="4"/>
      <c r="AS60" s="4"/>
      <c r="AT60" s="4"/>
      <c r="AU60" s="4"/>
      <c r="AV60" s="4"/>
      <c r="AW60" s="4"/>
      <c r="AX60" s="4"/>
      <c r="AY60" s="4"/>
    </row>
    <row r="61" spans="1:1005" ht="15" x14ac:dyDescent="0.25">
      <c r="A61" s="137">
        <f>YampaRiverInflow.TotalOutflow!A61</f>
        <v>46631</v>
      </c>
      <c r="B61" s="34"/>
      <c r="C61" s="12">
        <v>-7.5359999999999996</v>
      </c>
      <c r="D61" s="45">
        <v>-7.5359999999999996</v>
      </c>
      <c r="E61" s="16">
        <v>-5.3830900000000002</v>
      </c>
      <c r="F61" s="16">
        <v>0.50452999999999992</v>
      </c>
      <c r="G61" s="16">
        <v>-16.785490000000003</v>
      </c>
      <c r="H61" s="16">
        <v>8.7774400000000004</v>
      </c>
      <c r="I61" s="16">
        <v>-0.65700999999999998</v>
      </c>
      <c r="J61" s="16">
        <v>-5.1176300000000001</v>
      </c>
      <c r="K61" s="16">
        <v>1.31694</v>
      </c>
      <c r="L61" s="16">
        <v>-3.9454199999999999</v>
      </c>
      <c r="M61" s="16">
        <v>2.79942</v>
      </c>
      <c r="N61" s="16">
        <v>-4.3560499999999998</v>
      </c>
      <c r="O61" s="16">
        <v>0.24765999999999999</v>
      </c>
      <c r="P61" s="16">
        <v>-1.9077999999999999</v>
      </c>
      <c r="Q61" s="16">
        <v>1.6536999999999999</v>
      </c>
      <c r="R61" s="16">
        <v>0.45062999999999998</v>
      </c>
      <c r="S61" s="16">
        <v>-4.00359</v>
      </c>
      <c r="T61" s="16">
        <v>-7.8580299999999994</v>
      </c>
      <c r="U61" s="16">
        <v>-6.6565699999999994</v>
      </c>
      <c r="V61" s="16">
        <v>-13.139520000000001</v>
      </c>
      <c r="W61" s="16">
        <v>-7.8235400000000004</v>
      </c>
      <c r="X61" s="16">
        <v>-17.94941</v>
      </c>
      <c r="Y61" s="16">
        <v>-20.019500000000001</v>
      </c>
      <c r="Z61" s="16">
        <v>-12.5769963398445</v>
      </c>
      <c r="AA61" s="16">
        <v>-12.664930500352801</v>
      </c>
      <c r="AB61" s="16">
        <v>-18.758475648761799</v>
      </c>
      <c r="AC61" s="16">
        <v>-1.27110780709264</v>
      </c>
      <c r="AD61" s="16">
        <v>-33.675139492561513</v>
      </c>
      <c r="AE61" s="16">
        <v>-15.970136704665375</v>
      </c>
      <c r="AF61" s="16">
        <v>4.5429256994443854</v>
      </c>
      <c r="AG61" s="16">
        <v>0.56206851045020045</v>
      </c>
      <c r="AH61" s="16">
        <v>1.8332277344634889</v>
      </c>
      <c r="AI61" s="46"/>
      <c r="AJ61" s="46"/>
      <c r="AK61" s="46"/>
      <c r="AL61" s="46"/>
      <c r="AM61" s="46"/>
      <c r="AN61" s="4"/>
      <c r="AO61" s="4"/>
      <c r="AP61" s="4"/>
      <c r="AQ61" s="4"/>
      <c r="AR61" s="4"/>
      <c r="AS61" s="4"/>
      <c r="AT61" s="4"/>
      <c r="AU61" s="4"/>
      <c r="AV61" s="4"/>
      <c r="AW61" s="4"/>
      <c r="AX61" s="4"/>
      <c r="AY61" s="4"/>
    </row>
    <row r="62" spans="1:1005" ht="15" x14ac:dyDescent="0.25">
      <c r="A62" s="137">
        <f>YampaRiverInflow.TotalOutflow!A62</f>
        <v>46661</v>
      </c>
      <c r="B62" s="34"/>
      <c r="C62" s="12">
        <v>-10.734</v>
      </c>
      <c r="D62" s="45">
        <v>-10.734</v>
      </c>
      <c r="E62" s="16">
        <v>8.4510100000000001</v>
      </c>
      <c r="F62" s="16">
        <v>5.7720799999999999</v>
      </c>
      <c r="G62" s="16">
        <v>-14.64955</v>
      </c>
      <c r="H62" s="16">
        <v>11.184040000000001</v>
      </c>
      <c r="I62" s="16">
        <v>-2.5218699999999998</v>
      </c>
      <c r="J62" s="16">
        <v>12.298719999999999</v>
      </c>
      <c r="K62" s="16">
        <v>9.1142000000000003</v>
      </c>
      <c r="L62" s="16">
        <v>6.9690500000000002</v>
      </c>
      <c r="M62" s="16">
        <v>17.399669999999997</v>
      </c>
      <c r="N62" s="16">
        <v>17.673249999999999</v>
      </c>
      <c r="O62" s="16">
        <v>19.239099999999997</v>
      </c>
      <c r="P62" s="16">
        <v>0.14559</v>
      </c>
      <c r="Q62" s="16">
        <v>-3.8384399999999999</v>
      </c>
      <c r="R62" s="16">
        <v>-8.0890900000000006</v>
      </c>
      <c r="S62" s="16">
        <v>5.3184499999999995</v>
      </c>
      <c r="T62" s="16">
        <v>6.8723199999999993</v>
      </c>
      <c r="U62" s="16">
        <v>-3.3345599999999997</v>
      </c>
      <c r="V62" s="16">
        <v>-12.937790000000001</v>
      </c>
      <c r="W62" s="16">
        <v>9.3299699999999994</v>
      </c>
      <c r="X62" s="16">
        <v>-7.6352000000000002</v>
      </c>
      <c r="Y62" s="16">
        <v>-6.9373300000000002</v>
      </c>
      <c r="Z62" s="16">
        <v>-2.2106542585727502</v>
      </c>
      <c r="AA62" s="16">
        <v>-11.5548092057765</v>
      </c>
      <c r="AB62" s="16">
        <v>-24.732557731564899</v>
      </c>
      <c r="AC62" s="16">
        <v>-12.168433580297501</v>
      </c>
      <c r="AD62" s="16">
        <v>-31.92853069592417</v>
      </c>
      <c r="AE62" s="16">
        <v>-8.5193758119119227</v>
      </c>
      <c r="AF62" s="16">
        <v>-12.106017656854398</v>
      </c>
      <c r="AG62" s="16">
        <v>-6.4365668373689244</v>
      </c>
      <c r="AH62" s="16">
        <v>-9.3329014472755656</v>
      </c>
      <c r="AI62" s="46"/>
      <c r="AJ62" s="46"/>
      <c r="AK62" s="46"/>
      <c r="AL62" s="46"/>
      <c r="AM62" s="46"/>
      <c r="AN62" s="4"/>
      <c r="AO62" s="4"/>
      <c r="AP62" s="4"/>
      <c r="AQ62" s="4"/>
      <c r="AR62" s="4"/>
      <c r="AS62" s="4"/>
      <c r="AT62" s="4"/>
      <c r="AU62" s="4"/>
      <c r="AV62" s="4"/>
      <c r="AW62" s="4"/>
      <c r="AX62" s="4"/>
      <c r="AY62" s="4"/>
    </row>
    <row r="63" spans="1:1005" ht="15" x14ac:dyDescent="0.25">
      <c r="A63" s="137">
        <f>YampaRiverInflow.TotalOutflow!A63</f>
        <v>46692</v>
      </c>
      <c r="B63" s="34"/>
      <c r="C63" s="12">
        <v>-16.158000000000001</v>
      </c>
      <c r="D63" s="45">
        <v>-16.158000000000001</v>
      </c>
      <c r="E63" s="16">
        <v>10.958489999999999</v>
      </c>
      <c r="F63" s="16">
        <v>-3.7692800000000002</v>
      </c>
      <c r="G63" s="16">
        <v>-15.648209999999999</v>
      </c>
      <c r="H63" s="16">
        <v>-0.50287000000000004</v>
      </c>
      <c r="I63" s="16">
        <v>16.895820000000001</v>
      </c>
      <c r="J63" s="16">
        <v>3.5182899999999999</v>
      </c>
      <c r="K63" s="16">
        <v>1.0546900000000001</v>
      </c>
      <c r="L63" s="16">
        <v>1.48285</v>
      </c>
      <c r="M63" s="16">
        <v>-5.3529099999999996</v>
      </c>
      <c r="N63" s="16">
        <v>-22.937849999999997</v>
      </c>
      <c r="O63" s="16">
        <v>17.25741</v>
      </c>
      <c r="P63" s="16">
        <v>-4.2314999999999996</v>
      </c>
      <c r="Q63" s="16">
        <v>-10.30818</v>
      </c>
      <c r="R63" s="16">
        <v>-12.985040000000001</v>
      </c>
      <c r="S63" s="16">
        <v>-26.999580000000002</v>
      </c>
      <c r="T63" s="16">
        <v>-8.9412700000000012</v>
      </c>
      <c r="U63" s="16">
        <v>-9.1097400000000004</v>
      </c>
      <c r="V63" s="16">
        <v>6.4318400000000002</v>
      </c>
      <c r="W63" s="16">
        <v>-3.3335500000000002</v>
      </c>
      <c r="X63" s="16">
        <v>-11.237219999999999</v>
      </c>
      <c r="Y63" s="16">
        <v>-26.772839999999999</v>
      </c>
      <c r="Z63" s="16">
        <v>-15.73670513499</v>
      </c>
      <c r="AA63" s="16">
        <v>-25.995712616168699</v>
      </c>
      <c r="AB63" s="16">
        <v>-1.0377086195756302</v>
      </c>
      <c r="AC63" s="16">
        <v>-31.726571329096</v>
      </c>
      <c r="AD63" s="16">
        <v>-20.625441646014423</v>
      </c>
      <c r="AE63" s="16">
        <v>-14.505944464038231</v>
      </c>
      <c r="AF63" s="16">
        <v>-9.119622605088356</v>
      </c>
      <c r="AG63" s="16">
        <v>-38.350909631919613</v>
      </c>
      <c r="AH63" s="16">
        <v>11.444495653053155</v>
      </c>
      <c r="AI63" s="46"/>
      <c r="AJ63" s="46"/>
      <c r="AK63" s="46"/>
      <c r="AL63" s="46"/>
      <c r="AM63" s="46"/>
      <c r="AN63" s="4"/>
      <c r="AO63" s="4"/>
      <c r="AP63" s="4"/>
      <c r="AQ63" s="4"/>
      <c r="AR63" s="4"/>
      <c r="AS63" s="4"/>
      <c r="AT63" s="4"/>
      <c r="AU63" s="4"/>
      <c r="AV63" s="4"/>
      <c r="AW63" s="4"/>
      <c r="AX63" s="4"/>
      <c r="AY63" s="4"/>
    </row>
    <row r="64" spans="1:1005" ht="15" x14ac:dyDescent="0.25">
      <c r="A64" s="137"/>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5" x14ac:dyDescent="0.25">
      <c r="A65" s="137"/>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5" x14ac:dyDescent="0.25">
      <c r="A66" s="137"/>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row>
    <row r="80" spans="1:1005" ht="12.75" customHeight="1" x14ac:dyDescent="0.25">
      <c r="A80" s="137"/>
      <c r="B80" s="33"/>
      <c r="C80" s="8"/>
      <c r="D80" s="11"/>
    </row>
    <row r="81" spans="1:4" ht="12.75" customHeight="1" x14ac:dyDescent="0.25">
      <c r="A81" s="137"/>
      <c r="B81" s="33"/>
      <c r="C81" s="8"/>
      <c r="D81" s="11"/>
    </row>
    <row r="82" spans="1:4" ht="12.75" customHeight="1" x14ac:dyDescent="0.25">
      <c r="A82" s="137"/>
      <c r="B82" s="33"/>
      <c r="C82" s="8"/>
      <c r="D82" s="11"/>
    </row>
    <row r="83" spans="1:4" ht="12.75" customHeight="1" x14ac:dyDescent="0.25">
      <c r="A83" s="137"/>
      <c r="B83" s="33"/>
      <c r="C83" s="8"/>
      <c r="D83" s="11"/>
    </row>
    <row r="84" spans="1:4" ht="12.75" customHeight="1" x14ac:dyDescent="0.25">
      <c r="A84" s="137"/>
      <c r="B84" s="33"/>
      <c r="C84" s="8"/>
      <c r="D84" s="11"/>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162D1-28B9-4C3A-A9C9-B9FB052F343A}">
  <sheetPr codeName="Sheet28">
    <tabColor rgb="FFFF0000"/>
  </sheetPr>
  <dimension ref="A1:ALQ8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40</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PkrToImp_In_Time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44896</v>
      </c>
      <c r="B4" s="81"/>
      <c r="C4" s="82">
        <v>16.178999999999998</v>
      </c>
      <c r="D4" s="129">
        <v>16.178999999999998</v>
      </c>
      <c r="E4" s="16">
        <v>18.335000000000001</v>
      </c>
      <c r="F4" s="16">
        <v>4.6582799999999995</v>
      </c>
      <c r="G4" s="16">
        <v>11.40897</v>
      </c>
      <c r="H4" s="16">
        <v>18.883740000000003</v>
      </c>
      <c r="I4" s="16">
        <v>6.48062</v>
      </c>
      <c r="J4" s="16">
        <v>-1.6886700000000001</v>
      </c>
      <c r="K4" s="16">
        <v>-26.622299999999999</v>
      </c>
      <c r="L4" s="16">
        <v>-69.312100000000001</v>
      </c>
      <c r="M4" s="16">
        <v>30.47054</v>
      </c>
      <c r="N4" s="16">
        <v>12.73404</v>
      </c>
      <c r="O4" s="16">
        <v>16.88007</v>
      </c>
      <c r="P4" s="16">
        <v>5.8597900000000003</v>
      </c>
      <c r="Q4" s="16">
        <v>7.4444699999999999</v>
      </c>
      <c r="R4" s="16">
        <v>33.224269999999997</v>
      </c>
      <c r="S4" s="16">
        <v>12.479979999999999</v>
      </c>
      <c r="T4" s="16">
        <v>17.551400000000001</v>
      </c>
      <c r="U4" s="16">
        <v>6.2706099999999996</v>
      </c>
      <c r="V4" s="16">
        <v>38.814579999999999</v>
      </c>
      <c r="W4" s="16">
        <v>9.5693099999999998</v>
      </c>
      <c r="X4" s="16">
        <v>34.180550000000004</v>
      </c>
      <c r="Y4" s="16">
        <v>4.3811200000000001</v>
      </c>
      <c r="Z4" s="16">
        <v>12.84577</v>
      </c>
      <c r="AA4" s="16">
        <v>-9.6169899999999995</v>
      </c>
      <c r="AB4" s="16">
        <v>8.3672789999999999</v>
      </c>
      <c r="AC4" s="16">
        <v>21.699849999999998</v>
      </c>
      <c r="AD4" s="16">
        <v>30.923099999999998</v>
      </c>
      <c r="AE4" s="16">
        <v>2.6434799999999998</v>
      </c>
      <c r="AF4" s="16">
        <v>7.848967</v>
      </c>
      <c r="AG4" s="16">
        <v>2.9376329999999999</v>
      </c>
      <c r="AH4" s="16">
        <v>20.856740000000002</v>
      </c>
      <c r="AI4" s="16"/>
      <c r="AJ4" s="16"/>
      <c r="AK4" s="16"/>
      <c r="AL4" s="16"/>
      <c r="AM4" s="16"/>
      <c r="AN4" s="4"/>
      <c r="AO4" s="4"/>
      <c r="AP4" s="4"/>
      <c r="AQ4" s="4"/>
      <c r="AR4" s="4"/>
      <c r="AS4" s="4"/>
      <c r="AT4" s="4"/>
      <c r="AU4" s="4"/>
      <c r="AV4" s="4"/>
      <c r="AW4" s="4"/>
      <c r="AX4" s="4"/>
      <c r="AY4" s="4"/>
    </row>
    <row r="5" spans="1:51" ht="15" x14ac:dyDescent="0.25">
      <c r="A5" s="136">
        <f>YampaRiverInflow.TotalOutflow!A5</f>
        <v>44927</v>
      </c>
      <c r="B5" s="34"/>
      <c r="C5" s="12">
        <v>-11.84</v>
      </c>
      <c r="D5" s="45">
        <v>-11.84</v>
      </c>
      <c r="E5" s="16">
        <v>-16.688599999999997</v>
      </c>
      <c r="F5" s="16">
        <v>33.015449999999994</v>
      </c>
      <c r="G5" s="16">
        <v>-30.712700000000002</v>
      </c>
      <c r="H5" s="16">
        <v>-2.2970100000000002</v>
      </c>
      <c r="I5" s="16">
        <v>-5.6275300000000001</v>
      </c>
      <c r="J5" s="16">
        <v>-64.680900000000008</v>
      </c>
      <c r="K5" s="16">
        <v>-113.199</v>
      </c>
      <c r="L5" s="16">
        <v>36.242400000000004</v>
      </c>
      <c r="M5" s="16">
        <v>-10.6774</v>
      </c>
      <c r="N5" s="16">
        <v>8.1581399999999995</v>
      </c>
      <c r="O5" s="16">
        <v>1.3930199999999999</v>
      </c>
      <c r="P5" s="16">
        <v>10.17</v>
      </c>
      <c r="Q5" s="16">
        <v>3.6542600000000003</v>
      </c>
      <c r="R5" s="16">
        <v>8.1713000000000005</v>
      </c>
      <c r="S5" s="16">
        <v>-29.2118</v>
      </c>
      <c r="T5" s="16">
        <v>-12.4862</v>
      </c>
      <c r="U5" s="16">
        <v>-4.2013100000000003</v>
      </c>
      <c r="V5" s="16">
        <v>-21.987200000000001</v>
      </c>
      <c r="W5" s="16">
        <v>21.381310000000003</v>
      </c>
      <c r="X5" s="16">
        <v>-39.100499999999997</v>
      </c>
      <c r="Y5" s="16">
        <v>-31.088799999999999</v>
      </c>
      <c r="Z5" s="16">
        <v>7.3067399999999996</v>
      </c>
      <c r="AA5" s="16">
        <v>-13.319000000000001</v>
      </c>
      <c r="AB5" s="16">
        <v>-6.39839</v>
      </c>
      <c r="AC5" s="16">
        <v>-23.134</v>
      </c>
      <c r="AD5" s="16">
        <v>-29.637900000000002</v>
      </c>
      <c r="AE5" s="16">
        <v>-24.356300000000001</v>
      </c>
      <c r="AF5" s="16">
        <v>-6.12601</v>
      </c>
      <c r="AG5" s="16">
        <v>-35.9651</v>
      </c>
      <c r="AH5" s="16">
        <v>-1.4319999999999999</v>
      </c>
      <c r="AI5" s="46"/>
      <c r="AJ5" s="46"/>
      <c r="AK5" s="46"/>
      <c r="AL5" s="46"/>
      <c r="AM5" s="46"/>
      <c r="AN5" s="4"/>
      <c r="AO5" s="4"/>
      <c r="AP5" s="4"/>
      <c r="AQ5" s="4"/>
      <c r="AR5" s="4"/>
      <c r="AS5" s="4"/>
      <c r="AT5" s="4"/>
      <c r="AU5" s="4"/>
      <c r="AV5" s="4"/>
      <c r="AW5" s="4"/>
      <c r="AX5" s="4"/>
      <c r="AY5" s="4"/>
    </row>
    <row r="6" spans="1:51" ht="15" x14ac:dyDescent="0.25">
      <c r="A6" s="136">
        <f>YampaRiverInflow.TotalOutflow!A6</f>
        <v>44958</v>
      </c>
      <c r="B6" s="34"/>
      <c r="C6" s="12">
        <v>-27.518999999999998</v>
      </c>
      <c r="D6" s="45">
        <v>-27.518999999999998</v>
      </c>
      <c r="E6" s="16">
        <v>-22.5732</v>
      </c>
      <c r="F6" s="16">
        <v>-17.1022</v>
      </c>
      <c r="G6" s="16">
        <v>-38.901800000000001</v>
      </c>
      <c r="H6" s="16">
        <v>-63.575199999999995</v>
      </c>
      <c r="I6" s="16">
        <v>-26.556999999999999</v>
      </c>
      <c r="J6" s="16">
        <v>-43.0946</v>
      </c>
      <c r="K6" s="16">
        <v>-46.804400000000001</v>
      </c>
      <c r="L6" s="16">
        <v>-20.875299999999999</v>
      </c>
      <c r="M6" s="16">
        <v>-24.3658</v>
      </c>
      <c r="N6" s="16">
        <v>1.18557</v>
      </c>
      <c r="O6" s="16">
        <v>-25.8432</v>
      </c>
      <c r="P6" s="16">
        <v>-4.4762599999999999</v>
      </c>
      <c r="Q6" s="16">
        <v>-2.36822</v>
      </c>
      <c r="R6" s="16">
        <v>5.9079799999999993</v>
      </c>
      <c r="S6" s="16">
        <v>-17.978400000000001</v>
      </c>
      <c r="T6" s="16">
        <v>-35.601699999999994</v>
      </c>
      <c r="U6" s="16">
        <v>-45.1038</v>
      </c>
      <c r="V6" s="16">
        <v>-5.1178299999999997</v>
      </c>
      <c r="W6" s="16">
        <v>-37.283000000000001</v>
      </c>
      <c r="X6" s="16">
        <v>-15.6464</v>
      </c>
      <c r="Y6" s="16">
        <v>-40.071800000000003</v>
      </c>
      <c r="Z6" s="16">
        <v>-32.633000000000003</v>
      </c>
      <c r="AA6" s="16">
        <v>-26.703299999999999</v>
      </c>
      <c r="AB6" s="16">
        <v>-28.727499999999999</v>
      </c>
      <c r="AC6" s="16">
        <v>-41.463300000000004</v>
      </c>
      <c r="AD6" s="16">
        <v>-12.364799999999999</v>
      </c>
      <c r="AE6" s="16">
        <v>-17.944700000000001</v>
      </c>
      <c r="AF6" s="16">
        <v>-30.381799999999998</v>
      </c>
      <c r="AG6" s="16">
        <v>-39.880099999999999</v>
      </c>
      <c r="AH6" s="16">
        <v>-13.894</v>
      </c>
      <c r="AI6" s="46"/>
      <c r="AJ6" s="46"/>
      <c r="AK6" s="46"/>
      <c r="AL6" s="46"/>
      <c r="AM6" s="46"/>
      <c r="AN6" s="4"/>
      <c r="AO6" s="4"/>
      <c r="AP6" s="4"/>
      <c r="AQ6" s="4"/>
      <c r="AR6" s="4"/>
      <c r="AS6" s="4"/>
      <c r="AT6" s="4"/>
      <c r="AU6" s="4"/>
      <c r="AV6" s="4"/>
      <c r="AW6" s="4"/>
      <c r="AX6" s="4"/>
      <c r="AY6" s="4"/>
    </row>
    <row r="7" spans="1:51" ht="15" x14ac:dyDescent="0.25">
      <c r="A7" s="136">
        <f>YampaRiverInflow.TotalOutflow!A7</f>
        <v>44986</v>
      </c>
      <c r="B7" s="34"/>
      <c r="C7" s="12">
        <v>-46.244</v>
      </c>
      <c r="D7" s="45">
        <v>-46.244</v>
      </c>
      <c r="E7" s="16">
        <v>-9.4451399999999985</v>
      </c>
      <c r="F7" s="16">
        <v>-51.122900000000001</v>
      </c>
      <c r="G7" s="16">
        <v>-40.1935</v>
      </c>
      <c r="H7" s="16">
        <v>-34.902000000000001</v>
      </c>
      <c r="I7" s="16">
        <v>-96.0959</v>
      </c>
      <c r="J7" s="16">
        <v>-38.881300000000003</v>
      </c>
      <c r="K7" s="16">
        <v>-9.1832499999999992</v>
      </c>
      <c r="L7" s="16">
        <v>-13.1533</v>
      </c>
      <c r="M7" s="16">
        <v>-27.913900000000002</v>
      </c>
      <c r="N7" s="16">
        <v>-37.945300000000003</v>
      </c>
      <c r="O7" s="16">
        <v>-37.232500000000002</v>
      </c>
      <c r="P7" s="16">
        <v>-84.1511</v>
      </c>
      <c r="Q7" s="16">
        <v>-52.822800000000001</v>
      </c>
      <c r="R7" s="16">
        <v>-62.375399999999999</v>
      </c>
      <c r="S7" s="16">
        <v>-22.7028</v>
      </c>
      <c r="T7" s="16">
        <v>-24.410799999999998</v>
      </c>
      <c r="U7" s="16">
        <v>-35.779199999999996</v>
      </c>
      <c r="V7" s="16">
        <v>-52.189599999999999</v>
      </c>
      <c r="W7" s="16">
        <v>-44.594099999999997</v>
      </c>
      <c r="X7" s="16">
        <v>-46.276900000000005</v>
      </c>
      <c r="Y7" s="16">
        <v>-41.1785</v>
      </c>
      <c r="Z7" s="16">
        <v>-54.098800000000004</v>
      </c>
      <c r="AA7" s="16">
        <v>-94.38669999999999</v>
      </c>
      <c r="AB7" s="16">
        <v>-68.116</v>
      </c>
      <c r="AC7" s="16">
        <v>-21.329699999999999</v>
      </c>
      <c r="AD7" s="16">
        <v>-45.133600000000001</v>
      </c>
      <c r="AE7" s="16">
        <v>-41.103999999999999</v>
      </c>
      <c r="AF7" s="16">
        <v>-52.287500000000001</v>
      </c>
      <c r="AG7" s="16">
        <v>-39.996499999999997</v>
      </c>
      <c r="AH7" s="16">
        <v>-34.947000000000003</v>
      </c>
      <c r="AI7" s="46"/>
      <c r="AJ7" s="46"/>
      <c r="AK7" s="46"/>
      <c r="AL7" s="46"/>
      <c r="AM7" s="46"/>
      <c r="AN7" s="4"/>
      <c r="AO7" s="4"/>
      <c r="AP7" s="4"/>
      <c r="AQ7" s="4"/>
      <c r="AR7" s="4"/>
      <c r="AS7" s="4"/>
      <c r="AT7" s="4"/>
      <c r="AU7" s="4"/>
      <c r="AV7" s="4"/>
      <c r="AW7" s="4"/>
      <c r="AX7" s="4"/>
      <c r="AY7" s="4"/>
    </row>
    <row r="8" spans="1:51" ht="15" x14ac:dyDescent="0.25">
      <c r="A8" s="136">
        <f>YampaRiverInflow.TotalOutflow!A8</f>
        <v>45017</v>
      </c>
      <c r="B8" s="34"/>
      <c r="C8" s="12">
        <v>-41.89</v>
      </c>
      <c r="D8" s="45">
        <v>-41.89</v>
      </c>
      <c r="E8" s="16">
        <v>-58.070099999999996</v>
      </c>
      <c r="F8" s="16">
        <v>-46.224299999999999</v>
      </c>
      <c r="G8" s="16">
        <v>-45.231099999999998</v>
      </c>
      <c r="H8" s="16">
        <v>-21.337199999999999</v>
      </c>
      <c r="I8" s="16">
        <v>-46.392000000000003</v>
      </c>
      <c r="J8" s="16">
        <v>-46.931699999999999</v>
      </c>
      <c r="K8" s="16">
        <v>-10.3939</v>
      </c>
      <c r="L8" s="16">
        <v>-22.183299999999999</v>
      </c>
      <c r="M8" s="16">
        <v>-50.360900000000001</v>
      </c>
      <c r="N8" s="16">
        <v>-34.244300000000003</v>
      </c>
      <c r="O8" s="16">
        <v>-28.298599999999997</v>
      </c>
      <c r="P8" s="16">
        <v>-23.056999999999999</v>
      </c>
      <c r="Q8" s="16">
        <v>-23.6526</v>
      </c>
      <c r="R8" s="16">
        <v>-18.731300000000001</v>
      </c>
      <c r="S8" s="16">
        <v>-34.493000000000002</v>
      </c>
      <c r="T8" s="16">
        <v>-34.719099999999997</v>
      </c>
      <c r="U8" s="16">
        <v>-39.354300000000002</v>
      </c>
      <c r="V8" s="16">
        <v>-36.816499999999998</v>
      </c>
      <c r="W8" s="16">
        <v>-31.096499999999999</v>
      </c>
      <c r="X8" s="16">
        <v>-26.820700000000002</v>
      </c>
      <c r="Y8" s="16">
        <v>-39.596599999999995</v>
      </c>
      <c r="Z8" s="16">
        <v>-38.490600000000001</v>
      </c>
      <c r="AA8" s="16">
        <v>-7.4329700000000001</v>
      </c>
      <c r="AB8" s="16">
        <v>-6.8644499999999997</v>
      </c>
      <c r="AC8" s="16">
        <v>-16.915599999999998</v>
      </c>
      <c r="AD8" s="16">
        <v>-37.536199999999994</v>
      </c>
      <c r="AE8" s="16">
        <v>-51.6753</v>
      </c>
      <c r="AF8" s="16">
        <v>-49.0565</v>
      </c>
      <c r="AG8" s="16">
        <v>3.8323470000000004</v>
      </c>
      <c r="AH8" s="16">
        <v>-59.116</v>
      </c>
      <c r="AI8" s="46"/>
      <c r="AJ8" s="46"/>
      <c r="AK8" s="46"/>
      <c r="AL8" s="46"/>
      <c r="AM8" s="46"/>
      <c r="AN8" s="4"/>
      <c r="AO8" s="4"/>
      <c r="AP8" s="4"/>
      <c r="AQ8" s="4"/>
      <c r="AR8" s="4"/>
      <c r="AS8" s="4"/>
      <c r="AT8" s="4"/>
      <c r="AU8" s="4"/>
      <c r="AV8" s="4"/>
      <c r="AW8" s="4"/>
      <c r="AX8" s="4"/>
      <c r="AY8" s="4"/>
    </row>
    <row r="9" spans="1:51" ht="15" x14ac:dyDescent="0.25">
      <c r="A9" s="136">
        <f>YampaRiverInflow.TotalOutflow!A9</f>
        <v>45047</v>
      </c>
      <c r="B9" s="34"/>
      <c r="C9" s="12">
        <v>-37.652999999999999</v>
      </c>
      <c r="D9" s="45">
        <v>-37.652999999999999</v>
      </c>
      <c r="E9" s="16">
        <v>-19.098700000000001</v>
      </c>
      <c r="F9" s="16">
        <v>-31.252700000000001</v>
      </c>
      <c r="G9" s="16">
        <v>-147.96199999999999</v>
      </c>
      <c r="H9" s="16">
        <v>-29.909500000000001</v>
      </c>
      <c r="I9" s="16">
        <v>-28.129300000000001</v>
      </c>
      <c r="J9" s="16">
        <v>-49.9146</v>
      </c>
      <c r="K9" s="16">
        <v>-34.603400000000001</v>
      </c>
      <c r="L9" s="16">
        <v>-27.749099999999999</v>
      </c>
      <c r="M9" s="16">
        <v>-15.6434</v>
      </c>
      <c r="N9" s="16">
        <v>-26.480900000000002</v>
      </c>
      <c r="O9" s="16">
        <v>-13.461499999999999</v>
      </c>
      <c r="P9" s="16">
        <v>-3.12216</v>
      </c>
      <c r="Q9" s="16">
        <v>-37.49</v>
      </c>
      <c r="R9" s="16">
        <v>-28.581900000000001</v>
      </c>
      <c r="S9" s="16">
        <v>-34.988099999999996</v>
      </c>
      <c r="T9" s="16">
        <v>-27.610599999999998</v>
      </c>
      <c r="U9" s="16">
        <v>-13.771700000000001</v>
      </c>
      <c r="V9" s="16">
        <v>-19.453499999999998</v>
      </c>
      <c r="W9" s="16">
        <v>-43.834099999999999</v>
      </c>
      <c r="X9" s="16">
        <v>-36.948999999999998</v>
      </c>
      <c r="Y9" s="16">
        <v>-18.708599999999997</v>
      </c>
      <c r="Z9" s="16">
        <v>-25.398700000000002</v>
      </c>
      <c r="AA9" s="16">
        <v>-18.684200000000001</v>
      </c>
      <c r="AB9" s="16">
        <v>-10.974200000000002</v>
      </c>
      <c r="AC9" s="16">
        <v>-34.367400000000004</v>
      </c>
      <c r="AD9" s="16">
        <v>-27.658300000000001</v>
      </c>
      <c r="AE9" s="16">
        <v>-22.264099999999999</v>
      </c>
      <c r="AF9" s="16">
        <v>-16.6996</v>
      </c>
      <c r="AG9" s="16">
        <v>-67.282200000000003</v>
      </c>
      <c r="AH9" s="16">
        <v>-19.012</v>
      </c>
      <c r="AI9" s="46"/>
      <c r="AJ9" s="46"/>
      <c r="AK9" s="46"/>
      <c r="AL9" s="46"/>
      <c r="AM9" s="46"/>
      <c r="AN9" s="4"/>
      <c r="AO9" s="4"/>
      <c r="AP9" s="4"/>
      <c r="AQ9" s="4"/>
      <c r="AR9" s="4"/>
      <c r="AS9" s="4"/>
      <c r="AT9" s="4"/>
      <c r="AU9" s="4"/>
      <c r="AV9" s="4"/>
      <c r="AW9" s="4"/>
      <c r="AX9" s="4"/>
      <c r="AY9" s="4"/>
    </row>
    <row r="10" spans="1:51" ht="15" x14ac:dyDescent="0.25">
      <c r="A10" s="136">
        <f>YampaRiverInflow.TotalOutflow!A10</f>
        <v>45078</v>
      </c>
      <c r="B10" s="34"/>
      <c r="C10" s="12">
        <v>-51.258000000000003</v>
      </c>
      <c r="D10" s="45">
        <v>-51.258000000000003</v>
      </c>
      <c r="E10" s="16">
        <v>-49.321300000000001</v>
      </c>
      <c r="F10" s="16">
        <v>-51.9298</v>
      </c>
      <c r="G10" s="16">
        <v>-183.62299999999999</v>
      </c>
      <c r="H10" s="16">
        <v>-63.558300000000003</v>
      </c>
      <c r="I10" s="16">
        <v>-43.443300000000001</v>
      </c>
      <c r="J10" s="16">
        <v>-78.712100000000007</v>
      </c>
      <c r="K10" s="16">
        <v>-44.4283</v>
      </c>
      <c r="L10" s="16">
        <v>-46.623400000000004</v>
      </c>
      <c r="M10" s="16">
        <v>-26.48</v>
      </c>
      <c r="N10" s="16">
        <v>-49.249099999999999</v>
      </c>
      <c r="O10" s="16">
        <v>-37.820300000000003</v>
      </c>
      <c r="P10" s="16">
        <v>-37.123800000000003</v>
      </c>
      <c r="Q10" s="16">
        <v>-46.805699999999995</v>
      </c>
      <c r="R10" s="16">
        <v>-42.2714</v>
      </c>
      <c r="S10" s="16">
        <v>-36.915500000000002</v>
      </c>
      <c r="T10" s="16">
        <v>-53.137800000000006</v>
      </c>
      <c r="U10" s="16">
        <v>-64.9482</v>
      </c>
      <c r="V10" s="16">
        <v>-25.7806</v>
      </c>
      <c r="W10" s="16">
        <v>-34.943199999999997</v>
      </c>
      <c r="X10" s="16">
        <v>-51.296099999999996</v>
      </c>
      <c r="Y10" s="16">
        <v>-57.331800000000001</v>
      </c>
      <c r="Z10" s="16">
        <v>-54.558199999999999</v>
      </c>
      <c r="AA10" s="16">
        <v>-68.587000000000003</v>
      </c>
      <c r="AB10" s="16">
        <v>-37.685099999999998</v>
      </c>
      <c r="AC10" s="16">
        <v>-32.256500000000003</v>
      </c>
      <c r="AD10" s="16">
        <v>-52.228699999999996</v>
      </c>
      <c r="AE10" s="16">
        <v>-55.433399999999999</v>
      </c>
      <c r="AF10" s="16">
        <v>-50.623800000000003</v>
      </c>
      <c r="AG10" s="16">
        <v>-49.755000000000003</v>
      </c>
      <c r="AH10" s="16">
        <v>-57.844000000000001</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45108</v>
      </c>
      <c r="B11" s="34"/>
      <c r="C11" s="12">
        <v>-31.135000000000002</v>
      </c>
      <c r="D11" s="45">
        <v>-31.135000000000002</v>
      </c>
      <c r="E11" s="16">
        <v>-25.503700000000002</v>
      </c>
      <c r="F11" s="16">
        <v>-48.567099999999996</v>
      </c>
      <c r="G11" s="16">
        <v>-182.99199999999999</v>
      </c>
      <c r="H11" s="16">
        <v>-65.305999999999997</v>
      </c>
      <c r="I11" s="16">
        <v>-37.942</v>
      </c>
      <c r="J11" s="16">
        <v>-73.786799999999999</v>
      </c>
      <c r="K11" s="16">
        <v>-40.766500000000001</v>
      </c>
      <c r="L11" s="16">
        <v>-6.4570799999999995</v>
      </c>
      <c r="M11" s="16">
        <v>-40.478199999999994</v>
      </c>
      <c r="N11" s="16">
        <v>-35.347099999999998</v>
      </c>
      <c r="O11" s="16">
        <v>-30.984200000000001</v>
      </c>
      <c r="P11" s="16">
        <v>-12.644399999999999</v>
      </c>
      <c r="Q11" s="16">
        <v>-15.251700000000001</v>
      </c>
      <c r="R11" s="16">
        <v>-52.766100000000002</v>
      </c>
      <c r="S11" s="16">
        <v>-45.935900000000004</v>
      </c>
      <c r="T11" s="16">
        <v>-47.300400000000003</v>
      </c>
      <c r="U11" s="16">
        <v>-39.221400000000003</v>
      </c>
      <c r="V11" s="16">
        <v>-35.222799999999999</v>
      </c>
      <c r="W11" s="16">
        <v>-42.721499999999999</v>
      </c>
      <c r="X11" s="16">
        <v>-48.900100000000002</v>
      </c>
      <c r="Y11" s="16">
        <v>-17.8947</v>
      </c>
      <c r="Z11" s="16">
        <v>-23.696200000000001</v>
      </c>
      <c r="AA11" s="16">
        <v>-7.1829000000000001</v>
      </c>
      <c r="AB11" s="16">
        <v>-15.904399999999999</v>
      </c>
      <c r="AC11" s="16">
        <v>-28.589599999999997</v>
      </c>
      <c r="AD11" s="16">
        <v>-43.727499999999999</v>
      </c>
      <c r="AE11" s="16">
        <v>-35.582300000000004</v>
      </c>
      <c r="AF11" s="16">
        <v>-30.575500000000002</v>
      </c>
      <c r="AG11" s="16">
        <v>-37.180800000000005</v>
      </c>
      <c r="AH11" s="16">
        <v>-48.3</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45139</v>
      </c>
      <c r="B12" s="34"/>
      <c r="C12" s="12">
        <v>-31.536999999999999</v>
      </c>
      <c r="D12" s="45">
        <v>-31.536999999999999</v>
      </c>
      <c r="E12" s="16">
        <v>5.8436199999999996</v>
      </c>
      <c r="F12" s="16">
        <v>-37.121300000000005</v>
      </c>
      <c r="G12" s="16">
        <v>-39.379899999999999</v>
      </c>
      <c r="H12" s="16">
        <v>-27.815000000000001</v>
      </c>
      <c r="I12" s="16">
        <v>-14.0517</v>
      </c>
      <c r="J12" s="16">
        <v>-65.381299999999996</v>
      </c>
      <c r="K12" s="16">
        <v>-36.5657</v>
      </c>
      <c r="L12" s="16">
        <v>-19.854400000000002</v>
      </c>
      <c r="M12" s="16">
        <v>-3.75305</v>
      </c>
      <c r="N12" s="16">
        <v>-2.8775900000000001</v>
      </c>
      <c r="O12" s="16">
        <v>-12.666399999999999</v>
      </c>
      <c r="P12" s="16">
        <v>-13.9602</v>
      </c>
      <c r="Q12" s="16">
        <v>-39.998400000000004</v>
      </c>
      <c r="R12" s="16">
        <v>7.2850600000000005</v>
      </c>
      <c r="S12" s="16">
        <v>-24.3444</v>
      </c>
      <c r="T12" s="16">
        <v>-33.449400000000004</v>
      </c>
      <c r="U12" s="16">
        <v>-19.831900000000001</v>
      </c>
      <c r="V12" s="16">
        <v>-46.257599999999996</v>
      </c>
      <c r="W12" s="16">
        <v>-32.945300000000003</v>
      </c>
      <c r="X12" s="16">
        <v>-39.458300000000001</v>
      </c>
      <c r="Y12" s="16">
        <v>-23.445799999999998</v>
      </c>
      <c r="Z12" s="16">
        <v>-14.442500000000001</v>
      </c>
      <c r="AA12" s="16">
        <v>-5.3147600000000006</v>
      </c>
      <c r="AB12" s="16">
        <v>-20.151</v>
      </c>
      <c r="AC12" s="16">
        <v>-29.148299999999999</v>
      </c>
      <c r="AD12" s="16">
        <v>-33.437899999999999</v>
      </c>
      <c r="AE12" s="16">
        <v>-29.450599999999998</v>
      </c>
      <c r="AF12" s="16">
        <v>-25.803599999999999</v>
      </c>
      <c r="AG12" s="16">
        <v>-58.466900000000003</v>
      </c>
      <c r="AH12" s="16">
        <v>-23.998000000000001</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45170</v>
      </c>
      <c r="B13" s="34"/>
      <c r="C13" s="12">
        <v>-10.928000000000001</v>
      </c>
      <c r="D13" s="45">
        <v>-10.928000000000001</v>
      </c>
      <c r="E13" s="16">
        <v>-12.745700000000001</v>
      </c>
      <c r="F13" s="16">
        <v>-31.333599999999997</v>
      </c>
      <c r="G13" s="16">
        <v>-19.856300000000001</v>
      </c>
      <c r="H13" s="16">
        <v>-41.415900000000001</v>
      </c>
      <c r="I13" s="16">
        <v>-22.555199999999999</v>
      </c>
      <c r="J13" s="16">
        <v>0.85353000000000001</v>
      </c>
      <c r="K13" s="16">
        <v>-61.966300000000004</v>
      </c>
      <c r="L13" s="16">
        <v>-54.048999999999999</v>
      </c>
      <c r="M13" s="16">
        <v>-27.7121</v>
      </c>
      <c r="N13" s="16">
        <v>-18.022099999999998</v>
      </c>
      <c r="O13" s="16">
        <v>-8.8447199999999988</v>
      </c>
      <c r="P13" s="16">
        <v>-17.9664</v>
      </c>
      <c r="Q13" s="16">
        <v>-5.1358199999999998</v>
      </c>
      <c r="R13" s="16">
        <v>-10.9739</v>
      </c>
      <c r="S13" s="16">
        <v>-32.469799999999999</v>
      </c>
      <c r="T13" s="16">
        <v>-35.090000000000003</v>
      </c>
      <c r="U13" s="16">
        <v>-20.7882</v>
      </c>
      <c r="V13" s="16">
        <v>-50.804099999999998</v>
      </c>
      <c r="W13" s="16">
        <v>-26.487200000000001</v>
      </c>
      <c r="X13" s="16">
        <v>-30.253900000000002</v>
      </c>
      <c r="Y13" s="16">
        <v>-43.0578</v>
      </c>
      <c r="Z13" s="16">
        <v>-36.350099999999998</v>
      </c>
      <c r="AA13" s="16">
        <v>-18.872799999999998</v>
      </c>
      <c r="AB13" s="16">
        <v>-16.6816</v>
      </c>
      <c r="AC13" s="16">
        <v>-22.602599999999999</v>
      </c>
      <c r="AD13" s="16">
        <v>-13.866299999999999</v>
      </c>
      <c r="AE13" s="16">
        <v>-20.75</v>
      </c>
      <c r="AF13" s="16">
        <v>-8.9183799999999991</v>
      </c>
      <c r="AG13" s="16">
        <v>-33.353900000000003</v>
      </c>
      <c r="AH13" s="16">
        <v>-15.521000000000001</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45200</v>
      </c>
      <c r="B14" s="34"/>
      <c r="C14" s="12">
        <v>-7.6130000000000004</v>
      </c>
      <c r="D14" s="45">
        <v>-7.6130000000000004</v>
      </c>
      <c r="E14" s="16">
        <v>-15.058</v>
      </c>
      <c r="F14" s="16">
        <v>-8.1872799999999994</v>
      </c>
      <c r="G14" s="16">
        <v>-13.261700000000001</v>
      </c>
      <c r="H14" s="16">
        <v>8.3438300000000005</v>
      </c>
      <c r="I14" s="16">
        <v>1.6283399999999999</v>
      </c>
      <c r="J14" s="16">
        <v>-1.5256099999999999</v>
      </c>
      <c r="K14" s="16">
        <v>0.55819000000000007</v>
      </c>
      <c r="L14" s="16">
        <v>-0.40666000000000002</v>
      </c>
      <c r="M14" s="16">
        <v>-3.3743600000000002</v>
      </c>
      <c r="N14" s="16">
        <v>10.40099</v>
      </c>
      <c r="O14" s="16">
        <v>3.1250999999999998</v>
      </c>
      <c r="P14" s="16">
        <v>0.16553999999999999</v>
      </c>
      <c r="Q14" s="16">
        <v>26.085080000000001</v>
      </c>
      <c r="R14" s="16">
        <v>-4.4398100000000005</v>
      </c>
      <c r="S14" s="16">
        <v>7.4000500000000002</v>
      </c>
      <c r="T14" s="16">
        <v>-11.6661</v>
      </c>
      <c r="U14" s="16">
        <v>-2.7408399999999999</v>
      </c>
      <c r="V14" s="16">
        <v>-4.4333</v>
      </c>
      <c r="W14" s="16">
        <v>-10.0848</v>
      </c>
      <c r="X14" s="16">
        <v>-27.032599999999999</v>
      </c>
      <c r="Y14" s="16">
        <v>-5.7554099999999995</v>
      </c>
      <c r="Z14" s="16">
        <v>-10.2515</v>
      </c>
      <c r="AA14" s="16">
        <v>-12.6999</v>
      </c>
      <c r="AB14" s="16">
        <v>-3.16777</v>
      </c>
      <c r="AC14" s="16">
        <v>-24.611999999999998</v>
      </c>
      <c r="AD14" s="16">
        <v>-28.077099999999998</v>
      </c>
      <c r="AE14" s="16">
        <v>-12.1576</v>
      </c>
      <c r="AF14" s="16">
        <v>1.7223250000000001</v>
      </c>
      <c r="AG14" s="16">
        <v>-9.7818899999999989</v>
      </c>
      <c r="AH14" s="16">
        <v>3.17</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45231</v>
      </c>
      <c r="B15" s="34"/>
      <c r="C15" s="12">
        <v>8.7159999999999993</v>
      </c>
      <c r="D15" s="45">
        <v>8.7159999999999993</v>
      </c>
      <c r="E15" s="16">
        <v>-7.5486000000000004</v>
      </c>
      <c r="F15" s="16">
        <v>1.3323900000000002</v>
      </c>
      <c r="G15" s="16">
        <v>8.9617099999999983</v>
      </c>
      <c r="H15" s="16">
        <v>4.5023100000000005</v>
      </c>
      <c r="I15" s="16">
        <v>13.97513</v>
      </c>
      <c r="J15" s="16">
        <v>6.8756899999999996</v>
      </c>
      <c r="K15" s="16">
        <v>-37.753900000000002</v>
      </c>
      <c r="L15" s="16">
        <v>12.579600000000001</v>
      </c>
      <c r="M15" s="16">
        <v>4.9528100000000004</v>
      </c>
      <c r="N15" s="16">
        <v>14.292</v>
      </c>
      <c r="O15" s="16">
        <v>10.398250000000001</v>
      </c>
      <c r="P15" s="16">
        <v>14.77266</v>
      </c>
      <c r="Q15" s="16">
        <v>2.89751</v>
      </c>
      <c r="R15" s="16">
        <v>-5.1595500000000003</v>
      </c>
      <c r="S15" s="16">
        <v>8.3595300000000012</v>
      </c>
      <c r="T15" s="16">
        <v>0.24359</v>
      </c>
      <c r="U15" s="16">
        <v>-2.1938</v>
      </c>
      <c r="V15" s="16">
        <v>-8.1242999999999999</v>
      </c>
      <c r="W15" s="16">
        <v>-20.0396</v>
      </c>
      <c r="X15" s="16">
        <v>-7.1350500000000006</v>
      </c>
      <c r="Y15" s="16">
        <v>-4.9749300000000005</v>
      </c>
      <c r="Z15" s="16">
        <v>-2.7747700000000002</v>
      </c>
      <c r="AA15" s="16">
        <v>-5.4642499999999998</v>
      </c>
      <c r="AB15" s="16">
        <v>12.753399999999999</v>
      </c>
      <c r="AC15" s="16">
        <v>1.235026</v>
      </c>
      <c r="AD15" s="16">
        <v>6.9389319999999994</v>
      </c>
      <c r="AE15" s="16">
        <v>-9.7391900000000007</v>
      </c>
      <c r="AF15" s="16">
        <v>26.70477</v>
      </c>
      <c r="AG15" s="16">
        <v>4.1004740000000002</v>
      </c>
      <c r="AH15" s="16">
        <v>8.6760000000000002</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45261</v>
      </c>
      <c r="B16" s="34"/>
      <c r="C16" s="12">
        <v>16.178999999999998</v>
      </c>
      <c r="D16" s="45">
        <v>16.178999999999998</v>
      </c>
      <c r="E16" s="16">
        <v>4.6582799999999995</v>
      </c>
      <c r="F16" s="16">
        <v>11.40897</v>
      </c>
      <c r="G16" s="16">
        <v>18.883740000000003</v>
      </c>
      <c r="H16" s="16">
        <v>6.48062</v>
      </c>
      <c r="I16" s="16">
        <v>-1.6886700000000001</v>
      </c>
      <c r="J16" s="16">
        <v>-26.622299999999999</v>
      </c>
      <c r="K16" s="16">
        <v>-69.312100000000001</v>
      </c>
      <c r="L16" s="16">
        <v>30.47054</v>
      </c>
      <c r="M16" s="16">
        <v>12.73404</v>
      </c>
      <c r="N16" s="16">
        <v>16.88007</v>
      </c>
      <c r="O16" s="16">
        <v>5.8597900000000003</v>
      </c>
      <c r="P16" s="16">
        <v>7.4444699999999999</v>
      </c>
      <c r="Q16" s="16">
        <v>33.224269999999997</v>
      </c>
      <c r="R16" s="16">
        <v>12.479979999999999</v>
      </c>
      <c r="S16" s="16">
        <v>17.551400000000001</v>
      </c>
      <c r="T16" s="16">
        <v>6.2706099999999996</v>
      </c>
      <c r="U16" s="16">
        <v>38.814579999999999</v>
      </c>
      <c r="V16" s="16">
        <v>9.5693099999999998</v>
      </c>
      <c r="W16" s="16">
        <v>34.180550000000004</v>
      </c>
      <c r="X16" s="16">
        <v>4.3811200000000001</v>
      </c>
      <c r="Y16" s="16">
        <v>12.84577</v>
      </c>
      <c r="Z16" s="16">
        <v>-9.6169899999999995</v>
      </c>
      <c r="AA16" s="16">
        <v>8.3672789999999999</v>
      </c>
      <c r="AB16" s="16">
        <v>21.699849999999998</v>
      </c>
      <c r="AC16" s="16">
        <v>30.923099999999998</v>
      </c>
      <c r="AD16" s="16">
        <v>2.6434799999999998</v>
      </c>
      <c r="AE16" s="16">
        <v>7.848967</v>
      </c>
      <c r="AF16" s="16">
        <v>2.9376329999999999</v>
      </c>
      <c r="AG16" s="16">
        <v>20.856740000000002</v>
      </c>
      <c r="AH16" s="16">
        <v>18.335000000000001</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45292</v>
      </c>
      <c r="B17" s="34"/>
      <c r="C17" s="12">
        <v>-11.84</v>
      </c>
      <c r="D17" s="45">
        <v>-11.84</v>
      </c>
      <c r="E17" s="16">
        <v>33.015449999999994</v>
      </c>
      <c r="F17" s="16">
        <v>-30.712700000000002</v>
      </c>
      <c r="G17" s="16">
        <v>-2.2970100000000002</v>
      </c>
      <c r="H17" s="16">
        <v>-5.6275300000000001</v>
      </c>
      <c r="I17" s="16">
        <v>-64.680900000000008</v>
      </c>
      <c r="J17" s="16">
        <v>-113.199</v>
      </c>
      <c r="K17" s="16">
        <v>36.242400000000004</v>
      </c>
      <c r="L17" s="16">
        <v>-10.6774</v>
      </c>
      <c r="M17" s="16">
        <v>8.1581399999999995</v>
      </c>
      <c r="N17" s="16">
        <v>1.3930199999999999</v>
      </c>
      <c r="O17" s="16">
        <v>10.17</v>
      </c>
      <c r="P17" s="16">
        <v>3.6542600000000003</v>
      </c>
      <c r="Q17" s="16">
        <v>8.1713000000000005</v>
      </c>
      <c r="R17" s="16">
        <v>-29.2118</v>
      </c>
      <c r="S17" s="16">
        <v>-12.4862</v>
      </c>
      <c r="T17" s="16">
        <v>-4.2013100000000003</v>
      </c>
      <c r="U17" s="16">
        <v>-21.987200000000001</v>
      </c>
      <c r="V17" s="16">
        <v>21.381310000000003</v>
      </c>
      <c r="W17" s="16">
        <v>-39.100499999999997</v>
      </c>
      <c r="X17" s="16">
        <v>-31.088799999999999</v>
      </c>
      <c r="Y17" s="16">
        <v>7.3067399999999996</v>
      </c>
      <c r="Z17" s="16">
        <v>-13.319000000000001</v>
      </c>
      <c r="AA17" s="16">
        <v>-6.39839</v>
      </c>
      <c r="AB17" s="16">
        <v>-23.134</v>
      </c>
      <c r="AC17" s="16">
        <v>-29.637900000000002</v>
      </c>
      <c r="AD17" s="16">
        <v>-24.356300000000001</v>
      </c>
      <c r="AE17" s="16">
        <v>-6.12601</v>
      </c>
      <c r="AF17" s="16">
        <v>-35.9651</v>
      </c>
      <c r="AG17" s="16">
        <v>-1.4319999999999999</v>
      </c>
      <c r="AH17" s="16">
        <v>-16.688599999999997</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45323</v>
      </c>
      <c r="B18" s="34"/>
      <c r="C18" s="12">
        <v>-27.518999999999998</v>
      </c>
      <c r="D18" s="45">
        <v>-27.518999999999998</v>
      </c>
      <c r="E18" s="16">
        <v>-17.1022</v>
      </c>
      <c r="F18" s="16">
        <v>-38.901800000000001</v>
      </c>
      <c r="G18" s="16">
        <v>-63.575199999999995</v>
      </c>
      <c r="H18" s="16">
        <v>-26.556999999999999</v>
      </c>
      <c r="I18" s="16">
        <v>-43.0946</v>
      </c>
      <c r="J18" s="16">
        <v>-46.804400000000001</v>
      </c>
      <c r="K18" s="16">
        <v>-20.875299999999999</v>
      </c>
      <c r="L18" s="16">
        <v>-24.3658</v>
      </c>
      <c r="M18" s="16">
        <v>1.18557</v>
      </c>
      <c r="N18" s="16">
        <v>-25.8432</v>
      </c>
      <c r="O18" s="16">
        <v>-4.4762599999999999</v>
      </c>
      <c r="P18" s="16">
        <v>-2.36822</v>
      </c>
      <c r="Q18" s="16">
        <v>5.9079799999999993</v>
      </c>
      <c r="R18" s="16">
        <v>-17.978400000000001</v>
      </c>
      <c r="S18" s="16">
        <v>-35.601699999999994</v>
      </c>
      <c r="T18" s="16">
        <v>-45.1038</v>
      </c>
      <c r="U18" s="16">
        <v>-5.1178299999999997</v>
      </c>
      <c r="V18" s="16">
        <v>-37.283000000000001</v>
      </c>
      <c r="W18" s="16">
        <v>-15.6464</v>
      </c>
      <c r="X18" s="16">
        <v>-40.071800000000003</v>
      </c>
      <c r="Y18" s="16">
        <v>-32.633000000000003</v>
      </c>
      <c r="Z18" s="16">
        <v>-26.703299999999999</v>
      </c>
      <c r="AA18" s="16">
        <v>-28.727499999999999</v>
      </c>
      <c r="AB18" s="16">
        <v>-41.463300000000004</v>
      </c>
      <c r="AC18" s="16">
        <v>-12.364799999999999</v>
      </c>
      <c r="AD18" s="16">
        <v>-17.944700000000001</v>
      </c>
      <c r="AE18" s="16">
        <v>-30.381799999999998</v>
      </c>
      <c r="AF18" s="16">
        <v>-39.880099999999999</v>
      </c>
      <c r="AG18" s="16">
        <v>-13.894</v>
      </c>
      <c r="AH18" s="16">
        <v>-22.5732</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45352</v>
      </c>
      <c r="B19" s="34"/>
      <c r="C19" s="12">
        <v>-46.244</v>
      </c>
      <c r="D19" s="45">
        <v>-46.244</v>
      </c>
      <c r="E19" s="16">
        <v>-51.122900000000001</v>
      </c>
      <c r="F19" s="16">
        <v>-40.1935</v>
      </c>
      <c r="G19" s="16">
        <v>-34.902000000000001</v>
      </c>
      <c r="H19" s="16">
        <v>-96.0959</v>
      </c>
      <c r="I19" s="16">
        <v>-38.881300000000003</v>
      </c>
      <c r="J19" s="16">
        <v>-9.1832499999999992</v>
      </c>
      <c r="K19" s="16">
        <v>-13.1533</v>
      </c>
      <c r="L19" s="16">
        <v>-27.913900000000002</v>
      </c>
      <c r="M19" s="16">
        <v>-37.945300000000003</v>
      </c>
      <c r="N19" s="16">
        <v>-37.232500000000002</v>
      </c>
      <c r="O19" s="16">
        <v>-84.1511</v>
      </c>
      <c r="P19" s="16">
        <v>-52.822800000000001</v>
      </c>
      <c r="Q19" s="16">
        <v>-62.375399999999999</v>
      </c>
      <c r="R19" s="16">
        <v>-22.7028</v>
      </c>
      <c r="S19" s="16">
        <v>-24.410799999999998</v>
      </c>
      <c r="T19" s="16">
        <v>-35.779199999999996</v>
      </c>
      <c r="U19" s="16">
        <v>-52.189599999999999</v>
      </c>
      <c r="V19" s="16">
        <v>-44.594099999999997</v>
      </c>
      <c r="W19" s="16">
        <v>-46.276900000000005</v>
      </c>
      <c r="X19" s="16">
        <v>-41.1785</v>
      </c>
      <c r="Y19" s="16">
        <v>-54.098800000000004</v>
      </c>
      <c r="Z19" s="16">
        <v>-94.38669999999999</v>
      </c>
      <c r="AA19" s="16">
        <v>-68.116</v>
      </c>
      <c r="AB19" s="16">
        <v>-21.329699999999999</v>
      </c>
      <c r="AC19" s="16">
        <v>-45.133600000000001</v>
      </c>
      <c r="AD19" s="16">
        <v>-41.103999999999999</v>
      </c>
      <c r="AE19" s="16">
        <v>-52.287500000000001</v>
      </c>
      <c r="AF19" s="16">
        <v>-39.996499999999997</v>
      </c>
      <c r="AG19" s="16">
        <v>-34.947000000000003</v>
      </c>
      <c r="AH19" s="16">
        <v>-9.4451399999999985</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45383</v>
      </c>
      <c r="B20" s="34"/>
      <c r="C20" s="12">
        <v>-41.89</v>
      </c>
      <c r="D20" s="45">
        <v>-41.89</v>
      </c>
      <c r="E20" s="16">
        <v>-46.224299999999999</v>
      </c>
      <c r="F20" s="16">
        <v>-45.231099999999998</v>
      </c>
      <c r="G20" s="16">
        <v>-21.337199999999999</v>
      </c>
      <c r="H20" s="16">
        <v>-46.392000000000003</v>
      </c>
      <c r="I20" s="16">
        <v>-46.931699999999999</v>
      </c>
      <c r="J20" s="16">
        <v>-10.3939</v>
      </c>
      <c r="K20" s="16">
        <v>-22.183299999999999</v>
      </c>
      <c r="L20" s="16">
        <v>-50.360900000000001</v>
      </c>
      <c r="M20" s="16">
        <v>-34.244300000000003</v>
      </c>
      <c r="N20" s="16">
        <v>-28.298599999999997</v>
      </c>
      <c r="O20" s="16">
        <v>-23.056999999999999</v>
      </c>
      <c r="P20" s="16">
        <v>-23.6526</v>
      </c>
      <c r="Q20" s="16">
        <v>-18.731300000000001</v>
      </c>
      <c r="R20" s="16">
        <v>-34.493000000000002</v>
      </c>
      <c r="S20" s="16">
        <v>-34.719099999999997</v>
      </c>
      <c r="T20" s="16">
        <v>-39.354300000000002</v>
      </c>
      <c r="U20" s="16">
        <v>-36.816499999999998</v>
      </c>
      <c r="V20" s="16">
        <v>-31.096499999999999</v>
      </c>
      <c r="W20" s="16">
        <v>-26.820700000000002</v>
      </c>
      <c r="X20" s="16">
        <v>-39.596599999999995</v>
      </c>
      <c r="Y20" s="16">
        <v>-38.490600000000001</v>
      </c>
      <c r="Z20" s="16">
        <v>-7.4329700000000001</v>
      </c>
      <c r="AA20" s="16">
        <v>-6.8644499999999997</v>
      </c>
      <c r="AB20" s="16">
        <v>-16.915599999999998</v>
      </c>
      <c r="AC20" s="16">
        <v>-37.536199999999994</v>
      </c>
      <c r="AD20" s="16">
        <v>-51.6753</v>
      </c>
      <c r="AE20" s="16">
        <v>-49.0565</v>
      </c>
      <c r="AF20" s="16">
        <v>3.8323470000000004</v>
      </c>
      <c r="AG20" s="16">
        <v>-59.116</v>
      </c>
      <c r="AH20" s="16">
        <v>-58.070099999999996</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45413</v>
      </c>
      <c r="B21" s="34"/>
      <c r="C21" s="12">
        <v>-37.652999999999999</v>
      </c>
      <c r="D21" s="45">
        <v>-37.652999999999999</v>
      </c>
      <c r="E21" s="16">
        <v>-31.252700000000001</v>
      </c>
      <c r="F21" s="16">
        <v>-147.96199999999999</v>
      </c>
      <c r="G21" s="16">
        <v>-29.909500000000001</v>
      </c>
      <c r="H21" s="16">
        <v>-28.129300000000001</v>
      </c>
      <c r="I21" s="16">
        <v>-49.9146</v>
      </c>
      <c r="J21" s="16">
        <v>-34.603400000000001</v>
      </c>
      <c r="K21" s="16">
        <v>-27.749099999999999</v>
      </c>
      <c r="L21" s="16">
        <v>-15.6434</v>
      </c>
      <c r="M21" s="16">
        <v>-26.480900000000002</v>
      </c>
      <c r="N21" s="16">
        <v>-13.461499999999999</v>
      </c>
      <c r="O21" s="16">
        <v>-3.12216</v>
      </c>
      <c r="P21" s="16">
        <v>-37.49</v>
      </c>
      <c r="Q21" s="16">
        <v>-28.581900000000001</v>
      </c>
      <c r="R21" s="16">
        <v>-34.988099999999996</v>
      </c>
      <c r="S21" s="16">
        <v>-27.610599999999998</v>
      </c>
      <c r="T21" s="16">
        <v>-13.771700000000001</v>
      </c>
      <c r="U21" s="16">
        <v>-19.453499999999998</v>
      </c>
      <c r="V21" s="16">
        <v>-43.834099999999999</v>
      </c>
      <c r="W21" s="16">
        <v>-36.948999999999998</v>
      </c>
      <c r="X21" s="16">
        <v>-18.708599999999997</v>
      </c>
      <c r="Y21" s="16">
        <v>-25.398700000000002</v>
      </c>
      <c r="Z21" s="16">
        <v>-18.684200000000001</v>
      </c>
      <c r="AA21" s="16">
        <v>-10.974200000000002</v>
      </c>
      <c r="AB21" s="16">
        <v>-34.367400000000004</v>
      </c>
      <c r="AC21" s="16">
        <v>-27.658300000000001</v>
      </c>
      <c r="AD21" s="16">
        <v>-22.264099999999999</v>
      </c>
      <c r="AE21" s="16">
        <v>-16.6996</v>
      </c>
      <c r="AF21" s="16">
        <v>-67.282200000000003</v>
      </c>
      <c r="AG21" s="16">
        <v>-19.012</v>
      </c>
      <c r="AH21" s="16">
        <v>-19.098700000000001</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45444</v>
      </c>
      <c r="B22" s="34"/>
      <c r="C22" s="12">
        <v>-51.258000000000003</v>
      </c>
      <c r="D22" s="45">
        <v>-51.258000000000003</v>
      </c>
      <c r="E22" s="16">
        <v>-51.9298</v>
      </c>
      <c r="F22" s="16">
        <v>-183.62299999999999</v>
      </c>
      <c r="G22" s="16">
        <v>-63.558300000000003</v>
      </c>
      <c r="H22" s="16">
        <v>-43.443300000000001</v>
      </c>
      <c r="I22" s="16">
        <v>-78.712100000000007</v>
      </c>
      <c r="J22" s="16">
        <v>-44.4283</v>
      </c>
      <c r="K22" s="16">
        <v>-46.623400000000004</v>
      </c>
      <c r="L22" s="16">
        <v>-26.48</v>
      </c>
      <c r="M22" s="16">
        <v>-49.249099999999999</v>
      </c>
      <c r="N22" s="16">
        <v>-37.820300000000003</v>
      </c>
      <c r="O22" s="16">
        <v>-37.123800000000003</v>
      </c>
      <c r="P22" s="16">
        <v>-46.805699999999995</v>
      </c>
      <c r="Q22" s="16">
        <v>-42.2714</v>
      </c>
      <c r="R22" s="16">
        <v>-36.915500000000002</v>
      </c>
      <c r="S22" s="16">
        <v>-53.137800000000006</v>
      </c>
      <c r="T22" s="16">
        <v>-64.9482</v>
      </c>
      <c r="U22" s="16">
        <v>-25.7806</v>
      </c>
      <c r="V22" s="16">
        <v>-34.943199999999997</v>
      </c>
      <c r="W22" s="16">
        <v>-51.296099999999996</v>
      </c>
      <c r="X22" s="16">
        <v>-57.331800000000001</v>
      </c>
      <c r="Y22" s="16">
        <v>-54.558199999999999</v>
      </c>
      <c r="Z22" s="16">
        <v>-68.587000000000003</v>
      </c>
      <c r="AA22" s="16">
        <v>-37.685099999999998</v>
      </c>
      <c r="AB22" s="16">
        <v>-32.256500000000003</v>
      </c>
      <c r="AC22" s="16">
        <v>-52.228699999999996</v>
      </c>
      <c r="AD22" s="16">
        <v>-55.433399999999999</v>
      </c>
      <c r="AE22" s="16">
        <v>-50.623800000000003</v>
      </c>
      <c r="AF22" s="16">
        <v>-49.755000000000003</v>
      </c>
      <c r="AG22" s="16">
        <v>-57.844000000000001</v>
      </c>
      <c r="AH22" s="16">
        <v>-49.321300000000001</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45474</v>
      </c>
      <c r="B23" s="34"/>
      <c r="C23" s="12">
        <v>-31.135000000000002</v>
      </c>
      <c r="D23" s="45">
        <v>-31.135000000000002</v>
      </c>
      <c r="E23" s="16">
        <v>-48.567099999999996</v>
      </c>
      <c r="F23" s="16">
        <v>-182.99199999999999</v>
      </c>
      <c r="G23" s="16">
        <v>-65.305999999999997</v>
      </c>
      <c r="H23" s="16">
        <v>-37.942</v>
      </c>
      <c r="I23" s="16">
        <v>-73.786799999999999</v>
      </c>
      <c r="J23" s="16">
        <v>-40.766500000000001</v>
      </c>
      <c r="K23" s="16">
        <v>-6.4570799999999995</v>
      </c>
      <c r="L23" s="16">
        <v>-40.478199999999994</v>
      </c>
      <c r="M23" s="16">
        <v>-35.347099999999998</v>
      </c>
      <c r="N23" s="16">
        <v>-30.984200000000001</v>
      </c>
      <c r="O23" s="16">
        <v>-12.644399999999999</v>
      </c>
      <c r="P23" s="16">
        <v>-15.251700000000001</v>
      </c>
      <c r="Q23" s="16">
        <v>-52.766100000000002</v>
      </c>
      <c r="R23" s="16">
        <v>-45.935900000000004</v>
      </c>
      <c r="S23" s="16">
        <v>-47.300400000000003</v>
      </c>
      <c r="T23" s="16">
        <v>-39.221400000000003</v>
      </c>
      <c r="U23" s="16">
        <v>-35.222799999999999</v>
      </c>
      <c r="V23" s="16">
        <v>-42.721499999999999</v>
      </c>
      <c r="W23" s="16">
        <v>-48.900100000000002</v>
      </c>
      <c r="X23" s="16">
        <v>-17.8947</v>
      </c>
      <c r="Y23" s="16">
        <v>-23.696200000000001</v>
      </c>
      <c r="Z23" s="16">
        <v>-7.1829000000000001</v>
      </c>
      <c r="AA23" s="16">
        <v>-15.904399999999999</v>
      </c>
      <c r="AB23" s="16">
        <v>-28.589599999999997</v>
      </c>
      <c r="AC23" s="16">
        <v>-43.727499999999999</v>
      </c>
      <c r="AD23" s="16">
        <v>-35.582300000000004</v>
      </c>
      <c r="AE23" s="16">
        <v>-30.575500000000002</v>
      </c>
      <c r="AF23" s="16">
        <v>-37.180800000000005</v>
      </c>
      <c r="AG23" s="16">
        <v>-48.3</v>
      </c>
      <c r="AH23" s="16">
        <v>-25.503700000000002</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45505</v>
      </c>
      <c r="B24" s="34"/>
      <c r="C24" s="12">
        <v>-31.536999999999999</v>
      </c>
      <c r="D24" s="45">
        <v>-31.536999999999999</v>
      </c>
      <c r="E24" s="16">
        <v>-37.121300000000005</v>
      </c>
      <c r="F24" s="16">
        <v>-39.379899999999999</v>
      </c>
      <c r="G24" s="16">
        <v>-27.815000000000001</v>
      </c>
      <c r="H24" s="16">
        <v>-14.0517</v>
      </c>
      <c r="I24" s="16">
        <v>-65.381299999999996</v>
      </c>
      <c r="J24" s="16">
        <v>-36.5657</v>
      </c>
      <c r="K24" s="16">
        <v>-19.854400000000002</v>
      </c>
      <c r="L24" s="16">
        <v>-3.75305</v>
      </c>
      <c r="M24" s="16">
        <v>-2.8775900000000001</v>
      </c>
      <c r="N24" s="16">
        <v>-12.666399999999999</v>
      </c>
      <c r="O24" s="16">
        <v>-13.9602</v>
      </c>
      <c r="P24" s="16">
        <v>-39.998400000000004</v>
      </c>
      <c r="Q24" s="16">
        <v>7.2850600000000005</v>
      </c>
      <c r="R24" s="16">
        <v>-24.3444</v>
      </c>
      <c r="S24" s="16">
        <v>-33.449400000000004</v>
      </c>
      <c r="T24" s="16">
        <v>-19.831900000000001</v>
      </c>
      <c r="U24" s="16">
        <v>-46.257599999999996</v>
      </c>
      <c r="V24" s="16">
        <v>-32.945300000000003</v>
      </c>
      <c r="W24" s="16">
        <v>-39.458300000000001</v>
      </c>
      <c r="X24" s="16">
        <v>-23.445799999999998</v>
      </c>
      <c r="Y24" s="16">
        <v>-14.442500000000001</v>
      </c>
      <c r="Z24" s="16">
        <v>-5.3147600000000006</v>
      </c>
      <c r="AA24" s="16">
        <v>-20.151</v>
      </c>
      <c r="AB24" s="16">
        <v>-29.148299999999999</v>
      </c>
      <c r="AC24" s="16">
        <v>-33.437899999999999</v>
      </c>
      <c r="AD24" s="16">
        <v>-29.450599999999998</v>
      </c>
      <c r="AE24" s="16">
        <v>-25.803599999999999</v>
      </c>
      <c r="AF24" s="16">
        <v>-58.466900000000003</v>
      </c>
      <c r="AG24" s="16">
        <v>-23.998000000000001</v>
      </c>
      <c r="AH24" s="16">
        <v>5.8436199999999996</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45536</v>
      </c>
      <c r="B25" s="34"/>
      <c r="C25" s="12">
        <v>-10.928000000000001</v>
      </c>
      <c r="D25" s="45">
        <v>-10.928000000000001</v>
      </c>
      <c r="E25" s="16">
        <v>-31.333599999999997</v>
      </c>
      <c r="F25" s="16">
        <v>-19.856300000000001</v>
      </c>
      <c r="G25" s="16">
        <v>-41.415900000000001</v>
      </c>
      <c r="H25" s="16">
        <v>-22.555199999999999</v>
      </c>
      <c r="I25" s="16">
        <v>0.85353000000000001</v>
      </c>
      <c r="J25" s="16">
        <v>-61.966300000000004</v>
      </c>
      <c r="K25" s="16">
        <v>-54.048999999999999</v>
      </c>
      <c r="L25" s="16">
        <v>-27.7121</v>
      </c>
      <c r="M25" s="16">
        <v>-18.022099999999998</v>
      </c>
      <c r="N25" s="16">
        <v>-8.8447199999999988</v>
      </c>
      <c r="O25" s="16">
        <v>-17.9664</v>
      </c>
      <c r="P25" s="16">
        <v>-5.1358199999999998</v>
      </c>
      <c r="Q25" s="16">
        <v>-10.9739</v>
      </c>
      <c r="R25" s="16">
        <v>-32.469799999999999</v>
      </c>
      <c r="S25" s="16">
        <v>-35.090000000000003</v>
      </c>
      <c r="T25" s="16">
        <v>-20.7882</v>
      </c>
      <c r="U25" s="16">
        <v>-50.804099999999998</v>
      </c>
      <c r="V25" s="16">
        <v>-26.487200000000001</v>
      </c>
      <c r="W25" s="16">
        <v>-30.253900000000002</v>
      </c>
      <c r="X25" s="16">
        <v>-43.0578</v>
      </c>
      <c r="Y25" s="16">
        <v>-36.350099999999998</v>
      </c>
      <c r="Z25" s="16">
        <v>-18.872799999999998</v>
      </c>
      <c r="AA25" s="16">
        <v>-16.6816</v>
      </c>
      <c r="AB25" s="16">
        <v>-22.602599999999999</v>
      </c>
      <c r="AC25" s="16">
        <v>-13.866299999999999</v>
      </c>
      <c r="AD25" s="16">
        <v>-20.75</v>
      </c>
      <c r="AE25" s="16">
        <v>-8.9183799999999991</v>
      </c>
      <c r="AF25" s="16">
        <v>-33.353900000000003</v>
      </c>
      <c r="AG25" s="16">
        <v>-15.521000000000001</v>
      </c>
      <c r="AH25" s="16">
        <v>-12.745700000000001</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45566</v>
      </c>
      <c r="B26" s="34"/>
      <c r="C26" s="12">
        <v>-7.6130000000000004</v>
      </c>
      <c r="D26" s="45">
        <v>-7.6130000000000004</v>
      </c>
      <c r="E26" s="16">
        <v>-8.1872799999999994</v>
      </c>
      <c r="F26" s="16">
        <v>-13.261700000000001</v>
      </c>
      <c r="G26" s="16">
        <v>8.3438300000000005</v>
      </c>
      <c r="H26" s="16">
        <v>1.6283399999999999</v>
      </c>
      <c r="I26" s="16">
        <v>-1.5256099999999999</v>
      </c>
      <c r="J26" s="16">
        <v>0.55819000000000007</v>
      </c>
      <c r="K26" s="16">
        <v>-0.40666000000000002</v>
      </c>
      <c r="L26" s="16">
        <v>-3.3743600000000002</v>
      </c>
      <c r="M26" s="16">
        <v>10.40099</v>
      </c>
      <c r="N26" s="16">
        <v>3.1250999999999998</v>
      </c>
      <c r="O26" s="16">
        <v>0.16553999999999999</v>
      </c>
      <c r="P26" s="16">
        <v>26.085080000000001</v>
      </c>
      <c r="Q26" s="16">
        <v>-4.4398100000000005</v>
      </c>
      <c r="R26" s="16">
        <v>7.4000500000000002</v>
      </c>
      <c r="S26" s="16">
        <v>-11.6661</v>
      </c>
      <c r="T26" s="16">
        <v>-2.7408399999999999</v>
      </c>
      <c r="U26" s="16">
        <v>-4.4333</v>
      </c>
      <c r="V26" s="16">
        <v>-10.0848</v>
      </c>
      <c r="W26" s="16">
        <v>-27.032599999999999</v>
      </c>
      <c r="X26" s="16">
        <v>-5.7554099999999995</v>
      </c>
      <c r="Y26" s="16">
        <v>-10.2515</v>
      </c>
      <c r="Z26" s="16">
        <v>-12.6999</v>
      </c>
      <c r="AA26" s="16">
        <v>-3.16777</v>
      </c>
      <c r="AB26" s="16">
        <v>-24.611999999999998</v>
      </c>
      <c r="AC26" s="16">
        <v>-28.077099999999998</v>
      </c>
      <c r="AD26" s="16">
        <v>-12.1576</v>
      </c>
      <c r="AE26" s="16">
        <v>1.7223250000000001</v>
      </c>
      <c r="AF26" s="16">
        <v>-9.7818899999999989</v>
      </c>
      <c r="AG26" s="16">
        <v>3.17</v>
      </c>
      <c r="AH26" s="16">
        <v>-15.058</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45597</v>
      </c>
      <c r="B27" s="34"/>
      <c r="C27" s="12">
        <v>8.7159999999999993</v>
      </c>
      <c r="D27" s="45">
        <v>8.7159999999999993</v>
      </c>
      <c r="E27" s="16">
        <v>1.3323900000000002</v>
      </c>
      <c r="F27" s="16">
        <v>8.9617099999999983</v>
      </c>
      <c r="G27" s="16">
        <v>4.5023100000000005</v>
      </c>
      <c r="H27" s="16">
        <v>13.97513</v>
      </c>
      <c r="I27" s="16">
        <v>6.8756899999999996</v>
      </c>
      <c r="J27" s="16">
        <v>-37.753900000000002</v>
      </c>
      <c r="K27" s="16">
        <v>12.579600000000001</v>
      </c>
      <c r="L27" s="16">
        <v>4.9528100000000004</v>
      </c>
      <c r="M27" s="16">
        <v>14.292</v>
      </c>
      <c r="N27" s="16">
        <v>10.398250000000001</v>
      </c>
      <c r="O27" s="16">
        <v>14.77266</v>
      </c>
      <c r="P27" s="16">
        <v>2.89751</v>
      </c>
      <c r="Q27" s="16">
        <v>-5.1595500000000003</v>
      </c>
      <c r="R27" s="16">
        <v>8.3595300000000012</v>
      </c>
      <c r="S27" s="16">
        <v>0.24359</v>
      </c>
      <c r="T27" s="16">
        <v>-2.1938</v>
      </c>
      <c r="U27" s="16">
        <v>-8.1242999999999999</v>
      </c>
      <c r="V27" s="16">
        <v>-20.0396</v>
      </c>
      <c r="W27" s="16">
        <v>-7.1350500000000006</v>
      </c>
      <c r="X27" s="16">
        <v>-4.9749300000000005</v>
      </c>
      <c r="Y27" s="16">
        <v>-2.7747700000000002</v>
      </c>
      <c r="Z27" s="16">
        <v>-5.4642499999999998</v>
      </c>
      <c r="AA27" s="16">
        <v>12.753399999999999</v>
      </c>
      <c r="AB27" s="16">
        <v>1.235026</v>
      </c>
      <c r="AC27" s="16">
        <v>6.9389319999999994</v>
      </c>
      <c r="AD27" s="16">
        <v>-9.7391900000000007</v>
      </c>
      <c r="AE27" s="16">
        <v>26.70477</v>
      </c>
      <c r="AF27" s="16">
        <v>4.1004740000000002</v>
      </c>
      <c r="AG27" s="16">
        <v>8.6760000000000002</v>
      </c>
      <c r="AH27" s="16">
        <v>-7.5486000000000004</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45627</v>
      </c>
      <c r="B28" s="34"/>
      <c r="C28" s="12">
        <v>16.178999999999998</v>
      </c>
      <c r="D28" s="45">
        <v>16.178999999999998</v>
      </c>
      <c r="E28" s="16">
        <v>11.40897</v>
      </c>
      <c r="F28" s="16">
        <v>18.883740000000003</v>
      </c>
      <c r="G28" s="16">
        <v>6.48062</v>
      </c>
      <c r="H28" s="16">
        <v>-1.6886700000000001</v>
      </c>
      <c r="I28" s="16">
        <v>-26.622299999999999</v>
      </c>
      <c r="J28" s="16">
        <v>-69.312100000000001</v>
      </c>
      <c r="K28" s="16">
        <v>30.47054</v>
      </c>
      <c r="L28" s="16">
        <v>12.73404</v>
      </c>
      <c r="M28" s="16">
        <v>16.88007</v>
      </c>
      <c r="N28" s="16">
        <v>5.8597900000000003</v>
      </c>
      <c r="O28" s="16">
        <v>7.4444699999999999</v>
      </c>
      <c r="P28" s="16">
        <v>33.224269999999997</v>
      </c>
      <c r="Q28" s="16">
        <v>12.479979999999999</v>
      </c>
      <c r="R28" s="16">
        <v>17.551400000000001</v>
      </c>
      <c r="S28" s="16">
        <v>6.2706099999999996</v>
      </c>
      <c r="T28" s="16">
        <v>38.814579999999999</v>
      </c>
      <c r="U28" s="16">
        <v>9.5693099999999998</v>
      </c>
      <c r="V28" s="16">
        <v>34.180550000000004</v>
      </c>
      <c r="W28" s="16">
        <v>4.3811200000000001</v>
      </c>
      <c r="X28" s="16">
        <v>12.84577</v>
      </c>
      <c r="Y28" s="16">
        <v>-9.6169899999999995</v>
      </c>
      <c r="Z28" s="16">
        <v>8.3672789999999999</v>
      </c>
      <c r="AA28" s="16">
        <v>21.699849999999998</v>
      </c>
      <c r="AB28" s="16">
        <v>30.923099999999998</v>
      </c>
      <c r="AC28" s="16">
        <v>2.6434799999999998</v>
      </c>
      <c r="AD28" s="16">
        <v>7.848967</v>
      </c>
      <c r="AE28" s="16">
        <v>2.9376329999999999</v>
      </c>
      <c r="AF28" s="16">
        <v>20.856740000000002</v>
      </c>
      <c r="AG28" s="16">
        <v>18.335000000000001</v>
      </c>
      <c r="AH28" s="16">
        <v>4.6582799999999995</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45658</v>
      </c>
      <c r="B29" s="34"/>
      <c r="C29" s="12">
        <v>-11.84</v>
      </c>
      <c r="D29" s="45">
        <v>-11.84</v>
      </c>
      <c r="E29" s="16">
        <v>-30.712700000000002</v>
      </c>
      <c r="F29" s="16">
        <v>-2.2970100000000002</v>
      </c>
      <c r="G29" s="16">
        <v>-5.6275300000000001</v>
      </c>
      <c r="H29" s="16">
        <v>-64.680900000000008</v>
      </c>
      <c r="I29" s="16">
        <v>-113.199</v>
      </c>
      <c r="J29" s="16">
        <v>36.242400000000004</v>
      </c>
      <c r="K29" s="16">
        <v>-10.6774</v>
      </c>
      <c r="L29" s="16">
        <v>8.1581399999999995</v>
      </c>
      <c r="M29" s="16">
        <v>1.3930199999999999</v>
      </c>
      <c r="N29" s="16">
        <v>10.17</v>
      </c>
      <c r="O29" s="16">
        <v>3.6542600000000003</v>
      </c>
      <c r="P29" s="16">
        <v>8.1713000000000005</v>
      </c>
      <c r="Q29" s="16">
        <v>-29.2118</v>
      </c>
      <c r="R29" s="16">
        <v>-12.4862</v>
      </c>
      <c r="S29" s="16">
        <v>-4.2013100000000003</v>
      </c>
      <c r="T29" s="16">
        <v>-21.987200000000001</v>
      </c>
      <c r="U29" s="16">
        <v>21.381310000000003</v>
      </c>
      <c r="V29" s="16">
        <v>-39.100499999999997</v>
      </c>
      <c r="W29" s="16">
        <v>-31.088799999999999</v>
      </c>
      <c r="X29" s="16">
        <v>7.3067399999999996</v>
      </c>
      <c r="Y29" s="16">
        <v>-13.319000000000001</v>
      </c>
      <c r="Z29" s="16">
        <v>-6.39839</v>
      </c>
      <c r="AA29" s="16">
        <v>-23.134</v>
      </c>
      <c r="AB29" s="16">
        <v>-29.637900000000002</v>
      </c>
      <c r="AC29" s="16">
        <v>-24.356300000000001</v>
      </c>
      <c r="AD29" s="16">
        <v>-6.12601</v>
      </c>
      <c r="AE29" s="16">
        <v>-35.9651</v>
      </c>
      <c r="AF29" s="16">
        <v>-1.4319999999999999</v>
      </c>
      <c r="AG29" s="16">
        <v>-16.688599999999997</v>
      </c>
      <c r="AH29" s="16">
        <v>33.015449999999994</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45689</v>
      </c>
      <c r="B30" s="34"/>
      <c r="C30" s="12">
        <v>-27.518999999999998</v>
      </c>
      <c r="D30" s="45">
        <v>-27.518999999999998</v>
      </c>
      <c r="E30" s="16">
        <v>-38.901800000000001</v>
      </c>
      <c r="F30" s="16">
        <v>-63.575199999999995</v>
      </c>
      <c r="G30" s="16">
        <v>-26.556999999999999</v>
      </c>
      <c r="H30" s="16">
        <v>-43.0946</v>
      </c>
      <c r="I30" s="16">
        <v>-46.804400000000001</v>
      </c>
      <c r="J30" s="16">
        <v>-20.875299999999999</v>
      </c>
      <c r="K30" s="16">
        <v>-24.3658</v>
      </c>
      <c r="L30" s="16">
        <v>1.18557</v>
      </c>
      <c r="M30" s="16">
        <v>-25.8432</v>
      </c>
      <c r="N30" s="16">
        <v>-4.4762599999999999</v>
      </c>
      <c r="O30" s="16">
        <v>-2.36822</v>
      </c>
      <c r="P30" s="16">
        <v>5.9079799999999993</v>
      </c>
      <c r="Q30" s="16">
        <v>-17.978400000000001</v>
      </c>
      <c r="R30" s="16">
        <v>-35.601699999999994</v>
      </c>
      <c r="S30" s="16">
        <v>-45.1038</v>
      </c>
      <c r="T30" s="16">
        <v>-5.1178299999999997</v>
      </c>
      <c r="U30" s="16">
        <v>-37.283000000000001</v>
      </c>
      <c r="V30" s="16">
        <v>-15.6464</v>
      </c>
      <c r="W30" s="16">
        <v>-40.071800000000003</v>
      </c>
      <c r="X30" s="16">
        <v>-32.633000000000003</v>
      </c>
      <c r="Y30" s="16">
        <v>-26.703299999999999</v>
      </c>
      <c r="Z30" s="16">
        <v>-28.727499999999999</v>
      </c>
      <c r="AA30" s="16">
        <v>-41.463300000000004</v>
      </c>
      <c r="AB30" s="16">
        <v>-12.364799999999999</v>
      </c>
      <c r="AC30" s="16">
        <v>-17.944700000000001</v>
      </c>
      <c r="AD30" s="16">
        <v>-30.381799999999998</v>
      </c>
      <c r="AE30" s="16">
        <v>-39.880099999999999</v>
      </c>
      <c r="AF30" s="16">
        <v>-13.894</v>
      </c>
      <c r="AG30" s="16">
        <v>-22.5732</v>
      </c>
      <c r="AH30" s="16">
        <v>-17.1022</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45717</v>
      </c>
      <c r="B31" s="34"/>
      <c r="C31" s="12">
        <v>-46.244</v>
      </c>
      <c r="D31" s="45">
        <v>-46.244</v>
      </c>
      <c r="E31" s="16">
        <v>-40.1935</v>
      </c>
      <c r="F31" s="16">
        <v>-34.902000000000001</v>
      </c>
      <c r="G31" s="16">
        <v>-96.0959</v>
      </c>
      <c r="H31" s="16">
        <v>-38.881300000000003</v>
      </c>
      <c r="I31" s="16">
        <v>-9.1832499999999992</v>
      </c>
      <c r="J31" s="16">
        <v>-13.1533</v>
      </c>
      <c r="K31" s="16">
        <v>-27.913900000000002</v>
      </c>
      <c r="L31" s="16">
        <v>-37.945300000000003</v>
      </c>
      <c r="M31" s="16">
        <v>-37.232500000000002</v>
      </c>
      <c r="N31" s="16">
        <v>-84.1511</v>
      </c>
      <c r="O31" s="16">
        <v>-52.822800000000001</v>
      </c>
      <c r="P31" s="16">
        <v>-62.375399999999999</v>
      </c>
      <c r="Q31" s="16">
        <v>-22.7028</v>
      </c>
      <c r="R31" s="16">
        <v>-24.410799999999998</v>
      </c>
      <c r="S31" s="16">
        <v>-35.779199999999996</v>
      </c>
      <c r="T31" s="16">
        <v>-52.189599999999999</v>
      </c>
      <c r="U31" s="16">
        <v>-44.594099999999997</v>
      </c>
      <c r="V31" s="16">
        <v>-46.276900000000005</v>
      </c>
      <c r="W31" s="16">
        <v>-41.1785</v>
      </c>
      <c r="X31" s="16">
        <v>-54.098800000000004</v>
      </c>
      <c r="Y31" s="16">
        <v>-94.38669999999999</v>
      </c>
      <c r="Z31" s="16">
        <v>-68.116</v>
      </c>
      <c r="AA31" s="16">
        <v>-21.329699999999999</v>
      </c>
      <c r="AB31" s="16">
        <v>-45.133600000000001</v>
      </c>
      <c r="AC31" s="16">
        <v>-41.103999999999999</v>
      </c>
      <c r="AD31" s="16">
        <v>-52.287500000000001</v>
      </c>
      <c r="AE31" s="16">
        <v>-39.996499999999997</v>
      </c>
      <c r="AF31" s="16">
        <v>-34.947000000000003</v>
      </c>
      <c r="AG31" s="16">
        <v>-9.4451399999999985</v>
      </c>
      <c r="AH31" s="16">
        <v>-51.122900000000001</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45748</v>
      </c>
      <c r="B32" s="34"/>
      <c r="C32" s="12">
        <v>-41.89</v>
      </c>
      <c r="D32" s="45">
        <v>-41.89</v>
      </c>
      <c r="E32" s="16">
        <v>-45.231099999999998</v>
      </c>
      <c r="F32" s="16">
        <v>-21.337199999999999</v>
      </c>
      <c r="G32" s="16">
        <v>-46.392000000000003</v>
      </c>
      <c r="H32" s="16">
        <v>-46.931699999999999</v>
      </c>
      <c r="I32" s="16">
        <v>-10.3939</v>
      </c>
      <c r="J32" s="16">
        <v>-22.183299999999999</v>
      </c>
      <c r="K32" s="16">
        <v>-50.360900000000001</v>
      </c>
      <c r="L32" s="16">
        <v>-34.244300000000003</v>
      </c>
      <c r="M32" s="16">
        <v>-28.298599999999997</v>
      </c>
      <c r="N32" s="16">
        <v>-23.056999999999999</v>
      </c>
      <c r="O32" s="16">
        <v>-23.6526</v>
      </c>
      <c r="P32" s="16">
        <v>-18.731300000000001</v>
      </c>
      <c r="Q32" s="16">
        <v>-34.493000000000002</v>
      </c>
      <c r="R32" s="16">
        <v>-34.719099999999997</v>
      </c>
      <c r="S32" s="16">
        <v>-39.354300000000002</v>
      </c>
      <c r="T32" s="16">
        <v>-36.816499999999998</v>
      </c>
      <c r="U32" s="16">
        <v>-31.096499999999999</v>
      </c>
      <c r="V32" s="16">
        <v>-26.820700000000002</v>
      </c>
      <c r="W32" s="16">
        <v>-39.596599999999995</v>
      </c>
      <c r="X32" s="16">
        <v>-38.490600000000001</v>
      </c>
      <c r="Y32" s="16">
        <v>-7.4329700000000001</v>
      </c>
      <c r="Z32" s="16">
        <v>-6.8644499999999997</v>
      </c>
      <c r="AA32" s="16">
        <v>-16.915599999999998</v>
      </c>
      <c r="AB32" s="16">
        <v>-37.536199999999994</v>
      </c>
      <c r="AC32" s="16">
        <v>-51.6753</v>
      </c>
      <c r="AD32" s="16">
        <v>-49.0565</v>
      </c>
      <c r="AE32" s="16">
        <v>3.8323470000000004</v>
      </c>
      <c r="AF32" s="16">
        <v>-59.116</v>
      </c>
      <c r="AG32" s="16">
        <v>-58.070099999999996</v>
      </c>
      <c r="AH32" s="16">
        <v>-46.224299999999999</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45778</v>
      </c>
      <c r="B33" s="34"/>
      <c r="C33" s="12">
        <v>-37.652999999999999</v>
      </c>
      <c r="D33" s="45">
        <v>-37.652999999999999</v>
      </c>
      <c r="E33" s="16">
        <v>-147.96199999999999</v>
      </c>
      <c r="F33" s="16">
        <v>-29.909500000000001</v>
      </c>
      <c r="G33" s="16">
        <v>-28.129300000000001</v>
      </c>
      <c r="H33" s="16">
        <v>-49.9146</v>
      </c>
      <c r="I33" s="16">
        <v>-34.603400000000001</v>
      </c>
      <c r="J33" s="16">
        <v>-27.749099999999999</v>
      </c>
      <c r="K33" s="16">
        <v>-15.6434</v>
      </c>
      <c r="L33" s="16">
        <v>-26.480900000000002</v>
      </c>
      <c r="M33" s="16">
        <v>-13.461499999999999</v>
      </c>
      <c r="N33" s="16">
        <v>-3.12216</v>
      </c>
      <c r="O33" s="16">
        <v>-37.49</v>
      </c>
      <c r="P33" s="16">
        <v>-28.581900000000001</v>
      </c>
      <c r="Q33" s="16">
        <v>-34.988099999999996</v>
      </c>
      <c r="R33" s="16">
        <v>-27.610599999999998</v>
      </c>
      <c r="S33" s="16">
        <v>-13.771700000000001</v>
      </c>
      <c r="T33" s="16">
        <v>-19.453499999999998</v>
      </c>
      <c r="U33" s="16">
        <v>-43.834099999999999</v>
      </c>
      <c r="V33" s="16">
        <v>-36.948999999999998</v>
      </c>
      <c r="W33" s="16">
        <v>-18.708599999999997</v>
      </c>
      <c r="X33" s="16">
        <v>-25.398700000000002</v>
      </c>
      <c r="Y33" s="16">
        <v>-18.684200000000001</v>
      </c>
      <c r="Z33" s="16">
        <v>-10.974200000000002</v>
      </c>
      <c r="AA33" s="16">
        <v>-34.367400000000004</v>
      </c>
      <c r="AB33" s="16">
        <v>-27.658300000000001</v>
      </c>
      <c r="AC33" s="16">
        <v>-22.264099999999999</v>
      </c>
      <c r="AD33" s="16">
        <v>-16.6996</v>
      </c>
      <c r="AE33" s="16">
        <v>-67.282200000000003</v>
      </c>
      <c r="AF33" s="16">
        <v>-19.012</v>
      </c>
      <c r="AG33" s="16">
        <v>-19.098700000000001</v>
      </c>
      <c r="AH33" s="16">
        <v>-31.252700000000001</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45809</v>
      </c>
      <c r="B34" s="34"/>
      <c r="C34" s="12">
        <v>-51.258000000000003</v>
      </c>
      <c r="D34" s="45">
        <v>-51.258000000000003</v>
      </c>
      <c r="E34" s="16">
        <v>-183.62299999999999</v>
      </c>
      <c r="F34" s="16">
        <v>-63.558300000000003</v>
      </c>
      <c r="G34" s="16">
        <v>-43.443300000000001</v>
      </c>
      <c r="H34" s="16">
        <v>-78.712100000000007</v>
      </c>
      <c r="I34" s="16">
        <v>-44.4283</v>
      </c>
      <c r="J34" s="16">
        <v>-46.623400000000004</v>
      </c>
      <c r="K34" s="16">
        <v>-26.48</v>
      </c>
      <c r="L34" s="16">
        <v>-49.249099999999999</v>
      </c>
      <c r="M34" s="16">
        <v>-37.820300000000003</v>
      </c>
      <c r="N34" s="16">
        <v>-37.123800000000003</v>
      </c>
      <c r="O34" s="16">
        <v>-46.805699999999995</v>
      </c>
      <c r="P34" s="16">
        <v>-42.2714</v>
      </c>
      <c r="Q34" s="16">
        <v>-36.915500000000002</v>
      </c>
      <c r="R34" s="16">
        <v>-53.137800000000006</v>
      </c>
      <c r="S34" s="16">
        <v>-64.9482</v>
      </c>
      <c r="T34" s="16">
        <v>-25.7806</v>
      </c>
      <c r="U34" s="16">
        <v>-34.943199999999997</v>
      </c>
      <c r="V34" s="16">
        <v>-51.296099999999996</v>
      </c>
      <c r="W34" s="16">
        <v>-57.331800000000001</v>
      </c>
      <c r="X34" s="16">
        <v>-54.558199999999999</v>
      </c>
      <c r="Y34" s="16">
        <v>-68.587000000000003</v>
      </c>
      <c r="Z34" s="16">
        <v>-37.685099999999998</v>
      </c>
      <c r="AA34" s="16">
        <v>-32.256500000000003</v>
      </c>
      <c r="AB34" s="16">
        <v>-52.228699999999996</v>
      </c>
      <c r="AC34" s="16">
        <v>-55.433399999999999</v>
      </c>
      <c r="AD34" s="16">
        <v>-50.623800000000003</v>
      </c>
      <c r="AE34" s="16">
        <v>-49.755000000000003</v>
      </c>
      <c r="AF34" s="16">
        <v>-57.844000000000001</v>
      </c>
      <c r="AG34" s="16">
        <v>-49.321300000000001</v>
      </c>
      <c r="AH34" s="16">
        <v>-51.9298</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45839</v>
      </c>
      <c r="B35" s="34"/>
      <c r="C35" s="12">
        <v>-31.135000000000002</v>
      </c>
      <c r="D35" s="45">
        <v>-31.135000000000002</v>
      </c>
      <c r="E35" s="16">
        <v>-182.99199999999999</v>
      </c>
      <c r="F35" s="16">
        <v>-65.305999999999997</v>
      </c>
      <c r="G35" s="16">
        <v>-37.942</v>
      </c>
      <c r="H35" s="16">
        <v>-73.786799999999999</v>
      </c>
      <c r="I35" s="16">
        <v>-40.766500000000001</v>
      </c>
      <c r="J35" s="16">
        <v>-6.4570799999999995</v>
      </c>
      <c r="K35" s="16">
        <v>-40.478199999999994</v>
      </c>
      <c r="L35" s="16">
        <v>-35.347099999999998</v>
      </c>
      <c r="M35" s="16">
        <v>-30.984200000000001</v>
      </c>
      <c r="N35" s="16">
        <v>-12.644399999999999</v>
      </c>
      <c r="O35" s="16">
        <v>-15.251700000000001</v>
      </c>
      <c r="P35" s="16">
        <v>-52.766100000000002</v>
      </c>
      <c r="Q35" s="16">
        <v>-45.935900000000004</v>
      </c>
      <c r="R35" s="16">
        <v>-47.300400000000003</v>
      </c>
      <c r="S35" s="16">
        <v>-39.221400000000003</v>
      </c>
      <c r="T35" s="16">
        <v>-35.222799999999999</v>
      </c>
      <c r="U35" s="16">
        <v>-42.721499999999999</v>
      </c>
      <c r="V35" s="16">
        <v>-48.900100000000002</v>
      </c>
      <c r="W35" s="16">
        <v>-17.8947</v>
      </c>
      <c r="X35" s="16">
        <v>-23.696200000000001</v>
      </c>
      <c r="Y35" s="16">
        <v>-7.1829000000000001</v>
      </c>
      <c r="Z35" s="16">
        <v>-15.904399999999999</v>
      </c>
      <c r="AA35" s="16">
        <v>-28.589599999999997</v>
      </c>
      <c r="AB35" s="16">
        <v>-43.727499999999999</v>
      </c>
      <c r="AC35" s="16">
        <v>-35.582300000000004</v>
      </c>
      <c r="AD35" s="16">
        <v>-30.575500000000002</v>
      </c>
      <c r="AE35" s="16">
        <v>-37.180800000000005</v>
      </c>
      <c r="AF35" s="16">
        <v>-48.3</v>
      </c>
      <c r="AG35" s="16">
        <v>-25.503700000000002</v>
      </c>
      <c r="AH35" s="16">
        <v>-48.567099999999996</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45870</v>
      </c>
      <c r="B36" s="34"/>
      <c r="C36" s="12">
        <v>-31.536999999999999</v>
      </c>
      <c r="D36" s="45">
        <v>-31.536999999999999</v>
      </c>
      <c r="E36" s="16">
        <v>-39.379899999999999</v>
      </c>
      <c r="F36" s="16">
        <v>-27.815000000000001</v>
      </c>
      <c r="G36" s="16">
        <v>-14.0517</v>
      </c>
      <c r="H36" s="16">
        <v>-65.381299999999996</v>
      </c>
      <c r="I36" s="16">
        <v>-36.5657</v>
      </c>
      <c r="J36" s="16">
        <v>-19.854400000000002</v>
      </c>
      <c r="K36" s="16">
        <v>-3.75305</v>
      </c>
      <c r="L36" s="16">
        <v>-2.8775900000000001</v>
      </c>
      <c r="M36" s="16">
        <v>-12.666399999999999</v>
      </c>
      <c r="N36" s="16">
        <v>-13.9602</v>
      </c>
      <c r="O36" s="16">
        <v>-39.998400000000004</v>
      </c>
      <c r="P36" s="16">
        <v>7.2850600000000005</v>
      </c>
      <c r="Q36" s="16">
        <v>-24.3444</v>
      </c>
      <c r="R36" s="16">
        <v>-33.449400000000004</v>
      </c>
      <c r="S36" s="16">
        <v>-19.831900000000001</v>
      </c>
      <c r="T36" s="16">
        <v>-46.257599999999996</v>
      </c>
      <c r="U36" s="16">
        <v>-32.945300000000003</v>
      </c>
      <c r="V36" s="16">
        <v>-39.458300000000001</v>
      </c>
      <c r="W36" s="16">
        <v>-23.445799999999998</v>
      </c>
      <c r="X36" s="16">
        <v>-14.442500000000001</v>
      </c>
      <c r="Y36" s="16">
        <v>-5.3147600000000006</v>
      </c>
      <c r="Z36" s="16">
        <v>-20.151</v>
      </c>
      <c r="AA36" s="16">
        <v>-29.148299999999999</v>
      </c>
      <c r="AB36" s="16">
        <v>-33.437899999999999</v>
      </c>
      <c r="AC36" s="16">
        <v>-29.450599999999998</v>
      </c>
      <c r="AD36" s="16">
        <v>-25.803599999999999</v>
      </c>
      <c r="AE36" s="16">
        <v>-58.466900000000003</v>
      </c>
      <c r="AF36" s="16">
        <v>-23.998000000000001</v>
      </c>
      <c r="AG36" s="16">
        <v>5.8436199999999996</v>
      </c>
      <c r="AH36" s="16">
        <v>-37.121300000000005</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45901</v>
      </c>
      <c r="B37" s="34"/>
      <c r="C37" s="12">
        <v>-10.928000000000001</v>
      </c>
      <c r="D37" s="45">
        <v>-10.928000000000001</v>
      </c>
      <c r="E37" s="16">
        <v>-19.856300000000001</v>
      </c>
      <c r="F37" s="16">
        <v>-41.415900000000001</v>
      </c>
      <c r="G37" s="16">
        <v>-22.555199999999999</v>
      </c>
      <c r="H37" s="16">
        <v>0.85353000000000001</v>
      </c>
      <c r="I37" s="16">
        <v>-61.966300000000004</v>
      </c>
      <c r="J37" s="16">
        <v>-54.048999999999999</v>
      </c>
      <c r="K37" s="16">
        <v>-27.7121</v>
      </c>
      <c r="L37" s="16">
        <v>-18.022099999999998</v>
      </c>
      <c r="M37" s="16">
        <v>-8.8447199999999988</v>
      </c>
      <c r="N37" s="16">
        <v>-17.9664</v>
      </c>
      <c r="O37" s="16">
        <v>-5.1358199999999998</v>
      </c>
      <c r="P37" s="16">
        <v>-10.9739</v>
      </c>
      <c r="Q37" s="16">
        <v>-32.469799999999999</v>
      </c>
      <c r="R37" s="16">
        <v>-35.090000000000003</v>
      </c>
      <c r="S37" s="16">
        <v>-20.7882</v>
      </c>
      <c r="T37" s="16">
        <v>-50.804099999999998</v>
      </c>
      <c r="U37" s="16">
        <v>-26.487200000000001</v>
      </c>
      <c r="V37" s="16">
        <v>-30.253900000000002</v>
      </c>
      <c r="W37" s="16">
        <v>-43.0578</v>
      </c>
      <c r="X37" s="16">
        <v>-36.350099999999998</v>
      </c>
      <c r="Y37" s="16">
        <v>-18.872799999999998</v>
      </c>
      <c r="Z37" s="16">
        <v>-16.6816</v>
      </c>
      <c r="AA37" s="16">
        <v>-22.602599999999999</v>
      </c>
      <c r="AB37" s="16">
        <v>-13.866299999999999</v>
      </c>
      <c r="AC37" s="16">
        <v>-20.75</v>
      </c>
      <c r="AD37" s="16">
        <v>-8.9183799999999991</v>
      </c>
      <c r="AE37" s="16">
        <v>-33.353900000000003</v>
      </c>
      <c r="AF37" s="16">
        <v>-15.521000000000001</v>
      </c>
      <c r="AG37" s="16">
        <v>-12.745700000000001</v>
      </c>
      <c r="AH37" s="16">
        <v>-31.333599999999997</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45931</v>
      </c>
      <c r="B38" s="34"/>
      <c r="C38" s="12">
        <v>-7.6130000000000004</v>
      </c>
      <c r="D38" s="45">
        <v>-7.6130000000000004</v>
      </c>
      <c r="E38" s="16">
        <v>-13.261700000000001</v>
      </c>
      <c r="F38" s="16">
        <v>8.3438300000000005</v>
      </c>
      <c r="G38" s="16">
        <v>1.6283399999999999</v>
      </c>
      <c r="H38" s="16">
        <v>-1.5256099999999999</v>
      </c>
      <c r="I38" s="16">
        <v>0.55819000000000007</v>
      </c>
      <c r="J38" s="16">
        <v>-0.40666000000000002</v>
      </c>
      <c r="K38" s="16">
        <v>-3.3743600000000002</v>
      </c>
      <c r="L38" s="16">
        <v>10.40099</v>
      </c>
      <c r="M38" s="16">
        <v>3.1250999999999998</v>
      </c>
      <c r="N38" s="16">
        <v>0.16553999999999999</v>
      </c>
      <c r="O38" s="16">
        <v>26.085080000000001</v>
      </c>
      <c r="P38" s="16">
        <v>-4.4398100000000005</v>
      </c>
      <c r="Q38" s="16">
        <v>7.4000500000000002</v>
      </c>
      <c r="R38" s="16">
        <v>-11.6661</v>
      </c>
      <c r="S38" s="16">
        <v>-2.7408399999999999</v>
      </c>
      <c r="T38" s="16">
        <v>-4.4333</v>
      </c>
      <c r="U38" s="16">
        <v>-10.0848</v>
      </c>
      <c r="V38" s="16">
        <v>-27.032599999999999</v>
      </c>
      <c r="W38" s="16">
        <v>-5.7554099999999995</v>
      </c>
      <c r="X38" s="16">
        <v>-10.2515</v>
      </c>
      <c r="Y38" s="16">
        <v>-12.6999</v>
      </c>
      <c r="Z38" s="16">
        <v>-3.16777</v>
      </c>
      <c r="AA38" s="16">
        <v>-24.611999999999998</v>
      </c>
      <c r="AB38" s="16">
        <v>-28.077099999999998</v>
      </c>
      <c r="AC38" s="16">
        <v>-12.1576</v>
      </c>
      <c r="AD38" s="16">
        <v>1.7223250000000001</v>
      </c>
      <c r="AE38" s="16">
        <v>-9.7818899999999989</v>
      </c>
      <c r="AF38" s="16">
        <v>3.17</v>
      </c>
      <c r="AG38" s="16">
        <v>-15.058</v>
      </c>
      <c r="AH38" s="16">
        <v>-8.1872799999999994</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45962</v>
      </c>
      <c r="B39" s="34"/>
      <c r="C39" s="12">
        <v>8.7159999999999993</v>
      </c>
      <c r="D39" s="45">
        <v>8.7159999999999993</v>
      </c>
      <c r="E39" s="16">
        <v>8.9617099999999983</v>
      </c>
      <c r="F39" s="16">
        <v>4.5023100000000005</v>
      </c>
      <c r="G39" s="16">
        <v>13.97513</v>
      </c>
      <c r="H39" s="16">
        <v>6.8756899999999996</v>
      </c>
      <c r="I39" s="16">
        <v>-37.753900000000002</v>
      </c>
      <c r="J39" s="16">
        <v>12.579600000000001</v>
      </c>
      <c r="K39" s="16">
        <v>4.9528100000000004</v>
      </c>
      <c r="L39" s="16">
        <v>14.292</v>
      </c>
      <c r="M39" s="16">
        <v>10.398250000000001</v>
      </c>
      <c r="N39" s="16">
        <v>14.77266</v>
      </c>
      <c r="O39" s="16">
        <v>2.89751</v>
      </c>
      <c r="P39" s="16">
        <v>-5.1595500000000003</v>
      </c>
      <c r="Q39" s="16">
        <v>8.3595300000000012</v>
      </c>
      <c r="R39" s="16">
        <v>0.24359</v>
      </c>
      <c r="S39" s="16">
        <v>-2.1938</v>
      </c>
      <c r="T39" s="16">
        <v>-8.1242999999999999</v>
      </c>
      <c r="U39" s="16">
        <v>-20.0396</v>
      </c>
      <c r="V39" s="16">
        <v>-7.1350500000000006</v>
      </c>
      <c r="W39" s="16">
        <v>-4.9749300000000005</v>
      </c>
      <c r="X39" s="16">
        <v>-2.7747700000000002</v>
      </c>
      <c r="Y39" s="16">
        <v>-5.4642499999999998</v>
      </c>
      <c r="Z39" s="16">
        <v>12.753399999999999</v>
      </c>
      <c r="AA39" s="16">
        <v>1.235026</v>
      </c>
      <c r="AB39" s="16">
        <v>6.9389319999999994</v>
      </c>
      <c r="AC39" s="16">
        <v>-9.7391900000000007</v>
      </c>
      <c r="AD39" s="16">
        <v>26.70477</v>
      </c>
      <c r="AE39" s="16">
        <v>4.1004740000000002</v>
      </c>
      <c r="AF39" s="16">
        <v>8.6760000000000002</v>
      </c>
      <c r="AG39" s="16">
        <v>-7.5486000000000004</v>
      </c>
      <c r="AH39" s="16">
        <v>1.3323900000000002</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45992</v>
      </c>
      <c r="B40" s="34"/>
      <c r="C40" s="12">
        <v>16.178999999999998</v>
      </c>
      <c r="D40" s="45">
        <v>16.178999999999998</v>
      </c>
      <c r="E40" s="16">
        <v>18.883740000000003</v>
      </c>
      <c r="F40" s="16">
        <v>6.48062</v>
      </c>
      <c r="G40" s="16">
        <v>-1.6886700000000001</v>
      </c>
      <c r="H40" s="16">
        <v>-26.622299999999999</v>
      </c>
      <c r="I40" s="16">
        <v>-69.312100000000001</v>
      </c>
      <c r="J40" s="16">
        <v>30.47054</v>
      </c>
      <c r="K40" s="16">
        <v>12.73404</v>
      </c>
      <c r="L40" s="16">
        <v>16.88007</v>
      </c>
      <c r="M40" s="16">
        <v>5.8597900000000003</v>
      </c>
      <c r="N40" s="16">
        <v>7.4444699999999999</v>
      </c>
      <c r="O40" s="16">
        <v>33.224269999999997</v>
      </c>
      <c r="P40" s="16">
        <v>12.479979999999999</v>
      </c>
      <c r="Q40" s="16">
        <v>17.551400000000001</v>
      </c>
      <c r="R40" s="16">
        <v>6.2706099999999996</v>
      </c>
      <c r="S40" s="16">
        <v>38.814579999999999</v>
      </c>
      <c r="T40" s="16">
        <v>9.5693099999999998</v>
      </c>
      <c r="U40" s="16">
        <v>34.180550000000004</v>
      </c>
      <c r="V40" s="16">
        <v>4.3811200000000001</v>
      </c>
      <c r="W40" s="16">
        <v>12.84577</v>
      </c>
      <c r="X40" s="16">
        <v>-9.6169899999999995</v>
      </c>
      <c r="Y40" s="16">
        <v>8.3672789999999999</v>
      </c>
      <c r="Z40" s="16">
        <v>21.699849999999998</v>
      </c>
      <c r="AA40" s="16">
        <v>30.923099999999998</v>
      </c>
      <c r="AB40" s="16">
        <v>2.6434799999999998</v>
      </c>
      <c r="AC40" s="16">
        <v>7.848967</v>
      </c>
      <c r="AD40" s="16">
        <v>2.9376329999999999</v>
      </c>
      <c r="AE40" s="16">
        <v>20.856740000000002</v>
      </c>
      <c r="AF40" s="16">
        <v>18.335000000000001</v>
      </c>
      <c r="AG40" s="16">
        <v>4.6582799999999995</v>
      </c>
      <c r="AH40" s="16">
        <v>11.40897</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46023</v>
      </c>
      <c r="B41" s="34"/>
      <c r="C41" s="12">
        <v>-11.84</v>
      </c>
      <c r="D41" s="45">
        <v>-11.84</v>
      </c>
      <c r="E41" s="16">
        <v>-2.2970100000000002</v>
      </c>
      <c r="F41" s="16">
        <v>-5.6275300000000001</v>
      </c>
      <c r="G41" s="16">
        <v>-64.680900000000008</v>
      </c>
      <c r="H41" s="16">
        <v>-113.199</v>
      </c>
      <c r="I41" s="16">
        <v>36.242400000000004</v>
      </c>
      <c r="J41" s="16">
        <v>-10.6774</v>
      </c>
      <c r="K41" s="16">
        <v>8.1581399999999995</v>
      </c>
      <c r="L41" s="16">
        <v>1.3930199999999999</v>
      </c>
      <c r="M41" s="16">
        <v>10.17</v>
      </c>
      <c r="N41" s="16">
        <v>3.6542600000000003</v>
      </c>
      <c r="O41" s="16">
        <v>8.1713000000000005</v>
      </c>
      <c r="P41" s="16">
        <v>-29.2118</v>
      </c>
      <c r="Q41" s="16">
        <v>-12.4862</v>
      </c>
      <c r="R41" s="16">
        <v>-4.2013100000000003</v>
      </c>
      <c r="S41" s="16">
        <v>-21.987200000000001</v>
      </c>
      <c r="T41" s="16">
        <v>21.381310000000003</v>
      </c>
      <c r="U41" s="16">
        <v>-39.100499999999997</v>
      </c>
      <c r="V41" s="16">
        <v>-31.088799999999999</v>
      </c>
      <c r="W41" s="16">
        <v>7.3067399999999996</v>
      </c>
      <c r="X41" s="16">
        <v>-13.319000000000001</v>
      </c>
      <c r="Y41" s="16">
        <v>-6.39839</v>
      </c>
      <c r="Z41" s="16">
        <v>-23.134</v>
      </c>
      <c r="AA41" s="16">
        <v>-29.637900000000002</v>
      </c>
      <c r="AB41" s="16">
        <v>-24.356300000000001</v>
      </c>
      <c r="AC41" s="16">
        <v>-6.12601</v>
      </c>
      <c r="AD41" s="16">
        <v>-35.9651</v>
      </c>
      <c r="AE41" s="16">
        <v>-1.4319999999999999</v>
      </c>
      <c r="AF41" s="16">
        <v>-16.688599999999997</v>
      </c>
      <c r="AG41" s="16">
        <v>33.015449999999994</v>
      </c>
      <c r="AH41" s="16">
        <v>-30.712700000000002</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46054</v>
      </c>
      <c r="B42" s="34"/>
      <c r="C42" s="12">
        <v>-27.518999999999998</v>
      </c>
      <c r="D42" s="45">
        <v>-27.518999999999998</v>
      </c>
      <c r="E42" s="16">
        <v>-63.575199999999995</v>
      </c>
      <c r="F42" s="16">
        <v>-26.556999999999999</v>
      </c>
      <c r="G42" s="16">
        <v>-43.0946</v>
      </c>
      <c r="H42" s="16">
        <v>-46.804400000000001</v>
      </c>
      <c r="I42" s="16">
        <v>-20.875299999999999</v>
      </c>
      <c r="J42" s="16">
        <v>-24.3658</v>
      </c>
      <c r="K42" s="16">
        <v>1.18557</v>
      </c>
      <c r="L42" s="16">
        <v>-25.8432</v>
      </c>
      <c r="M42" s="16">
        <v>-4.4762599999999999</v>
      </c>
      <c r="N42" s="16">
        <v>-2.36822</v>
      </c>
      <c r="O42" s="16">
        <v>5.9079799999999993</v>
      </c>
      <c r="P42" s="16">
        <v>-17.978400000000001</v>
      </c>
      <c r="Q42" s="16">
        <v>-35.601699999999994</v>
      </c>
      <c r="R42" s="16">
        <v>-45.1038</v>
      </c>
      <c r="S42" s="16">
        <v>-5.1178299999999997</v>
      </c>
      <c r="T42" s="16">
        <v>-37.283000000000001</v>
      </c>
      <c r="U42" s="16">
        <v>-15.6464</v>
      </c>
      <c r="V42" s="16">
        <v>-40.071800000000003</v>
      </c>
      <c r="W42" s="16">
        <v>-32.633000000000003</v>
      </c>
      <c r="X42" s="16">
        <v>-26.703299999999999</v>
      </c>
      <c r="Y42" s="16">
        <v>-28.727499999999999</v>
      </c>
      <c r="Z42" s="16">
        <v>-41.463300000000004</v>
      </c>
      <c r="AA42" s="16">
        <v>-12.364799999999999</v>
      </c>
      <c r="AB42" s="16">
        <v>-17.944700000000001</v>
      </c>
      <c r="AC42" s="16">
        <v>-30.381799999999998</v>
      </c>
      <c r="AD42" s="16">
        <v>-39.880099999999999</v>
      </c>
      <c r="AE42" s="16">
        <v>-13.894</v>
      </c>
      <c r="AF42" s="16">
        <v>-22.5732</v>
      </c>
      <c r="AG42" s="16">
        <v>-17.1022</v>
      </c>
      <c r="AH42" s="16">
        <v>-38.901800000000001</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46082</v>
      </c>
      <c r="B43" s="34"/>
      <c r="C43" s="12">
        <v>-46.244</v>
      </c>
      <c r="D43" s="45">
        <v>-46.244</v>
      </c>
      <c r="E43" s="16">
        <v>-34.902000000000001</v>
      </c>
      <c r="F43" s="16">
        <v>-96.0959</v>
      </c>
      <c r="G43" s="16">
        <v>-38.881300000000003</v>
      </c>
      <c r="H43" s="16">
        <v>-9.1832499999999992</v>
      </c>
      <c r="I43" s="16">
        <v>-13.1533</v>
      </c>
      <c r="J43" s="16">
        <v>-27.913900000000002</v>
      </c>
      <c r="K43" s="16">
        <v>-37.945300000000003</v>
      </c>
      <c r="L43" s="16">
        <v>-37.232500000000002</v>
      </c>
      <c r="M43" s="16">
        <v>-84.1511</v>
      </c>
      <c r="N43" s="16">
        <v>-52.822800000000001</v>
      </c>
      <c r="O43" s="16">
        <v>-62.375399999999999</v>
      </c>
      <c r="P43" s="16">
        <v>-22.7028</v>
      </c>
      <c r="Q43" s="16">
        <v>-24.410799999999998</v>
      </c>
      <c r="R43" s="16">
        <v>-35.779199999999996</v>
      </c>
      <c r="S43" s="16">
        <v>-52.189599999999999</v>
      </c>
      <c r="T43" s="16">
        <v>-44.594099999999997</v>
      </c>
      <c r="U43" s="16">
        <v>-46.276900000000005</v>
      </c>
      <c r="V43" s="16">
        <v>-41.1785</v>
      </c>
      <c r="W43" s="16">
        <v>-54.098800000000004</v>
      </c>
      <c r="X43" s="16">
        <v>-94.38669999999999</v>
      </c>
      <c r="Y43" s="16">
        <v>-68.116</v>
      </c>
      <c r="Z43" s="16">
        <v>-21.329699999999999</v>
      </c>
      <c r="AA43" s="16">
        <v>-45.133600000000001</v>
      </c>
      <c r="AB43" s="16">
        <v>-41.103999999999999</v>
      </c>
      <c r="AC43" s="16">
        <v>-52.287500000000001</v>
      </c>
      <c r="AD43" s="16">
        <v>-39.996499999999997</v>
      </c>
      <c r="AE43" s="16">
        <v>-34.947000000000003</v>
      </c>
      <c r="AF43" s="16">
        <v>-9.4451399999999985</v>
      </c>
      <c r="AG43" s="16">
        <v>-51.122900000000001</v>
      </c>
      <c r="AH43" s="16">
        <v>-40.1935</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46113</v>
      </c>
      <c r="B44" s="34"/>
      <c r="C44" s="12">
        <v>-41.89</v>
      </c>
      <c r="D44" s="45">
        <v>-41.89</v>
      </c>
      <c r="E44" s="16">
        <v>-21.337199999999999</v>
      </c>
      <c r="F44" s="16">
        <v>-46.392000000000003</v>
      </c>
      <c r="G44" s="16">
        <v>-46.931699999999999</v>
      </c>
      <c r="H44" s="16">
        <v>-10.3939</v>
      </c>
      <c r="I44" s="16">
        <v>-22.183299999999999</v>
      </c>
      <c r="J44" s="16">
        <v>-50.360900000000001</v>
      </c>
      <c r="K44" s="16">
        <v>-34.244300000000003</v>
      </c>
      <c r="L44" s="16">
        <v>-28.298599999999997</v>
      </c>
      <c r="M44" s="16">
        <v>-23.056999999999999</v>
      </c>
      <c r="N44" s="16">
        <v>-23.6526</v>
      </c>
      <c r="O44" s="16">
        <v>-18.731300000000001</v>
      </c>
      <c r="P44" s="16">
        <v>-34.493000000000002</v>
      </c>
      <c r="Q44" s="16">
        <v>-34.719099999999997</v>
      </c>
      <c r="R44" s="16">
        <v>-39.354300000000002</v>
      </c>
      <c r="S44" s="16">
        <v>-36.816499999999998</v>
      </c>
      <c r="T44" s="16">
        <v>-31.096499999999999</v>
      </c>
      <c r="U44" s="16">
        <v>-26.820700000000002</v>
      </c>
      <c r="V44" s="16">
        <v>-39.596599999999995</v>
      </c>
      <c r="W44" s="16">
        <v>-38.490600000000001</v>
      </c>
      <c r="X44" s="16">
        <v>-7.4329700000000001</v>
      </c>
      <c r="Y44" s="16">
        <v>-6.8644499999999997</v>
      </c>
      <c r="Z44" s="16">
        <v>-16.915599999999998</v>
      </c>
      <c r="AA44" s="16">
        <v>-37.536199999999994</v>
      </c>
      <c r="AB44" s="16">
        <v>-51.6753</v>
      </c>
      <c r="AC44" s="16">
        <v>-49.0565</v>
      </c>
      <c r="AD44" s="16">
        <v>3.8323470000000004</v>
      </c>
      <c r="AE44" s="16">
        <v>-59.116</v>
      </c>
      <c r="AF44" s="16">
        <v>-58.070099999999996</v>
      </c>
      <c r="AG44" s="16">
        <v>-46.224299999999999</v>
      </c>
      <c r="AH44" s="16">
        <v>-45.231099999999998</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46143</v>
      </c>
      <c r="B45" s="34"/>
      <c r="C45" s="12">
        <v>-37.652999999999999</v>
      </c>
      <c r="D45" s="45">
        <v>-37.652999999999999</v>
      </c>
      <c r="E45" s="16">
        <v>-29.909500000000001</v>
      </c>
      <c r="F45" s="16">
        <v>-28.129300000000001</v>
      </c>
      <c r="G45" s="16">
        <v>-49.9146</v>
      </c>
      <c r="H45" s="16">
        <v>-34.603400000000001</v>
      </c>
      <c r="I45" s="16">
        <v>-27.749099999999999</v>
      </c>
      <c r="J45" s="16">
        <v>-15.6434</v>
      </c>
      <c r="K45" s="16">
        <v>-26.480900000000002</v>
      </c>
      <c r="L45" s="16">
        <v>-13.461499999999999</v>
      </c>
      <c r="M45" s="16">
        <v>-3.12216</v>
      </c>
      <c r="N45" s="16">
        <v>-37.49</v>
      </c>
      <c r="O45" s="16">
        <v>-28.581900000000001</v>
      </c>
      <c r="P45" s="16">
        <v>-34.988099999999996</v>
      </c>
      <c r="Q45" s="16">
        <v>-27.610599999999998</v>
      </c>
      <c r="R45" s="16">
        <v>-13.771700000000001</v>
      </c>
      <c r="S45" s="16">
        <v>-19.453499999999998</v>
      </c>
      <c r="T45" s="16">
        <v>-43.834099999999999</v>
      </c>
      <c r="U45" s="16">
        <v>-36.948999999999998</v>
      </c>
      <c r="V45" s="16">
        <v>-18.708599999999997</v>
      </c>
      <c r="W45" s="16">
        <v>-25.398700000000002</v>
      </c>
      <c r="X45" s="16">
        <v>-18.684200000000001</v>
      </c>
      <c r="Y45" s="16">
        <v>-10.974200000000002</v>
      </c>
      <c r="Z45" s="16">
        <v>-34.367400000000004</v>
      </c>
      <c r="AA45" s="16">
        <v>-27.658300000000001</v>
      </c>
      <c r="AB45" s="16">
        <v>-22.264099999999999</v>
      </c>
      <c r="AC45" s="16">
        <v>-16.6996</v>
      </c>
      <c r="AD45" s="16">
        <v>-67.282200000000003</v>
      </c>
      <c r="AE45" s="16">
        <v>-19.012</v>
      </c>
      <c r="AF45" s="16">
        <v>-19.098700000000001</v>
      </c>
      <c r="AG45" s="16">
        <v>-31.252700000000001</v>
      </c>
      <c r="AH45" s="16">
        <v>-147.96199999999999</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46174</v>
      </c>
      <c r="B46" s="34"/>
      <c r="C46" s="12">
        <v>-51.258000000000003</v>
      </c>
      <c r="D46" s="45">
        <v>-51.258000000000003</v>
      </c>
      <c r="E46" s="16">
        <v>-63.558300000000003</v>
      </c>
      <c r="F46" s="16">
        <v>-43.443300000000001</v>
      </c>
      <c r="G46" s="16">
        <v>-78.712100000000007</v>
      </c>
      <c r="H46" s="16">
        <v>-44.4283</v>
      </c>
      <c r="I46" s="16">
        <v>-46.623400000000004</v>
      </c>
      <c r="J46" s="16">
        <v>-26.48</v>
      </c>
      <c r="K46" s="16">
        <v>-49.249099999999999</v>
      </c>
      <c r="L46" s="16">
        <v>-37.820300000000003</v>
      </c>
      <c r="M46" s="16">
        <v>-37.123800000000003</v>
      </c>
      <c r="N46" s="16">
        <v>-46.805699999999995</v>
      </c>
      <c r="O46" s="16">
        <v>-42.2714</v>
      </c>
      <c r="P46" s="16">
        <v>-36.915500000000002</v>
      </c>
      <c r="Q46" s="16">
        <v>-53.137800000000006</v>
      </c>
      <c r="R46" s="16">
        <v>-64.9482</v>
      </c>
      <c r="S46" s="16">
        <v>-25.7806</v>
      </c>
      <c r="T46" s="16">
        <v>-34.943199999999997</v>
      </c>
      <c r="U46" s="16">
        <v>-51.296099999999996</v>
      </c>
      <c r="V46" s="16">
        <v>-57.331800000000001</v>
      </c>
      <c r="W46" s="16">
        <v>-54.558199999999999</v>
      </c>
      <c r="X46" s="16">
        <v>-68.587000000000003</v>
      </c>
      <c r="Y46" s="16">
        <v>-37.685099999999998</v>
      </c>
      <c r="Z46" s="16">
        <v>-32.256500000000003</v>
      </c>
      <c r="AA46" s="16">
        <v>-52.228699999999996</v>
      </c>
      <c r="AB46" s="16">
        <v>-55.433399999999999</v>
      </c>
      <c r="AC46" s="16">
        <v>-50.623800000000003</v>
      </c>
      <c r="AD46" s="16">
        <v>-49.755000000000003</v>
      </c>
      <c r="AE46" s="16">
        <v>-57.844000000000001</v>
      </c>
      <c r="AF46" s="16">
        <v>-49.321300000000001</v>
      </c>
      <c r="AG46" s="16">
        <v>-51.9298</v>
      </c>
      <c r="AH46" s="16">
        <v>-183.62299999999999</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46204</v>
      </c>
      <c r="B47" s="34"/>
      <c r="C47" s="12">
        <v>-31.135000000000002</v>
      </c>
      <c r="D47" s="45">
        <v>-31.135000000000002</v>
      </c>
      <c r="E47" s="16">
        <v>-65.305999999999997</v>
      </c>
      <c r="F47" s="16">
        <v>-37.942</v>
      </c>
      <c r="G47" s="16">
        <v>-73.786799999999999</v>
      </c>
      <c r="H47" s="16">
        <v>-40.766500000000001</v>
      </c>
      <c r="I47" s="16">
        <v>-6.4570799999999995</v>
      </c>
      <c r="J47" s="16">
        <v>-40.478199999999994</v>
      </c>
      <c r="K47" s="16">
        <v>-35.347099999999998</v>
      </c>
      <c r="L47" s="16">
        <v>-30.984200000000001</v>
      </c>
      <c r="M47" s="16">
        <v>-12.644399999999999</v>
      </c>
      <c r="N47" s="16">
        <v>-15.251700000000001</v>
      </c>
      <c r="O47" s="16">
        <v>-52.766100000000002</v>
      </c>
      <c r="P47" s="16">
        <v>-45.935900000000004</v>
      </c>
      <c r="Q47" s="16">
        <v>-47.300400000000003</v>
      </c>
      <c r="R47" s="16">
        <v>-39.221400000000003</v>
      </c>
      <c r="S47" s="16">
        <v>-35.222799999999999</v>
      </c>
      <c r="T47" s="16">
        <v>-42.721499999999999</v>
      </c>
      <c r="U47" s="16">
        <v>-48.900100000000002</v>
      </c>
      <c r="V47" s="16">
        <v>-17.8947</v>
      </c>
      <c r="W47" s="16">
        <v>-23.696200000000001</v>
      </c>
      <c r="X47" s="16">
        <v>-7.1829000000000001</v>
      </c>
      <c r="Y47" s="16">
        <v>-15.904399999999999</v>
      </c>
      <c r="Z47" s="16">
        <v>-28.589599999999997</v>
      </c>
      <c r="AA47" s="16">
        <v>-43.727499999999999</v>
      </c>
      <c r="AB47" s="16">
        <v>-35.582300000000004</v>
      </c>
      <c r="AC47" s="16">
        <v>-30.575500000000002</v>
      </c>
      <c r="AD47" s="16">
        <v>-37.180800000000005</v>
      </c>
      <c r="AE47" s="16">
        <v>-48.3</v>
      </c>
      <c r="AF47" s="16">
        <v>-25.503700000000002</v>
      </c>
      <c r="AG47" s="16">
        <v>-48.567099999999996</v>
      </c>
      <c r="AH47" s="16">
        <v>-182.99199999999999</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46235</v>
      </c>
      <c r="B48" s="34"/>
      <c r="C48" s="12">
        <v>-31.536999999999999</v>
      </c>
      <c r="D48" s="45">
        <v>-31.536999999999999</v>
      </c>
      <c r="E48" s="16">
        <v>-27.815000000000001</v>
      </c>
      <c r="F48" s="16">
        <v>-14.0517</v>
      </c>
      <c r="G48" s="16">
        <v>-65.381299999999996</v>
      </c>
      <c r="H48" s="16">
        <v>-36.5657</v>
      </c>
      <c r="I48" s="16">
        <v>-19.854400000000002</v>
      </c>
      <c r="J48" s="16">
        <v>-3.75305</v>
      </c>
      <c r="K48" s="16">
        <v>-2.8775900000000001</v>
      </c>
      <c r="L48" s="16">
        <v>-12.666399999999999</v>
      </c>
      <c r="M48" s="16">
        <v>-13.9602</v>
      </c>
      <c r="N48" s="16">
        <v>-39.998400000000004</v>
      </c>
      <c r="O48" s="16">
        <v>7.2850600000000005</v>
      </c>
      <c r="P48" s="16">
        <v>-24.3444</v>
      </c>
      <c r="Q48" s="16">
        <v>-33.449400000000004</v>
      </c>
      <c r="R48" s="16">
        <v>-19.831900000000001</v>
      </c>
      <c r="S48" s="16">
        <v>-46.257599999999996</v>
      </c>
      <c r="T48" s="16">
        <v>-32.945300000000003</v>
      </c>
      <c r="U48" s="16">
        <v>-39.458300000000001</v>
      </c>
      <c r="V48" s="16">
        <v>-23.445799999999998</v>
      </c>
      <c r="W48" s="16">
        <v>-14.442500000000001</v>
      </c>
      <c r="X48" s="16">
        <v>-5.3147600000000006</v>
      </c>
      <c r="Y48" s="16">
        <v>-20.151</v>
      </c>
      <c r="Z48" s="16">
        <v>-29.148299999999999</v>
      </c>
      <c r="AA48" s="16">
        <v>-33.437899999999999</v>
      </c>
      <c r="AB48" s="16">
        <v>-29.450599999999998</v>
      </c>
      <c r="AC48" s="16">
        <v>-25.803599999999999</v>
      </c>
      <c r="AD48" s="16">
        <v>-58.466900000000003</v>
      </c>
      <c r="AE48" s="16">
        <v>-23.998000000000001</v>
      </c>
      <c r="AF48" s="16">
        <v>5.8436199999999996</v>
      </c>
      <c r="AG48" s="16">
        <v>-37.121300000000005</v>
      </c>
      <c r="AH48" s="16">
        <v>-39.379899999999999</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46266</v>
      </c>
      <c r="B49" s="34"/>
      <c r="C49" s="12">
        <v>-10.928000000000001</v>
      </c>
      <c r="D49" s="45">
        <v>-10.928000000000001</v>
      </c>
      <c r="E49" s="16">
        <v>-41.415900000000001</v>
      </c>
      <c r="F49" s="16">
        <v>-22.555199999999999</v>
      </c>
      <c r="G49" s="16">
        <v>0.85353000000000001</v>
      </c>
      <c r="H49" s="16">
        <v>-61.966300000000004</v>
      </c>
      <c r="I49" s="16">
        <v>-54.048999999999999</v>
      </c>
      <c r="J49" s="16">
        <v>-27.7121</v>
      </c>
      <c r="K49" s="16">
        <v>-18.022099999999998</v>
      </c>
      <c r="L49" s="16">
        <v>-8.8447199999999988</v>
      </c>
      <c r="M49" s="16">
        <v>-17.9664</v>
      </c>
      <c r="N49" s="16">
        <v>-5.1358199999999998</v>
      </c>
      <c r="O49" s="16">
        <v>-10.9739</v>
      </c>
      <c r="P49" s="16">
        <v>-32.469799999999999</v>
      </c>
      <c r="Q49" s="16">
        <v>-35.090000000000003</v>
      </c>
      <c r="R49" s="16">
        <v>-20.7882</v>
      </c>
      <c r="S49" s="16">
        <v>-50.804099999999998</v>
      </c>
      <c r="T49" s="16">
        <v>-26.487200000000001</v>
      </c>
      <c r="U49" s="16">
        <v>-30.253900000000002</v>
      </c>
      <c r="V49" s="16">
        <v>-43.0578</v>
      </c>
      <c r="W49" s="16">
        <v>-36.350099999999998</v>
      </c>
      <c r="X49" s="16">
        <v>-18.872799999999998</v>
      </c>
      <c r="Y49" s="16">
        <v>-16.6816</v>
      </c>
      <c r="Z49" s="16">
        <v>-22.602599999999999</v>
      </c>
      <c r="AA49" s="16">
        <v>-13.866299999999999</v>
      </c>
      <c r="AB49" s="16">
        <v>-20.75</v>
      </c>
      <c r="AC49" s="16">
        <v>-8.9183799999999991</v>
      </c>
      <c r="AD49" s="16">
        <v>-33.353900000000003</v>
      </c>
      <c r="AE49" s="16">
        <v>-15.521000000000001</v>
      </c>
      <c r="AF49" s="16">
        <v>-12.745700000000001</v>
      </c>
      <c r="AG49" s="16">
        <v>-31.333599999999997</v>
      </c>
      <c r="AH49" s="16">
        <v>-19.856300000000001</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46296</v>
      </c>
      <c r="B50" s="34"/>
      <c r="C50" s="12">
        <v>-7.6130000000000004</v>
      </c>
      <c r="D50" s="45">
        <v>-7.6130000000000004</v>
      </c>
      <c r="E50" s="16">
        <v>8.3438300000000005</v>
      </c>
      <c r="F50" s="16">
        <v>1.6283399999999999</v>
      </c>
      <c r="G50" s="16">
        <v>-1.5256099999999999</v>
      </c>
      <c r="H50" s="16">
        <v>0.55819000000000007</v>
      </c>
      <c r="I50" s="16">
        <v>-0.40666000000000002</v>
      </c>
      <c r="J50" s="16">
        <v>-3.3743600000000002</v>
      </c>
      <c r="K50" s="16">
        <v>10.40099</v>
      </c>
      <c r="L50" s="16">
        <v>3.1250999999999998</v>
      </c>
      <c r="M50" s="16">
        <v>0.16553999999999999</v>
      </c>
      <c r="N50" s="16">
        <v>26.085080000000001</v>
      </c>
      <c r="O50" s="16">
        <v>-4.4398100000000005</v>
      </c>
      <c r="P50" s="16">
        <v>7.4000500000000002</v>
      </c>
      <c r="Q50" s="16">
        <v>-11.6661</v>
      </c>
      <c r="R50" s="16">
        <v>-2.7408399999999999</v>
      </c>
      <c r="S50" s="16">
        <v>-4.4333</v>
      </c>
      <c r="T50" s="16">
        <v>-10.0848</v>
      </c>
      <c r="U50" s="16">
        <v>-27.032599999999999</v>
      </c>
      <c r="V50" s="16">
        <v>-5.7554099999999995</v>
      </c>
      <c r="W50" s="16">
        <v>-10.2515</v>
      </c>
      <c r="X50" s="16">
        <v>-12.6999</v>
      </c>
      <c r="Y50" s="16">
        <v>-3.16777</v>
      </c>
      <c r="Z50" s="16">
        <v>-24.611999999999998</v>
      </c>
      <c r="AA50" s="16">
        <v>-28.077099999999998</v>
      </c>
      <c r="AB50" s="16">
        <v>-12.1576</v>
      </c>
      <c r="AC50" s="16">
        <v>1.7223250000000001</v>
      </c>
      <c r="AD50" s="16">
        <v>-9.7818899999999989</v>
      </c>
      <c r="AE50" s="16">
        <v>3.17</v>
      </c>
      <c r="AF50" s="16">
        <v>-15.058</v>
      </c>
      <c r="AG50" s="16">
        <v>-8.1872799999999994</v>
      </c>
      <c r="AH50" s="16">
        <v>-13.261700000000001</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46327</v>
      </c>
      <c r="B51" s="34"/>
      <c r="C51" s="12">
        <v>8.7159999999999993</v>
      </c>
      <c r="D51" s="45">
        <v>8.7159999999999993</v>
      </c>
      <c r="E51" s="16">
        <v>4.5023100000000005</v>
      </c>
      <c r="F51" s="16">
        <v>13.97513</v>
      </c>
      <c r="G51" s="16">
        <v>6.8756899999999996</v>
      </c>
      <c r="H51" s="16">
        <v>-37.753900000000002</v>
      </c>
      <c r="I51" s="16">
        <v>12.579600000000001</v>
      </c>
      <c r="J51" s="16">
        <v>4.9528100000000004</v>
      </c>
      <c r="K51" s="16">
        <v>14.292</v>
      </c>
      <c r="L51" s="16">
        <v>10.398250000000001</v>
      </c>
      <c r="M51" s="16">
        <v>14.77266</v>
      </c>
      <c r="N51" s="16">
        <v>2.89751</v>
      </c>
      <c r="O51" s="16">
        <v>-5.1595500000000003</v>
      </c>
      <c r="P51" s="16">
        <v>8.3595300000000012</v>
      </c>
      <c r="Q51" s="16">
        <v>0.24359</v>
      </c>
      <c r="R51" s="16">
        <v>-2.1938</v>
      </c>
      <c r="S51" s="16">
        <v>-8.1242999999999999</v>
      </c>
      <c r="T51" s="16">
        <v>-20.0396</v>
      </c>
      <c r="U51" s="16">
        <v>-7.1350500000000006</v>
      </c>
      <c r="V51" s="16">
        <v>-4.9749300000000005</v>
      </c>
      <c r="W51" s="16">
        <v>-2.7747700000000002</v>
      </c>
      <c r="X51" s="16">
        <v>-5.4642499999999998</v>
      </c>
      <c r="Y51" s="16">
        <v>12.753399999999999</v>
      </c>
      <c r="Z51" s="16">
        <v>1.235026</v>
      </c>
      <c r="AA51" s="16">
        <v>6.9389319999999994</v>
      </c>
      <c r="AB51" s="16">
        <v>-9.7391900000000007</v>
      </c>
      <c r="AC51" s="16">
        <v>26.70477</v>
      </c>
      <c r="AD51" s="16">
        <v>4.1004740000000002</v>
      </c>
      <c r="AE51" s="16">
        <v>8.6760000000000002</v>
      </c>
      <c r="AF51" s="16">
        <v>-7.5486000000000004</v>
      </c>
      <c r="AG51" s="16">
        <v>1.3323900000000002</v>
      </c>
      <c r="AH51" s="16">
        <v>8.9617099999999983</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46357</v>
      </c>
      <c r="B52" s="34"/>
      <c r="C52" s="12">
        <v>16.178999999999998</v>
      </c>
      <c r="D52" s="45">
        <v>16.178999999999998</v>
      </c>
      <c r="E52" s="16">
        <v>6.48062</v>
      </c>
      <c r="F52" s="16">
        <v>-1.6886700000000001</v>
      </c>
      <c r="G52" s="16">
        <v>-26.622299999999999</v>
      </c>
      <c r="H52" s="16">
        <v>-69.312100000000001</v>
      </c>
      <c r="I52" s="16">
        <v>30.47054</v>
      </c>
      <c r="J52" s="16">
        <v>12.73404</v>
      </c>
      <c r="K52" s="16">
        <v>16.88007</v>
      </c>
      <c r="L52" s="16">
        <v>5.8597900000000003</v>
      </c>
      <c r="M52" s="16">
        <v>7.4444699999999999</v>
      </c>
      <c r="N52" s="16">
        <v>33.224269999999997</v>
      </c>
      <c r="O52" s="16">
        <v>12.479979999999999</v>
      </c>
      <c r="P52" s="16">
        <v>17.551400000000001</v>
      </c>
      <c r="Q52" s="16">
        <v>6.2706099999999996</v>
      </c>
      <c r="R52" s="16">
        <v>38.814579999999999</v>
      </c>
      <c r="S52" s="16">
        <v>9.5693099999999998</v>
      </c>
      <c r="T52" s="16">
        <v>34.180550000000004</v>
      </c>
      <c r="U52" s="16">
        <v>4.3811200000000001</v>
      </c>
      <c r="V52" s="16">
        <v>12.84577</v>
      </c>
      <c r="W52" s="16">
        <v>-9.6169899999999995</v>
      </c>
      <c r="X52" s="16">
        <v>8.3672789999999999</v>
      </c>
      <c r="Y52" s="16">
        <v>21.699849999999998</v>
      </c>
      <c r="Z52" s="16">
        <v>30.923099999999998</v>
      </c>
      <c r="AA52" s="16">
        <v>2.6434799999999998</v>
      </c>
      <c r="AB52" s="16">
        <v>7.848967</v>
      </c>
      <c r="AC52" s="16">
        <v>2.9376329999999999</v>
      </c>
      <c r="AD52" s="16">
        <v>20.856740000000002</v>
      </c>
      <c r="AE52" s="16">
        <v>18.335000000000001</v>
      </c>
      <c r="AF52" s="16">
        <v>4.6582799999999995</v>
      </c>
      <c r="AG52" s="16">
        <v>11.40897</v>
      </c>
      <c r="AH52" s="16">
        <v>18.883740000000003</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46388</v>
      </c>
      <c r="B53" s="34"/>
      <c r="C53" s="12">
        <v>-11.84</v>
      </c>
      <c r="D53" s="45">
        <v>-11.84</v>
      </c>
      <c r="E53" s="16">
        <v>-5.6275300000000001</v>
      </c>
      <c r="F53" s="16">
        <v>-64.680900000000008</v>
      </c>
      <c r="G53" s="16">
        <v>-113.199</v>
      </c>
      <c r="H53" s="16">
        <v>36.242400000000004</v>
      </c>
      <c r="I53" s="16">
        <v>-10.6774</v>
      </c>
      <c r="J53" s="16">
        <v>8.1581399999999995</v>
      </c>
      <c r="K53" s="16">
        <v>1.3930199999999999</v>
      </c>
      <c r="L53" s="16">
        <v>10.17</v>
      </c>
      <c r="M53" s="16">
        <v>3.6542600000000003</v>
      </c>
      <c r="N53" s="16">
        <v>8.1713000000000005</v>
      </c>
      <c r="O53" s="16">
        <v>-29.2118</v>
      </c>
      <c r="P53" s="16">
        <v>-12.4862</v>
      </c>
      <c r="Q53" s="16">
        <v>-4.2013100000000003</v>
      </c>
      <c r="R53" s="16">
        <v>-21.987200000000001</v>
      </c>
      <c r="S53" s="16">
        <v>21.381310000000003</v>
      </c>
      <c r="T53" s="16">
        <v>-39.100499999999997</v>
      </c>
      <c r="U53" s="16">
        <v>-31.088799999999999</v>
      </c>
      <c r="V53" s="16">
        <v>7.3067399999999996</v>
      </c>
      <c r="W53" s="16">
        <v>-13.319000000000001</v>
      </c>
      <c r="X53" s="16">
        <v>-6.39839</v>
      </c>
      <c r="Y53" s="16">
        <v>-23.134</v>
      </c>
      <c r="Z53" s="16">
        <v>-29.637900000000002</v>
      </c>
      <c r="AA53" s="16">
        <v>-24.356300000000001</v>
      </c>
      <c r="AB53" s="16">
        <v>-6.12601</v>
      </c>
      <c r="AC53" s="16">
        <v>-35.9651</v>
      </c>
      <c r="AD53" s="16">
        <v>-1.4319999999999999</v>
      </c>
      <c r="AE53" s="16">
        <v>-16.688599999999997</v>
      </c>
      <c r="AF53" s="16">
        <v>33.015449999999994</v>
      </c>
      <c r="AG53" s="16">
        <v>-30.712700000000002</v>
      </c>
      <c r="AH53" s="16">
        <v>-2.2970100000000002</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46419</v>
      </c>
      <c r="B54" s="34"/>
      <c r="C54" s="12">
        <v>-27.518999999999998</v>
      </c>
      <c r="D54" s="45">
        <v>-27.518999999999998</v>
      </c>
      <c r="E54" s="16">
        <v>-26.556999999999999</v>
      </c>
      <c r="F54" s="16">
        <v>-43.0946</v>
      </c>
      <c r="G54" s="16">
        <v>-46.804400000000001</v>
      </c>
      <c r="H54" s="16">
        <v>-20.875299999999999</v>
      </c>
      <c r="I54" s="16">
        <v>-24.3658</v>
      </c>
      <c r="J54" s="16">
        <v>1.18557</v>
      </c>
      <c r="K54" s="16">
        <v>-25.8432</v>
      </c>
      <c r="L54" s="16">
        <v>-4.4762599999999999</v>
      </c>
      <c r="M54" s="16">
        <v>-2.36822</v>
      </c>
      <c r="N54" s="16">
        <v>5.9079799999999993</v>
      </c>
      <c r="O54" s="16">
        <v>-17.978400000000001</v>
      </c>
      <c r="P54" s="16">
        <v>-35.601699999999994</v>
      </c>
      <c r="Q54" s="16">
        <v>-45.1038</v>
      </c>
      <c r="R54" s="16">
        <v>-5.1178299999999997</v>
      </c>
      <c r="S54" s="16">
        <v>-37.283000000000001</v>
      </c>
      <c r="T54" s="16">
        <v>-15.6464</v>
      </c>
      <c r="U54" s="16">
        <v>-40.071800000000003</v>
      </c>
      <c r="V54" s="16">
        <v>-32.633000000000003</v>
      </c>
      <c r="W54" s="16">
        <v>-26.703299999999999</v>
      </c>
      <c r="X54" s="16">
        <v>-28.727499999999999</v>
      </c>
      <c r="Y54" s="16">
        <v>-41.463300000000004</v>
      </c>
      <c r="Z54" s="16">
        <v>-12.364799999999999</v>
      </c>
      <c r="AA54" s="16">
        <v>-17.944700000000001</v>
      </c>
      <c r="AB54" s="16">
        <v>-30.381799999999998</v>
      </c>
      <c r="AC54" s="16">
        <v>-39.880099999999999</v>
      </c>
      <c r="AD54" s="16">
        <v>-13.894</v>
      </c>
      <c r="AE54" s="16">
        <v>-22.5732</v>
      </c>
      <c r="AF54" s="16">
        <v>-17.1022</v>
      </c>
      <c r="AG54" s="16">
        <v>-38.901800000000001</v>
      </c>
      <c r="AH54" s="16">
        <v>-63.575199999999995</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46447</v>
      </c>
      <c r="B55" s="34"/>
      <c r="C55" s="12">
        <v>-46.244</v>
      </c>
      <c r="D55" s="45">
        <v>-46.244</v>
      </c>
      <c r="E55" s="16">
        <v>-96.0959</v>
      </c>
      <c r="F55" s="16">
        <v>-38.881300000000003</v>
      </c>
      <c r="G55" s="16">
        <v>-9.1832499999999992</v>
      </c>
      <c r="H55" s="16">
        <v>-13.1533</v>
      </c>
      <c r="I55" s="16">
        <v>-27.913900000000002</v>
      </c>
      <c r="J55" s="16">
        <v>-37.945300000000003</v>
      </c>
      <c r="K55" s="16">
        <v>-37.232500000000002</v>
      </c>
      <c r="L55" s="16">
        <v>-84.1511</v>
      </c>
      <c r="M55" s="16">
        <v>-52.822800000000001</v>
      </c>
      <c r="N55" s="16">
        <v>-62.375399999999999</v>
      </c>
      <c r="O55" s="16">
        <v>-22.7028</v>
      </c>
      <c r="P55" s="16">
        <v>-24.410799999999998</v>
      </c>
      <c r="Q55" s="16">
        <v>-35.779199999999996</v>
      </c>
      <c r="R55" s="16">
        <v>-52.189599999999999</v>
      </c>
      <c r="S55" s="16">
        <v>-44.594099999999997</v>
      </c>
      <c r="T55" s="16">
        <v>-46.276900000000005</v>
      </c>
      <c r="U55" s="16">
        <v>-41.1785</v>
      </c>
      <c r="V55" s="16">
        <v>-54.098800000000004</v>
      </c>
      <c r="W55" s="16">
        <v>-94.38669999999999</v>
      </c>
      <c r="X55" s="16">
        <v>-68.116</v>
      </c>
      <c r="Y55" s="16">
        <v>-21.329699999999999</v>
      </c>
      <c r="Z55" s="16">
        <v>-45.133600000000001</v>
      </c>
      <c r="AA55" s="16">
        <v>-41.103999999999999</v>
      </c>
      <c r="AB55" s="16">
        <v>-52.287500000000001</v>
      </c>
      <c r="AC55" s="16">
        <v>-39.996499999999997</v>
      </c>
      <c r="AD55" s="16">
        <v>-34.947000000000003</v>
      </c>
      <c r="AE55" s="16">
        <v>-9.4451399999999985</v>
      </c>
      <c r="AF55" s="16">
        <v>-51.122900000000001</v>
      </c>
      <c r="AG55" s="16">
        <v>-40.1935</v>
      </c>
      <c r="AH55" s="16">
        <v>-34.902000000000001</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46478</v>
      </c>
      <c r="B56" s="34"/>
      <c r="C56" s="12">
        <v>-41.89</v>
      </c>
      <c r="D56" s="45">
        <v>-41.89</v>
      </c>
      <c r="E56" s="16">
        <v>-46.392000000000003</v>
      </c>
      <c r="F56" s="16">
        <v>-46.931699999999999</v>
      </c>
      <c r="G56" s="16">
        <v>-10.3939</v>
      </c>
      <c r="H56" s="16">
        <v>-22.183299999999999</v>
      </c>
      <c r="I56" s="16">
        <v>-50.360900000000001</v>
      </c>
      <c r="J56" s="16">
        <v>-34.244300000000003</v>
      </c>
      <c r="K56" s="16">
        <v>-28.298599999999997</v>
      </c>
      <c r="L56" s="16">
        <v>-23.056999999999999</v>
      </c>
      <c r="M56" s="16">
        <v>-23.6526</v>
      </c>
      <c r="N56" s="16">
        <v>-18.731300000000001</v>
      </c>
      <c r="O56" s="16">
        <v>-34.493000000000002</v>
      </c>
      <c r="P56" s="16">
        <v>-34.719099999999997</v>
      </c>
      <c r="Q56" s="16">
        <v>-39.354300000000002</v>
      </c>
      <c r="R56" s="16">
        <v>-36.816499999999998</v>
      </c>
      <c r="S56" s="16">
        <v>-31.096499999999999</v>
      </c>
      <c r="T56" s="16">
        <v>-26.820700000000002</v>
      </c>
      <c r="U56" s="16">
        <v>-39.596599999999995</v>
      </c>
      <c r="V56" s="16">
        <v>-38.490600000000001</v>
      </c>
      <c r="W56" s="16">
        <v>-7.4329700000000001</v>
      </c>
      <c r="X56" s="16">
        <v>-6.8644499999999997</v>
      </c>
      <c r="Y56" s="16">
        <v>-16.915599999999998</v>
      </c>
      <c r="Z56" s="16">
        <v>-37.536199999999994</v>
      </c>
      <c r="AA56" s="16">
        <v>-51.6753</v>
      </c>
      <c r="AB56" s="16">
        <v>-49.0565</v>
      </c>
      <c r="AC56" s="16">
        <v>3.8323470000000004</v>
      </c>
      <c r="AD56" s="16">
        <v>-59.116</v>
      </c>
      <c r="AE56" s="16">
        <v>-58.070099999999996</v>
      </c>
      <c r="AF56" s="16">
        <v>-46.224299999999999</v>
      </c>
      <c r="AG56" s="16">
        <v>-45.231099999999998</v>
      </c>
      <c r="AH56" s="16">
        <v>-21.337199999999999</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46508</v>
      </c>
      <c r="B57" s="34"/>
      <c r="C57" s="12">
        <v>-37.652999999999999</v>
      </c>
      <c r="D57" s="45">
        <v>-37.652999999999999</v>
      </c>
      <c r="E57" s="16">
        <v>-28.129300000000001</v>
      </c>
      <c r="F57" s="16">
        <v>-49.9146</v>
      </c>
      <c r="G57" s="16">
        <v>-34.603400000000001</v>
      </c>
      <c r="H57" s="16">
        <v>-27.749099999999999</v>
      </c>
      <c r="I57" s="16">
        <v>-15.6434</v>
      </c>
      <c r="J57" s="16">
        <v>-26.480900000000002</v>
      </c>
      <c r="K57" s="16">
        <v>-13.461499999999999</v>
      </c>
      <c r="L57" s="16">
        <v>-3.12216</v>
      </c>
      <c r="M57" s="16">
        <v>-37.49</v>
      </c>
      <c r="N57" s="16">
        <v>-28.581900000000001</v>
      </c>
      <c r="O57" s="16">
        <v>-34.988099999999996</v>
      </c>
      <c r="P57" s="16">
        <v>-27.610599999999998</v>
      </c>
      <c r="Q57" s="16">
        <v>-13.771700000000001</v>
      </c>
      <c r="R57" s="16">
        <v>-19.453499999999998</v>
      </c>
      <c r="S57" s="16">
        <v>-43.834099999999999</v>
      </c>
      <c r="T57" s="16">
        <v>-36.948999999999998</v>
      </c>
      <c r="U57" s="16">
        <v>-18.708599999999997</v>
      </c>
      <c r="V57" s="16">
        <v>-25.398700000000002</v>
      </c>
      <c r="W57" s="16">
        <v>-18.684200000000001</v>
      </c>
      <c r="X57" s="16">
        <v>-10.974200000000002</v>
      </c>
      <c r="Y57" s="16">
        <v>-34.367400000000004</v>
      </c>
      <c r="Z57" s="16">
        <v>-27.658300000000001</v>
      </c>
      <c r="AA57" s="16">
        <v>-22.264099999999999</v>
      </c>
      <c r="AB57" s="16">
        <v>-16.6996</v>
      </c>
      <c r="AC57" s="16">
        <v>-67.282200000000003</v>
      </c>
      <c r="AD57" s="16">
        <v>-19.012</v>
      </c>
      <c r="AE57" s="16">
        <v>-19.098700000000001</v>
      </c>
      <c r="AF57" s="16">
        <v>-31.252700000000001</v>
      </c>
      <c r="AG57" s="16">
        <v>-147.96199999999999</v>
      </c>
      <c r="AH57" s="16">
        <v>-29.909500000000001</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46539</v>
      </c>
      <c r="B58" s="34"/>
      <c r="C58" s="12">
        <v>-51.258000000000003</v>
      </c>
      <c r="D58" s="45">
        <v>-51.258000000000003</v>
      </c>
      <c r="E58" s="16">
        <v>-43.443300000000001</v>
      </c>
      <c r="F58" s="16">
        <v>-78.712100000000007</v>
      </c>
      <c r="G58" s="16">
        <v>-44.4283</v>
      </c>
      <c r="H58" s="16">
        <v>-46.623400000000004</v>
      </c>
      <c r="I58" s="16">
        <v>-26.48</v>
      </c>
      <c r="J58" s="16">
        <v>-49.249099999999999</v>
      </c>
      <c r="K58" s="16">
        <v>-37.820300000000003</v>
      </c>
      <c r="L58" s="16">
        <v>-37.123800000000003</v>
      </c>
      <c r="M58" s="16">
        <v>-46.805699999999995</v>
      </c>
      <c r="N58" s="16">
        <v>-42.2714</v>
      </c>
      <c r="O58" s="16">
        <v>-36.915500000000002</v>
      </c>
      <c r="P58" s="16">
        <v>-53.137800000000006</v>
      </c>
      <c r="Q58" s="16">
        <v>-64.9482</v>
      </c>
      <c r="R58" s="16">
        <v>-25.7806</v>
      </c>
      <c r="S58" s="16">
        <v>-34.943199999999997</v>
      </c>
      <c r="T58" s="16">
        <v>-51.296099999999996</v>
      </c>
      <c r="U58" s="16">
        <v>-57.331800000000001</v>
      </c>
      <c r="V58" s="16">
        <v>-54.558199999999999</v>
      </c>
      <c r="W58" s="16">
        <v>-68.587000000000003</v>
      </c>
      <c r="X58" s="16">
        <v>-37.685099999999998</v>
      </c>
      <c r="Y58" s="16">
        <v>-32.256500000000003</v>
      </c>
      <c r="Z58" s="16">
        <v>-52.228699999999996</v>
      </c>
      <c r="AA58" s="16">
        <v>-55.433399999999999</v>
      </c>
      <c r="AB58" s="16">
        <v>-50.623800000000003</v>
      </c>
      <c r="AC58" s="16">
        <v>-49.755000000000003</v>
      </c>
      <c r="AD58" s="16">
        <v>-57.844000000000001</v>
      </c>
      <c r="AE58" s="16">
        <v>-49.321300000000001</v>
      </c>
      <c r="AF58" s="16">
        <v>-51.9298</v>
      </c>
      <c r="AG58" s="16">
        <v>-183.62299999999999</v>
      </c>
      <c r="AH58" s="16">
        <v>-63.558300000000003</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46569</v>
      </c>
      <c r="B59" s="34"/>
      <c r="C59" s="12">
        <v>-31.135000000000002</v>
      </c>
      <c r="D59" s="45">
        <v>-31.135000000000002</v>
      </c>
      <c r="E59" s="16">
        <v>-37.942</v>
      </c>
      <c r="F59" s="16">
        <v>-73.786799999999999</v>
      </c>
      <c r="G59" s="16">
        <v>-40.766500000000001</v>
      </c>
      <c r="H59" s="16">
        <v>-6.4570799999999995</v>
      </c>
      <c r="I59" s="16">
        <v>-40.478199999999994</v>
      </c>
      <c r="J59" s="16">
        <v>-35.347099999999998</v>
      </c>
      <c r="K59" s="16">
        <v>-30.984200000000001</v>
      </c>
      <c r="L59" s="16">
        <v>-12.644399999999999</v>
      </c>
      <c r="M59" s="16">
        <v>-15.251700000000001</v>
      </c>
      <c r="N59" s="16">
        <v>-52.766100000000002</v>
      </c>
      <c r="O59" s="16">
        <v>-45.935900000000004</v>
      </c>
      <c r="P59" s="16">
        <v>-47.300400000000003</v>
      </c>
      <c r="Q59" s="16">
        <v>-39.221400000000003</v>
      </c>
      <c r="R59" s="16">
        <v>-35.222799999999999</v>
      </c>
      <c r="S59" s="16">
        <v>-42.721499999999999</v>
      </c>
      <c r="T59" s="16">
        <v>-48.900100000000002</v>
      </c>
      <c r="U59" s="16">
        <v>-17.8947</v>
      </c>
      <c r="V59" s="16">
        <v>-23.696200000000001</v>
      </c>
      <c r="W59" s="16">
        <v>-7.1829000000000001</v>
      </c>
      <c r="X59" s="16">
        <v>-15.904399999999999</v>
      </c>
      <c r="Y59" s="16">
        <v>-28.589599999999997</v>
      </c>
      <c r="Z59" s="16">
        <v>-43.727499999999999</v>
      </c>
      <c r="AA59" s="16">
        <v>-35.582300000000004</v>
      </c>
      <c r="AB59" s="16">
        <v>-30.575500000000002</v>
      </c>
      <c r="AC59" s="16">
        <v>-37.180800000000005</v>
      </c>
      <c r="AD59" s="16">
        <v>-48.3</v>
      </c>
      <c r="AE59" s="16">
        <v>-25.503700000000002</v>
      </c>
      <c r="AF59" s="16">
        <v>-48.567099999999996</v>
      </c>
      <c r="AG59" s="16">
        <v>-182.99199999999999</v>
      </c>
      <c r="AH59" s="16">
        <v>-65.305999999999997</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46600</v>
      </c>
      <c r="B60" s="34"/>
      <c r="C60" s="12">
        <v>-31.536999999999999</v>
      </c>
      <c r="D60" s="45">
        <v>-31.536999999999999</v>
      </c>
      <c r="E60" s="16">
        <v>-14.0517</v>
      </c>
      <c r="F60" s="16">
        <v>-65.381299999999996</v>
      </c>
      <c r="G60" s="16">
        <v>-36.5657</v>
      </c>
      <c r="H60" s="16">
        <v>-19.854400000000002</v>
      </c>
      <c r="I60" s="16">
        <v>-3.75305</v>
      </c>
      <c r="J60" s="16">
        <v>-2.8775900000000001</v>
      </c>
      <c r="K60" s="16">
        <v>-12.666399999999999</v>
      </c>
      <c r="L60" s="16">
        <v>-13.9602</v>
      </c>
      <c r="M60" s="16">
        <v>-39.998400000000004</v>
      </c>
      <c r="N60" s="16">
        <v>7.2850600000000005</v>
      </c>
      <c r="O60" s="16">
        <v>-24.3444</v>
      </c>
      <c r="P60" s="16">
        <v>-33.449400000000004</v>
      </c>
      <c r="Q60" s="16">
        <v>-19.831900000000001</v>
      </c>
      <c r="R60" s="16">
        <v>-46.257599999999996</v>
      </c>
      <c r="S60" s="16">
        <v>-32.945300000000003</v>
      </c>
      <c r="T60" s="16">
        <v>-39.458300000000001</v>
      </c>
      <c r="U60" s="16">
        <v>-23.445799999999998</v>
      </c>
      <c r="V60" s="16">
        <v>-14.442500000000001</v>
      </c>
      <c r="W60" s="16">
        <v>-5.3147600000000006</v>
      </c>
      <c r="X60" s="16">
        <v>-20.151</v>
      </c>
      <c r="Y60" s="16">
        <v>-29.148299999999999</v>
      </c>
      <c r="Z60" s="16">
        <v>-33.437899999999999</v>
      </c>
      <c r="AA60" s="16">
        <v>-29.450599999999998</v>
      </c>
      <c r="AB60" s="16">
        <v>-25.803599999999999</v>
      </c>
      <c r="AC60" s="16">
        <v>-58.466900000000003</v>
      </c>
      <c r="AD60" s="16">
        <v>-23.998000000000001</v>
      </c>
      <c r="AE60" s="16">
        <v>5.8436199999999996</v>
      </c>
      <c r="AF60" s="16">
        <v>-37.121300000000005</v>
      </c>
      <c r="AG60" s="16">
        <v>-39.379899999999999</v>
      </c>
      <c r="AH60" s="16">
        <v>-27.815000000000001</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46631</v>
      </c>
      <c r="B61" s="34"/>
      <c r="C61" s="12">
        <v>-10.928000000000001</v>
      </c>
      <c r="D61" s="45">
        <v>-10.928000000000001</v>
      </c>
      <c r="E61" s="16">
        <v>-22.555199999999999</v>
      </c>
      <c r="F61" s="16">
        <v>0.85353000000000001</v>
      </c>
      <c r="G61" s="16">
        <v>-61.966300000000004</v>
      </c>
      <c r="H61" s="16">
        <v>-54.048999999999999</v>
      </c>
      <c r="I61" s="16">
        <v>-27.7121</v>
      </c>
      <c r="J61" s="16">
        <v>-18.022099999999998</v>
      </c>
      <c r="K61" s="16">
        <v>-8.8447199999999988</v>
      </c>
      <c r="L61" s="16">
        <v>-17.9664</v>
      </c>
      <c r="M61" s="16">
        <v>-5.1358199999999998</v>
      </c>
      <c r="N61" s="16">
        <v>-10.9739</v>
      </c>
      <c r="O61" s="16">
        <v>-32.469799999999999</v>
      </c>
      <c r="P61" s="16">
        <v>-35.090000000000003</v>
      </c>
      <c r="Q61" s="16">
        <v>-20.7882</v>
      </c>
      <c r="R61" s="16">
        <v>-50.804099999999998</v>
      </c>
      <c r="S61" s="16">
        <v>-26.487200000000001</v>
      </c>
      <c r="T61" s="16">
        <v>-30.253900000000002</v>
      </c>
      <c r="U61" s="16">
        <v>-43.0578</v>
      </c>
      <c r="V61" s="16">
        <v>-36.350099999999998</v>
      </c>
      <c r="W61" s="16">
        <v>-18.872799999999998</v>
      </c>
      <c r="X61" s="16">
        <v>-16.6816</v>
      </c>
      <c r="Y61" s="16">
        <v>-22.602599999999999</v>
      </c>
      <c r="Z61" s="16">
        <v>-13.866299999999999</v>
      </c>
      <c r="AA61" s="16">
        <v>-20.75</v>
      </c>
      <c r="AB61" s="16">
        <v>-8.9183799999999991</v>
      </c>
      <c r="AC61" s="16">
        <v>-33.353900000000003</v>
      </c>
      <c r="AD61" s="16">
        <v>-15.521000000000001</v>
      </c>
      <c r="AE61" s="16">
        <v>-12.745700000000001</v>
      </c>
      <c r="AF61" s="16">
        <v>-31.333599999999997</v>
      </c>
      <c r="AG61" s="16">
        <v>-19.856300000000001</v>
      </c>
      <c r="AH61" s="16">
        <v>-41.415900000000001</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46661</v>
      </c>
      <c r="B62" s="34"/>
      <c r="C62" s="12">
        <v>-7.6130000000000004</v>
      </c>
      <c r="D62" s="45">
        <v>-7.6130000000000004</v>
      </c>
      <c r="E62" s="16">
        <v>1.6283399999999999</v>
      </c>
      <c r="F62" s="16">
        <v>-1.5256099999999999</v>
      </c>
      <c r="G62" s="16">
        <v>0.55819000000000007</v>
      </c>
      <c r="H62" s="16">
        <v>-0.40666000000000002</v>
      </c>
      <c r="I62" s="16">
        <v>-3.3743600000000002</v>
      </c>
      <c r="J62" s="16">
        <v>10.40099</v>
      </c>
      <c r="K62" s="16">
        <v>3.1250999999999998</v>
      </c>
      <c r="L62" s="16">
        <v>0.16553999999999999</v>
      </c>
      <c r="M62" s="16">
        <v>26.085080000000001</v>
      </c>
      <c r="N62" s="16">
        <v>-4.4398100000000005</v>
      </c>
      <c r="O62" s="16">
        <v>7.4000500000000002</v>
      </c>
      <c r="P62" s="16">
        <v>-11.6661</v>
      </c>
      <c r="Q62" s="16">
        <v>-2.7408399999999999</v>
      </c>
      <c r="R62" s="16">
        <v>-4.4333</v>
      </c>
      <c r="S62" s="16">
        <v>-10.0848</v>
      </c>
      <c r="T62" s="16">
        <v>-27.032599999999999</v>
      </c>
      <c r="U62" s="16">
        <v>-5.7554099999999995</v>
      </c>
      <c r="V62" s="16">
        <v>-10.2515</v>
      </c>
      <c r="W62" s="16">
        <v>-12.6999</v>
      </c>
      <c r="X62" s="16">
        <v>-3.16777</v>
      </c>
      <c r="Y62" s="16">
        <v>-24.611999999999998</v>
      </c>
      <c r="Z62" s="16">
        <v>-28.077099999999998</v>
      </c>
      <c r="AA62" s="16">
        <v>-12.1576</v>
      </c>
      <c r="AB62" s="16">
        <v>1.7223250000000001</v>
      </c>
      <c r="AC62" s="16">
        <v>-9.7818899999999989</v>
      </c>
      <c r="AD62" s="16">
        <v>3.17</v>
      </c>
      <c r="AE62" s="16">
        <v>-15.058</v>
      </c>
      <c r="AF62" s="16">
        <v>-8.1872799999999994</v>
      </c>
      <c r="AG62" s="16">
        <v>-13.261700000000001</v>
      </c>
      <c r="AH62" s="16">
        <v>8.3438300000000005</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46692</v>
      </c>
      <c r="B63" s="34"/>
      <c r="C63" s="12">
        <v>8.7159999999999993</v>
      </c>
      <c r="D63" s="45">
        <v>8.7159999999999993</v>
      </c>
      <c r="E63" s="16">
        <v>13.97513</v>
      </c>
      <c r="F63" s="16">
        <v>6.8756899999999996</v>
      </c>
      <c r="G63" s="16">
        <v>-37.753900000000002</v>
      </c>
      <c r="H63" s="16">
        <v>12.579600000000001</v>
      </c>
      <c r="I63" s="16">
        <v>4.9528100000000004</v>
      </c>
      <c r="J63" s="16">
        <v>14.292</v>
      </c>
      <c r="K63" s="16">
        <v>10.398250000000001</v>
      </c>
      <c r="L63" s="16">
        <v>14.77266</v>
      </c>
      <c r="M63" s="16">
        <v>2.89751</v>
      </c>
      <c r="N63" s="16">
        <v>-5.1595500000000003</v>
      </c>
      <c r="O63" s="16">
        <v>8.3595300000000012</v>
      </c>
      <c r="P63" s="16">
        <v>0.24359</v>
      </c>
      <c r="Q63" s="16">
        <v>-2.1938</v>
      </c>
      <c r="R63" s="16">
        <v>-8.1242999999999999</v>
      </c>
      <c r="S63" s="16">
        <v>-20.0396</v>
      </c>
      <c r="T63" s="16">
        <v>-7.1350500000000006</v>
      </c>
      <c r="U63" s="16">
        <v>-4.9749300000000005</v>
      </c>
      <c r="V63" s="16">
        <v>-2.7747700000000002</v>
      </c>
      <c r="W63" s="16">
        <v>-5.4642499999999998</v>
      </c>
      <c r="X63" s="16">
        <v>12.753399999999999</v>
      </c>
      <c r="Y63" s="16">
        <v>1.235026</v>
      </c>
      <c r="Z63" s="16">
        <v>6.9389319999999994</v>
      </c>
      <c r="AA63" s="16">
        <v>-9.7391900000000007</v>
      </c>
      <c r="AB63" s="16">
        <v>26.70477</v>
      </c>
      <c r="AC63" s="16">
        <v>4.1004740000000002</v>
      </c>
      <c r="AD63" s="16">
        <v>8.6760000000000002</v>
      </c>
      <c r="AE63" s="16">
        <v>-7.5486000000000004</v>
      </c>
      <c r="AF63" s="16">
        <v>1.3323900000000002</v>
      </c>
      <c r="AG63" s="16">
        <v>8.9617099999999983</v>
      </c>
      <c r="AH63" s="16">
        <v>4.5023100000000005</v>
      </c>
      <c r="AI63" s="46"/>
      <c r="AJ63" s="46"/>
      <c r="AK63" s="46"/>
      <c r="AL63" s="46"/>
      <c r="AM63" s="46"/>
      <c r="AN63" s="4"/>
      <c r="AO63" s="4"/>
      <c r="AP63" s="4"/>
      <c r="AQ63" s="4"/>
      <c r="AR63" s="4"/>
      <c r="AS63" s="4"/>
      <c r="AT63" s="4"/>
      <c r="AU63" s="4"/>
      <c r="AV63" s="4"/>
      <c r="AW63" s="4"/>
      <c r="AX63" s="4"/>
      <c r="AY63" s="4"/>
    </row>
    <row r="64" spans="1:1005" ht="15" x14ac:dyDescent="0.25">
      <c r="A64" s="136"/>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5" x14ac:dyDescent="0.25">
      <c r="A65" s="136"/>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5" x14ac:dyDescent="0.25">
      <c r="A66" s="136"/>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3"/>
      <c r="C72" s="8"/>
      <c r="D72" s="11"/>
      <c r="AI72" s="16"/>
      <c r="AJ72" s="16"/>
      <c r="AK72" s="16"/>
      <c r="AL72" s="16"/>
      <c r="AM72" s="16"/>
      <c r="ALQ72" t="e">
        <v>#N/A</v>
      </c>
    </row>
    <row r="73" spans="1:1005" ht="12.75" customHeight="1" x14ac:dyDescent="0.25">
      <c r="A73" s="136"/>
      <c r="B73" s="33"/>
      <c r="C73" s="8"/>
      <c r="D73" s="11"/>
      <c r="E73" s="16"/>
      <c r="AI73" s="16"/>
      <c r="AJ73" s="16"/>
      <c r="AK73" s="16"/>
      <c r="AL73" s="16"/>
      <c r="AM73" s="16"/>
    </row>
    <row r="74" spans="1:1005" ht="12.75" customHeight="1" x14ac:dyDescent="0.25">
      <c r="A74" s="136"/>
      <c r="B74" s="33"/>
      <c r="C74" s="8"/>
      <c r="D74" s="11"/>
      <c r="AI74" s="16"/>
      <c r="AJ74" s="16"/>
      <c r="AK74" s="16"/>
      <c r="AL74" s="16"/>
      <c r="AM74" s="16"/>
    </row>
    <row r="75" spans="1:1005" ht="12.75" customHeight="1" x14ac:dyDescent="0.25">
      <c r="A75" s="136"/>
      <c r="B75" s="33"/>
      <c r="C75" s="8"/>
      <c r="D75" s="11"/>
    </row>
    <row r="76" spans="1:1005" ht="12.75" customHeight="1" x14ac:dyDescent="0.25">
      <c r="A76" s="136"/>
      <c r="B76" s="33"/>
      <c r="C76" s="8"/>
      <c r="D76" s="11"/>
    </row>
    <row r="77" spans="1:1005" ht="12.75" customHeight="1" x14ac:dyDescent="0.25">
      <c r="A77" s="136"/>
      <c r="B77" s="33"/>
      <c r="C77" s="8"/>
      <c r="D77" s="11"/>
    </row>
    <row r="78" spans="1:1005" ht="12.75" customHeight="1" x14ac:dyDescent="0.25">
      <c r="A78" s="136"/>
      <c r="B78" s="33"/>
      <c r="C78" s="8"/>
      <c r="D78" s="11"/>
    </row>
    <row r="79" spans="1:1005" ht="12.75" customHeight="1" x14ac:dyDescent="0.25">
      <c r="A79" s="136"/>
      <c r="B79" s="33"/>
      <c r="C79" s="8"/>
      <c r="D79" s="11"/>
    </row>
    <row r="80" spans="1:1005" ht="12.75" customHeight="1" x14ac:dyDescent="0.25">
      <c r="A80" s="136"/>
      <c r="B80" s="33"/>
      <c r="C80" s="8"/>
      <c r="D80" s="11"/>
    </row>
    <row r="81" spans="1:4" ht="12.75" customHeight="1" x14ac:dyDescent="0.25">
      <c r="A81" s="136"/>
      <c r="B81" s="33"/>
      <c r="C81" s="8"/>
      <c r="D81" s="11"/>
    </row>
    <row r="82" spans="1:4" ht="12.75" customHeight="1" x14ac:dyDescent="0.25">
      <c r="A82" s="136"/>
      <c r="B82" s="33"/>
      <c r="C82" s="8"/>
      <c r="D82" s="11"/>
    </row>
    <row r="83" spans="1:4" ht="12.75" customHeight="1" x14ac:dyDescent="0.25">
      <c r="A83" s="136"/>
      <c r="B83" s="33"/>
      <c r="C83" s="8"/>
      <c r="D83" s="11"/>
    </row>
    <row r="84" spans="1:4" ht="12.75" customHeight="1" x14ac:dyDescent="0.25">
      <c r="A84" s="136"/>
      <c r="B84" s="33"/>
      <c r="C84" s="8"/>
      <c r="D84" s="11"/>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3896C-7F6B-42F6-BF55-AED711E74FB5}">
  <sheetPr codeName="Sheet29">
    <tabColor rgb="FFFF0000"/>
  </sheetPr>
  <dimension ref="A1:ALQ113"/>
  <sheetViews>
    <sheetView zoomScale="96" zoomScaleNormal="96" workbookViewId="0">
      <selection activeCell="B4" sqref="B4:AZ100"/>
    </sheetView>
  </sheetViews>
  <sheetFormatPr defaultColWidth="18.7109375" defaultRowHeight="12.75" customHeight="1" x14ac:dyDescent="0.25"/>
  <cols>
    <col min="1" max="54" width="9.140625" customWidth="1"/>
  </cols>
  <sheetData>
    <row r="1" spans="1:44"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44" ht="15" x14ac:dyDescent="0.25">
      <c r="A2" s="130" t="s">
        <v>41</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44" ht="15" x14ac:dyDescent="0.25">
      <c r="A3" s="134" t="str">
        <f>A2&amp;"_"&amp;"Time"</f>
        <v>DvsToPkr_In_Time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44" ht="15" x14ac:dyDescent="0.25">
      <c r="A4" s="137">
        <f>YampaRiverInflow.TotalOutflow!A4</f>
        <v>44896</v>
      </c>
      <c r="B4" s="81"/>
      <c r="C4" s="82">
        <v>17.748000000000001</v>
      </c>
      <c r="D4" s="129">
        <v>17.748000000000001</v>
      </c>
      <c r="E4" s="16">
        <v>28.205020000000001</v>
      </c>
      <c r="F4" s="16">
        <v>40.244050000000001</v>
      </c>
      <c r="G4" s="16">
        <v>27.56195</v>
      </c>
      <c r="H4" s="16">
        <v>42.93092</v>
      </c>
      <c r="I4" s="16">
        <v>16.8964</v>
      </c>
      <c r="J4" s="16">
        <v>5.2648799999999998</v>
      </c>
      <c r="K4" s="16">
        <v>14.9133</v>
      </c>
      <c r="L4" s="16">
        <v>20.716919999999998</v>
      </c>
      <c r="M4" s="16">
        <v>34.09957</v>
      </c>
      <c r="N4" s="16">
        <v>30.479970000000002</v>
      </c>
      <c r="O4" s="16">
        <v>17.71199</v>
      </c>
      <c r="P4" s="16">
        <v>14.28424</v>
      </c>
      <c r="Q4" s="16">
        <v>19.058679999999999</v>
      </c>
      <c r="R4" s="16">
        <v>32.092640000000003</v>
      </c>
      <c r="S4" s="16">
        <v>31.069230000000001</v>
      </c>
      <c r="T4" s="16">
        <v>-1.1337300000000001</v>
      </c>
      <c r="U4" s="16">
        <v>19.942029999999999</v>
      </c>
      <c r="V4" s="16">
        <v>24.682869999999998</v>
      </c>
      <c r="W4" s="16">
        <v>26.541930000000001</v>
      </c>
      <c r="X4" s="16">
        <v>32.755090000000003</v>
      </c>
      <c r="Y4" s="16">
        <v>27.805679999999999</v>
      </c>
      <c r="Z4" s="16">
        <v>21.076700000000002</v>
      </c>
      <c r="AA4" s="16">
        <v>7.0595299999999996</v>
      </c>
      <c r="AB4" s="16">
        <v>18.49559</v>
      </c>
      <c r="AC4" s="16">
        <v>21.64105</v>
      </c>
      <c r="AD4" s="16">
        <v>26.011500000000002</v>
      </c>
      <c r="AE4" s="16">
        <v>17.06305</v>
      </c>
      <c r="AF4" s="16">
        <v>26.540560000000003</v>
      </c>
      <c r="AG4" s="16">
        <v>19.891179999999999</v>
      </c>
      <c r="AH4" s="16">
        <v>8.7936929999999993</v>
      </c>
      <c r="AI4" s="16"/>
      <c r="AJ4" s="16"/>
      <c r="AK4" s="16"/>
      <c r="AL4" s="16"/>
      <c r="AM4" s="16"/>
    </row>
    <row r="5" spans="1:44" ht="15" x14ac:dyDescent="0.25">
      <c r="A5" s="137">
        <f>YampaRiverInflow.TotalOutflow!A5</f>
        <v>44927</v>
      </c>
      <c r="B5" s="34"/>
      <c r="C5" s="12">
        <v>13.885</v>
      </c>
      <c r="D5" s="45">
        <v>13.885</v>
      </c>
      <c r="E5" s="16">
        <v>18.1145</v>
      </c>
      <c r="F5" s="16">
        <v>101.17739999999999</v>
      </c>
      <c r="G5" s="16">
        <v>19.38391</v>
      </c>
      <c r="H5" s="16">
        <v>30.74776</v>
      </c>
      <c r="I5" s="16">
        <v>9.8134800000000002</v>
      </c>
      <c r="J5" s="16">
        <v>-4.5364899999999997</v>
      </c>
      <c r="K5" s="16">
        <v>13.92507</v>
      </c>
      <c r="L5" s="16">
        <v>62.106730000000006</v>
      </c>
      <c r="M5" s="16">
        <v>30.139110000000002</v>
      </c>
      <c r="N5" s="16">
        <v>34.121430000000004</v>
      </c>
      <c r="O5" s="16">
        <v>0.29199999999999998</v>
      </c>
      <c r="P5" s="16">
        <v>8.3659300000000005</v>
      </c>
      <c r="Q5" s="16">
        <v>7.2980700000000001</v>
      </c>
      <c r="R5" s="16">
        <v>137.14750000000001</v>
      </c>
      <c r="S5" s="16">
        <v>5.1085200000000004</v>
      </c>
      <c r="T5" s="16">
        <v>9.6737900000000003</v>
      </c>
      <c r="U5" s="16">
        <v>13.99601</v>
      </c>
      <c r="V5" s="16">
        <v>3.7156899999999999</v>
      </c>
      <c r="W5" s="16">
        <v>41.649769999999997</v>
      </c>
      <c r="X5" s="16">
        <v>7.6267299999999993</v>
      </c>
      <c r="Y5" s="16">
        <v>11.469899999999999</v>
      </c>
      <c r="Z5" s="16">
        <v>17.2136</v>
      </c>
      <c r="AA5" s="16">
        <v>12.56814</v>
      </c>
      <c r="AB5" s="16">
        <v>17.381460000000001</v>
      </c>
      <c r="AC5" s="16">
        <v>26.231240000000003</v>
      </c>
      <c r="AD5" s="16">
        <v>33.2042</v>
      </c>
      <c r="AE5" s="16">
        <v>2.9696009999999999</v>
      </c>
      <c r="AF5" s="16">
        <v>19.397919999999999</v>
      </c>
      <c r="AG5" s="16">
        <v>1.1771969999999998</v>
      </c>
      <c r="AH5" s="16">
        <v>30.506990000000002</v>
      </c>
      <c r="AI5" s="16"/>
      <c r="AJ5" s="16"/>
      <c r="AK5" s="16"/>
      <c r="AL5" s="16"/>
      <c r="AM5" s="16"/>
    </row>
    <row r="6" spans="1:44" ht="15" x14ac:dyDescent="0.25">
      <c r="A6" s="137">
        <f>YampaRiverInflow.TotalOutflow!A6</f>
        <v>44958</v>
      </c>
      <c r="B6" s="34"/>
      <c r="C6" s="12">
        <v>4.8780000000000001</v>
      </c>
      <c r="D6" s="45">
        <v>4.8780000000000001</v>
      </c>
      <c r="E6" s="16">
        <v>29.243689999999997</v>
      </c>
      <c r="F6" s="16">
        <v>221.90360000000001</v>
      </c>
      <c r="G6" s="16">
        <v>10.26454</v>
      </c>
      <c r="H6" s="16">
        <v>85.662350000000004</v>
      </c>
      <c r="I6" s="16">
        <v>11.232760000000001</v>
      </c>
      <c r="J6" s="16">
        <v>13.169319999999999</v>
      </c>
      <c r="K6" s="16">
        <v>35.386319999999998</v>
      </c>
      <c r="L6" s="16">
        <v>17.077069999999999</v>
      </c>
      <c r="M6" s="16">
        <v>13.379719999999999</v>
      </c>
      <c r="N6" s="16">
        <v>16.086819999999999</v>
      </c>
      <c r="O6" s="16">
        <v>-0.86568000000000001</v>
      </c>
      <c r="P6" s="16">
        <v>23.462679999999999</v>
      </c>
      <c r="Q6" s="16">
        <v>14.080209999999999</v>
      </c>
      <c r="R6" s="16">
        <v>174.5822</v>
      </c>
      <c r="S6" s="16">
        <v>11.06955</v>
      </c>
      <c r="T6" s="16">
        <v>-5.6684799999999997</v>
      </c>
      <c r="U6" s="16">
        <v>3.0183800000000001</v>
      </c>
      <c r="V6" s="16">
        <v>14.69007</v>
      </c>
      <c r="W6" s="16">
        <v>8.8202999999999996</v>
      </c>
      <c r="X6" s="16">
        <v>14.744759999999999</v>
      </c>
      <c r="Y6" s="16">
        <v>10.63569</v>
      </c>
      <c r="Z6" s="16">
        <v>3.61049</v>
      </c>
      <c r="AA6" s="16">
        <v>19.49475</v>
      </c>
      <c r="AB6" s="16">
        <v>9.0798199999999998</v>
      </c>
      <c r="AC6" s="16">
        <v>9.4230560000000008</v>
      </c>
      <c r="AD6" s="16">
        <v>14.433450000000001</v>
      </c>
      <c r="AE6" s="16">
        <v>2.5804749999999999</v>
      </c>
      <c r="AF6" s="16">
        <v>12.939129999999999</v>
      </c>
      <c r="AG6" s="16">
        <v>-3.2752500000000002</v>
      </c>
      <c r="AH6" s="16">
        <v>44.287480000000002</v>
      </c>
      <c r="AI6" s="16"/>
      <c r="AJ6" s="16"/>
      <c r="AK6" s="16"/>
      <c r="AL6" s="16"/>
      <c r="AM6" s="16"/>
    </row>
    <row r="7" spans="1:44" ht="15" x14ac:dyDescent="0.25">
      <c r="A7" s="137">
        <f>YampaRiverInflow.TotalOutflow!A7</f>
        <v>44986</v>
      </c>
      <c r="B7" s="34"/>
      <c r="C7" s="12">
        <v>3.944</v>
      </c>
      <c r="D7" s="45">
        <v>3.944</v>
      </c>
      <c r="E7" s="16">
        <v>61.31456</v>
      </c>
      <c r="F7" s="16">
        <v>316.43129999999996</v>
      </c>
      <c r="G7" s="16">
        <v>30.523220000000002</v>
      </c>
      <c r="H7" s="16">
        <v>99.089590000000001</v>
      </c>
      <c r="I7" s="16">
        <v>0.26749000000000001</v>
      </c>
      <c r="J7" s="16">
        <v>21.557400000000001</v>
      </c>
      <c r="K7" s="16">
        <v>29.812529999999999</v>
      </c>
      <c r="L7" s="16">
        <v>17.33398</v>
      </c>
      <c r="M7" s="16">
        <v>4.5499399999999994</v>
      </c>
      <c r="N7" s="16">
        <v>29.456400000000002</v>
      </c>
      <c r="O7" s="16">
        <v>7.59199</v>
      </c>
      <c r="P7" s="16">
        <v>0.58572999999999997</v>
      </c>
      <c r="Q7" s="16">
        <v>5.9264799999999997</v>
      </c>
      <c r="R7" s="16">
        <v>168.7243</v>
      </c>
      <c r="S7" s="16">
        <v>24.415849999999999</v>
      </c>
      <c r="T7" s="16">
        <v>16.08663</v>
      </c>
      <c r="U7" s="16">
        <v>3.1996100000000003</v>
      </c>
      <c r="V7" s="16">
        <v>10.91578</v>
      </c>
      <c r="W7" s="16">
        <v>55.120930000000001</v>
      </c>
      <c r="X7" s="16">
        <v>5.3349099999999998</v>
      </c>
      <c r="Y7" s="16">
        <v>8.3023799999999994</v>
      </c>
      <c r="Z7" s="16">
        <v>7.6192200000000003</v>
      </c>
      <c r="AA7" s="16">
        <v>-3.1343100000000002</v>
      </c>
      <c r="AB7" s="16">
        <v>2.8256300000000003</v>
      </c>
      <c r="AC7" s="16">
        <v>17.701610000000002</v>
      </c>
      <c r="AD7" s="16">
        <v>10.766690000000001</v>
      </c>
      <c r="AE7" s="16">
        <v>-2.6526999999999998</v>
      </c>
      <c r="AF7" s="16">
        <v>-4.7138400000000003</v>
      </c>
      <c r="AG7" s="16">
        <v>14.927820000000001</v>
      </c>
      <c r="AH7" s="16">
        <v>37.971170000000001</v>
      </c>
      <c r="AI7" s="16"/>
      <c r="AJ7" s="16"/>
      <c r="AK7" s="16"/>
      <c r="AL7" s="16"/>
      <c r="AM7" s="16"/>
    </row>
    <row r="8" spans="1:44" ht="15" x14ac:dyDescent="0.25">
      <c r="A8" s="137">
        <f>YampaRiverInflow.TotalOutflow!A8</f>
        <v>45017</v>
      </c>
      <c r="B8" s="34"/>
      <c r="C8" s="12">
        <v>7.9370000000000003</v>
      </c>
      <c r="D8" s="45">
        <v>7.9370000000000003</v>
      </c>
      <c r="E8" s="16">
        <v>34.07152</v>
      </c>
      <c r="F8" s="16">
        <v>40.68047</v>
      </c>
      <c r="G8" s="16">
        <v>13.75267</v>
      </c>
      <c r="H8" s="16">
        <v>16.01717</v>
      </c>
      <c r="I8" s="16">
        <v>14.181340000000001</v>
      </c>
      <c r="J8" s="16">
        <v>10.90859</v>
      </c>
      <c r="K8" s="16">
        <v>31.157610000000002</v>
      </c>
      <c r="L8" s="16">
        <v>9.207790000000001</v>
      </c>
      <c r="M8" s="16">
        <v>-60.225830000000002</v>
      </c>
      <c r="N8" s="16">
        <v>53.373489999999997</v>
      </c>
      <c r="O8" s="16">
        <v>10.18976</v>
      </c>
      <c r="P8" s="16">
        <v>22.325830000000003</v>
      </c>
      <c r="Q8" s="16">
        <v>12.528739999999999</v>
      </c>
      <c r="R8" s="16">
        <v>16.69754</v>
      </c>
      <c r="S8" s="16">
        <v>14.457510000000001</v>
      </c>
      <c r="T8" s="16">
        <v>15.693350000000001</v>
      </c>
      <c r="U8" s="16">
        <v>12.19009</v>
      </c>
      <c r="V8" s="16">
        <v>15.191180000000001</v>
      </c>
      <c r="W8" s="16">
        <v>34.110879999999995</v>
      </c>
      <c r="X8" s="16">
        <v>18.928849999999997</v>
      </c>
      <c r="Y8" s="16">
        <v>23.699870000000001</v>
      </c>
      <c r="Z8" s="16">
        <v>14.320200000000002</v>
      </c>
      <c r="AA8" s="16">
        <v>23.981200000000001</v>
      </c>
      <c r="AB8" s="16">
        <v>12.70073</v>
      </c>
      <c r="AC8" s="16">
        <v>17.83746</v>
      </c>
      <c r="AD8" s="16">
        <v>12.692639999999999</v>
      </c>
      <c r="AE8" s="16">
        <v>-8.0273199999999996</v>
      </c>
      <c r="AF8" s="16">
        <v>5.617337</v>
      </c>
      <c r="AG8" s="16">
        <v>29.066040000000001</v>
      </c>
      <c r="AH8" s="16">
        <v>68.50724000000001</v>
      </c>
      <c r="AI8" s="16"/>
      <c r="AJ8" s="16"/>
      <c r="AK8" s="16"/>
      <c r="AL8" s="16"/>
      <c r="AM8" s="16"/>
    </row>
    <row r="9" spans="1:44" ht="15" x14ac:dyDescent="0.25">
      <c r="A9" s="137">
        <f>YampaRiverInflow.TotalOutflow!A9</f>
        <v>45047</v>
      </c>
      <c r="B9" s="34"/>
      <c r="C9" s="12">
        <v>6.3540000000000001</v>
      </c>
      <c r="D9" s="45">
        <v>6.3540000000000001</v>
      </c>
      <c r="E9" s="16">
        <v>30.619150000000001</v>
      </c>
      <c r="F9" s="16">
        <v>51.445999999999998</v>
      </c>
      <c r="G9" s="16">
        <v>147.4316</v>
      </c>
      <c r="H9" s="16">
        <v>31.464639999999999</v>
      </c>
      <c r="I9" s="16">
        <v>16.225469999999998</v>
      </c>
      <c r="J9" s="16">
        <v>15.98751</v>
      </c>
      <c r="K9" s="16">
        <v>22.762439999999998</v>
      </c>
      <c r="L9" s="16">
        <v>16.884130000000003</v>
      </c>
      <c r="M9" s="16">
        <v>-18.579159999999998</v>
      </c>
      <c r="N9" s="16">
        <v>0.76658000000000004</v>
      </c>
      <c r="O9" s="16">
        <v>15.05968</v>
      </c>
      <c r="P9" s="16">
        <v>18.966650000000001</v>
      </c>
      <c r="Q9" s="16">
        <v>6.8135300000000001</v>
      </c>
      <c r="R9" s="16">
        <v>10.48025</v>
      </c>
      <c r="S9" s="16">
        <v>-4.4347899999999996</v>
      </c>
      <c r="T9" s="16">
        <v>13.546040000000001</v>
      </c>
      <c r="U9" s="16">
        <v>14.374000000000001</v>
      </c>
      <c r="V9" s="16">
        <v>20.312279999999998</v>
      </c>
      <c r="W9" s="16">
        <v>24.09412</v>
      </c>
      <c r="X9" s="16">
        <v>17.2925</v>
      </c>
      <c r="Y9" s="16">
        <v>26.04485</v>
      </c>
      <c r="Z9" s="16">
        <v>20.55932</v>
      </c>
      <c r="AA9" s="16">
        <v>-2.9233899999999999</v>
      </c>
      <c r="AB9" s="16">
        <v>20.669799999999999</v>
      </c>
      <c r="AC9" s="16">
        <v>13.049940000000001</v>
      </c>
      <c r="AD9" s="16">
        <v>22.04082</v>
      </c>
      <c r="AE9" s="16">
        <v>10.49208</v>
      </c>
      <c r="AF9" s="16">
        <v>8.221705</v>
      </c>
      <c r="AG9" s="16">
        <v>-6.3989399999999996</v>
      </c>
      <c r="AH9" s="16">
        <v>35.158190000000005</v>
      </c>
      <c r="AI9" s="16"/>
      <c r="AJ9" s="16"/>
      <c r="AK9" s="16"/>
      <c r="AL9" s="16"/>
      <c r="AM9" s="16"/>
    </row>
    <row r="10" spans="1:44" ht="15" x14ac:dyDescent="0.25">
      <c r="A10" s="137">
        <f>YampaRiverInflow.TotalOutflow!A10</f>
        <v>45078</v>
      </c>
      <c r="B10" s="34"/>
      <c r="C10" s="12">
        <v>6.5380000000000003</v>
      </c>
      <c r="D10" s="45">
        <v>6.5380000000000003</v>
      </c>
      <c r="E10" s="16">
        <v>17.90776</v>
      </c>
      <c r="F10" s="16">
        <v>23.242540000000002</v>
      </c>
      <c r="G10" s="16">
        <v>149.01420000000002</v>
      </c>
      <c r="H10" s="16">
        <v>25.634610000000002</v>
      </c>
      <c r="I10" s="16">
        <v>16.579849999999997</v>
      </c>
      <c r="J10" s="16">
        <v>17.054269999999999</v>
      </c>
      <c r="K10" s="16">
        <v>19.0702</v>
      </c>
      <c r="L10" s="16">
        <v>13.2582</v>
      </c>
      <c r="M10" s="16">
        <v>34.340009999999999</v>
      </c>
      <c r="N10" s="16">
        <v>31.23612</v>
      </c>
      <c r="O10" s="16">
        <v>9.42577</v>
      </c>
      <c r="P10" s="16">
        <v>11.861139999999999</v>
      </c>
      <c r="Q10" s="16">
        <v>3.2528800000000002</v>
      </c>
      <c r="R10" s="16">
        <v>10.676410000000001</v>
      </c>
      <c r="S10" s="16">
        <v>-12.562700000000001</v>
      </c>
      <c r="T10" s="16">
        <v>10.9498</v>
      </c>
      <c r="U10" s="16">
        <v>4.9075899999999999</v>
      </c>
      <c r="V10" s="16">
        <v>20.479099999999999</v>
      </c>
      <c r="W10" s="16">
        <v>23.339099999999998</v>
      </c>
      <c r="X10" s="16">
        <v>14.779639999999999</v>
      </c>
      <c r="Y10" s="16">
        <v>10.374750000000001</v>
      </c>
      <c r="Z10" s="16">
        <v>15.253579999999999</v>
      </c>
      <c r="AA10" s="16">
        <v>10.87237</v>
      </c>
      <c r="AB10" s="16">
        <v>19.39621</v>
      </c>
      <c r="AC10" s="16">
        <v>18.288060000000002</v>
      </c>
      <c r="AD10" s="16">
        <v>0.1727841</v>
      </c>
      <c r="AE10" s="16">
        <v>6.1307309999999999</v>
      </c>
      <c r="AF10" s="16">
        <v>10.9467</v>
      </c>
      <c r="AG10" s="16">
        <v>-4.7618999999999998</v>
      </c>
      <c r="AH10" s="16">
        <v>38.329680000000003</v>
      </c>
      <c r="AI10" s="16"/>
      <c r="AJ10" s="16"/>
      <c r="AK10" s="16"/>
      <c r="AL10" s="16"/>
      <c r="AM10" s="16"/>
    </row>
    <row r="11" spans="1:44" ht="15" x14ac:dyDescent="0.25">
      <c r="A11" s="137">
        <f>YampaRiverInflow.TotalOutflow!A11</f>
        <v>45108</v>
      </c>
      <c r="B11" s="34"/>
      <c r="C11" s="12">
        <v>14.287000000000001</v>
      </c>
      <c r="D11" s="45">
        <v>14.287000000000001</v>
      </c>
      <c r="E11" s="16">
        <v>46.885179999999998</v>
      </c>
      <c r="F11" s="16">
        <v>38.639189999999999</v>
      </c>
      <c r="G11" s="16">
        <v>161.9752</v>
      </c>
      <c r="H11" s="16">
        <v>38.31944</v>
      </c>
      <c r="I11" s="16">
        <v>19.69941</v>
      </c>
      <c r="J11" s="16">
        <v>17.99015</v>
      </c>
      <c r="K11" s="16">
        <v>13.171860000000001</v>
      </c>
      <c r="L11" s="16">
        <v>40.615339999999996</v>
      </c>
      <c r="M11" s="16">
        <v>26.544730000000001</v>
      </c>
      <c r="N11" s="16">
        <v>25.423359999999999</v>
      </c>
      <c r="O11" s="16">
        <v>13.888549999999999</v>
      </c>
      <c r="P11" s="16">
        <v>15.145760000000001</v>
      </c>
      <c r="Q11" s="16">
        <v>6.6023500000000004</v>
      </c>
      <c r="R11" s="16">
        <v>10.07929</v>
      </c>
      <c r="S11" s="16">
        <v>4.5085600000000001</v>
      </c>
      <c r="T11" s="16">
        <v>26.234180000000002</v>
      </c>
      <c r="U11" s="16">
        <v>12.146379999999999</v>
      </c>
      <c r="V11" s="16">
        <v>17.390999999999998</v>
      </c>
      <c r="W11" s="16">
        <v>17.51343</v>
      </c>
      <c r="X11" s="16">
        <v>34.483599999999996</v>
      </c>
      <c r="Y11" s="16">
        <v>45.963620000000006</v>
      </c>
      <c r="Z11" s="16">
        <v>28.082819999999998</v>
      </c>
      <c r="AA11" s="16">
        <v>19.215400000000002</v>
      </c>
      <c r="AB11" s="16">
        <v>17.710519999999999</v>
      </c>
      <c r="AC11" s="16">
        <v>20.118539999999999</v>
      </c>
      <c r="AD11" s="16">
        <v>18.059009999999997</v>
      </c>
      <c r="AE11" s="16">
        <v>20.378209999999999</v>
      </c>
      <c r="AF11" s="16">
        <v>15.53816</v>
      </c>
      <c r="AG11" s="16">
        <v>2.6186829999999999</v>
      </c>
      <c r="AH11" s="16">
        <v>37.980930000000001</v>
      </c>
      <c r="AI11" s="16"/>
      <c r="AJ11" s="16"/>
      <c r="AK11" s="16"/>
      <c r="AL11" s="16"/>
      <c r="AM11" s="16"/>
    </row>
    <row r="12" spans="1:44" ht="15" x14ac:dyDescent="0.25">
      <c r="A12" s="137">
        <f>YampaRiverInflow.TotalOutflow!A12</f>
        <v>45139</v>
      </c>
      <c r="B12" s="34"/>
      <c r="C12" s="12">
        <v>13.164999999999999</v>
      </c>
      <c r="D12" s="45">
        <v>13.164999999999999</v>
      </c>
      <c r="E12" s="16">
        <v>51.271099999999997</v>
      </c>
      <c r="F12" s="16">
        <v>50.55104</v>
      </c>
      <c r="G12" s="16">
        <v>39.051919999999996</v>
      </c>
      <c r="H12" s="16">
        <v>28.86665</v>
      </c>
      <c r="I12" s="16">
        <v>22.441749999999999</v>
      </c>
      <c r="J12" s="16">
        <v>26.15324</v>
      </c>
      <c r="K12" s="16">
        <v>32.817900000000002</v>
      </c>
      <c r="L12" s="16">
        <v>21.52835</v>
      </c>
      <c r="M12" s="16">
        <v>35.833640000000003</v>
      </c>
      <c r="N12" s="16">
        <v>31.181180000000001</v>
      </c>
      <c r="O12" s="16">
        <v>15.6302</v>
      </c>
      <c r="P12" s="16">
        <v>23.108509999999999</v>
      </c>
      <c r="Q12" s="16">
        <v>11.401249999999999</v>
      </c>
      <c r="R12" s="16">
        <v>31.261939999999999</v>
      </c>
      <c r="S12" s="16">
        <v>3.6801999999999997</v>
      </c>
      <c r="T12" s="16">
        <v>14.693910000000001</v>
      </c>
      <c r="U12" s="16">
        <v>25.271129999999999</v>
      </c>
      <c r="V12" s="16">
        <v>24.69454</v>
      </c>
      <c r="W12" s="16">
        <v>21.273709999999998</v>
      </c>
      <c r="X12" s="16">
        <v>24.753779999999999</v>
      </c>
      <c r="Y12" s="16">
        <v>25.619619999999998</v>
      </c>
      <c r="Z12" s="16">
        <v>36.973279999999995</v>
      </c>
      <c r="AA12" s="16">
        <v>26.050840000000001</v>
      </c>
      <c r="AB12" s="16">
        <v>15.60383</v>
      </c>
      <c r="AC12" s="16">
        <v>22.495830000000002</v>
      </c>
      <c r="AD12" s="16">
        <v>11.813360000000001</v>
      </c>
      <c r="AE12" s="16">
        <v>21.487629999999999</v>
      </c>
      <c r="AF12" s="16">
        <v>15.17426</v>
      </c>
      <c r="AG12" s="16">
        <v>1.5523019999999998</v>
      </c>
      <c r="AH12" s="16">
        <v>45.93045</v>
      </c>
      <c r="AI12" s="16"/>
      <c r="AJ12" s="16"/>
      <c r="AK12" s="16"/>
      <c r="AL12" s="16"/>
      <c r="AM12" s="16"/>
    </row>
    <row r="13" spans="1:44" ht="15" x14ac:dyDescent="0.25">
      <c r="A13" s="137">
        <f>YampaRiverInflow.TotalOutflow!A13</f>
        <v>45170</v>
      </c>
      <c r="B13" s="34"/>
      <c r="C13" s="12">
        <v>11.956</v>
      </c>
      <c r="D13" s="45">
        <v>11.956</v>
      </c>
      <c r="E13" s="16">
        <v>38.738219999999998</v>
      </c>
      <c r="F13" s="16">
        <v>36.226120000000002</v>
      </c>
      <c r="G13" s="16">
        <v>28.125509999999998</v>
      </c>
      <c r="H13" s="16">
        <v>31.235990000000001</v>
      </c>
      <c r="I13" s="16">
        <v>22.33502</v>
      </c>
      <c r="J13" s="16">
        <v>48.394019999999998</v>
      </c>
      <c r="K13" s="16">
        <v>28.478590000000001</v>
      </c>
      <c r="L13" s="16">
        <v>11.490879999999999</v>
      </c>
      <c r="M13" s="16">
        <v>18.042580000000001</v>
      </c>
      <c r="N13" s="16">
        <v>23.867799999999999</v>
      </c>
      <c r="O13" s="16">
        <v>14.97372</v>
      </c>
      <c r="P13" s="16">
        <v>17.04288</v>
      </c>
      <c r="Q13" s="16">
        <v>23.401450000000001</v>
      </c>
      <c r="R13" s="16">
        <v>6.1058300000000001</v>
      </c>
      <c r="S13" s="16">
        <v>5.0821000000000005</v>
      </c>
      <c r="T13" s="16">
        <v>18.601369999999999</v>
      </c>
      <c r="U13" s="16">
        <v>14.47564</v>
      </c>
      <c r="V13" s="16">
        <v>21.351419999999997</v>
      </c>
      <c r="W13" s="16">
        <v>17.48638</v>
      </c>
      <c r="X13" s="16">
        <v>30.457650000000001</v>
      </c>
      <c r="Y13" s="16">
        <v>31.318210000000001</v>
      </c>
      <c r="Z13" s="16">
        <v>23.158259999999999</v>
      </c>
      <c r="AA13" s="16">
        <v>13.249139999999999</v>
      </c>
      <c r="AB13" s="16">
        <v>19.108810000000002</v>
      </c>
      <c r="AC13" s="16">
        <v>13.42262</v>
      </c>
      <c r="AD13" s="16">
        <v>16.063879999999997</v>
      </c>
      <c r="AE13" s="16">
        <v>9.2318680000000004</v>
      </c>
      <c r="AF13" s="16">
        <v>25.419049999999999</v>
      </c>
      <c r="AG13" s="16">
        <v>3.7183029999999997</v>
      </c>
      <c r="AH13" s="16">
        <v>44.919650000000004</v>
      </c>
      <c r="AI13" s="16"/>
      <c r="AJ13" s="16"/>
      <c r="AK13" s="16"/>
      <c r="AL13" s="16"/>
      <c r="AM13" s="16"/>
    </row>
    <row r="14" spans="1:44" ht="15" x14ac:dyDescent="0.25">
      <c r="A14" s="137">
        <f>YampaRiverInflow.TotalOutflow!A14</f>
        <v>45200</v>
      </c>
      <c r="B14" s="34"/>
      <c r="C14" s="12">
        <v>17.71</v>
      </c>
      <c r="D14" s="45">
        <v>17.71</v>
      </c>
      <c r="E14" s="16">
        <v>38.233789999999999</v>
      </c>
      <c r="F14" s="16">
        <v>25.995049999999999</v>
      </c>
      <c r="G14" s="16">
        <v>33.972290000000001</v>
      </c>
      <c r="H14" s="16">
        <v>22.088529999999999</v>
      </c>
      <c r="I14" s="16">
        <v>19.114159999999998</v>
      </c>
      <c r="J14" s="16">
        <v>8.2817099999999986</v>
      </c>
      <c r="K14" s="16">
        <v>40.549999999999997</v>
      </c>
      <c r="L14" s="16">
        <v>-13.924200000000001</v>
      </c>
      <c r="M14" s="16">
        <v>25.10202</v>
      </c>
      <c r="N14" s="16">
        <v>12.98898</v>
      </c>
      <c r="O14" s="16">
        <v>27.75198</v>
      </c>
      <c r="P14" s="16">
        <v>9.3924799999999991</v>
      </c>
      <c r="Q14" s="16">
        <v>43.769359999999999</v>
      </c>
      <c r="R14" s="16">
        <v>22.534610000000001</v>
      </c>
      <c r="S14" s="16">
        <v>16.070049999999998</v>
      </c>
      <c r="T14" s="16">
        <v>21.862349999999999</v>
      </c>
      <c r="U14" s="16">
        <v>21.155540000000002</v>
      </c>
      <c r="V14" s="16">
        <v>17.678609999999999</v>
      </c>
      <c r="W14" s="16">
        <v>24.983849999999997</v>
      </c>
      <c r="X14" s="16">
        <v>30.878040000000002</v>
      </c>
      <c r="Y14" s="16">
        <v>34.297699999999999</v>
      </c>
      <c r="Z14" s="16">
        <v>18.70016</v>
      </c>
      <c r="AA14" s="16">
        <v>16.06213</v>
      </c>
      <c r="AB14" s="16">
        <v>34.16733</v>
      </c>
      <c r="AC14" s="16">
        <v>35.623899999999999</v>
      </c>
      <c r="AD14" s="16">
        <v>8.9423110000000001</v>
      </c>
      <c r="AE14" s="16">
        <v>22.663040000000002</v>
      </c>
      <c r="AF14" s="16">
        <v>18.12434</v>
      </c>
      <c r="AG14" s="16">
        <v>20.913310000000003</v>
      </c>
      <c r="AH14" s="16">
        <v>34.431249999999999</v>
      </c>
      <c r="AI14" s="16"/>
      <c r="AJ14" s="16"/>
      <c r="AK14" s="16"/>
      <c r="AL14" s="16"/>
      <c r="AM14" s="16"/>
    </row>
    <row r="15" spans="1:44" ht="15" x14ac:dyDescent="0.25">
      <c r="A15" s="137">
        <f>YampaRiverInflow.TotalOutflow!A15</f>
        <v>45231</v>
      </c>
      <c r="B15" s="34"/>
      <c r="C15" s="12">
        <v>16.579000000000001</v>
      </c>
      <c r="D15" s="45">
        <v>16.579000000000001</v>
      </c>
      <c r="E15" s="16">
        <v>28.035019999999999</v>
      </c>
      <c r="F15" s="16">
        <v>16.97213</v>
      </c>
      <c r="G15" s="16">
        <v>32.303910000000002</v>
      </c>
      <c r="H15" s="16">
        <v>27.994340000000001</v>
      </c>
      <c r="I15" s="16">
        <v>18.408459999999998</v>
      </c>
      <c r="J15" s="16">
        <v>27.646930000000001</v>
      </c>
      <c r="K15" s="16">
        <v>13.904860000000001</v>
      </c>
      <c r="L15" s="16">
        <v>20.08203</v>
      </c>
      <c r="M15" s="16">
        <v>-4.2350600000000007</v>
      </c>
      <c r="N15" s="16">
        <v>5.5237799999999995</v>
      </c>
      <c r="O15" s="16">
        <v>13.936260000000001</v>
      </c>
      <c r="P15" s="16">
        <v>18.488499999999998</v>
      </c>
      <c r="Q15" s="16">
        <v>53.005609999999997</v>
      </c>
      <c r="R15" s="16">
        <v>26.384319999999999</v>
      </c>
      <c r="S15" s="16">
        <v>7.4658100000000003</v>
      </c>
      <c r="T15" s="16">
        <v>17.107009999999999</v>
      </c>
      <c r="U15" s="16">
        <v>28.95552</v>
      </c>
      <c r="V15" s="16">
        <v>31.72842</v>
      </c>
      <c r="W15" s="16">
        <v>37.927500000000002</v>
      </c>
      <c r="X15" s="16">
        <v>37.545540000000003</v>
      </c>
      <c r="Y15" s="16">
        <v>26.962349999999997</v>
      </c>
      <c r="Z15" s="16">
        <v>24.636060000000001</v>
      </c>
      <c r="AA15" s="16">
        <v>9.1373110000000004</v>
      </c>
      <c r="AB15" s="16">
        <v>11.013590000000001</v>
      </c>
      <c r="AC15" s="16">
        <v>20.70234</v>
      </c>
      <c r="AD15" s="16">
        <v>12.13466</v>
      </c>
      <c r="AE15" s="16">
        <v>16.070899999999998</v>
      </c>
      <c r="AF15" s="16">
        <v>21.472249999999999</v>
      </c>
      <c r="AG15" s="16">
        <v>19.997520000000002</v>
      </c>
      <c r="AH15" s="16">
        <v>35.786089999999994</v>
      </c>
      <c r="AI15" s="16"/>
      <c r="AJ15" s="16"/>
      <c r="AK15" s="16"/>
      <c r="AL15" s="16"/>
      <c r="AM15" s="16"/>
    </row>
    <row r="16" spans="1:44" ht="15" x14ac:dyDescent="0.25">
      <c r="A16" s="137">
        <f>YampaRiverInflow.TotalOutflow!A16</f>
        <v>45261</v>
      </c>
      <c r="B16" s="34"/>
      <c r="C16" s="12">
        <v>17.748000000000001</v>
      </c>
      <c r="D16" s="45">
        <v>17.748000000000001</v>
      </c>
      <c r="E16" s="16">
        <v>40.244050000000001</v>
      </c>
      <c r="F16" s="16">
        <v>27.56195</v>
      </c>
      <c r="G16" s="16">
        <v>42.93092</v>
      </c>
      <c r="H16" s="16">
        <v>16.8964</v>
      </c>
      <c r="I16" s="16">
        <v>5.2648799999999998</v>
      </c>
      <c r="J16" s="16">
        <v>14.9133</v>
      </c>
      <c r="K16" s="16">
        <v>20.716919999999998</v>
      </c>
      <c r="L16" s="16">
        <v>34.09957</v>
      </c>
      <c r="M16" s="16">
        <v>30.479970000000002</v>
      </c>
      <c r="N16" s="16">
        <v>17.71199</v>
      </c>
      <c r="O16" s="16">
        <v>14.28424</v>
      </c>
      <c r="P16" s="16">
        <v>19.058679999999999</v>
      </c>
      <c r="Q16" s="16">
        <v>32.092640000000003</v>
      </c>
      <c r="R16" s="16">
        <v>31.069230000000001</v>
      </c>
      <c r="S16" s="16">
        <v>-1.1337300000000001</v>
      </c>
      <c r="T16" s="16">
        <v>19.942029999999999</v>
      </c>
      <c r="U16" s="16">
        <v>24.682869999999998</v>
      </c>
      <c r="V16" s="16">
        <v>26.541930000000001</v>
      </c>
      <c r="W16" s="16">
        <v>32.755090000000003</v>
      </c>
      <c r="X16" s="16">
        <v>27.805679999999999</v>
      </c>
      <c r="Y16" s="16">
        <v>21.076700000000002</v>
      </c>
      <c r="Z16" s="16">
        <v>7.0595299999999996</v>
      </c>
      <c r="AA16" s="16">
        <v>18.49559</v>
      </c>
      <c r="AB16" s="16">
        <v>21.64105</v>
      </c>
      <c r="AC16" s="16">
        <v>26.011500000000002</v>
      </c>
      <c r="AD16" s="16">
        <v>17.06305</v>
      </c>
      <c r="AE16" s="16">
        <v>26.540560000000003</v>
      </c>
      <c r="AF16" s="16">
        <v>19.891179999999999</v>
      </c>
      <c r="AG16" s="16">
        <v>8.7936929999999993</v>
      </c>
      <c r="AH16" s="16">
        <v>28.205020000000001</v>
      </c>
      <c r="AI16" s="16"/>
      <c r="AJ16" s="16"/>
      <c r="AK16" s="16"/>
      <c r="AL16" s="16"/>
      <c r="AM16" s="16"/>
    </row>
    <row r="17" spans="1:39" ht="15" x14ac:dyDescent="0.25">
      <c r="A17" s="137">
        <f>YampaRiverInflow.TotalOutflow!A17</f>
        <v>45292</v>
      </c>
      <c r="B17" s="34"/>
      <c r="C17" s="12">
        <v>13.885</v>
      </c>
      <c r="D17" s="45">
        <v>13.885</v>
      </c>
      <c r="E17" s="16">
        <v>101.17739999999999</v>
      </c>
      <c r="F17" s="16">
        <v>19.38391</v>
      </c>
      <c r="G17" s="16">
        <v>30.74776</v>
      </c>
      <c r="H17" s="16">
        <v>9.8134800000000002</v>
      </c>
      <c r="I17" s="16">
        <v>-4.5364899999999997</v>
      </c>
      <c r="J17" s="16">
        <v>13.92507</v>
      </c>
      <c r="K17" s="16">
        <v>62.106730000000006</v>
      </c>
      <c r="L17" s="16">
        <v>30.139110000000002</v>
      </c>
      <c r="M17" s="16">
        <v>34.121430000000004</v>
      </c>
      <c r="N17" s="16">
        <v>0.29199999999999998</v>
      </c>
      <c r="O17" s="16">
        <v>8.3659300000000005</v>
      </c>
      <c r="P17" s="16">
        <v>7.2980700000000001</v>
      </c>
      <c r="Q17" s="16">
        <v>137.14750000000001</v>
      </c>
      <c r="R17" s="16">
        <v>5.1085200000000004</v>
      </c>
      <c r="S17" s="16">
        <v>9.6737900000000003</v>
      </c>
      <c r="T17" s="16">
        <v>13.99601</v>
      </c>
      <c r="U17" s="16">
        <v>3.7156899999999999</v>
      </c>
      <c r="V17" s="16">
        <v>41.649769999999997</v>
      </c>
      <c r="W17" s="16">
        <v>7.6267299999999993</v>
      </c>
      <c r="X17" s="16">
        <v>11.469899999999999</v>
      </c>
      <c r="Y17" s="16">
        <v>17.2136</v>
      </c>
      <c r="Z17" s="16">
        <v>12.56814</v>
      </c>
      <c r="AA17" s="16">
        <v>17.381460000000001</v>
      </c>
      <c r="AB17" s="16">
        <v>26.231240000000003</v>
      </c>
      <c r="AC17" s="16">
        <v>33.2042</v>
      </c>
      <c r="AD17" s="16">
        <v>2.9696009999999999</v>
      </c>
      <c r="AE17" s="16">
        <v>19.397919999999999</v>
      </c>
      <c r="AF17" s="16">
        <v>1.1771969999999998</v>
      </c>
      <c r="AG17" s="16">
        <v>30.506990000000002</v>
      </c>
      <c r="AH17" s="16">
        <v>18.1145</v>
      </c>
      <c r="AI17" s="16"/>
      <c r="AJ17" s="16"/>
      <c r="AK17" s="16"/>
      <c r="AL17" s="16"/>
      <c r="AM17" s="16"/>
    </row>
    <row r="18" spans="1:39" ht="15" x14ac:dyDescent="0.25">
      <c r="A18" s="137">
        <f>YampaRiverInflow.TotalOutflow!A18</f>
        <v>45323</v>
      </c>
      <c r="B18" s="34"/>
      <c r="C18" s="12">
        <v>4.8780000000000001</v>
      </c>
      <c r="D18" s="45">
        <v>4.8780000000000001</v>
      </c>
      <c r="E18" s="16">
        <v>221.90360000000001</v>
      </c>
      <c r="F18" s="16">
        <v>10.26454</v>
      </c>
      <c r="G18" s="16">
        <v>85.662350000000004</v>
      </c>
      <c r="H18" s="16">
        <v>11.232760000000001</v>
      </c>
      <c r="I18" s="16">
        <v>13.169319999999999</v>
      </c>
      <c r="J18" s="16">
        <v>35.386319999999998</v>
      </c>
      <c r="K18" s="16">
        <v>17.077069999999999</v>
      </c>
      <c r="L18" s="16">
        <v>13.379719999999999</v>
      </c>
      <c r="M18" s="16">
        <v>16.086819999999999</v>
      </c>
      <c r="N18" s="16">
        <v>-0.86568000000000001</v>
      </c>
      <c r="O18" s="16">
        <v>23.462679999999999</v>
      </c>
      <c r="P18" s="16">
        <v>14.080209999999999</v>
      </c>
      <c r="Q18" s="16">
        <v>174.5822</v>
      </c>
      <c r="R18" s="16">
        <v>11.06955</v>
      </c>
      <c r="S18" s="16">
        <v>-5.6684799999999997</v>
      </c>
      <c r="T18" s="16">
        <v>3.0183800000000001</v>
      </c>
      <c r="U18" s="16">
        <v>14.69007</v>
      </c>
      <c r="V18" s="16">
        <v>8.8202999999999996</v>
      </c>
      <c r="W18" s="16">
        <v>14.744759999999999</v>
      </c>
      <c r="X18" s="16">
        <v>10.63569</v>
      </c>
      <c r="Y18" s="16">
        <v>3.61049</v>
      </c>
      <c r="Z18" s="16">
        <v>19.49475</v>
      </c>
      <c r="AA18" s="16">
        <v>9.0798199999999998</v>
      </c>
      <c r="AB18" s="16">
        <v>9.4230560000000008</v>
      </c>
      <c r="AC18" s="16">
        <v>14.433450000000001</v>
      </c>
      <c r="AD18" s="16">
        <v>2.5804749999999999</v>
      </c>
      <c r="AE18" s="16">
        <v>12.939129999999999</v>
      </c>
      <c r="AF18" s="16">
        <v>-3.2752500000000002</v>
      </c>
      <c r="AG18" s="16">
        <v>44.287480000000002</v>
      </c>
      <c r="AH18" s="16">
        <v>29.243689999999997</v>
      </c>
      <c r="AI18" s="16"/>
      <c r="AJ18" s="16"/>
      <c r="AK18" s="16"/>
      <c r="AL18" s="16"/>
      <c r="AM18" s="16"/>
    </row>
    <row r="19" spans="1:39" ht="15" x14ac:dyDescent="0.25">
      <c r="A19" s="137">
        <f>YampaRiverInflow.TotalOutflow!A19</f>
        <v>45352</v>
      </c>
      <c r="B19" s="34"/>
      <c r="C19" s="12">
        <v>3.944</v>
      </c>
      <c r="D19" s="45">
        <v>3.944</v>
      </c>
      <c r="E19" s="16">
        <v>316.43129999999996</v>
      </c>
      <c r="F19" s="16">
        <v>30.523220000000002</v>
      </c>
      <c r="G19" s="16">
        <v>99.089590000000001</v>
      </c>
      <c r="H19" s="16">
        <v>0.26749000000000001</v>
      </c>
      <c r="I19" s="16">
        <v>21.557400000000001</v>
      </c>
      <c r="J19" s="16">
        <v>29.812529999999999</v>
      </c>
      <c r="K19" s="16">
        <v>17.33398</v>
      </c>
      <c r="L19" s="16">
        <v>4.5499399999999994</v>
      </c>
      <c r="M19" s="16">
        <v>29.456400000000002</v>
      </c>
      <c r="N19" s="16">
        <v>7.59199</v>
      </c>
      <c r="O19" s="16">
        <v>0.58572999999999997</v>
      </c>
      <c r="P19" s="16">
        <v>5.9264799999999997</v>
      </c>
      <c r="Q19" s="16">
        <v>168.7243</v>
      </c>
      <c r="R19" s="16">
        <v>24.415849999999999</v>
      </c>
      <c r="S19" s="16">
        <v>16.08663</v>
      </c>
      <c r="T19" s="16">
        <v>3.1996100000000003</v>
      </c>
      <c r="U19" s="16">
        <v>10.91578</v>
      </c>
      <c r="V19" s="16">
        <v>55.120930000000001</v>
      </c>
      <c r="W19" s="16">
        <v>5.3349099999999998</v>
      </c>
      <c r="X19" s="16">
        <v>8.3023799999999994</v>
      </c>
      <c r="Y19" s="16">
        <v>7.6192200000000003</v>
      </c>
      <c r="Z19" s="16">
        <v>-3.1343100000000002</v>
      </c>
      <c r="AA19" s="16">
        <v>2.8256300000000003</v>
      </c>
      <c r="AB19" s="16">
        <v>17.701610000000002</v>
      </c>
      <c r="AC19" s="16">
        <v>10.766690000000001</v>
      </c>
      <c r="AD19" s="16">
        <v>-2.6526999999999998</v>
      </c>
      <c r="AE19" s="16">
        <v>-4.7138400000000003</v>
      </c>
      <c r="AF19" s="16">
        <v>14.927820000000001</v>
      </c>
      <c r="AG19" s="16">
        <v>37.971170000000001</v>
      </c>
      <c r="AH19" s="16">
        <v>61.31456</v>
      </c>
      <c r="AI19" s="16"/>
      <c r="AJ19" s="16"/>
      <c r="AK19" s="16"/>
      <c r="AL19" s="16"/>
      <c r="AM19" s="16"/>
    </row>
    <row r="20" spans="1:39" ht="15" x14ac:dyDescent="0.25">
      <c r="A20" s="137">
        <f>YampaRiverInflow.TotalOutflow!A20</f>
        <v>45383</v>
      </c>
      <c r="B20" s="34"/>
      <c r="C20" s="12">
        <v>7.9370000000000003</v>
      </c>
      <c r="D20" s="45">
        <v>7.9370000000000003</v>
      </c>
      <c r="E20" s="16">
        <v>40.68047</v>
      </c>
      <c r="F20" s="16">
        <v>13.75267</v>
      </c>
      <c r="G20" s="16">
        <v>16.01717</v>
      </c>
      <c r="H20" s="16">
        <v>14.181340000000001</v>
      </c>
      <c r="I20" s="16">
        <v>10.90859</v>
      </c>
      <c r="J20" s="16">
        <v>31.157610000000002</v>
      </c>
      <c r="K20" s="16">
        <v>9.207790000000001</v>
      </c>
      <c r="L20" s="16">
        <v>-60.225830000000002</v>
      </c>
      <c r="M20" s="16">
        <v>53.373489999999997</v>
      </c>
      <c r="N20" s="16">
        <v>10.18976</v>
      </c>
      <c r="O20" s="16">
        <v>22.325830000000003</v>
      </c>
      <c r="P20" s="16">
        <v>12.528739999999999</v>
      </c>
      <c r="Q20" s="16">
        <v>16.69754</v>
      </c>
      <c r="R20" s="16">
        <v>14.457510000000001</v>
      </c>
      <c r="S20" s="16">
        <v>15.693350000000001</v>
      </c>
      <c r="T20" s="16">
        <v>12.19009</v>
      </c>
      <c r="U20" s="16">
        <v>15.191180000000001</v>
      </c>
      <c r="V20" s="16">
        <v>34.110879999999995</v>
      </c>
      <c r="W20" s="16">
        <v>18.928849999999997</v>
      </c>
      <c r="X20" s="16">
        <v>23.699870000000001</v>
      </c>
      <c r="Y20" s="16">
        <v>14.320200000000002</v>
      </c>
      <c r="Z20" s="16">
        <v>23.981200000000001</v>
      </c>
      <c r="AA20" s="16">
        <v>12.70073</v>
      </c>
      <c r="AB20" s="16">
        <v>17.83746</v>
      </c>
      <c r="AC20" s="16">
        <v>12.692639999999999</v>
      </c>
      <c r="AD20" s="16">
        <v>-8.0273199999999996</v>
      </c>
      <c r="AE20" s="16">
        <v>5.617337</v>
      </c>
      <c r="AF20" s="16">
        <v>29.066040000000001</v>
      </c>
      <c r="AG20" s="16">
        <v>68.50724000000001</v>
      </c>
      <c r="AH20" s="16">
        <v>34.07152</v>
      </c>
      <c r="AI20" s="16"/>
      <c r="AJ20" s="16"/>
      <c r="AK20" s="16"/>
      <c r="AL20" s="16"/>
      <c r="AM20" s="16"/>
    </row>
    <row r="21" spans="1:39" ht="15" x14ac:dyDescent="0.25">
      <c r="A21" s="137">
        <f>YampaRiverInflow.TotalOutflow!A21</f>
        <v>45413</v>
      </c>
      <c r="B21" s="34"/>
      <c r="C21" s="12">
        <v>6.3540000000000001</v>
      </c>
      <c r="D21" s="45">
        <v>6.3540000000000001</v>
      </c>
      <c r="E21" s="16">
        <v>51.445999999999998</v>
      </c>
      <c r="F21" s="16">
        <v>147.4316</v>
      </c>
      <c r="G21" s="16">
        <v>31.464639999999999</v>
      </c>
      <c r="H21" s="16">
        <v>16.225469999999998</v>
      </c>
      <c r="I21" s="16">
        <v>15.98751</v>
      </c>
      <c r="J21" s="16">
        <v>22.762439999999998</v>
      </c>
      <c r="K21" s="16">
        <v>16.884130000000003</v>
      </c>
      <c r="L21" s="16">
        <v>-18.579159999999998</v>
      </c>
      <c r="M21" s="16">
        <v>0.76658000000000004</v>
      </c>
      <c r="N21" s="16">
        <v>15.05968</v>
      </c>
      <c r="O21" s="16">
        <v>18.966650000000001</v>
      </c>
      <c r="P21" s="16">
        <v>6.8135300000000001</v>
      </c>
      <c r="Q21" s="16">
        <v>10.48025</v>
      </c>
      <c r="R21" s="16">
        <v>-4.4347899999999996</v>
      </c>
      <c r="S21" s="16">
        <v>13.546040000000001</v>
      </c>
      <c r="T21" s="16">
        <v>14.374000000000001</v>
      </c>
      <c r="U21" s="16">
        <v>20.312279999999998</v>
      </c>
      <c r="V21" s="16">
        <v>24.09412</v>
      </c>
      <c r="W21" s="16">
        <v>17.2925</v>
      </c>
      <c r="X21" s="16">
        <v>26.04485</v>
      </c>
      <c r="Y21" s="16">
        <v>20.55932</v>
      </c>
      <c r="Z21" s="16">
        <v>-2.9233899999999999</v>
      </c>
      <c r="AA21" s="16">
        <v>20.669799999999999</v>
      </c>
      <c r="AB21" s="16">
        <v>13.049940000000001</v>
      </c>
      <c r="AC21" s="16">
        <v>22.04082</v>
      </c>
      <c r="AD21" s="16">
        <v>10.49208</v>
      </c>
      <c r="AE21" s="16">
        <v>8.221705</v>
      </c>
      <c r="AF21" s="16">
        <v>-6.3989399999999996</v>
      </c>
      <c r="AG21" s="16">
        <v>35.158190000000005</v>
      </c>
      <c r="AH21" s="16">
        <v>30.619150000000001</v>
      </c>
      <c r="AI21" s="16"/>
      <c r="AJ21" s="16"/>
      <c r="AK21" s="16"/>
      <c r="AL21" s="16"/>
      <c r="AM21" s="16"/>
    </row>
    <row r="22" spans="1:39" ht="15" x14ac:dyDescent="0.25">
      <c r="A22" s="137">
        <f>YampaRiverInflow.TotalOutflow!A22</f>
        <v>45444</v>
      </c>
      <c r="B22" s="34"/>
      <c r="C22" s="12">
        <v>6.5380000000000003</v>
      </c>
      <c r="D22" s="45">
        <v>6.5380000000000003</v>
      </c>
      <c r="E22" s="16">
        <v>23.242540000000002</v>
      </c>
      <c r="F22" s="16">
        <v>149.01420000000002</v>
      </c>
      <c r="G22" s="16">
        <v>25.634610000000002</v>
      </c>
      <c r="H22" s="16">
        <v>16.579849999999997</v>
      </c>
      <c r="I22" s="16">
        <v>17.054269999999999</v>
      </c>
      <c r="J22" s="16">
        <v>19.0702</v>
      </c>
      <c r="K22" s="16">
        <v>13.2582</v>
      </c>
      <c r="L22" s="16">
        <v>34.340009999999999</v>
      </c>
      <c r="M22" s="16">
        <v>31.23612</v>
      </c>
      <c r="N22" s="16">
        <v>9.42577</v>
      </c>
      <c r="O22" s="16">
        <v>11.861139999999999</v>
      </c>
      <c r="P22" s="16">
        <v>3.2528800000000002</v>
      </c>
      <c r="Q22" s="16">
        <v>10.676410000000001</v>
      </c>
      <c r="R22" s="16">
        <v>-12.562700000000001</v>
      </c>
      <c r="S22" s="16">
        <v>10.9498</v>
      </c>
      <c r="T22" s="16">
        <v>4.9075899999999999</v>
      </c>
      <c r="U22" s="16">
        <v>20.479099999999999</v>
      </c>
      <c r="V22" s="16">
        <v>23.339099999999998</v>
      </c>
      <c r="W22" s="16">
        <v>14.779639999999999</v>
      </c>
      <c r="X22" s="16">
        <v>10.374750000000001</v>
      </c>
      <c r="Y22" s="16">
        <v>15.253579999999999</v>
      </c>
      <c r="Z22" s="16">
        <v>10.87237</v>
      </c>
      <c r="AA22" s="16">
        <v>19.39621</v>
      </c>
      <c r="AB22" s="16">
        <v>18.288060000000002</v>
      </c>
      <c r="AC22" s="16">
        <v>0.1727841</v>
      </c>
      <c r="AD22" s="16">
        <v>6.1307309999999999</v>
      </c>
      <c r="AE22" s="16">
        <v>10.9467</v>
      </c>
      <c r="AF22" s="16">
        <v>-4.7618999999999998</v>
      </c>
      <c r="AG22" s="16">
        <v>38.329680000000003</v>
      </c>
      <c r="AH22" s="16">
        <v>17.90776</v>
      </c>
      <c r="AI22" s="16"/>
      <c r="AJ22" s="16"/>
      <c r="AK22" s="16"/>
      <c r="AL22" s="16"/>
      <c r="AM22" s="16"/>
    </row>
    <row r="23" spans="1:39" ht="15" x14ac:dyDescent="0.25">
      <c r="A23" s="137">
        <f>YampaRiverInflow.TotalOutflow!A23</f>
        <v>45474</v>
      </c>
      <c r="B23" s="34"/>
      <c r="C23" s="12">
        <v>14.287000000000001</v>
      </c>
      <c r="D23" s="45">
        <v>14.287000000000001</v>
      </c>
      <c r="E23" s="16">
        <v>38.639189999999999</v>
      </c>
      <c r="F23" s="16">
        <v>161.9752</v>
      </c>
      <c r="G23" s="16">
        <v>38.31944</v>
      </c>
      <c r="H23" s="16">
        <v>19.69941</v>
      </c>
      <c r="I23" s="16">
        <v>17.99015</v>
      </c>
      <c r="J23" s="16">
        <v>13.171860000000001</v>
      </c>
      <c r="K23" s="16">
        <v>40.615339999999996</v>
      </c>
      <c r="L23" s="16">
        <v>26.544730000000001</v>
      </c>
      <c r="M23" s="16">
        <v>25.423359999999999</v>
      </c>
      <c r="N23" s="16">
        <v>13.888549999999999</v>
      </c>
      <c r="O23" s="16">
        <v>15.145760000000001</v>
      </c>
      <c r="P23" s="16">
        <v>6.6023500000000004</v>
      </c>
      <c r="Q23" s="16">
        <v>10.07929</v>
      </c>
      <c r="R23" s="16">
        <v>4.5085600000000001</v>
      </c>
      <c r="S23" s="16">
        <v>26.234180000000002</v>
      </c>
      <c r="T23" s="16">
        <v>12.146379999999999</v>
      </c>
      <c r="U23" s="16">
        <v>17.390999999999998</v>
      </c>
      <c r="V23" s="16">
        <v>17.51343</v>
      </c>
      <c r="W23" s="16">
        <v>34.483599999999996</v>
      </c>
      <c r="X23" s="16">
        <v>45.963620000000006</v>
      </c>
      <c r="Y23" s="16">
        <v>28.082819999999998</v>
      </c>
      <c r="Z23" s="16">
        <v>19.215400000000002</v>
      </c>
      <c r="AA23" s="16">
        <v>17.710519999999999</v>
      </c>
      <c r="AB23" s="16">
        <v>20.118539999999999</v>
      </c>
      <c r="AC23" s="16">
        <v>18.059009999999997</v>
      </c>
      <c r="AD23" s="16">
        <v>20.378209999999999</v>
      </c>
      <c r="AE23" s="16">
        <v>15.53816</v>
      </c>
      <c r="AF23" s="16">
        <v>2.6186829999999999</v>
      </c>
      <c r="AG23" s="16">
        <v>37.980930000000001</v>
      </c>
      <c r="AH23" s="16">
        <v>46.885179999999998</v>
      </c>
      <c r="AI23" s="16"/>
      <c r="AJ23" s="16"/>
      <c r="AK23" s="16"/>
      <c r="AL23" s="16"/>
      <c r="AM23" s="16"/>
    </row>
    <row r="24" spans="1:39" ht="15" x14ac:dyDescent="0.25">
      <c r="A24" s="137">
        <f>YampaRiverInflow.TotalOutflow!A24</f>
        <v>45505</v>
      </c>
      <c r="B24" s="34"/>
      <c r="C24" s="12">
        <v>13.164999999999999</v>
      </c>
      <c r="D24" s="45">
        <v>13.164999999999999</v>
      </c>
      <c r="E24" s="16">
        <v>50.55104</v>
      </c>
      <c r="F24" s="16">
        <v>39.051919999999996</v>
      </c>
      <c r="G24" s="16">
        <v>28.86665</v>
      </c>
      <c r="H24" s="16">
        <v>22.441749999999999</v>
      </c>
      <c r="I24" s="16">
        <v>26.15324</v>
      </c>
      <c r="J24" s="16">
        <v>32.817900000000002</v>
      </c>
      <c r="K24" s="16">
        <v>21.52835</v>
      </c>
      <c r="L24" s="16">
        <v>35.833640000000003</v>
      </c>
      <c r="M24" s="16">
        <v>31.181180000000001</v>
      </c>
      <c r="N24" s="16">
        <v>15.6302</v>
      </c>
      <c r="O24" s="16">
        <v>23.108509999999999</v>
      </c>
      <c r="P24" s="16">
        <v>11.401249999999999</v>
      </c>
      <c r="Q24" s="16">
        <v>31.261939999999999</v>
      </c>
      <c r="R24" s="16">
        <v>3.6801999999999997</v>
      </c>
      <c r="S24" s="16">
        <v>14.693910000000001</v>
      </c>
      <c r="T24" s="16">
        <v>25.271129999999999</v>
      </c>
      <c r="U24" s="16">
        <v>24.69454</v>
      </c>
      <c r="V24" s="16">
        <v>21.273709999999998</v>
      </c>
      <c r="W24" s="16">
        <v>24.753779999999999</v>
      </c>
      <c r="X24" s="16">
        <v>25.619619999999998</v>
      </c>
      <c r="Y24" s="16">
        <v>36.973279999999995</v>
      </c>
      <c r="Z24" s="16">
        <v>26.050840000000001</v>
      </c>
      <c r="AA24" s="16">
        <v>15.60383</v>
      </c>
      <c r="AB24" s="16">
        <v>22.495830000000002</v>
      </c>
      <c r="AC24" s="16">
        <v>11.813360000000001</v>
      </c>
      <c r="AD24" s="16">
        <v>21.487629999999999</v>
      </c>
      <c r="AE24" s="16">
        <v>15.17426</v>
      </c>
      <c r="AF24" s="16">
        <v>1.5523019999999998</v>
      </c>
      <c r="AG24" s="16">
        <v>45.93045</v>
      </c>
      <c r="AH24" s="16">
        <v>51.271099999999997</v>
      </c>
      <c r="AI24" s="16"/>
      <c r="AJ24" s="16"/>
      <c r="AK24" s="16"/>
      <c r="AL24" s="16"/>
      <c r="AM24" s="16"/>
    </row>
    <row r="25" spans="1:39" ht="15" x14ac:dyDescent="0.25">
      <c r="A25" s="137">
        <f>YampaRiverInflow.TotalOutflow!A25</f>
        <v>45536</v>
      </c>
      <c r="B25" s="34"/>
      <c r="C25" s="12">
        <v>11.956</v>
      </c>
      <c r="D25" s="45">
        <v>11.956</v>
      </c>
      <c r="E25" s="16">
        <v>36.226120000000002</v>
      </c>
      <c r="F25" s="16">
        <v>28.125509999999998</v>
      </c>
      <c r="G25" s="16">
        <v>31.235990000000001</v>
      </c>
      <c r="H25" s="16">
        <v>22.33502</v>
      </c>
      <c r="I25" s="16">
        <v>48.394019999999998</v>
      </c>
      <c r="J25" s="16">
        <v>28.478590000000001</v>
      </c>
      <c r="K25" s="16">
        <v>11.490879999999999</v>
      </c>
      <c r="L25" s="16">
        <v>18.042580000000001</v>
      </c>
      <c r="M25" s="16">
        <v>23.867799999999999</v>
      </c>
      <c r="N25" s="16">
        <v>14.97372</v>
      </c>
      <c r="O25" s="16">
        <v>17.04288</v>
      </c>
      <c r="P25" s="16">
        <v>23.401450000000001</v>
      </c>
      <c r="Q25" s="16">
        <v>6.1058300000000001</v>
      </c>
      <c r="R25" s="16">
        <v>5.0821000000000005</v>
      </c>
      <c r="S25" s="16">
        <v>18.601369999999999</v>
      </c>
      <c r="T25" s="16">
        <v>14.47564</v>
      </c>
      <c r="U25" s="16">
        <v>21.351419999999997</v>
      </c>
      <c r="V25" s="16">
        <v>17.48638</v>
      </c>
      <c r="W25" s="16">
        <v>30.457650000000001</v>
      </c>
      <c r="X25" s="16">
        <v>31.318210000000001</v>
      </c>
      <c r="Y25" s="16">
        <v>23.158259999999999</v>
      </c>
      <c r="Z25" s="16">
        <v>13.249139999999999</v>
      </c>
      <c r="AA25" s="16">
        <v>19.108810000000002</v>
      </c>
      <c r="AB25" s="16">
        <v>13.42262</v>
      </c>
      <c r="AC25" s="16">
        <v>16.063879999999997</v>
      </c>
      <c r="AD25" s="16">
        <v>9.2318680000000004</v>
      </c>
      <c r="AE25" s="16">
        <v>25.419049999999999</v>
      </c>
      <c r="AF25" s="16">
        <v>3.7183029999999997</v>
      </c>
      <c r="AG25" s="16">
        <v>44.919650000000004</v>
      </c>
      <c r="AH25" s="16">
        <v>38.738219999999998</v>
      </c>
      <c r="AI25" s="16"/>
      <c r="AJ25" s="16"/>
      <c r="AK25" s="16"/>
      <c r="AL25" s="16"/>
      <c r="AM25" s="16"/>
    </row>
    <row r="26" spans="1:39" ht="15" x14ac:dyDescent="0.25">
      <c r="A26" s="137">
        <f>YampaRiverInflow.TotalOutflow!A26</f>
        <v>45566</v>
      </c>
      <c r="B26" s="34"/>
      <c r="C26" s="12">
        <v>17.71</v>
      </c>
      <c r="D26" s="45">
        <v>17.71</v>
      </c>
      <c r="E26" s="16">
        <v>25.995049999999999</v>
      </c>
      <c r="F26" s="16">
        <v>33.972290000000001</v>
      </c>
      <c r="G26" s="16">
        <v>22.088529999999999</v>
      </c>
      <c r="H26" s="16">
        <v>19.114159999999998</v>
      </c>
      <c r="I26" s="16">
        <v>8.2817099999999986</v>
      </c>
      <c r="J26" s="16">
        <v>40.549999999999997</v>
      </c>
      <c r="K26" s="16">
        <v>-13.924200000000001</v>
      </c>
      <c r="L26" s="16">
        <v>25.10202</v>
      </c>
      <c r="M26" s="16">
        <v>12.98898</v>
      </c>
      <c r="N26" s="16">
        <v>27.75198</v>
      </c>
      <c r="O26" s="16">
        <v>9.3924799999999991</v>
      </c>
      <c r="P26" s="16">
        <v>43.769359999999999</v>
      </c>
      <c r="Q26" s="16">
        <v>22.534610000000001</v>
      </c>
      <c r="R26" s="16">
        <v>16.070049999999998</v>
      </c>
      <c r="S26" s="16">
        <v>21.862349999999999</v>
      </c>
      <c r="T26" s="16">
        <v>21.155540000000002</v>
      </c>
      <c r="U26" s="16">
        <v>17.678609999999999</v>
      </c>
      <c r="V26" s="16">
        <v>24.983849999999997</v>
      </c>
      <c r="W26" s="16">
        <v>30.878040000000002</v>
      </c>
      <c r="X26" s="16">
        <v>34.297699999999999</v>
      </c>
      <c r="Y26" s="16">
        <v>18.70016</v>
      </c>
      <c r="Z26" s="16">
        <v>16.06213</v>
      </c>
      <c r="AA26" s="16">
        <v>34.16733</v>
      </c>
      <c r="AB26" s="16">
        <v>35.623899999999999</v>
      </c>
      <c r="AC26" s="16">
        <v>8.9423110000000001</v>
      </c>
      <c r="AD26" s="16">
        <v>22.663040000000002</v>
      </c>
      <c r="AE26" s="16">
        <v>18.12434</v>
      </c>
      <c r="AF26" s="16">
        <v>20.913310000000003</v>
      </c>
      <c r="AG26" s="16">
        <v>34.431249999999999</v>
      </c>
      <c r="AH26" s="16">
        <v>38.233789999999999</v>
      </c>
      <c r="AI26" s="16"/>
      <c r="AJ26" s="16"/>
      <c r="AK26" s="16"/>
      <c r="AL26" s="16"/>
      <c r="AM26" s="16"/>
    </row>
    <row r="27" spans="1:39" ht="15" x14ac:dyDescent="0.25">
      <c r="A27" s="137">
        <f>YampaRiverInflow.TotalOutflow!A27</f>
        <v>45597</v>
      </c>
      <c r="B27" s="34"/>
      <c r="C27" s="12">
        <v>16.579000000000001</v>
      </c>
      <c r="D27" s="45">
        <v>16.579000000000001</v>
      </c>
      <c r="E27" s="16">
        <v>16.97213</v>
      </c>
      <c r="F27" s="16">
        <v>32.303910000000002</v>
      </c>
      <c r="G27" s="16">
        <v>27.994340000000001</v>
      </c>
      <c r="H27" s="16">
        <v>18.408459999999998</v>
      </c>
      <c r="I27" s="16">
        <v>27.646930000000001</v>
      </c>
      <c r="J27" s="16">
        <v>13.904860000000001</v>
      </c>
      <c r="K27" s="16">
        <v>20.08203</v>
      </c>
      <c r="L27" s="16">
        <v>-4.2350600000000007</v>
      </c>
      <c r="M27" s="16">
        <v>5.5237799999999995</v>
      </c>
      <c r="N27" s="16">
        <v>13.936260000000001</v>
      </c>
      <c r="O27" s="16">
        <v>18.488499999999998</v>
      </c>
      <c r="P27" s="16">
        <v>53.005609999999997</v>
      </c>
      <c r="Q27" s="16">
        <v>26.384319999999999</v>
      </c>
      <c r="R27" s="16">
        <v>7.4658100000000003</v>
      </c>
      <c r="S27" s="16">
        <v>17.107009999999999</v>
      </c>
      <c r="T27" s="16">
        <v>28.95552</v>
      </c>
      <c r="U27" s="16">
        <v>31.72842</v>
      </c>
      <c r="V27" s="16">
        <v>37.927500000000002</v>
      </c>
      <c r="W27" s="16">
        <v>37.545540000000003</v>
      </c>
      <c r="X27" s="16">
        <v>26.962349999999997</v>
      </c>
      <c r="Y27" s="16">
        <v>24.636060000000001</v>
      </c>
      <c r="Z27" s="16">
        <v>9.1373110000000004</v>
      </c>
      <c r="AA27" s="16">
        <v>11.013590000000001</v>
      </c>
      <c r="AB27" s="16">
        <v>20.70234</v>
      </c>
      <c r="AC27" s="16">
        <v>12.13466</v>
      </c>
      <c r="AD27" s="16">
        <v>16.070899999999998</v>
      </c>
      <c r="AE27" s="16">
        <v>21.472249999999999</v>
      </c>
      <c r="AF27" s="16">
        <v>19.997520000000002</v>
      </c>
      <c r="AG27" s="16">
        <v>35.786089999999994</v>
      </c>
      <c r="AH27" s="16">
        <v>28.035019999999999</v>
      </c>
      <c r="AI27" s="16"/>
      <c r="AJ27" s="16"/>
      <c r="AK27" s="16"/>
      <c r="AL27" s="16"/>
      <c r="AM27" s="16"/>
    </row>
    <row r="28" spans="1:39" ht="15" x14ac:dyDescent="0.25">
      <c r="A28" s="137">
        <f>YampaRiverInflow.TotalOutflow!A28</f>
        <v>45627</v>
      </c>
      <c r="B28" s="34"/>
      <c r="C28" s="12">
        <v>17.748000000000001</v>
      </c>
      <c r="D28" s="45">
        <v>17.748000000000001</v>
      </c>
      <c r="E28" s="16">
        <v>27.56195</v>
      </c>
      <c r="F28" s="16">
        <v>42.93092</v>
      </c>
      <c r="G28" s="16">
        <v>16.8964</v>
      </c>
      <c r="H28" s="16">
        <v>5.2648799999999998</v>
      </c>
      <c r="I28" s="16">
        <v>14.9133</v>
      </c>
      <c r="J28" s="16">
        <v>20.716919999999998</v>
      </c>
      <c r="K28" s="16">
        <v>34.09957</v>
      </c>
      <c r="L28" s="16">
        <v>30.479970000000002</v>
      </c>
      <c r="M28" s="16">
        <v>17.71199</v>
      </c>
      <c r="N28" s="16">
        <v>14.28424</v>
      </c>
      <c r="O28" s="16">
        <v>19.058679999999999</v>
      </c>
      <c r="P28" s="16">
        <v>32.092640000000003</v>
      </c>
      <c r="Q28" s="16">
        <v>31.069230000000001</v>
      </c>
      <c r="R28" s="16">
        <v>-1.1337300000000001</v>
      </c>
      <c r="S28" s="16">
        <v>19.942029999999999</v>
      </c>
      <c r="T28" s="16">
        <v>24.682869999999998</v>
      </c>
      <c r="U28" s="16">
        <v>26.541930000000001</v>
      </c>
      <c r="V28" s="16">
        <v>32.755090000000003</v>
      </c>
      <c r="W28" s="16">
        <v>27.805679999999999</v>
      </c>
      <c r="X28" s="16">
        <v>21.076700000000002</v>
      </c>
      <c r="Y28" s="16">
        <v>7.0595299999999996</v>
      </c>
      <c r="Z28" s="16">
        <v>18.49559</v>
      </c>
      <c r="AA28" s="16">
        <v>21.64105</v>
      </c>
      <c r="AB28" s="16">
        <v>26.011500000000002</v>
      </c>
      <c r="AC28" s="16">
        <v>17.06305</v>
      </c>
      <c r="AD28" s="16">
        <v>26.540560000000003</v>
      </c>
      <c r="AE28" s="16">
        <v>19.891179999999999</v>
      </c>
      <c r="AF28" s="16">
        <v>8.7936929999999993</v>
      </c>
      <c r="AG28" s="16">
        <v>28.205020000000001</v>
      </c>
      <c r="AH28" s="16">
        <v>40.244050000000001</v>
      </c>
      <c r="AI28" s="16"/>
      <c r="AJ28" s="16"/>
      <c r="AK28" s="16"/>
      <c r="AL28" s="16"/>
      <c r="AM28" s="16"/>
    </row>
    <row r="29" spans="1:39" ht="15" x14ac:dyDescent="0.25">
      <c r="A29" s="137">
        <f>YampaRiverInflow.TotalOutflow!A29</f>
        <v>45658</v>
      </c>
      <c r="B29" s="34"/>
      <c r="C29" s="12">
        <v>13.885</v>
      </c>
      <c r="D29" s="45">
        <v>13.885</v>
      </c>
      <c r="E29" s="16">
        <v>19.38391</v>
      </c>
      <c r="F29" s="16">
        <v>30.74776</v>
      </c>
      <c r="G29" s="16">
        <v>9.8134800000000002</v>
      </c>
      <c r="H29" s="16">
        <v>-4.5364899999999997</v>
      </c>
      <c r="I29" s="16">
        <v>13.92507</v>
      </c>
      <c r="J29" s="16">
        <v>62.106730000000006</v>
      </c>
      <c r="K29" s="16">
        <v>30.139110000000002</v>
      </c>
      <c r="L29" s="16">
        <v>34.121430000000004</v>
      </c>
      <c r="M29" s="16">
        <v>0.29199999999999998</v>
      </c>
      <c r="N29" s="16">
        <v>8.3659300000000005</v>
      </c>
      <c r="O29" s="16">
        <v>7.2980700000000001</v>
      </c>
      <c r="P29" s="16">
        <v>137.14750000000001</v>
      </c>
      <c r="Q29" s="16">
        <v>5.1085200000000004</v>
      </c>
      <c r="R29" s="16">
        <v>9.6737900000000003</v>
      </c>
      <c r="S29" s="16">
        <v>13.99601</v>
      </c>
      <c r="T29" s="16">
        <v>3.7156899999999999</v>
      </c>
      <c r="U29" s="16">
        <v>41.649769999999997</v>
      </c>
      <c r="V29" s="16">
        <v>7.6267299999999993</v>
      </c>
      <c r="W29" s="16">
        <v>11.469899999999999</v>
      </c>
      <c r="X29" s="16">
        <v>17.2136</v>
      </c>
      <c r="Y29" s="16">
        <v>12.56814</v>
      </c>
      <c r="Z29" s="16">
        <v>17.381460000000001</v>
      </c>
      <c r="AA29" s="16">
        <v>26.231240000000003</v>
      </c>
      <c r="AB29" s="16">
        <v>33.2042</v>
      </c>
      <c r="AC29" s="16">
        <v>2.9696009999999999</v>
      </c>
      <c r="AD29" s="16">
        <v>19.397919999999999</v>
      </c>
      <c r="AE29" s="16">
        <v>1.1771969999999998</v>
      </c>
      <c r="AF29" s="16">
        <v>30.506990000000002</v>
      </c>
      <c r="AG29" s="16">
        <v>18.1145</v>
      </c>
      <c r="AH29" s="16">
        <v>101.17739999999999</v>
      </c>
      <c r="AI29" s="16"/>
      <c r="AJ29" s="16"/>
      <c r="AK29" s="16"/>
      <c r="AL29" s="16"/>
      <c r="AM29" s="16"/>
    </row>
    <row r="30" spans="1:39" ht="15" x14ac:dyDescent="0.25">
      <c r="A30" s="137">
        <f>YampaRiverInflow.TotalOutflow!A30</f>
        <v>45689</v>
      </c>
      <c r="B30" s="34"/>
      <c r="C30" s="12">
        <v>4.8780000000000001</v>
      </c>
      <c r="D30" s="45">
        <v>4.8780000000000001</v>
      </c>
      <c r="E30" s="16">
        <v>10.26454</v>
      </c>
      <c r="F30" s="16">
        <v>85.662350000000004</v>
      </c>
      <c r="G30" s="16">
        <v>11.232760000000001</v>
      </c>
      <c r="H30" s="16">
        <v>13.169319999999999</v>
      </c>
      <c r="I30" s="16">
        <v>35.386319999999998</v>
      </c>
      <c r="J30" s="16">
        <v>17.077069999999999</v>
      </c>
      <c r="K30" s="16">
        <v>13.379719999999999</v>
      </c>
      <c r="L30" s="16">
        <v>16.086819999999999</v>
      </c>
      <c r="M30" s="16">
        <v>-0.86568000000000001</v>
      </c>
      <c r="N30" s="16">
        <v>23.462679999999999</v>
      </c>
      <c r="O30" s="16">
        <v>14.080209999999999</v>
      </c>
      <c r="P30" s="16">
        <v>174.5822</v>
      </c>
      <c r="Q30" s="16">
        <v>11.06955</v>
      </c>
      <c r="R30" s="16">
        <v>-5.6684799999999997</v>
      </c>
      <c r="S30" s="16">
        <v>3.0183800000000001</v>
      </c>
      <c r="T30" s="16">
        <v>14.69007</v>
      </c>
      <c r="U30" s="16">
        <v>8.8202999999999996</v>
      </c>
      <c r="V30" s="16">
        <v>14.744759999999999</v>
      </c>
      <c r="W30" s="16">
        <v>10.63569</v>
      </c>
      <c r="X30" s="16">
        <v>3.61049</v>
      </c>
      <c r="Y30" s="16">
        <v>19.49475</v>
      </c>
      <c r="Z30" s="16">
        <v>9.0798199999999998</v>
      </c>
      <c r="AA30" s="16">
        <v>9.4230560000000008</v>
      </c>
      <c r="AB30" s="16">
        <v>14.433450000000001</v>
      </c>
      <c r="AC30" s="16">
        <v>2.5804749999999999</v>
      </c>
      <c r="AD30" s="16">
        <v>12.939129999999999</v>
      </c>
      <c r="AE30" s="16">
        <v>-3.2752500000000002</v>
      </c>
      <c r="AF30" s="16">
        <v>44.287480000000002</v>
      </c>
      <c r="AG30" s="16">
        <v>29.243689999999997</v>
      </c>
      <c r="AH30" s="16">
        <v>221.90360000000001</v>
      </c>
      <c r="AI30" s="16"/>
      <c r="AJ30" s="16"/>
      <c r="AK30" s="16"/>
      <c r="AL30" s="16"/>
      <c r="AM30" s="16"/>
    </row>
    <row r="31" spans="1:39" ht="15" x14ac:dyDescent="0.25">
      <c r="A31" s="137">
        <f>YampaRiverInflow.TotalOutflow!A31</f>
        <v>45717</v>
      </c>
      <c r="B31" s="34"/>
      <c r="C31" s="12">
        <v>3.944</v>
      </c>
      <c r="D31" s="45">
        <v>3.944</v>
      </c>
      <c r="E31" s="16">
        <v>30.523220000000002</v>
      </c>
      <c r="F31" s="16">
        <v>99.089590000000001</v>
      </c>
      <c r="G31" s="16">
        <v>0.26749000000000001</v>
      </c>
      <c r="H31" s="16">
        <v>21.557400000000001</v>
      </c>
      <c r="I31" s="16">
        <v>29.812529999999999</v>
      </c>
      <c r="J31" s="16">
        <v>17.33398</v>
      </c>
      <c r="K31" s="16">
        <v>4.5499399999999994</v>
      </c>
      <c r="L31" s="16">
        <v>29.456400000000002</v>
      </c>
      <c r="M31" s="16">
        <v>7.59199</v>
      </c>
      <c r="N31" s="16">
        <v>0.58572999999999997</v>
      </c>
      <c r="O31" s="16">
        <v>5.9264799999999997</v>
      </c>
      <c r="P31" s="16">
        <v>168.7243</v>
      </c>
      <c r="Q31" s="16">
        <v>24.415849999999999</v>
      </c>
      <c r="R31" s="16">
        <v>16.08663</v>
      </c>
      <c r="S31" s="16">
        <v>3.1996100000000003</v>
      </c>
      <c r="T31" s="16">
        <v>10.91578</v>
      </c>
      <c r="U31" s="16">
        <v>55.120930000000001</v>
      </c>
      <c r="V31" s="16">
        <v>5.3349099999999998</v>
      </c>
      <c r="W31" s="16">
        <v>8.3023799999999994</v>
      </c>
      <c r="X31" s="16">
        <v>7.6192200000000003</v>
      </c>
      <c r="Y31" s="16">
        <v>-3.1343100000000002</v>
      </c>
      <c r="Z31" s="16">
        <v>2.8256300000000003</v>
      </c>
      <c r="AA31" s="16">
        <v>17.701610000000002</v>
      </c>
      <c r="AB31" s="16">
        <v>10.766690000000001</v>
      </c>
      <c r="AC31" s="16">
        <v>-2.6526999999999998</v>
      </c>
      <c r="AD31" s="16">
        <v>-4.7138400000000003</v>
      </c>
      <c r="AE31" s="16">
        <v>14.927820000000001</v>
      </c>
      <c r="AF31" s="16">
        <v>37.971170000000001</v>
      </c>
      <c r="AG31" s="16">
        <v>61.31456</v>
      </c>
      <c r="AH31" s="16">
        <v>316.43129999999996</v>
      </c>
      <c r="AI31" s="16"/>
      <c r="AJ31" s="16"/>
      <c r="AK31" s="16"/>
      <c r="AL31" s="16"/>
      <c r="AM31" s="16"/>
    </row>
    <row r="32" spans="1:39" ht="15" x14ac:dyDescent="0.25">
      <c r="A32" s="137">
        <f>YampaRiverInflow.TotalOutflow!A32</f>
        <v>45748</v>
      </c>
      <c r="B32" s="34"/>
      <c r="C32" s="12">
        <v>7.9370000000000003</v>
      </c>
      <c r="D32" s="45">
        <v>7.9370000000000003</v>
      </c>
      <c r="E32" s="16">
        <v>13.75267</v>
      </c>
      <c r="F32" s="16">
        <v>16.01717</v>
      </c>
      <c r="G32" s="16">
        <v>14.181340000000001</v>
      </c>
      <c r="H32" s="16">
        <v>10.90859</v>
      </c>
      <c r="I32" s="16">
        <v>31.157610000000002</v>
      </c>
      <c r="J32" s="16">
        <v>9.207790000000001</v>
      </c>
      <c r="K32" s="16">
        <v>-60.225830000000002</v>
      </c>
      <c r="L32" s="16">
        <v>53.373489999999997</v>
      </c>
      <c r="M32" s="16">
        <v>10.18976</v>
      </c>
      <c r="N32" s="16">
        <v>22.325830000000003</v>
      </c>
      <c r="O32" s="16">
        <v>12.528739999999999</v>
      </c>
      <c r="P32" s="16">
        <v>16.69754</v>
      </c>
      <c r="Q32" s="16">
        <v>14.457510000000001</v>
      </c>
      <c r="R32" s="16">
        <v>15.693350000000001</v>
      </c>
      <c r="S32" s="16">
        <v>12.19009</v>
      </c>
      <c r="T32" s="16">
        <v>15.191180000000001</v>
      </c>
      <c r="U32" s="16">
        <v>34.110879999999995</v>
      </c>
      <c r="V32" s="16">
        <v>18.928849999999997</v>
      </c>
      <c r="W32" s="16">
        <v>23.699870000000001</v>
      </c>
      <c r="X32" s="16">
        <v>14.320200000000002</v>
      </c>
      <c r="Y32" s="16">
        <v>23.981200000000001</v>
      </c>
      <c r="Z32" s="16">
        <v>12.70073</v>
      </c>
      <c r="AA32" s="16">
        <v>17.83746</v>
      </c>
      <c r="AB32" s="16">
        <v>12.692639999999999</v>
      </c>
      <c r="AC32" s="16">
        <v>-8.0273199999999996</v>
      </c>
      <c r="AD32" s="16">
        <v>5.617337</v>
      </c>
      <c r="AE32" s="16">
        <v>29.066040000000001</v>
      </c>
      <c r="AF32" s="16">
        <v>68.50724000000001</v>
      </c>
      <c r="AG32" s="16">
        <v>34.07152</v>
      </c>
      <c r="AH32" s="16">
        <v>40.68047</v>
      </c>
      <c r="AI32" s="16"/>
      <c r="AJ32" s="16"/>
      <c r="AK32" s="16"/>
      <c r="AL32" s="16"/>
      <c r="AM32" s="16"/>
    </row>
    <row r="33" spans="1:39" ht="15" x14ac:dyDescent="0.25">
      <c r="A33" s="137">
        <f>YampaRiverInflow.TotalOutflow!A33</f>
        <v>45778</v>
      </c>
      <c r="B33" s="34"/>
      <c r="C33" s="12">
        <v>6.3540000000000001</v>
      </c>
      <c r="D33" s="45">
        <v>6.3540000000000001</v>
      </c>
      <c r="E33" s="16">
        <v>147.4316</v>
      </c>
      <c r="F33" s="16">
        <v>31.464639999999999</v>
      </c>
      <c r="G33" s="16">
        <v>16.225469999999998</v>
      </c>
      <c r="H33" s="16">
        <v>15.98751</v>
      </c>
      <c r="I33" s="16">
        <v>22.762439999999998</v>
      </c>
      <c r="J33" s="16">
        <v>16.884130000000003</v>
      </c>
      <c r="K33" s="16">
        <v>-18.579159999999998</v>
      </c>
      <c r="L33" s="16">
        <v>0.76658000000000004</v>
      </c>
      <c r="M33" s="16">
        <v>15.05968</v>
      </c>
      <c r="N33" s="16">
        <v>18.966650000000001</v>
      </c>
      <c r="O33" s="16">
        <v>6.8135300000000001</v>
      </c>
      <c r="P33" s="16">
        <v>10.48025</v>
      </c>
      <c r="Q33" s="16">
        <v>-4.4347899999999996</v>
      </c>
      <c r="R33" s="16">
        <v>13.546040000000001</v>
      </c>
      <c r="S33" s="16">
        <v>14.374000000000001</v>
      </c>
      <c r="T33" s="16">
        <v>20.312279999999998</v>
      </c>
      <c r="U33" s="16">
        <v>24.09412</v>
      </c>
      <c r="V33" s="16">
        <v>17.2925</v>
      </c>
      <c r="W33" s="16">
        <v>26.04485</v>
      </c>
      <c r="X33" s="16">
        <v>20.55932</v>
      </c>
      <c r="Y33" s="16">
        <v>-2.9233899999999999</v>
      </c>
      <c r="Z33" s="16">
        <v>20.669799999999999</v>
      </c>
      <c r="AA33" s="16">
        <v>13.049940000000001</v>
      </c>
      <c r="AB33" s="16">
        <v>22.04082</v>
      </c>
      <c r="AC33" s="16">
        <v>10.49208</v>
      </c>
      <c r="AD33" s="16">
        <v>8.221705</v>
      </c>
      <c r="AE33" s="16">
        <v>-6.3989399999999996</v>
      </c>
      <c r="AF33" s="16">
        <v>35.158190000000005</v>
      </c>
      <c r="AG33" s="16">
        <v>30.619150000000001</v>
      </c>
      <c r="AH33" s="16">
        <v>51.445999999999998</v>
      </c>
      <c r="AI33" s="16"/>
      <c r="AJ33" s="16"/>
      <c r="AK33" s="16"/>
      <c r="AL33" s="16"/>
      <c r="AM33" s="16"/>
    </row>
    <row r="34" spans="1:39" ht="15" x14ac:dyDescent="0.25">
      <c r="A34" s="137">
        <f>YampaRiverInflow.TotalOutflow!A34</f>
        <v>45809</v>
      </c>
      <c r="B34" s="34"/>
      <c r="C34" s="12">
        <v>6.5380000000000003</v>
      </c>
      <c r="D34" s="45">
        <v>6.5380000000000003</v>
      </c>
      <c r="E34" s="16">
        <v>149.01420000000002</v>
      </c>
      <c r="F34" s="16">
        <v>25.634610000000002</v>
      </c>
      <c r="G34" s="16">
        <v>16.579849999999997</v>
      </c>
      <c r="H34" s="16">
        <v>17.054269999999999</v>
      </c>
      <c r="I34" s="16">
        <v>19.0702</v>
      </c>
      <c r="J34" s="16">
        <v>13.2582</v>
      </c>
      <c r="K34" s="16">
        <v>34.340009999999999</v>
      </c>
      <c r="L34" s="16">
        <v>31.23612</v>
      </c>
      <c r="M34" s="16">
        <v>9.42577</v>
      </c>
      <c r="N34" s="16">
        <v>11.861139999999999</v>
      </c>
      <c r="O34" s="16">
        <v>3.2528800000000002</v>
      </c>
      <c r="P34" s="16">
        <v>10.676410000000001</v>
      </c>
      <c r="Q34" s="16">
        <v>-12.562700000000001</v>
      </c>
      <c r="R34" s="16">
        <v>10.9498</v>
      </c>
      <c r="S34" s="16">
        <v>4.9075899999999999</v>
      </c>
      <c r="T34" s="16">
        <v>20.479099999999999</v>
      </c>
      <c r="U34" s="16">
        <v>23.339099999999998</v>
      </c>
      <c r="V34" s="16">
        <v>14.779639999999999</v>
      </c>
      <c r="W34" s="16">
        <v>10.374750000000001</v>
      </c>
      <c r="X34" s="16">
        <v>15.253579999999999</v>
      </c>
      <c r="Y34" s="16">
        <v>10.87237</v>
      </c>
      <c r="Z34" s="16">
        <v>19.39621</v>
      </c>
      <c r="AA34" s="16">
        <v>18.288060000000002</v>
      </c>
      <c r="AB34" s="16">
        <v>0.1727841</v>
      </c>
      <c r="AC34" s="16">
        <v>6.1307309999999999</v>
      </c>
      <c r="AD34" s="16">
        <v>10.9467</v>
      </c>
      <c r="AE34" s="16">
        <v>-4.7618999999999998</v>
      </c>
      <c r="AF34" s="16">
        <v>38.329680000000003</v>
      </c>
      <c r="AG34" s="16">
        <v>17.90776</v>
      </c>
      <c r="AH34" s="16">
        <v>23.242540000000002</v>
      </c>
      <c r="AI34" s="16"/>
      <c r="AJ34" s="16"/>
      <c r="AK34" s="16"/>
      <c r="AL34" s="16"/>
      <c r="AM34" s="16"/>
    </row>
    <row r="35" spans="1:39" ht="15" x14ac:dyDescent="0.25">
      <c r="A35" s="137">
        <f>YampaRiverInflow.TotalOutflow!A35</f>
        <v>45839</v>
      </c>
      <c r="B35" s="34"/>
      <c r="C35" s="12">
        <v>14.287000000000001</v>
      </c>
      <c r="D35" s="45">
        <v>14.287000000000001</v>
      </c>
      <c r="E35" s="16">
        <v>161.9752</v>
      </c>
      <c r="F35" s="16">
        <v>38.31944</v>
      </c>
      <c r="G35" s="16">
        <v>19.69941</v>
      </c>
      <c r="H35" s="16">
        <v>17.99015</v>
      </c>
      <c r="I35" s="16">
        <v>13.171860000000001</v>
      </c>
      <c r="J35" s="16">
        <v>40.615339999999996</v>
      </c>
      <c r="K35" s="16">
        <v>26.544730000000001</v>
      </c>
      <c r="L35" s="16">
        <v>25.423359999999999</v>
      </c>
      <c r="M35" s="16">
        <v>13.888549999999999</v>
      </c>
      <c r="N35" s="16">
        <v>15.145760000000001</v>
      </c>
      <c r="O35" s="16">
        <v>6.6023500000000004</v>
      </c>
      <c r="P35" s="16">
        <v>10.07929</v>
      </c>
      <c r="Q35" s="16">
        <v>4.5085600000000001</v>
      </c>
      <c r="R35" s="16">
        <v>26.234180000000002</v>
      </c>
      <c r="S35" s="16">
        <v>12.146379999999999</v>
      </c>
      <c r="T35" s="16">
        <v>17.390999999999998</v>
      </c>
      <c r="U35" s="16">
        <v>17.51343</v>
      </c>
      <c r="V35" s="16">
        <v>34.483599999999996</v>
      </c>
      <c r="W35" s="16">
        <v>45.963620000000006</v>
      </c>
      <c r="X35" s="16">
        <v>28.082819999999998</v>
      </c>
      <c r="Y35" s="16">
        <v>19.215400000000002</v>
      </c>
      <c r="Z35" s="16">
        <v>17.710519999999999</v>
      </c>
      <c r="AA35" s="16">
        <v>20.118539999999999</v>
      </c>
      <c r="AB35" s="16">
        <v>18.059009999999997</v>
      </c>
      <c r="AC35" s="16">
        <v>20.378209999999999</v>
      </c>
      <c r="AD35" s="16">
        <v>15.53816</v>
      </c>
      <c r="AE35" s="16">
        <v>2.6186829999999999</v>
      </c>
      <c r="AF35" s="16">
        <v>37.980930000000001</v>
      </c>
      <c r="AG35" s="16">
        <v>46.885179999999998</v>
      </c>
      <c r="AH35" s="16">
        <v>38.639189999999999</v>
      </c>
      <c r="AI35" s="16"/>
      <c r="AJ35" s="16"/>
      <c r="AK35" s="16"/>
      <c r="AL35" s="16"/>
      <c r="AM35" s="16"/>
    </row>
    <row r="36" spans="1:39" ht="15" x14ac:dyDescent="0.25">
      <c r="A36" s="137">
        <f>YampaRiverInflow.TotalOutflow!A36</f>
        <v>45870</v>
      </c>
      <c r="B36" s="34"/>
      <c r="C36" s="12">
        <v>13.164999999999999</v>
      </c>
      <c r="D36" s="45">
        <v>13.164999999999999</v>
      </c>
      <c r="E36" s="16">
        <v>39.051919999999996</v>
      </c>
      <c r="F36" s="16">
        <v>28.86665</v>
      </c>
      <c r="G36" s="16">
        <v>22.441749999999999</v>
      </c>
      <c r="H36" s="16">
        <v>26.15324</v>
      </c>
      <c r="I36" s="16">
        <v>32.817900000000002</v>
      </c>
      <c r="J36" s="16">
        <v>21.52835</v>
      </c>
      <c r="K36" s="16">
        <v>35.833640000000003</v>
      </c>
      <c r="L36" s="16">
        <v>31.181180000000001</v>
      </c>
      <c r="M36" s="16">
        <v>15.6302</v>
      </c>
      <c r="N36" s="16">
        <v>23.108509999999999</v>
      </c>
      <c r="O36" s="16">
        <v>11.401249999999999</v>
      </c>
      <c r="P36" s="16">
        <v>31.261939999999999</v>
      </c>
      <c r="Q36" s="16">
        <v>3.6801999999999997</v>
      </c>
      <c r="R36" s="16">
        <v>14.693910000000001</v>
      </c>
      <c r="S36" s="16">
        <v>25.271129999999999</v>
      </c>
      <c r="T36" s="16">
        <v>24.69454</v>
      </c>
      <c r="U36" s="16">
        <v>21.273709999999998</v>
      </c>
      <c r="V36" s="16">
        <v>24.753779999999999</v>
      </c>
      <c r="W36" s="16">
        <v>25.619619999999998</v>
      </c>
      <c r="X36" s="16">
        <v>36.973279999999995</v>
      </c>
      <c r="Y36" s="16">
        <v>26.050840000000001</v>
      </c>
      <c r="Z36" s="16">
        <v>15.60383</v>
      </c>
      <c r="AA36" s="16">
        <v>22.495830000000002</v>
      </c>
      <c r="AB36" s="16">
        <v>11.813360000000001</v>
      </c>
      <c r="AC36" s="16">
        <v>21.487629999999999</v>
      </c>
      <c r="AD36" s="16">
        <v>15.17426</v>
      </c>
      <c r="AE36" s="16">
        <v>1.5523019999999998</v>
      </c>
      <c r="AF36" s="16">
        <v>45.93045</v>
      </c>
      <c r="AG36" s="16">
        <v>51.271099999999997</v>
      </c>
      <c r="AH36" s="16">
        <v>50.55104</v>
      </c>
      <c r="AI36" s="16"/>
      <c r="AJ36" s="16"/>
      <c r="AK36" s="16"/>
      <c r="AL36" s="16"/>
      <c r="AM36" s="16"/>
    </row>
    <row r="37" spans="1:39" ht="15" x14ac:dyDescent="0.25">
      <c r="A37" s="137">
        <f>YampaRiverInflow.TotalOutflow!A37</f>
        <v>45901</v>
      </c>
      <c r="B37" s="34"/>
      <c r="C37" s="12">
        <v>11.956</v>
      </c>
      <c r="D37" s="45">
        <v>11.956</v>
      </c>
      <c r="E37" s="16">
        <v>28.125509999999998</v>
      </c>
      <c r="F37" s="16">
        <v>31.235990000000001</v>
      </c>
      <c r="G37" s="16">
        <v>22.33502</v>
      </c>
      <c r="H37" s="16">
        <v>48.394019999999998</v>
      </c>
      <c r="I37" s="16">
        <v>28.478590000000001</v>
      </c>
      <c r="J37" s="16">
        <v>11.490879999999999</v>
      </c>
      <c r="K37" s="16">
        <v>18.042580000000001</v>
      </c>
      <c r="L37" s="16">
        <v>23.867799999999999</v>
      </c>
      <c r="M37" s="16">
        <v>14.97372</v>
      </c>
      <c r="N37" s="16">
        <v>17.04288</v>
      </c>
      <c r="O37" s="16">
        <v>23.401450000000001</v>
      </c>
      <c r="P37" s="16">
        <v>6.1058300000000001</v>
      </c>
      <c r="Q37" s="16">
        <v>5.0821000000000005</v>
      </c>
      <c r="R37" s="16">
        <v>18.601369999999999</v>
      </c>
      <c r="S37" s="16">
        <v>14.47564</v>
      </c>
      <c r="T37" s="16">
        <v>21.351419999999997</v>
      </c>
      <c r="U37" s="16">
        <v>17.48638</v>
      </c>
      <c r="V37" s="16">
        <v>30.457650000000001</v>
      </c>
      <c r="W37" s="16">
        <v>31.318210000000001</v>
      </c>
      <c r="X37" s="16">
        <v>23.158259999999999</v>
      </c>
      <c r="Y37" s="16">
        <v>13.249139999999999</v>
      </c>
      <c r="Z37" s="16">
        <v>19.108810000000002</v>
      </c>
      <c r="AA37" s="16">
        <v>13.42262</v>
      </c>
      <c r="AB37" s="16">
        <v>16.063879999999997</v>
      </c>
      <c r="AC37" s="16">
        <v>9.2318680000000004</v>
      </c>
      <c r="AD37" s="16">
        <v>25.419049999999999</v>
      </c>
      <c r="AE37" s="16">
        <v>3.7183029999999997</v>
      </c>
      <c r="AF37" s="16">
        <v>44.919650000000004</v>
      </c>
      <c r="AG37" s="16">
        <v>38.738219999999998</v>
      </c>
      <c r="AH37" s="16">
        <v>36.226120000000002</v>
      </c>
      <c r="AI37" s="16"/>
      <c r="AJ37" s="16"/>
      <c r="AK37" s="16"/>
      <c r="AL37" s="16"/>
      <c r="AM37" s="16"/>
    </row>
    <row r="38" spans="1:39" ht="15" x14ac:dyDescent="0.25">
      <c r="A38" s="137">
        <f>YampaRiverInflow.TotalOutflow!A38</f>
        <v>45931</v>
      </c>
      <c r="B38" s="34"/>
      <c r="C38" s="12">
        <v>17.71</v>
      </c>
      <c r="D38" s="45">
        <v>17.71</v>
      </c>
      <c r="E38" s="16">
        <v>33.972290000000001</v>
      </c>
      <c r="F38" s="16">
        <v>22.088529999999999</v>
      </c>
      <c r="G38" s="16">
        <v>19.114159999999998</v>
      </c>
      <c r="H38" s="16">
        <v>8.2817099999999986</v>
      </c>
      <c r="I38" s="16">
        <v>40.549999999999997</v>
      </c>
      <c r="J38" s="16">
        <v>-13.924200000000001</v>
      </c>
      <c r="K38" s="16">
        <v>25.10202</v>
      </c>
      <c r="L38" s="16">
        <v>12.98898</v>
      </c>
      <c r="M38" s="16">
        <v>27.75198</v>
      </c>
      <c r="N38" s="16">
        <v>9.3924799999999991</v>
      </c>
      <c r="O38" s="16">
        <v>43.769359999999999</v>
      </c>
      <c r="P38" s="16">
        <v>22.534610000000001</v>
      </c>
      <c r="Q38" s="16">
        <v>16.070049999999998</v>
      </c>
      <c r="R38" s="16">
        <v>21.862349999999999</v>
      </c>
      <c r="S38" s="16">
        <v>21.155540000000002</v>
      </c>
      <c r="T38" s="16">
        <v>17.678609999999999</v>
      </c>
      <c r="U38" s="16">
        <v>24.983849999999997</v>
      </c>
      <c r="V38" s="16">
        <v>30.878040000000002</v>
      </c>
      <c r="W38" s="16">
        <v>34.297699999999999</v>
      </c>
      <c r="X38" s="16">
        <v>18.70016</v>
      </c>
      <c r="Y38" s="16">
        <v>16.06213</v>
      </c>
      <c r="Z38" s="16">
        <v>34.16733</v>
      </c>
      <c r="AA38" s="16">
        <v>35.623899999999999</v>
      </c>
      <c r="AB38" s="16">
        <v>8.9423110000000001</v>
      </c>
      <c r="AC38" s="16">
        <v>22.663040000000002</v>
      </c>
      <c r="AD38" s="16">
        <v>18.12434</v>
      </c>
      <c r="AE38" s="16">
        <v>20.913310000000003</v>
      </c>
      <c r="AF38" s="16">
        <v>34.431249999999999</v>
      </c>
      <c r="AG38" s="16">
        <v>38.233789999999999</v>
      </c>
      <c r="AH38" s="16">
        <v>25.995049999999999</v>
      </c>
      <c r="AI38" s="16"/>
      <c r="AJ38" s="16"/>
      <c r="AK38" s="16"/>
      <c r="AL38" s="16"/>
      <c r="AM38" s="16"/>
    </row>
    <row r="39" spans="1:39" ht="15" x14ac:dyDescent="0.25">
      <c r="A39" s="137">
        <f>YampaRiverInflow.TotalOutflow!A39</f>
        <v>45962</v>
      </c>
      <c r="B39" s="34"/>
      <c r="C39" s="12">
        <v>16.579000000000001</v>
      </c>
      <c r="D39" s="45">
        <v>16.579000000000001</v>
      </c>
      <c r="E39" s="16">
        <v>32.303910000000002</v>
      </c>
      <c r="F39" s="16">
        <v>27.994340000000001</v>
      </c>
      <c r="G39" s="16">
        <v>18.408459999999998</v>
      </c>
      <c r="H39" s="16">
        <v>27.646930000000001</v>
      </c>
      <c r="I39" s="16">
        <v>13.904860000000001</v>
      </c>
      <c r="J39" s="16">
        <v>20.08203</v>
      </c>
      <c r="K39" s="16">
        <v>-4.2350600000000007</v>
      </c>
      <c r="L39" s="16">
        <v>5.5237799999999995</v>
      </c>
      <c r="M39" s="16">
        <v>13.936260000000001</v>
      </c>
      <c r="N39" s="16">
        <v>18.488499999999998</v>
      </c>
      <c r="O39" s="16">
        <v>53.005609999999997</v>
      </c>
      <c r="P39" s="16">
        <v>26.384319999999999</v>
      </c>
      <c r="Q39" s="16">
        <v>7.4658100000000003</v>
      </c>
      <c r="R39" s="16">
        <v>17.107009999999999</v>
      </c>
      <c r="S39" s="16">
        <v>28.95552</v>
      </c>
      <c r="T39" s="16">
        <v>31.72842</v>
      </c>
      <c r="U39" s="16">
        <v>37.927500000000002</v>
      </c>
      <c r="V39" s="16">
        <v>37.545540000000003</v>
      </c>
      <c r="W39" s="16">
        <v>26.962349999999997</v>
      </c>
      <c r="X39" s="16">
        <v>24.636060000000001</v>
      </c>
      <c r="Y39" s="16">
        <v>9.1373110000000004</v>
      </c>
      <c r="Z39" s="16">
        <v>11.013590000000001</v>
      </c>
      <c r="AA39" s="16">
        <v>20.70234</v>
      </c>
      <c r="AB39" s="16">
        <v>12.13466</v>
      </c>
      <c r="AC39" s="16">
        <v>16.070899999999998</v>
      </c>
      <c r="AD39" s="16">
        <v>21.472249999999999</v>
      </c>
      <c r="AE39" s="16">
        <v>19.997520000000002</v>
      </c>
      <c r="AF39" s="16">
        <v>35.786089999999994</v>
      </c>
      <c r="AG39" s="16">
        <v>28.035019999999999</v>
      </c>
      <c r="AH39" s="16">
        <v>16.97213</v>
      </c>
      <c r="AI39" s="16"/>
      <c r="AJ39" s="16"/>
      <c r="AK39" s="16"/>
      <c r="AL39" s="16"/>
      <c r="AM39" s="16"/>
    </row>
    <row r="40" spans="1:39" ht="15" x14ac:dyDescent="0.25">
      <c r="A40" s="137">
        <f>YampaRiverInflow.TotalOutflow!A40</f>
        <v>45992</v>
      </c>
      <c r="B40" s="34"/>
      <c r="C40" s="12">
        <v>17.748000000000001</v>
      </c>
      <c r="D40" s="45">
        <v>17.748000000000001</v>
      </c>
      <c r="E40" s="16">
        <v>42.93092</v>
      </c>
      <c r="F40" s="16">
        <v>16.8964</v>
      </c>
      <c r="G40" s="16">
        <v>5.2648799999999998</v>
      </c>
      <c r="H40" s="16">
        <v>14.9133</v>
      </c>
      <c r="I40" s="16">
        <v>20.716919999999998</v>
      </c>
      <c r="J40" s="16">
        <v>34.09957</v>
      </c>
      <c r="K40" s="16">
        <v>30.479970000000002</v>
      </c>
      <c r="L40" s="16">
        <v>17.71199</v>
      </c>
      <c r="M40" s="16">
        <v>14.28424</v>
      </c>
      <c r="N40" s="16">
        <v>19.058679999999999</v>
      </c>
      <c r="O40" s="16">
        <v>32.092640000000003</v>
      </c>
      <c r="P40" s="16">
        <v>31.069230000000001</v>
      </c>
      <c r="Q40" s="16">
        <v>-1.1337300000000001</v>
      </c>
      <c r="R40" s="16">
        <v>19.942029999999999</v>
      </c>
      <c r="S40" s="16">
        <v>24.682869999999998</v>
      </c>
      <c r="T40" s="16">
        <v>26.541930000000001</v>
      </c>
      <c r="U40" s="16">
        <v>32.755090000000003</v>
      </c>
      <c r="V40" s="16">
        <v>27.805679999999999</v>
      </c>
      <c r="W40" s="16">
        <v>21.076700000000002</v>
      </c>
      <c r="X40" s="16">
        <v>7.0595299999999996</v>
      </c>
      <c r="Y40" s="16">
        <v>18.49559</v>
      </c>
      <c r="Z40" s="16">
        <v>21.64105</v>
      </c>
      <c r="AA40" s="16">
        <v>26.011500000000002</v>
      </c>
      <c r="AB40" s="16">
        <v>17.06305</v>
      </c>
      <c r="AC40" s="16">
        <v>26.540560000000003</v>
      </c>
      <c r="AD40" s="16">
        <v>19.891179999999999</v>
      </c>
      <c r="AE40" s="16">
        <v>8.7936929999999993</v>
      </c>
      <c r="AF40" s="16">
        <v>28.205020000000001</v>
      </c>
      <c r="AG40" s="16">
        <v>40.244050000000001</v>
      </c>
      <c r="AH40" s="16">
        <v>27.56195</v>
      </c>
      <c r="AI40" s="16"/>
      <c r="AJ40" s="16"/>
      <c r="AK40" s="16"/>
      <c r="AL40" s="16"/>
      <c r="AM40" s="16"/>
    </row>
    <row r="41" spans="1:39" ht="15" x14ac:dyDescent="0.25">
      <c r="A41" s="137">
        <f>YampaRiverInflow.TotalOutflow!A41</f>
        <v>46023</v>
      </c>
      <c r="B41" s="34"/>
      <c r="C41" s="12">
        <v>13.885</v>
      </c>
      <c r="D41" s="45">
        <v>13.885</v>
      </c>
      <c r="E41" s="16">
        <v>30.74776</v>
      </c>
      <c r="F41" s="16">
        <v>9.8134800000000002</v>
      </c>
      <c r="G41" s="16">
        <v>-4.5364899999999997</v>
      </c>
      <c r="H41" s="16">
        <v>13.92507</v>
      </c>
      <c r="I41" s="16">
        <v>62.106730000000006</v>
      </c>
      <c r="J41" s="16">
        <v>30.139110000000002</v>
      </c>
      <c r="K41" s="16">
        <v>34.121430000000004</v>
      </c>
      <c r="L41" s="16">
        <v>0.29199999999999998</v>
      </c>
      <c r="M41" s="16">
        <v>8.3659300000000005</v>
      </c>
      <c r="N41" s="16">
        <v>7.2980700000000001</v>
      </c>
      <c r="O41" s="16">
        <v>137.14750000000001</v>
      </c>
      <c r="P41" s="16">
        <v>5.1085200000000004</v>
      </c>
      <c r="Q41" s="16">
        <v>9.6737900000000003</v>
      </c>
      <c r="R41" s="16">
        <v>13.99601</v>
      </c>
      <c r="S41" s="16">
        <v>3.7156899999999999</v>
      </c>
      <c r="T41" s="16">
        <v>41.649769999999997</v>
      </c>
      <c r="U41" s="16">
        <v>7.6267299999999993</v>
      </c>
      <c r="V41" s="16">
        <v>11.469899999999999</v>
      </c>
      <c r="W41" s="16">
        <v>17.2136</v>
      </c>
      <c r="X41" s="16">
        <v>12.56814</v>
      </c>
      <c r="Y41" s="16">
        <v>17.381460000000001</v>
      </c>
      <c r="Z41" s="16">
        <v>26.231240000000003</v>
      </c>
      <c r="AA41" s="16">
        <v>33.2042</v>
      </c>
      <c r="AB41" s="16">
        <v>2.9696009999999999</v>
      </c>
      <c r="AC41" s="16">
        <v>19.397919999999999</v>
      </c>
      <c r="AD41" s="16">
        <v>1.1771969999999998</v>
      </c>
      <c r="AE41" s="16">
        <v>30.506990000000002</v>
      </c>
      <c r="AF41" s="16">
        <v>18.1145</v>
      </c>
      <c r="AG41" s="16">
        <v>101.17739999999999</v>
      </c>
      <c r="AH41" s="16">
        <v>19.38391</v>
      </c>
      <c r="AI41" s="16"/>
      <c r="AJ41" s="16"/>
      <c r="AK41" s="16"/>
      <c r="AL41" s="16"/>
      <c r="AM41" s="16"/>
    </row>
    <row r="42" spans="1:39" ht="15" x14ac:dyDescent="0.25">
      <c r="A42" s="137">
        <f>YampaRiverInflow.TotalOutflow!A42</f>
        <v>46054</v>
      </c>
      <c r="B42" s="34"/>
      <c r="C42" s="12">
        <v>4.8780000000000001</v>
      </c>
      <c r="D42" s="45">
        <v>4.8780000000000001</v>
      </c>
      <c r="E42" s="16">
        <v>85.662350000000004</v>
      </c>
      <c r="F42" s="16">
        <v>11.232760000000001</v>
      </c>
      <c r="G42" s="16">
        <v>13.169319999999999</v>
      </c>
      <c r="H42" s="16">
        <v>35.386319999999998</v>
      </c>
      <c r="I42" s="16">
        <v>17.077069999999999</v>
      </c>
      <c r="J42" s="16">
        <v>13.379719999999999</v>
      </c>
      <c r="K42" s="16">
        <v>16.086819999999999</v>
      </c>
      <c r="L42" s="16">
        <v>-0.86568000000000001</v>
      </c>
      <c r="M42" s="16">
        <v>23.462679999999999</v>
      </c>
      <c r="N42" s="16">
        <v>14.080209999999999</v>
      </c>
      <c r="O42" s="16">
        <v>174.5822</v>
      </c>
      <c r="P42" s="16">
        <v>11.06955</v>
      </c>
      <c r="Q42" s="16">
        <v>-5.6684799999999997</v>
      </c>
      <c r="R42" s="16">
        <v>3.0183800000000001</v>
      </c>
      <c r="S42" s="16">
        <v>14.69007</v>
      </c>
      <c r="T42" s="16">
        <v>8.8202999999999996</v>
      </c>
      <c r="U42" s="16">
        <v>14.744759999999999</v>
      </c>
      <c r="V42" s="16">
        <v>10.63569</v>
      </c>
      <c r="W42" s="16">
        <v>3.61049</v>
      </c>
      <c r="X42" s="16">
        <v>19.49475</v>
      </c>
      <c r="Y42" s="16">
        <v>9.0798199999999998</v>
      </c>
      <c r="Z42" s="16">
        <v>9.4230560000000008</v>
      </c>
      <c r="AA42" s="16">
        <v>14.433450000000001</v>
      </c>
      <c r="AB42" s="16">
        <v>2.5804749999999999</v>
      </c>
      <c r="AC42" s="16">
        <v>12.939129999999999</v>
      </c>
      <c r="AD42" s="16">
        <v>-3.2752500000000002</v>
      </c>
      <c r="AE42" s="16">
        <v>44.287480000000002</v>
      </c>
      <c r="AF42" s="16">
        <v>29.243689999999997</v>
      </c>
      <c r="AG42" s="16">
        <v>221.90360000000001</v>
      </c>
      <c r="AH42" s="16">
        <v>10.26454</v>
      </c>
      <c r="AI42" s="16"/>
      <c r="AJ42" s="16"/>
      <c r="AK42" s="16"/>
      <c r="AL42" s="16"/>
      <c r="AM42" s="16"/>
    </row>
    <row r="43" spans="1:39" ht="15" x14ac:dyDescent="0.25">
      <c r="A43" s="137">
        <f>YampaRiverInflow.TotalOutflow!A43</f>
        <v>46082</v>
      </c>
      <c r="B43" s="34"/>
      <c r="C43" s="12">
        <v>3.944</v>
      </c>
      <c r="D43" s="45">
        <v>3.944</v>
      </c>
      <c r="E43" s="16">
        <v>99.089590000000001</v>
      </c>
      <c r="F43" s="16">
        <v>0.26749000000000001</v>
      </c>
      <c r="G43" s="16">
        <v>21.557400000000001</v>
      </c>
      <c r="H43" s="16">
        <v>29.812529999999999</v>
      </c>
      <c r="I43" s="16">
        <v>17.33398</v>
      </c>
      <c r="J43" s="16">
        <v>4.5499399999999994</v>
      </c>
      <c r="K43" s="16">
        <v>29.456400000000002</v>
      </c>
      <c r="L43" s="16">
        <v>7.59199</v>
      </c>
      <c r="M43" s="16">
        <v>0.58572999999999997</v>
      </c>
      <c r="N43" s="16">
        <v>5.9264799999999997</v>
      </c>
      <c r="O43" s="16">
        <v>168.7243</v>
      </c>
      <c r="P43" s="16">
        <v>24.415849999999999</v>
      </c>
      <c r="Q43" s="16">
        <v>16.08663</v>
      </c>
      <c r="R43" s="16">
        <v>3.1996100000000003</v>
      </c>
      <c r="S43" s="16">
        <v>10.91578</v>
      </c>
      <c r="T43" s="16">
        <v>55.120930000000001</v>
      </c>
      <c r="U43" s="16">
        <v>5.3349099999999998</v>
      </c>
      <c r="V43" s="16">
        <v>8.3023799999999994</v>
      </c>
      <c r="W43" s="16">
        <v>7.6192200000000003</v>
      </c>
      <c r="X43" s="16">
        <v>-3.1343100000000002</v>
      </c>
      <c r="Y43" s="16">
        <v>2.8256300000000003</v>
      </c>
      <c r="Z43" s="16">
        <v>17.701610000000002</v>
      </c>
      <c r="AA43" s="16">
        <v>10.766690000000001</v>
      </c>
      <c r="AB43" s="16">
        <v>-2.6526999999999998</v>
      </c>
      <c r="AC43" s="16">
        <v>-4.7138400000000003</v>
      </c>
      <c r="AD43" s="16">
        <v>14.927820000000001</v>
      </c>
      <c r="AE43" s="16">
        <v>37.971170000000001</v>
      </c>
      <c r="AF43" s="16">
        <v>61.31456</v>
      </c>
      <c r="AG43" s="16">
        <v>316.43129999999996</v>
      </c>
      <c r="AH43" s="16">
        <v>30.523220000000002</v>
      </c>
      <c r="AI43" s="16"/>
      <c r="AJ43" s="16"/>
      <c r="AK43" s="16"/>
      <c r="AL43" s="16"/>
      <c r="AM43" s="16"/>
    </row>
    <row r="44" spans="1:39" ht="15" x14ac:dyDescent="0.25">
      <c r="A44" s="137">
        <f>YampaRiverInflow.TotalOutflow!A44</f>
        <v>46113</v>
      </c>
      <c r="B44" s="34"/>
      <c r="C44" s="12">
        <v>7.9370000000000003</v>
      </c>
      <c r="D44" s="45">
        <v>7.9370000000000003</v>
      </c>
      <c r="E44" s="16">
        <v>16.01717</v>
      </c>
      <c r="F44" s="16">
        <v>14.181340000000001</v>
      </c>
      <c r="G44" s="16">
        <v>10.90859</v>
      </c>
      <c r="H44" s="16">
        <v>31.157610000000002</v>
      </c>
      <c r="I44" s="16">
        <v>9.207790000000001</v>
      </c>
      <c r="J44" s="16">
        <v>-60.225830000000002</v>
      </c>
      <c r="K44" s="16">
        <v>53.373489999999997</v>
      </c>
      <c r="L44" s="16">
        <v>10.18976</v>
      </c>
      <c r="M44" s="16">
        <v>22.325830000000003</v>
      </c>
      <c r="N44" s="16">
        <v>12.528739999999999</v>
      </c>
      <c r="O44" s="16">
        <v>16.69754</v>
      </c>
      <c r="P44" s="16">
        <v>14.457510000000001</v>
      </c>
      <c r="Q44" s="16">
        <v>15.693350000000001</v>
      </c>
      <c r="R44" s="16">
        <v>12.19009</v>
      </c>
      <c r="S44" s="16">
        <v>15.191180000000001</v>
      </c>
      <c r="T44" s="16">
        <v>34.110879999999995</v>
      </c>
      <c r="U44" s="16">
        <v>18.928849999999997</v>
      </c>
      <c r="V44" s="16">
        <v>23.699870000000001</v>
      </c>
      <c r="W44" s="16">
        <v>14.320200000000002</v>
      </c>
      <c r="X44" s="16">
        <v>23.981200000000001</v>
      </c>
      <c r="Y44" s="16">
        <v>12.70073</v>
      </c>
      <c r="Z44" s="16">
        <v>17.83746</v>
      </c>
      <c r="AA44" s="16">
        <v>12.692639999999999</v>
      </c>
      <c r="AB44" s="16">
        <v>-8.0273199999999996</v>
      </c>
      <c r="AC44" s="16">
        <v>5.617337</v>
      </c>
      <c r="AD44" s="16">
        <v>29.066040000000001</v>
      </c>
      <c r="AE44" s="16">
        <v>68.50724000000001</v>
      </c>
      <c r="AF44" s="16">
        <v>34.07152</v>
      </c>
      <c r="AG44" s="16">
        <v>40.68047</v>
      </c>
      <c r="AH44" s="16">
        <v>13.75267</v>
      </c>
      <c r="AI44" s="16"/>
      <c r="AJ44" s="16"/>
      <c r="AK44" s="16"/>
      <c r="AL44" s="16"/>
      <c r="AM44" s="16"/>
    </row>
    <row r="45" spans="1:39" ht="15" x14ac:dyDescent="0.25">
      <c r="A45" s="137">
        <f>YampaRiverInflow.TotalOutflow!A45</f>
        <v>46143</v>
      </c>
      <c r="B45" s="34"/>
      <c r="C45" s="12">
        <v>6.3540000000000001</v>
      </c>
      <c r="D45" s="45">
        <v>6.3540000000000001</v>
      </c>
      <c r="E45" s="16">
        <v>31.464639999999999</v>
      </c>
      <c r="F45" s="16">
        <v>16.225469999999998</v>
      </c>
      <c r="G45" s="16">
        <v>15.98751</v>
      </c>
      <c r="H45" s="16">
        <v>22.762439999999998</v>
      </c>
      <c r="I45" s="16">
        <v>16.884130000000003</v>
      </c>
      <c r="J45" s="16">
        <v>-18.579159999999998</v>
      </c>
      <c r="K45" s="16">
        <v>0.76658000000000004</v>
      </c>
      <c r="L45" s="16">
        <v>15.05968</v>
      </c>
      <c r="M45" s="16">
        <v>18.966650000000001</v>
      </c>
      <c r="N45" s="16">
        <v>6.8135300000000001</v>
      </c>
      <c r="O45" s="16">
        <v>10.48025</v>
      </c>
      <c r="P45" s="16">
        <v>-4.4347899999999996</v>
      </c>
      <c r="Q45" s="16">
        <v>13.546040000000001</v>
      </c>
      <c r="R45" s="16">
        <v>14.374000000000001</v>
      </c>
      <c r="S45" s="16">
        <v>20.312279999999998</v>
      </c>
      <c r="T45" s="16">
        <v>24.09412</v>
      </c>
      <c r="U45" s="16">
        <v>17.2925</v>
      </c>
      <c r="V45" s="16">
        <v>26.04485</v>
      </c>
      <c r="W45" s="16">
        <v>20.55932</v>
      </c>
      <c r="X45" s="16">
        <v>-2.9233899999999999</v>
      </c>
      <c r="Y45" s="16">
        <v>20.669799999999999</v>
      </c>
      <c r="Z45" s="16">
        <v>13.049940000000001</v>
      </c>
      <c r="AA45" s="16">
        <v>22.04082</v>
      </c>
      <c r="AB45" s="16">
        <v>10.49208</v>
      </c>
      <c r="AC45" s="16">
        <v>8.221705</v>
      </c>
      <c r="AD45" s="16">
        <v>-6.3989399999999996</v>
      </c>
      <c r="AE45" s="16">
        <v>35.158190000000005</v>
      </c>
      <c r="AF45" s="16">
        <v>30.619150000000001</v>
      </c>
      <c r="AG45" s="16">
        <v>51.445999999999998</v>
      </c>
      <c r="AH45" s="16">
        <v>147.4316</v>
      </c>
      <c r="AI45" s="16"/>
      <c r="AJ45" s="16"/>
      <c r="AK45" s="16"/>
      <c r="AL45" s="16"/>
      <c r="AM45" s="16"/>
    </row>
    <row r="46" spans="1:39" ht="15" x14ac:dyDescent="0.25">
      <c r="A46" s="137">
        <f>YampaRiverInflow.TotalOutflow!A46</f>
        <v>46174</v>
      </c>
      <c r="B46" s="34"/>
      <c r="C46" s="12">
        <v>6.5380000000000003</v>
      </c>
      <c r="D46" s="45">
        <v>6.5380000000000003</v>
      </c>
      <c r="E46" s="16">
        <v>25.634610000000002</v>
      </c>
      <c r="F46" s="16">
        <v>16.579849999999997</v>
      </c>
      <c r="G46" s="16">
        <v>17.054269999999999</v>
      </c>
      <c r="H46" s="16">
        <v>19.0702</v>
      </c>
      <c r="I46" s="16">
        <v>13.2582</v>
      </c>
      <c r="J46" s="16">
        <v>34.340009999999999</v>
      </c>
      <c r="K46" s="16">
        <v>31.23612</v>
      </c>
      <c r="L46" s="16">
        <v>9.42577</v>
      </c>
      <c r="M46" s="16">
        <v>11.861139999999999</v>
      </c>
      <c r="N46" s="16">
        <v>3.2528800000000002</v>
      </c>
      <c r="O46" s="16">
        <v>10.676410000000001</v>
      </c>
      <c r="P46" s="16">
        <v>-12.562700000000001</v>
      </c>
      <c r="Q46" s="16">
        <v>10.9498</v>
      </c>
      <c r="R46" s="16">
        <v>4.9075899999999999</v>
      </c>
      <c r="S46" s="16">
        <v>20.479099999999999</v>
      </c>
      <c r="T46" s="16">
        <v>23.339099999999998</v>
      </c>
      <c r="U46" s="16">
        <v>14.779639999999999</v>
      </c>
      <c r="V46" s="16">
        <v>10.374750000000001</v>
      </c>
      <c r="W46" s="16">
        <v>15.253579999999999</v>
      </c>
      <c r="X46" s="16">
        <v>10.87237</v>
      </c>
      <c r="Y46" s="16">
        <v>19.39621</v>
      </c>
      <c r="Z46" s="16">
        <v>18.288060000000002</v>
      </c>
      <c r="AA46" s="16">
        <v>0.1727841</v>
      </c>
      <c r="AB46" s="16">
        <v>6.1307309999999999</v>
      </c>
      <c r="AC46" s="16">
        <v>10.9467</v>
      </c>
      <c r="AD46" s="16">
        <v>-4.7618999999999998</v>
      </c>
      <c r="AE46" s="16">
        <v>38.329680000000003</v>
      </c>
      <c r="AF46" s="16">
        <v>17.90776</v>
      </c>
      <c r="AG46" s="16">
        <v>23.242540000000002</v>
      </c>
      <c r="AH46" s="16">
        <v>149.01420000000002</v>
      </c>
      <c r="AI46" s="16"/>
      <c r="AJ46" s="16"/>
      <c r="AK46" s="16"/>
      <c r="AL46" s="16"/>
      <c r="AM46" s="16"/>
    </row>
    <row r="47" spans="1:39" ht="15" x14ac:dyDescent="0.25">
      <c r="A47" s="137">
        <f>YampaRiverInflow.TotalOutflow!A47</f>
        <v>46204</v>
      </c>
      <c r="B47" s="34"/>
      <c r="C47" s="12">
        <v>14.287000000000001</v>
      </c>
      <c r="D47" s="45">
        <v>14.287000000000001</v>
      </c>
      <c r="E47" s="16">
        <v>38.31944</v>
      </c>
      <c r="F47" s="16">
        <v>19.69941</v>
      </c>
      <c r="G47" s="16">
        <v>17.99015</v>
      </c>
      <c r="H47" s="16">
        <v>13.171860000000001</v>
      </c>
      <c r="I47" s="16">
        <v>40.615339999999996</v>
      </c>
      <c r="J47" s="16">
        <v>26.544730000000001</v>
      </c>
      <c r="K47" s="16">
        <v>25.423359999999999</v>
      </c>
      <c r="L47" s="16">
        <v>13.888549999999999</v>
      </c>
      <c r="M47" s="16">
        <v>15.145760000000001</v>
      </c>
      <c r="N47" s="16">
        <v>6.6023500000000004</v>
      </c>
      <c r="O47" s="16">
        <v>10.07929</v>
      </c>
      <c r="P47" s="16">
        <v>4.5085600000000001</v>
      </c>
      <c r="Q47" s="16">
        <v>26.234180000000002</v>
      </c>
      <c r="R47" s="16">
        <v>12.146379999999999</v>
      </c>
      <c r="S47" s="16">
        <v>17.390999999999998</v>
      </c>
      <c r="T47" s="16">
        <v>17.51343</v>
      </c>
      <c r="U47" s="16">
        <v>34.483599999999996</v>
      </c>
      <c r="V47" s="16">
        <v>45.963620000000006</v>
      </c>
      <c r="W47" s="16">
        <v>28.082819999999998</v>
      </c>
      <c r="X47" s="16">
        <v>19.215400000000002</v>
      </c>
      <c r="Y47" s="16">
        <v>17.710519999999999</v>
      </c>
      <c r="Z47" s="16">
        <v>20.118539999999999</v>
      </c>
      <c r="AA47" s="16">
        <v>18.059009999999997</v>
      </c>
      <c r="AB47" s="16">
        <v>20.378209999999999</v>
      </c>
      <c r="AC47" s="16">
        <v>15.53816</v>
      </c>
      <c r="AD47" s="16">
        <v>2.6186829999999999</v>
      </c>
      <c r="AE47" s="16">
        <v>37.980930000000001</v>
      </c>
      <c r="AF47" s="16">
        <v>46.885179999999998</v>
      </c>
      <c r="AG47" s="16">
        <v>38.639189999999999</v>
      </c>
      <c r="AH47" s="16">
        <v>161.9752</v>
      </c>
      <c r="AI47" s="16"/>
      <c r="AJ47" s="16"/>
      <c r="AK47" s="16"/>
      <c r="AL47" s="16"/>
      <c r="AM47" s="16"/>
    </row>
    <row r="48" spans="1:39" ht="15" x14ac:dyDescent="0.25">
      <c r="A48" s="137">
        <f>YampaRiverInflow.TotalOutflow!A48</f>
        <v>46235</v>
      </c>
      <c r="B48" s="34"/>
      <c r="C48" s="12">
        <v>13.164999999999999</v>
      </c>
      <c r="D48" s="45">
        <v>13.164999999999999</v>
      </c>
      <c r="E48" s="16">
        <v>28.86665</v>
      </c>
      <c r="F48" s="16">
        <v>22.441749999999999</v>
      </c>
      <c r="G48" s="16">
        <v>26.15324</v>
      </c>
      <c r="H48" s="16">
        <v>32.817900000000002</v>
      </c>
      <c r="I48" s="16">
        <v>21.52835</v>
      </c>
      <c r="J48" s="16">
        <v>35.833640000000003</v>
      </c>
      <c r="K48" s="16">
        <v>31.181180000000001</v>
      </c>
      <c r="L48" s="16">
        <v>15.6302</v>
      </c>
      <c r="M48" s="16">
        <v>23.108509999999999</v>
      </c>
      <c r="N48" s="16">
        <v>11.401249999999999</v>
      </c>
      <c r="O48" s="16">
        <v>31.261939999999999</v>
      </c>
      <c r="P48" s="16">
        <v>3.6801999999999997</v>
      </c>
      <c r="Q48" s="16">
        <v>14.693910000000001</v>
      </c>
      <c r="R48" s="16">
        <v>25.271129999999999</v>
      </c>
      <c r="S48" s="16">
        <v>24.69454</v>
      </c>
      <c r="T48" s="16">
        <v>21.273709999999998</v>
      </c>
      <c r="U48" s="16">
        <v>24.753779999999999</v>
      </c>
      <c r="V48" s="16">
        <v>25.619619999999998</v>
      </c>
      <c r="W48" s="16">
        <v>36.973279999999995</v>
      </c>
      <c r="X48" s="16">
        <v>26.050840000000001</v>
      </c>
      <c r="Y48" s="16">
        <v>15.60383</v>
      </c>
      <c r="Z48" s="16">
        <v>22.495830000000002</v>
      </c>
      <c r="AA48" s="16">
        <v>11.813360000000001</v>
      </c>
      <c r="AB48" s="16">
        <v>21.487629999999999</v>
      </c>
      <c r="AC48" s="16">
        <v>15.17426</v>
      </c>
      <c r="AD48" s="16">
        <v>1.5523019999999998</v>
      </c>
      <c r="AE48" s="16">
        <v>45.93045</v>
      </c>
      <c r="AF48" s="16">
        <v>51.271099999999997</v>
      </c>
      <c r="AG48" s="16">
        <v>50.55104</v>
      </c>
      <c r="AH48" s="16">
        <v>39.051919999999996</v>
      </c>
      <c r="AI48" s="16"/>
      <c r="AJ48" s="16"/>
      <c r="AK48" s="16"/>
      <c r="AL48" s="16"/>
      <c r="AM48" s="16"/>
    </row>
    <row r="49" spans="1:1005" ht="15" x14ac:dyDescent="0.25">
      <c r="A49" s="137">
        <f>YampaRiverInflow.TotalOutflow!A49</f>
        <v>46266</v>
      </c>
      <c r="B49" s="34"/>
      <c r="C49" s="12">
        <v>11.956</v>
      </c>
      <c r="D49" s="45">
        <v>11.956</v>
      </c>
      <c r="E49" s="16">
        <v>31.235990000000001</v>
      </c>
      <c r="F49" s="16">
        <v>22.33502</v>
      </c>
      <c r="G49" s="16">
        <v>48.394019999999998</v>
      </c>
      <c r="H49" s="16">
        <v>28.478590000000001</v>
      </c>
      <c r="I49" s="16">
        <v>11.490879999999999</v>
      </c>
      <c r="J49" s="16">
        <v>18.042580000000001</v>
      </c>
      <c r="K49" s="16">
        <v>23.867799999999999</v>
      </c>
      <c r="L49" s="16">
        <v>14.97372</v>
      </c>
      <c r="M49" s="16">
        <v>17.04288</v>
      </c>
      <c r="N49" s="16">
        <v>23.401450000000001</v>
      </c>
      <c r="O49" s="16">
        <v>6.1058300000000001</v>
      </c>
      <c r="P49" s="16">
        <v>5.0821000000000005</v>
      </c>
      <c r="Q49" s="16">
        <v>18.601369999999999</v>
      </c>
      <c r="R49" s="16">
        <v>14.47564</v>
      </c>
      <c r="S49" s="16">
        <v>21.351419999999997</v>
      </c>
      <c r="T49" s="16">
        <v>17.48638</v>
      </c>
      <c r="U49" s="16">
        <v>30.457650000000001</v>
      </c>
      <c r="V49" s="16">
        <v>31.318210000000001</v>
      </c>
      <c r="W49" s="16">
        <v>23.158259999999999</v>
      </c>
      <c r="X49" s="16">
        <v>13.249139999999999</v>
      </c>
      <c r="Y49" s="16">
        <v>19.108810000000002</v>
      </c>
      <c r="Z49" s="16">
        <v>13.42262</v>
      </c>
      <c r="AA49" s="16">
        <v>16.063879999999997</v>
      </c>
      <c r="AB49" s="16">
        <v>9.2318680000000004</v>
      </c>
      <c r="AC49" s="16">
        <v>25.419049999999999</v>
      </c>
      <c r="AD49" s="16">
        <v>3.7183029999999997</v>
      </c>
      <c r="AE49" s="16">
        <v>44.919650000000004</v>
      </c>
      <c r="AF49" s="16">
        <v>38.738219999999998</v>
      </c>
      <c r="AG49" s="16">
        <v>36.226120000000002</v>
      </c>
      <c r="AH49" s="16">
        <v>28.125509999999998</v>
      </c>
      <c r="AI49" s="16"/>
      <c r="AJ49" s="16"/>
      <c r="AK49" s="16"/>
      <c r="AL49" s="16"/>
      <c r="AM49" s="16"/>
    </row>
    <row r="50" spans="1:1005" ht="15" x14ac:dyDescent="0.25">
      <c r="A50" s="137">
        <f>YampaRiverInflow.TotalOutflow!A50</f>
        <v>46296</v>
      </c>
      <c r="B50" s="34"/>
      <c r="C50" s="12">
        <v>17.71</v>
      </c>
      <c r="D50" s="45">
        <v>17.71</v>
      </c>
      <c r="E50" s="16">
        <v>22.088529999999999</v>
      </c>
      <c r="F50" s="16">
        <v>19.114159999999998</v>
      </c>
      <c r="G50" s="16">
        <v>8.2817099999999986</v>
      </c>
      <c r="H50" s="16">
        <v>40.549999999999997</v>
      </c>
      <c r="I50" s="16">
        <v>-13.924200000000001</v>
      </c>
      <c r="J50" s="16">
        <v>25.10202</v>
      </c>
      <c r="K50" s="16">
        <v>12.98898</v>
      </c>
      <c r="L50" s="16">
        <v>27.75198</v>
      </c>
      <c r="M50" s="16">
        <v>9.3924799999999991</v>
      </c>
      <c r="N50" s="16">
        <v>43.769359999999999</v>
      </c>
      <c r="O50" s="16">
        <v>22.534610000000001</v>
      </c>
      <c r="P50" s="16">
        <v>16.070049999999998</v>
      </c>
      <c r="Q50" s="16">
        <v>21.862349999999999</v>
      </c>
      <c r="R50" s="16">
        <v>21.155540000000002</v>
      </c>
      <c r="S50" s="16">
        <v>17.678609999999999</v>
      </c>
      <c r="T50" s="16">
        <v>24.983849999999997</v>
      </c>
      <c r="U50" s="16">
        <v>30.878040000000002</v>
      </c>
      <c r="V50" s="16">
        <v>34.297699999999999</v>
      </c>
      <c r="W50" s="16">
        <v>18.70016</v>
      </c>
      <c r="X50" s="16">
        <v>16.06213</v>
      </c>
      <c r="Y50" s="16">
        <v>34.16733</v>
      </c>
      <c r="Z50" s="16">
        <v>35.623899999999999</v>
      </c>
      <c r="AA50" s="16">
        <v>8.9423110000000001</v>
      </c>
      <c r="AB50" s="16">
        <v>22.663040000000002</v>
      </c>
      <c r="AC50" s="16">
        <v>18.12434</v>
      </c>
      <c r="AD50" s="16">
        <v>20.913310000000003</v>
      </c>
      <c r="AE50" s="16">
        <v>34.431249999999999</v>
      </c>
      <c r="AF50" s="16">
        <v>38.233789999999999</v>
      </c>
      <c r="AG50" s="16">
        <v>25.995049999999999</v>
      </c>
      <c r="AH50" s="16">
        <v>33.972290000000001</v>
      </c>
      <c r="AI50" s="16"/>
      <c r="AJ50" s="16"/>
      <c r="AK50" s="16"/>
      <c r="AL50" s="16"/>
      <c r="AM50" s="16"/>
    </row>
    <row r="51" spans="1:1005" ht="15" x14ac:dyDescent="0.25">
      <c r="A51" s="137">
        <f>YampaRiverInflow.TotalOutflow!A51</f>
        <v>46327</v>
      </c>
      <c r="B51" s="34"/>
      <c r="C51" s="12">
        <v>16.579000000000001</v>
      </c>
      <c r="D51" s="45">
        <v>16.579000000000001</v>
      </c>
      <c r="E51" s="16">
        <v>27.994340000000001</v>
      </c>
      <c r="F51" s="16">
        <v>18.408459999999998</v>
      </c>
      <c r="G51" s="16">
        <v>27.646930000000001</v>
      </c>
      <c r="H51" s="16">
        <v>13.904860000000001</v>
      </c>
      <c r="I51" s="16">
        <v>20.08203</v>
      </c>
      <c r="J51" s="16">
        <v>-4.2350600000000007</v>
      </c>
      <c r="K51" s="16">
        <v>5.5237799999999995</v>
      </c>
      <c r="L51" s="16">
        <v>13.936260000000001</v>
      </c>
      <c r="M51" s="16">
        <v>18.488499999999998</v>
      </c>
      <c r="N51" s="16">
        <v>53.005609999999997</v>
      </c>
      <c r="O51" s="16">
        <v>26.384319999999999</v>
      </c>
      <c r="P51" s="16">
        <v>7.4658100000000003</v>
      </c>
      <c r="Q51" s="16">
        <v>17.107009999999999</v>
      </c>
      <c r="R51" s="16">
        <v>28.95552</v>
      </c>
      <c r="S51" s="16">
        <v>31.72842</v>
      </c>
      <c r="T51" s="16">
        <v>37.927500000000002</v>
      </c>
      <c r="U51" s="16">
        <v>37.545540000000003</v>
      </c>
      <c r="V51" s="16">
        <v>26.962349999999997</v>
      </c>
      <c r="W51" s="16">
        <v>24.636060000000001</v>
      </c>
      <c r="X51" s="16">
        <v>9.1373110000000004</v>
      </c>
      <c r="Y51" s="16">
        <v>11.013590000000001</v>
      </c>
      <c r="Z51" s="16">
        <v>20.70234</v>
      </c>
      <c r="AA51" s="16">
        <v>12.13466</v>
      </c>
      <c r="AB51" s="16">
        <v>16.070899999999998</v>
      </c>
      <c r="AC51" s="16">
        <v>21.472249999999999</v>
      </c>
      <c r="AD51" s="16">
        <v>19.997520000000002</v>
      </c>
      <c r="AE51" s="16">
        <v>35.786089999999994</v>
      </c>
      <c r="AF51" s="16">
        <v>28.035019999999999</v>
      </c>
      <c r="AG51" s="16">
        <v>16.97213</v>
      </c>
      <c r="AH51" s="16">
        <v>32.303910000000002</v>
      </c>
      <c r="AI51" s="16"/>
      <c r="AJ51" s="16"/>
      <c r="AK51" s="16"/>
      <c r="AL51" s="16"/>
      <c r="AM51" s="16"/>
    </row>
    <row r="52" spans="1:1005" ht="15" x14ac:dyDescent="0.25">
      <c r="A52" s="137">
        <f>YampaRiverInflow.TotalOutflow!A52</f>
        <v>46357</v>
      </c>
      <c r="B52" s="34"/>
      <c r="C52" s="12">
        <v>17.748000000000001</v>
      </c>
      <c r="D52" s="45">
        <v>17.748000000000001</v>
      </c>
      <c r="E52" s="16">
        <v>16.8964</v>
      </c>
      <c r="F52" s="16">
        <v>5.2648799999999998</v>
      </c>
      <c r="G52" s="16">
        <v>14.9133</v>
      </c>
      <c r="H52" s="16">
        <v>20.716919999999998</v>
      </c>
      <c r="I52" s="16">
        <v>34.09957</v>
      </c>
      <c r="J52" s="16">
        <v>30.479970000000002</v>
      </c>
      <c r="K52" s="16">
        <v>17.71199</v>
      </c>
      <c r="L52" s="16">
        <v>14.28424</v>
      </c>
      <c r="M52" s="16">
        <v>19.058679999999999</v>
      </c>
      <c r="N52" s="16">
        <v>32.092640000000003</v>
      </c>
      <c r="O52" s="16">
        <v>31.069230000000001</v>
      </c>
      <c r="P52" s="16">
        <v>-1.1337300000000001</v>
      </c>
      <c r="Q52" s="16">
        <v>19.942029999999999</v>
      </c>
      <c r="R52" s="16">
        <v>24.682869999999998</v>
      </c>
      <c r="S52" s="16">
        <v>26.541930000000001</v>
      </c>
      <c r="T52" s="16">
        <v>32.755090000000003</v>
      </c>
      <c r="U52" s="16">
        <v>27.805679999999999</v>
      </c>
      <c r="V52" s="16">
        <v>21.076700000000002</v>
      </c>
      <c r="W52" s="16">
        <v>7.0595299999999996</v>
      </c>
      <c r="X52" s="16">
        <v>18.49559</v>
      </c>
      <c r="Y52" s="16">
        <v>21.64105</v>
      </c>
      <c r="Z52" s="16">
        <v>26.011500000000002</v>
      </c>
      <c r="AA52" s="16">
        <v>17.06305</v>
      </c>
      <c r="AB52" s="16">
        <v>26.540560000000003</v>
      </c>
      <c r="AC52" s="16">
        <v>19.891179999999999</v>
      </c>
      <c r="AD52" s="16">
        <v>8.7936929999999993</v>
      </c>
      <c r="AE52" s="16">
        <v>28.205020000000001</v>
      </c>
      <c r="AF52" s="16">
        <v>40.244050000000001</v>
      </c>
      <c r="AG52" s="16">
        <v>27.56195</v>
      </c>
      <c r="AH52" s="16">
        <v>42.93092</v>
      </c>
      <c r="AI52" s="16"/>
      <c r="AJ52" s="16"/>
      <c r="AK52" s="16"/>
      <c r="AL52" s="16"/>
      <c r="AM52" s="16"/>
    </row>
    <row r="53" spans="1:1005" ht="15" x14ac:dyDescent="0.25">
      <c r="A53" s="137">
        <f>YampaRiverInflow.TotalOutflow!A53</f>
        <v>46388</v>
      </c>
      <c r="B53" s="34"/>
      <c r="C53" s="12">
        <v>13.885</v>
      </c>
      <c r="D53" s="45">
        <v>13.885</v>
      </c>
      <c r="E53" s="16">
        <v>9.8134800000000002</v>
      </c>
      <c r="F53" s="16">
        <v>-4.5364899999999997</v>
      </c>
      <c r="G53" s="16">
        <v>13.92507</v>
      </c>
      <c r="H53" s="16">
        <v>62.106730000000006</v>
      </c>
      <c r="I53" s="16">
        <v>30.139110000000002</v>
      </c>
      <c r="J53" s="16">
        <v>34.121430000000004</v>
      </c>
      <c r="K53" s="16">
        <v>0.29199999999999998</v>
      </c>
      <c r="L53" s="16">
        <v>8.3659300000000005</v>
      </c>
      <c r="M53" s="16">
        <v>7.2980700000000001</v>
      </c>
      <c r="N53" s="16">
        <v>137.14750000000001</v>
      </c>
      <c r="O53" s="16">
        <v>5.1085200000000004</v>
      </c>
      <c r="P53" s="16">
        <v>9.6737900000000003</v>
      </c>
      <c r="Q53" s="16">
        <v>13.99601</v>
      </c>
      <c r="R53" s="16">
        <v>3.7156899999999999</v>
      </c>
      <c r="S53" s="16">
        <v>41.649769999999997</v>
      </c>
      <c r="T53" s="16">
        <v>7.6267299999999993</v>
      </c>
      <c r="U53" s="16">
        <v>11.469899999999999</v>
      </c>
      <c r="V53" s="16">
        <v>17.2136</v>
      </c>
      <c r="W53" s="16">
        <v>12.56814</v>
      </c>
      <c r="X53" s="16">
        <v>17.381460000000001</v>
      </c>
      <c r="Y53" s="16">
        <v>26.231240000000003</v>
      </c>
      <c r="Z53" s="16">
        <v>33.2042</v>
      </c>
      <c r="AA53" s="16">
        <v>2.9696009999999999</v>
      </c>
      <c r="AB53" s="16">
        <v>19.397919999999999</v>
      </c>
      <c r="AC53" s="16">
        <v>1.1771969999999998</v>
      </c>
      <c r="AD53" s="16">
        <v>30.506990000000002</v>
      </c>
      <c r="AE53" s="16">
        <v>18.1145</v>
      </c>
      <c r="AF53" s="16">
        <v>101.17739999999999</v>
      </c>
      <c r="AG53" s="16">
        <v>19.38391</v>
      </c>
      <c r="AH53" s="16">
        <v>30.74776</v>
      </c>
      <c r="AI53" s="16"/>
      <c r="AJ53" s="16"/>
      <c r="AK53" s="16"/>
      <c r="AL53" s="16"/>
      <c r="AM53" s="16"/>
    </row>
    <row r="54" spans="1:1005" ht="15" x14ac:dyDescent="0.25">
      <c r="A54" s="137">
        <f>YampaRiverInflow.TotalOutflow!A54</f>
        <v>46419</v>
      </c>
      <c r="B54" s="34"/>
      <c r="C54" s="12">
        <v>4.8780000000000001</v>
      </c>
      <c r="D54" s="45">
        <v>4.8780000000000001</v>
      </c>
      <c r="E54" s="16">
        <v>11.232760000000001</v>
      </c>
      <c r="F54" s="16">
        <v>13.169319999999999</v>
      </c>
      <c r="G54" s="16">
        <v>35.386319999999998</v>
      </c>
      <c r="H54" s="16">
        <v>17.077069999999999</v>
      </c>
      <c r="I54" s="16">
        <v>13.379719999999999</v>
      </c>
      <c r="J54" s="16">
        <v>16.086819999999999</v>
      </c>
      <c r="K54" s="16">
        <v>-0.86568000000000001</v>
      </c>
      <c r="L54" s="16">
        <v>23.462679999999999</v>
      </c>
      <c r="M54" s="16">
        <v>14.080209999999999</v>
      </c>
      <c r="N54" s="16">
        <v>174.5822</v>
      </c>
      <c r="O54" s="16">
        <v>11.06955</v>
      </c>
      <c r="P54" s="16">
        <v>-5.6684799999999997</v>
      </c>
      <c r="Q54" s="16">
        <v>3.0183800000000001</v>
      </c>
      <c r="R54" s="16">
        <v>14.69007</v>
      </c>
      <c r="S54" s="16">
        <v>8.8202999999999996</v>
      </c>
      <c r="T54" s="16">
        <v>14.744759999999999</v>
      </c>
      <c r="U54" s="16">
        <v>10.63569</v>
      </c>
      <c r="V54" s="16">
        <v>3.61049</v>
      </c>
      <c r="W54" s="16">
        <v>19.49475</v>
      </c>
      <c r="X54" s="16">
        <v>9.0798199999999998</v>
      </c>
      <c r="Y54" s="16">
        <v>9.4230560000000008</v>
      </c>
      <c r="Z54" s="16">
        <v>14.433450000000001</v>
      </c>
      <c r="AA54" s="16">
        <v>2.5804749999999999</v>
      </c>
      <c r="AB54" s="16">
        <v>12.939129999999999</v>
      </c>
      <c r="AC54" s="16">
        <v>-3.2752500000000002</v>
      </c>
      <c r="AD54" s="16">
        <v>44.287480000000002</v>
      </c>
      <c r="AE54" s="16">
        <v>29.243689999999997</v>
      </c>
      <c r="AF54" s="16">
        <v>221.90360000000001</v>
      </c>
      <c r="AG54" s="16">
        <v>10.26454</v>
      </c>
      <c r="AH54" s="16">
        <v>85.662350000000004</v>
      </c>
      <c r="AI54" s="16"/>
      <c r="AJ54" s="16"/>
      <c r="AK54" s="16"/>
      <c r="AL54" s="16"/>
      <c r="AM54" s="16"/>
    </row>
    <row r="55" spans="1:1005" ht="15" x14ac:dyDescent="0.25">
      <c r="A55" s="137">
        <f>YampaRiverInflow.TotalOutflow!A55</f>
        <v>46447</v>
      </c>
      <c r="B55" s="34"/>
      <c r="C55" s="12">
        <v>3.944</v>
      </c>
      <c r="D55" s="45">
        <v>3.944</v>
      </c>
      <c r="E55" s="16">
        <v>0.26749000000000001</v>
      </c>
      <c r="F55" s="16">
        <v>21.557400000000001</v>
      </c>
      <c r="G55" s="16">
        <v>29.812529999999999</v>
      </c>
      <c r="H55" s="16">
        <v>17.33398</v>
      </c>
      <c r="I55" s="16">
        <v>4.5499399999999994</v>
      </c>
      <c r="J55" s="16">
        <v>29.456400000000002</v>
      </c>
      <c r="K55" s="16">
        <v>7.59199</v>
      </c>
      <c r="L55" s="16">
        <v>0.58572999999999997</v>
      </c>
      <c r="M55" s="16">
        <v>5.9264799999999997</v>
      </c>
      <c r="N55" s="16">
        <v>168.7243</v>
      </c>
      <c r="O55" s="16">
        <v>24.415849999999999</v>
      </c>
      <c r="P55" s="16">
        <v>16.08663</v>
      </c>
      <c r="Q55" s="16">
        <v>3.1996100000000003</v>
      </c>
      <c r="R55" s="16">
        <v>10.91578</v>
      </c>
      <c r="S55" s="16">
        <v>55.120930000000001</v>
      </c>
      <c r="T55" s="16">
        <v>5.3349099999999998</v>
      </c>
      <c r="U55" s="16">
        <v>8.3023799999999994</v>
      </c>
      <c r="V55" s="16">
        <v>7.6192200000000003</v>
      </c>
      <c r="W55" s="16">
        <v>-3.1343100000000002</v>
      </c>
      <c r="X55" s="16">
        <v>2.8256300000000003</v>
      </c>
      <c r="Y55" s="16">
        <v>17.701610000000002</v>
      </c>
      <c r="Z55" s="16">
        <v>10.766690000000001</v>
      </c>
      <c r="AA55" s="16">
        <v>-2.6526999999999998</v>
      </c>
      <c r="AB55" s="16">
        <v>-4.7138400000000003</v>
      </c>
      <c r="AC55" s="16">
        <v>14.927820000000001</v>
      </c>
      <c r="AD55" s="16">
        <v>37.971170000000001</v>
      </c>
      <c r="AE55" s="16">
        <v>61.31456</v>
      </c>
      <c r="AF55" s="16">
        <v>316.43129999999996</v>
      </c>
      <c r="AG55" s="16">
        <v>30.523220000000002</v>
      </c>
      <c r="AH55" s="16">
        <v>99.089590000000001</v>
      </c>
      <c r="AI55" s="16"/>
      <c r="AJ55" s="16"/>
      <c r="AK55" s="16"/>
      <c r="AL55" s="16"/>
      <c r="AM55" s="16"/>
    </row>
    <row r="56" spans="1:1005" ht="15" x14ac:dyDescent="0.25">
      <c r="A56" s="137">
        <f>YampaRiverInflow.TotalOutflow!A56</f>
        <v>46478</v>
      </c>
      <c r="B56" s="34"/>
      <c r="C56" s="12">
        <v>7.9370000000000003</v>
      </c>
      <c r="D56" s="45">
        <v>7.9370000000000003</v>
      </c>
      <c r="E56" s="16">
        <v>14.181340000000001</v>
      </c>
      <c r="F56" s="16">
        <v>10.90859</v>
      </c>
      <c r="G56" s="16">
        <v>31.157610000000002</v>
      </c>
      <c r="H56" s="16">
        <v>9.207790000000001</v>
      </c>
      <c r="I56" s="16">
        <v>-60.225830000000002</v>
      </c>
      <c r="J56" s="16">
        <v>53.373489999999997</v>
      </c>
      <c r="K56" s="16">
        <v>10.18976</v>
      </c>
      <c r="L56" s="16">
        <v>22.325830000000003</v>
      </c>
      <c r="M56" s="16">
        <v>12.528739999999999</v>
      </c>
      <c r="N56" s="16">
        <v>16.69754</v>
      </c>
      <c r="O56" s="16">
        <v>14.457510000000001</v>
      </c>
      <c r="P56" s="16">
        <v>15.693350000000001</v>
      </c>
      <c r="Q56" s="16">
        <v>12.19009</v>
      </c>
      <c r="R56" s="16">
        <v>15.191180000000001</v>
      </c>
      <c r="S56" s="16">
        <v>34.110879999999995</v>
      </c>
      <c r="T56" s="16">
        <v>18.928849999999997</v>
      </c>
      <c r="U56" s="16">
        <v>23.699870000000001</v>
      </c>
      <c r="V56" s="16">
        <v>14.320200000000002</v>
      </c>
      <c r="W56" s="16">
        <v>23.981200000000001</v>
      </c>
      <c r="X56" s="16">
        <v>12.70073</v>
      </c>
      <c r="Y56" s="16">
        <v>17.83746</v>
      </c>
      <c r="Z56" s="16">
        <v>12.692639999999999</v>
      </c>
      <c r="AA56" s="16">
        <v>-8.0273199999999996</v>
      </c>
      <c r="AB56" s="16">
        <v>5.617337</v>
      </c>
      <c r="AC56" s="16">
        <v>29.066040000000001</v>
      </c>
      <c r="AD56" s="16">
        <v>68.50724000000001</v>
      </c>
      <c r="AE56" s="16">
        <v>34.07152</v>
      </c>
      <c r="AF56" s="16">
        <v>40.68047</v>
      </c>
      <c r="AG56" s="16">
        <v>13.75267</v>
      </c>
      <c r="AH56" s="16">
        <v>16.01717</v>
      </c>
      <c r="AI56" s="16"/>
      <c r="AJ56" s="16"/>
      <c r="AK56" s="16"/>
      <c r="AL56" s="16"/>
      <c r="AM56" s="16"/>
    </row>
    <row r="57" spans="1:1005" ht="15" x14ac:dyDescent="0.25">
      <c r="A57" s="137">
        <f>YampaRiverInflow.TotalOutflow!A57</f>
        <v>46508</v>
      </c>
      <c r="B57" s="34"/>
      <c r="C57" s="12">
        <v>6.3540000000000001</v>
      </c>
      <c r="D57" s="45">
        <v>6.3540000000000001</v>
      </c>
      <c r="E57" s="16">
        <v>16.225469999999998</v>
      </c>
      <c r="F57" s="16">
        <v>15.98751</v>
      </c>
      <c r="G57" s="16">
        <v>22.762439999999998</v>
      </c>
      <c r="H57" s="16">
        <v>16.884130000000003</v>
      </c>
      <c r="I57" s="16">
        <v>-18.579159999999998</v>
      </c>
      <c r="J57" s="16">
        <v>0.76658000000000004</v>
      </c>
      <c r="K57" s="16">
        <v>15.05968</v>
      </c>
      <c r="L57" s="16">
        <v>18.966650000000001</v>
      </c>
      <c r="M57" s="16">
        <v>6.8135300000000001</v>
      </c>
      <c r="N57" s="16">
        <v>10.48025</v>
      </c>
      <c r="O57" s="16">
        <v>-4.4347899999999996</v>
      </c>
      <c r="P57" s="16">
        <v>13.546040000000001</v>
      </c>
      <c r="Q57" s="16">
        <v>14.374000000000001</v>
      </c>
      <c r="R57" s="16">
        <v>20.312279999999998</v>
      </c>
      <c r="S57" s="16">
        <v>24.09412</v>
      </c>
      <c r="T57" s="16">
        <v>17.2925</v>
      </c>
      <c r="U57" s="16">
        <v>26.04485</v>
      </c>
      <c r="V57" s="16">
        <v>20.55932</v>
      </c>
      <c r="W57" s="16">
        <v>-2.9233899999999999</v>
      </c>
      <c r="X57" s="16">
        <v>20.669799999999999</v>
      </c>
      <c r="Y57" s="16">
        <v>13.049940000000001</v>
      </c>
      <c r="Z57" s="16">
        <v>22.04082</v>
      </c>
      <c r="AA57" s="16">
        <v>10.49208</v>
      </c>
      <c r="AB57" s="16">
        <v>8.221705</v>
      </c>
      <c r="AC57" s="16">
        <v>-6.3989399999999996</v>
      </c>
      <c r="AD57" s="16">
        <v>35.158190000000005</v>
      </c>
      <c r="AE57" s="16">
        <v>30.619150000000001</v>
      </c>
      <c r="AF57" s="16">
        <v>51.445999999999998</v>
      </c>
      <c r="AG57" s="16">
        <v>147.4316</v>
      </c>
      <c r="AH57" s="16">
        <v>31.464639999999999</v>
      </c>
      <c r="AI57" s="16"/>
      <c r="AJ57" s="16"/>
      <c r="AK57" s="16"/>
      <c r="AL57" s="16"/>
      <c r="AM57" s="16"/>
    </row>
    <row r="58" spans="1:1005" ht="15" x14ac:dyDescent="0.25">
      <c r="A58" s="137">
        <f>YampaRiverInflow.TotalOutflow!A58</f>
        <v>46539</v>
      </c>
      <c r="B58" s="34"/>
      <c r="C58" s="12">
        <v>6.5380000000000003</v>
      </c>
      <c r="D58" s="45">
        <v>6.5380000000000003</v>
      </c>
      <c r="E58" s="16">
        <v>16.579849999999997</v>
      </c>
      <c r="F58" s="16">
        <v>17.054269999999999</v>
      </c>
      <c r="G58" s="16">
        <v>19.0702</v>
      </c>
      <c r="H58" s="16">
        <v>13.2582</v>
      </c>
      <c r="I58" s="16">
        <v>34.340009999999999</v>
      </c>
      <c r="J58" s="16">
        <v>31.23612</v>
      </c>
      <c r="K58" s="16">
        <v>9.42577</v>
      </c>
      <c r="L58" s="16">
        <v>11.861139999999999</v>
      </c>
      <c r="M58" s="16">
        <v>3.2528800000000002</v>
      </c>
      <c r="N58" s="16">
        <v>10.676410000000001</v>
      </c>
      <c r="O58" s="16">
        <v>-12.562700000000001</v>
      </c>
      <c r="P58" s="16">
        <v>10.9498</v>
      </c>
      <c r="Q58" s="16">
        <v>4.9075899999999999</v>
      </c>
      <c r="R58" s="16">
        <v>20.479099999999999</v>
      </c>
      <c r="S58" s="16">
        <v>23.339099999999998</v>
      </c>
      <c r="T58" s="16">
        <v>14.779639999999999</v>
      </c>
      <c r="U58" s="16">
        <v>10.374750000000001</v>
      </c>
      <c r="V58" s="16">
        <v>15.253579999999999</v>
      </c>
      <c r="W58" s="16">
        <v>10.87237</v>
      </c>
      <c r="X58" s="16">
        <v>19.39621</v>
      </c>
      <c r="Y58" s="16">
        <v>18.288060000000002</v>
      </c>
      <c r="Z58" s="16">
        <v>0.1727841</v>
      </c>
      <c r="AA58" s="16">
        <v>6.1307309999999999</v>
      </c>
      <c r="AB58" s="16">
        <v>10.9467</v>
      </c>
      <c r="AC58" s="16">
        <v>-4.7618999999999998</v>
      </c>
      <c r="AD58" s="16">
        <v>38.329680000000003</v>
      </c>
      <c r="AE58" s="16">
        <v>17.90776</v>
      </c>
      <c r="AF58" s="16">
        <v>23.242540000000002</v>
      </c>
      <c r="AG58" s="16">
        <v>149.01420000000002</v>
      </c>
      <c r="AH58" s="16">
        <v>25.634610000000002</v>
      </c>
      <c r="AI58" s="16"/>
      <c r="AJ58" s="16"/>
      <c r="AK58" s="16"/>
      <c r="AL58" s="16"/>
      <c r="AM58" s="16"/>
    </row>
    <row r="59" spans="1:1005" ht="15" x14ac:dyDescent="0.25">
      <c r="A59" s="137">
        <f>YampaRiverInflow.TotalOutflow!A59</f>
        <v>46569</v>
      </c>
      <c r="B59" s="34"/>
      <c r="C59" s="12">
        <v>14.287000000000001</v>
      </c>
      <c r="D59" s="45">
        <v>14.287000000000001</v>
      </c>
      <c r="E59" s="16">
        <v>19.69941</v>
      </c>
      <c r="F59" s="16">
        <v>17.99015</v>
      </c>
      <c r="G59" s="16">
        <v>13.171860000000001</v>
      </c>
      <c r="H59" s="16">
        <v>40.615339999999996</v>
      </c>
      <c r="I59" s="16">
        <v>26.544730000000001</v>
      </c>
      <c r="J59" s="16">
        <v>25.423359999999999</v>
      </c>
      <c r="K59" s="16">
        <v>13.888549999999999</v>
      </c>
      <c r="L59" s="16">
        <v>15.145760000000001</v>
      </c>
      <c r="M59" s="16">
        <v>6.6023500000000004</v>
      </c>
      <c r="N59" s="16">
        <v>10.07929</v>
      </c>
      <c r="O59" s="16">
        <v>4.5085600000000001</v>
      </c>
      <c r="P59" s="16">
        <v>26.234180000000002</v>
      </c>
      <c r="Q59" s="16">
        <v>12.146379999999999</v>
      </c>
      <c r="R59" s="16">
        <v>17.390999999999998</v>
      </c>
      <c r="S59" s="16">
        <v>17.51343</v>
      </c>
      <c r="T59" s="16">
        <v>34.483599999999996</v>
      </c>
      <c r="U59" s="16">
        <v>45.963620000000006</v>
      </c>
      <c r="V59" s="16">
        <v>28.082819999999998</v>
      </c>
      <c r="W59" s="16">
        <v>19.215400000000002</v>
      </c>
      <c r="X59" s="16">
        <v>17.710519999999999</v>
      </c>
      <c r="Y59" s="16">
        <v>20.118539999999999</v>
      </c>
      <c r="Z59" s="16">
        <v>18.059009999999997</v>
      </c>
      <c r="AA59" s="16">
        <v>20.378209999999999</v>
      </c>
      <c r="AB59" s="16">
        <v>15.53816</v>
      </c>
      <c r="AC59" s="16">
        <v>2.6186829999999999</v>
      </c>
      <c r="AD59" s="16">
        <v>37.980930000000001</v>
      </c>
      <c r="AE59" s="16">
        <v>46.885179999999998</v>
      </c>
      <c r="AF59" s="16">
        <v>38.639189999999999</v>
      </c>
      <c r="AG59" s="16">
        <v>161.9752</v>
      </c>
      <c r="AH59" s="16">
        <v>38.31944</v>
      </c>
      <c r="AI59" s="16"/>
      <c r="AJ59" s="16"/>
      <c r="AK59" s="16"/>
      <c r="AL59" s="16"/>
      <c r="AM59" s="16"/>
    </row>
    <row r="60" spans="1:1005" ht="15" x14ac:dyDescent="0.25">
      <c r="A60" s="137">
        <f>YampaRiverInflow.TotalOutflow!A60</f>
        <v>46600</v>
      </c>
      <c r="B60" s="34"/>
      <c r="C60" s="12">
        <v>13.164999999999999</v>
      </c>
      <c r="D60" s="45">
        <v>13.164999999999999</v>
      </c>
      <c r="E60" s="16">
        <v>22.441749999999999</v>
      </c>
      <c r="F60" s="16">
        <v>26.15324</v>
      </c>
      <c r="G60" s="16">
        <v>32.817900000000002</v>
      </c>
      <c r="H60" s="16">
        <v>21.52835</v>
      </c>
      <c r="I60" s="16">
        <v>35.833640000000003</v>
      </c>
      <c r="J60" s="16">
        <v>31.181180000000001</v>
      </c>
      <c r="K60" s="16">
        <v>15.6302</v>
      </c>
      <c r="L60" s="16">
        <v>23.108509999999999</v>
      </c>
      <c r="M60" s="16">
        <v>11.401249999999999</v>
      </c>
      <c r="N60" s="16">
        <v>31.261939999999999</v>
      </c>
      <c r="O60" s="16">
        <v>3.6801999999999997</v>
      </c>
      <c r="P60" s="16">
        <v>14.693910000000001</v>
      </c>
      <c r="Q60" s="16">
        <v>25.271129999999999</v>
      </c>
      <c r="R60" s="16">
        <v>24.69454</v>
      </c>
      <c r="S60" s="16">
        <v>21.273709999999998</v>
      </c>
      <c r="T60" s="16">
        <v>24.753779999999999</v>
      </c>
      <c r="U60" s="16">
        <v>25.619619999999998</v>
      </c>
      <c r="V60" s="16">
        <v>36.973279999999995</v>
      </c>
      <c r="W60" s="16">
        <v>26.050840000000001</v>
      </c>
      <c r="X60" s="16">
        <v>15.60383</v>
      </c>
      <c r="Y60" s="16">
        <v>22.495830000000002</v>
      </c>
      <c r="Z60" s="16">
        <v>11.813360000000001</v>
      </c>
      <c r="AA60" s="16">
        <v>21.487629999999999</v>
      </c>
      <c r="AB60" s="16">
        <v>15.17426</v>
      </c>
      <c r="AC60" s="16">
        <v>1.5523019999999998</v>
      </c>
      <c r="AD60" s="16">
        <v>45.93045</v>
      </c>
      <c r="AE60" s="16">
        <v>51.271099999999997</v>
      </c>
      <c r="AF60" s="16">
        <v>50.55104</v>
      </c>
      <c r="AG60" s="16">
        <v>39.051919999999996</v>
      </c>
      <c r="AH60" s="16">
        <v>28.86665</v>
      </c>
      <c r="AI60" s="16"/>
      <c r="AJ60" s="16"/>
      <c r="AK60" s="16"/>
      <c r="AL60" s="16"/>
      <c r="AM60" s="16"/>
    </row>
    <row r="61" spans="1:1005" ht="15" x14ac:dyDescent="0.25">
      <c r="A61" s="137">
        <f>YampaRiverInflow.TotalOutflow!A61</f>
        <v>46631</v>
      </c>
      <c r="B61" s="34"/>
      <c r="C61" s="12">
        <v>11.956</v>
      </c>
      <c r="D61" s="45">
        <v>11.956</v>
      </c>
      <c r="E61" s="16">
        <v>22.33502</v>
      </c>
      <c r="F61" s="16">
        <v>48.394019999999998</v>
      </c>
      <c r="G61" s="16">
        <v>28.478590000000001</v>
      </c>
      <c r="H61" s="16">
        <v>11.490879999999999</v>
      </c>
      <c r="I61" s="16">
        <v>18.042580000000001</v>
      </c>
      <c r="J61" s="16">
        <v>23.867799999999999</v>
      </c>
      <c r="K61" s="16">
        <v>14.97372</v>
      </c>
      <c r="L61" s="16">
        <v>17.04288</v>
      </c>
      <c r="M61" s="16">
        <v>23.401450000000001</v>
      </c>
      <c r="N61" s="16">
        <v>6.1058300000000001</v>
      </c>
      <c r="O61" s="16">
        <v>5.0821000000000005</v>
      </c>
      <c r="P61" s="16">
        <v>18.601369999999999</v>
      </c>
      <c r="Q61" s="16">
        <v>14.47564</v>
      </c>
      <c r="R61" s="16">
        <v>21.351419999999997</v>
      </c>
      <c r="S61" s="16">
        <v>17.48638</v>
      </c>
      <c r="T61" s="16">
        <v>30.457650000000001</v>
      </c>
      <c r="U61" s="16">
        <v>31.318210000000001</v>
      </c>
      <c r="V61" s="16">
        <v>23.158259999999999</v>
      </c>
      <c r="W61" s="16">
        <v>13.249139999999999</v>
      </c>
      <c r="X61" s="16">
        <v>19.108810000000002</v>
      </c>
      <c r="Y61" s="16">
        <v>13.42262</v>
      </c>
      <c r="Z61" s="16">
        <v>16.063879999999997</v>
      </c>
      <c r="AA61" s="16">
        <v>9.2318680000000004</v>
      </c>
      <c r="AB61" s="16">
        <v>25.419049999999999</v>
      </c>
      <c r="AC61" s="16">
        <v>3.7183029999999997</v>
      </c>
      <c r="AD61" s="16">
        <v>44.919650000000004</v>
      </c>
      <c r="AE61" s="16">
        <v>38.738219999999998</v>
      </c>
      <c r="AF61" s="16">
        <v>36.226120000000002</v>
      </c>
      <c r="AG61" s="16">
        <v>28.125509999999998</v>
      </c>
      <c r="AH61" s="16">
        <v>31.235990000000001</v>
      </c>
      <c r="AI61" s="16"/>
      <c r="AJ61" s="16"/>
      <c r="AK61" s="16"/>
      <c r="AL61" s="16"/>
      <c r="AM61" s="16"/>
    </row>
    <row r="62" spans="1:1005" ht="15" x14ac:dyDescent="0.25">
      <c r="A62" s="137">
        <f>YampaRiverInflow.TotalOutflow!A62</f>
        <v>46661</v>
      </c>
      <c r="B62" s="34"/>
      <c r="C62" s="12">
        <v>17.71</v>
      </c>
      <c r="D62" s="45">
        <v>17.71</v>
      </c>
      <c r="E62" s="16">
        <v>19.114159999999998</v>
      </c>
      <c r="F62" s="16">
        <v>8.2817099999999986</v>
      </c>
      <c r="G62" s="16">
        <v>40.549999999999997</v>
      </c>
      <c r="H62" s="16">
        <v>-13.924200000000001</v>
      </c>
      <c r="I62" s="16">
        <v>25.10202</v>
      </c>
      <c r="J62" s="16">
        <v>12.98898</v>
      </c>
      <c r="K62" s="16">
        <v>27.75198</v>
      </c>
      <c r="L62" s="16">
        <v>9.3924799999999991</v>
      </c>
      <c r="M62" s="16">
        <v>43.769359999999999</v>
      </c>
      <c r="N62" s="16">
        <v>22.534610000000001</v>
      </c>
      <c r="O62" s="16">
        <v>16.070049999999998</v>
      </c>
      <c r="P62" s="16">
        <v>21.862349999999999</v>
      </c>
      <c r="Q62" s="16">
        <v>21.155540000000002</v>
      </c>
      <c r="R62" s="16">
        <v>17.678609999999999</v>
      </c>
      <c r="S62" s="16">
        <v>24.983849999999997</v>
      </c>
      <c r="T62" s="16">
        <v>30.878040000000002</v>
      </c>
      <c r="U62" s="16">
        <v>34.297699999999999</v>
      </c>
      <c r="V62" s="16">
        <v>18.70016</v>
      </c>
      <c r="W62" s="16">
        <v>16.06213</v>
      </c>
      <c r="X62" s="16">
        <v>34.16733</v>
      </c>
      <c r="Y62" s="16">
        <v>35.623899999999999</v>
      </c>
      <c r="Z62" s="16">
        <v>8.9423110000000001</v>
      </c>
      <c r="AA62" s="16">
        <v>22.663040000000002</v>
      </c>
      <c r="AB62" s="16">
        <v>18.12434</v>
      </c>
      <c r="AC62" s="16">
        <v>20.913310000000003</v>
      </c>
      <c r="AD62" s="16">
        <v>34.431249999999999</v>
      </c>
      <c r="AE62" s="16">
        <v>38.233789999999999</v>
      </c>
      <c r="AF62" s="16">
        <v>25.995049999999999</v>
      </c>
      <c r="AG62" s="16">
        <v>33.972290000000001</v>
      </c>
      <c r="AH62" s="16">
        <v>22.088529999999999</v>
      </c>
      <c r="AI62" s="16"/>
      <c r="AJ62" s="16"/>
      <c r="AK62" s="16"/>
      <c r="AL62" s="16"/>
      <c r="AM62" s="16"/>
    </row>
    <row r="63" spans="1:1005" ht="15" x14ac:dyDescent="0.25">
      <c r="A63" s="137">
        <f>YampaRiverInflow.TotalOutflow!A63</f>
        <v>46692</v>
      </c>
      <c r="B63" s="34"/>
      <c r="C63" s="12">
        <v>16.579000000000001</v>
      </c>
      <c r="D63" s="45">
        <v>16.579000000000001</v>
      </c>
      <c r="E63" s="16">
        <v>18.408459999999998</v>
      </c>
      <c r="F63" s="16">
        <v>27.646930000000001</v>
      </c>
      <c r="G63" s="16">
        <v>13.904860000000001</v>
      </c>
      <c r="H63" s="16">
        <v>20.08203</v>
      </c>
      <c r="I63" s="16">
        <v>-4.2350600000000007</v>
      </c>
      <c r="J63" s="16">
        <v>5.5237799999999995</v>
      </c>
      <c r="K63" s="16">
        <v>13.936260000000001</v>
      </c>
      <c r="L63" s="16">
        <v>18.488499999999998</v>
      </c>
      <c r="M63" s="16">
        <v>53.005609999999997</v>
      </c>
      <c r="N63" s="16">
        <v>26.384319999999999</v>
      </c>
      <c r="O63" s="16">
        <v>7.4658100000000003</v>
      </c>
      <c r="P63" s="16">
        <v>17.107009999999999</v>
      </c>
      <c r="Q63" s="16">
        <v>28.95552</v>
      </c>
      <c r="R63" s="16">
        <v>31.72842</v>
      </c>
      <c r="S63" s="16">
        <v>37.927500000000002</v>
      </c>
      <c r="T63" s="16">
        <v>37.545540000000003</v>
      </c>
      <c r="U63" s="16">
        <v>26.962349999999997</v>
      </c>
      <c r="V63" s="16">
        <v>24.636060000000001</v>
      </c>
      <c r="W63" s="16">
        <v>9.1373110000000004</v>
      </c>
      <c r="X63" s="16">
        <v>11.013590000000001</v>
      </c>
      <c r="Y63" s="16">
        <v>20.70234</v>
      </c>
      <c r="Z63" s="16">
        <v>12.13466</v>
      </c>
      <c r="AA63" s="16">
        <v>16.070899999999998</v>
      </c>
      <c r="AB63" s="16">
        <v>21.472249999999999</v>
      </c>
      <c r="AC63" s="16">
        <v>19.997520000000002</v>
      </c>
      <c r="AD63" s="16">
        <v>35.786089999999994</v>
      </c>
      <c r="AE63" s="16">
        <v>28.035019999999999</v>
      </c>
      <c r="AF63" s="16">
        <v>16.97213</v>
      </c>
      <c r="AG63" s="16">
        <v>32.303910000000002</v>
      </c>
      <c r="AH63" s="16">
        <v>27.994340000000001</v>
      </c>
      <c r="AI63" s="16"/>
      <c r="AJ63" s="16"/>
      <c r="AK63" s="16"/>
      <c r="AL63" s="16"/>
      <c r="AM63" s="16"/>
    </row>
    <row r="64" spans="1:1005" ht="15" x14ac:dyDescent="0.25">
      <c r="A64" s="137"/>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LQ64" t="e">
        <v>#N/A</v>
      </c>
    </row>
    <row r="65" spans="1:1005" ht="15" x14ac:dyDescent="0.25">
      <c r="A65" s="137"/>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LQ65" t="e">
        <v>#N/A</v>
      </c>
    </row>
    <row r="66" spans="1:1005" ht="15" x14ac:dyDescent="0.25">
      <c r="A66" s="137"/>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LQ66" t="e">
        <v>#N/A</v>
      </c>
    </row>
    <row r="67" spans="1:1005" ht="15" x14ac:dyDescent="0.25">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LQ67" t="e">
        <v>#N/A</v>
      </c>
    </row>
    <row r="68" spans="1:1005" ht="15" x14ac:dyDescent="0.25">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LQ68" t="e">
        <v>#N/A</v>
      </c>
    </row>
    <row r="69" spans="1:1005" ht="15" x14ac:dyDescent="0.25">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LQ69" t="e">
        <v>#N/A</v>
      </c>
    </row>
    <row r="70" spans="1:1005" ht="15" x14ac:dyDescent="0.25">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LQ70" t="e">
        <v>#N/A</v>
      </c>
    </row>
    <row r="71" spans="1:1005" ht="15" x14ac:dyDescent="0.2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c r="AI79" s="16"/>
      <c r="AJ79" s="16"/>
      <c r="AK79" s="16"/>
      <c r="AL79" s="16"/>
      <c r="AM79" s="16"/>
    </row>
    <row r="80" spans="1:1005" ht="12.75" customHeight="1" x14ac:dyDescent="0.25">
      <c r="A80" s="137"/>
      <c r="B80" s="33"/>
      <c r="C80" s="8"/>
      <c r="D80" s="11"/>
      <c r="AI80" s="16"/>
      <c r="AJ80" s="16"/>
      <c r="AK80" s="16"/>
      <c r="AL80" s="16"/>
      <c r="AM80" s="16"/>
    </row>
    <row r="81" spans="1:39" ht="12.75" customHeight="1" x14ac:dyDescent="0.25">
      <c r="A81" s="137"/>
      <c r="B81" s="33"/>
      <c r="C81" s="8"/>
      <c r="D81" s="11"/>
      <c r="AI81" s="16"/>
      <c r="AJ81" s="16"/>
      <c r="AK81" s="16"/>
      <c r="AL81" s="16"/>
      <c r="AM81" s="16"/>
    </row>
    <row r="82" spans="1:39" ht="12.75" customHeight="1" x14ac:dyDescent="0.25">
      <c r="A82" s="137"/>
      <c r="B82" s="33"/>
      <c r="C82" s="8"/>
      <c r="D82" s="11"/>
      <c r="AI82" s="16"/>
      <c r="AJ82" s="16"/>
      <c r="AK82" s="16"/>
      <c r="AL82" s="16"/>
      <c r="AM82" s="16"/>
    </row>
    <row r="83" spans="1:39" ht="12.75" customHeight="1" x14ac:dyDescent="0.25">
      <c r="A83" s="137"/>
      <c r="B83" s="33"/>
      <c r="C83" s="8"/>
      <c r="D83" s="11"/>
      <c r="AI83" s="16"/>
      <c r="AJ83" s="16"/>
      <c r="AK83" s="16"/>
      <c r="AL83" s="16"/>
      <c r="AM83" s="16"/>
    </row>
    <row r="84" spans="1:39" ht="12.75" customHeight="1" x14ac:dyDescent="0.25">
      <c r="A84" s="137"/>
      <c r="B84" s="33"/>
      <c r="C84" s="8"/>
      <c r="D84" s="11"/>
      <c r="AI84" s="16"/>
      <c r="AJ84" s="16"/>
      <c r="AK84" s="16"/>
      <c r="AL84" s="16"/>
      <c r="AM84" s="16"/>
    </row>
    <row r="85" spans="1:39" ht="12.75" customHeight="1" x14ac:dyDescent="0.25">
      <c r="AI85" s="16"/>
      <c r="AJ85" s="16"/>
      <c r="AK85" s="16"/>
      <c r="AL85" s="16"/>
      <c r="AM85" s="16"/>
    </row>
    <row r="86" spans="1:39" ht="12.75" customHeight="1" x14ac:dyDescent="0.25">
      <c r="AI86" s="16"/>
      <c r="AJ86" s="16"/>
      <c r="AK86" s="16"/>
      <c r="AL86" s="16"/>
      <c r="AM86" s="16"/>
    </row>
    <row r="87" spans="1:39" ht="12.75" customHeight="1" x14ac:dyDescent="0.25">
      <c r="AI87" s="16"/>
      <c r="AJ87" s="16"/>
      <c r="AK87" s="16"/>
      <c r="AL87" s="16"/>
      <c r="AM87" s="16"/>
    </row>
    <row r="88" spans="1:39" ht="12.75" customHeight="1" x14ac:dyDescent="0.25">
      <c r="AI88" s="16"/>
      <c r="AJ88" s="16"/>
      <c r="AK88" s="16"/>
      <c r="AL88" s="16"/>
      <c r="AM88" s="16"/>
    </row>
    <row r="89" spans="1:39" ht="12.75" customHeight="1" x14ac:dyDescent="0.25">
      <c r="AI89" s="16"/>
      <c r="AJ89" s="16"/>
      <c r="AK89" s="16"/>
      <c r="AL89" s="16"/>
      <c r="AM89" s="16"/>
    </row>
    <row r="90" spans="1:39" ht="12.75" customHeight="1" x14ac:dyDescent="0.25">
      <c r="AI90" s="16"/>
      <c r="AJ90" s="16"/>
      <c r="AK90" s="16"/>
      <c r="AL90" s="16"/>
      <c r="AM90" s="16"/>
    </row>
    <row r="91" spans="1:39" ht="12.75" customHeight="1" x14ac:dyDescent="0.25">
      <c r="AI91" s="16"/>
      <c r="AJ91" s="16"/>
      <c r="AK91" s="16"/>
      <c r="AL91" s="16"/>
      <c r="AM91" s="16"/>
    </row>
    <row r="92" spans="1:39" ht="12.75" customHeight="1" x14ac:dyDescent="0.25">
      <c r="AI92" s="16"/>
      <c r="AJ92" s="16"/>
      <c r="AK92" s="16"/>
      <c r="AL92" s="16"/>
      <c r="AM92" s="16"/>
    </row>
    <row r="93" spans="1:39" ht="12.75" customHeight="1" x14ac:dyDescent="0.25">
      <c r="AI93" s="16"/>
      <c r="AJ93" s="16"/>
      <c r="AK93" s="16"/>
      <c r="AL93" s="16"/>
      <c r="AM93" s="16"/>
    </row>
    <row r="94" spans="1:39" ht="12.75" customHeight="1" x14ac:dyDescent="0.25">
      <c r="AI94" s="16"/>
      <c r="AJ94" s="16"/>
      <c r="AK94" s="16"/>
      <c r="AL94" s="16"/>
      <c r="AM94" s="16"/>
    </row>
    <row r="95" spans="1:39" ht="12.75" customHeight="1" x14ac:dyDescent="0.25">
      <c r="AI95" s="16"/>
      <c r="AJ95" s="16"/>
      <c r="AK95" s="16"/>
      <c r="AL95" s="16"/>
      <c r="AM95" s="16"/>
    </row>
    <row r="96" spans="1:39" ht="12.75" customHeight="1" x14ac:dyDescent="0.25">
      <c r="AI96" s="16"/>
      <c r="AJ96" s="16"/>
      <c r="AK96" s="16"/>
      <c r="AL96" s="16"/>
      <c r="AM96" s="16"/>
    </row>
    <row r="97" spans="35:39" ht="12.75" customHeight="1" x14ac:dyDescent="0.25">
      <c r="AI97" s="16"/>
      <c r="AJ97" s="16"/>
      <c r="AK97" s="16"/>
      <c r="AL97" s="16"/>
      <c r="AM97" s="16"/>
    </row>
    <row r="98" spans="35:39" ht="12.75" customHeight="1" x14ac:dyDescent="0.25">
      <c r="AI98" s="16"/>
      <c r="AJ98" s="16"/>
      <c r="AK98" s="16"/>
      <c r="AL98" s="16"/>
      <c r="AM98" s="16"/>
    </row>
    <row r="99" spans="35:39" ht="12.75" customHeight="1" x14ac:dyDescent="0.25">
      <c r="AI99" s="16"/>
      <c r="AJ99" s="16"/>
      <c r="AK99" s="16"/>
      <c r="AL99" s="16"/>
      <c r="AM99" s="16"/>
    </row>
    <row r="100" spans="35:39" ht="12.75" customHeight="1" x14ac:dyDescent="0.25">
      <c r="AI100" s="16"/>
      <c r="AJ100" s="16"/>
      <c r="AK100" s="16"/>
      <c r="AL100" s="16"/>
      <c r="AM100" s="16"/>
    </row>
    <row r="101" spans="35:39" ht="12.75" customHeight="1" x14ac:dyDescent="0.25">
      <c r="AI101" s="16"/>
      <c r="AJ101" s="16"/>
      <c r="AK101" s="16"/>
      <c r="AL101" s="16"/>
      <c r="AM101" s="16"/>
    </row>
    <row r="102" spans="35:39" ht="12.75" customHeight="1" x14ac:dyDescent="0.25">
      <c r="AI102" s="16"/>
      <c r="AJ102" s="16"/>
      <c r="AK102" s="16"/>
      <c r="AL102" s="16"/>
      <c r="AM102" s="16"/>
    </row>
    <row r="103" spans="35:39" ht="12.75" customHeight="1" x14ac:dyDescent="0.25">
      <c r="AI103" s="16"/>
      <c r="AJ103" s="16"/>
      <c r="AK103" s="16"/>
      <c r="AL103" s="16"/>
      <c r="AM103" s="16"/>
    </row>
    <row r="104" spans="35:39" ht="12.75" customHeight="1" x14ac:dyDescent="0.25">
      <c r="AI104" s="16"/>
      <c r="AJ104" s="16"/>
      <c r="AK104" s="16"/>
      <c r="AL104" s="16"/>
      <c r="AM104" s="16"/>
    </row>
    <row r="105" spans="35:39" ht="12.75" customHeight="1" x14ac:dyDescent="0.25">
      <c r="AI105" s="16"/>
      <c r="AJ105" s="16"/>
      <c r="AK105" s="16"/>
      <c r="AL105" s="16"/>
      <c r="AM105" s="16"/>
    </row>
    <row r="106" spans="35:39" ht="12.75" customHeight="1" x14ac:dyDescent="0.25">
      <c r="AI106" s="16"/>
      <c r="AJ106" s="16"/>
      <c r="AK106" s="16"/>
      <c r="AL106" s="16"/>
      <c r="AM106" s="16"/>
    </row>
    <row r="107" spans="35:39" ht="12.75" customHeight="1" x14ac:dyDescent="0.25">
      <c r="AI107" s="16"/>
      <c r="AJ107" s="16"/>
      <c r="AK107" s="16"/>
      <c r="AL107" s="16"/>
      <c r="AM107" s="16"/>
    </row>
    <row r="108" spans="35:39" ht="12.75" customHeight="1" x14ac:dyDescent="0.25">
      <c r="AI108" s="16"/>
      <c r="AJ108" s="16"/>
      <c r="AK108" s="16"/>
      <c r="AL108" s="16"/>
      <c r="AM108" s="16"/>
    </row>
    <row r="109" spans="35:39" ht="12.75" customHeight="1" x14ac:dyDescent="0.25">
      <c r="AI109" s="16"/>
      <c r="AJ109" s="16"/>
      <c r="AK109" s="16"/>
      <c r="AL109" s="16"/>
      <c r="AM109" s="16"/>
    </row>
    <row r="110" spans="35:39" ht="12.75" customHeight="1" x14ac:dyDescent="0.25">
      <c r="AI110" s="16"/>
      <c r="AJ110" s="16"/>
      <c r="AK110" s="16"/>
      <c r="AL110" s="16"/>
      <c r="AM110" s="16"/>
    </row>
    <row r="111" spans="35:39" ht="12.75" customHeight="1" x14ac:dyDescent="0.25">
      <c r="AI111" s="16"/>
      <c r="AJ111" s="16"/>
      <c r="AK111" s="16"/>
      <c r="AL111" s="16"/>
      <c r="AM111" s="16"/>
    </row>
    <row r="112" spans="35:39" ht="12.75" customHeight="1" x14ac:dyDescent="0.25">
      <c r="AI112" s="16"/>
      <c r="AJ112" s="16"/>
      <c r="AK112" s="16"/>
      <c r="AL112" s="16"/>
      <c r="AM112" s="16"/>
    </row>
    <row r="113" spans="35:39" ht="12.75" customHeight="1" x14ac:dyDescent="0.25">
      <c r="AI113" s="16"/>
      <c r="AJ113" s="16"/>
      <c r="AK113" s="16"/>
      <c r="AL113" s="16"/>
      <c r="AM113" s="1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2B7ED-B417-476B-8C70-BA62EECF4CB5}">
  <sheetPr codeName="Sheet4">
    <tabColor rgb="FFFFFFB3"/>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8.28515625" style="32" customWidth="1"/>
    <col min="32" max="54" width="8.85546875" style="4" customWidth="1"/>
    <col min="55" max="16384" width="18.7109375" style="4"/>
  </cols>
  <sheetData>
    <row r="1" spans="1:54" ht="15" x14ac:dyDescent="0.25">
      <c r="A1" s="22"/>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4"/>
      <c r="AJ1" s="24"/>
      <c r="AK1" s="24"/>
      <c r="AL1" s="24"/>
      <c r="AM1" s="24"/>
      <c r="AN1" s="24"/>
      <c r="AO1" s="24"/>
      <c r="AP1" s="24"/>
      <c r="AQ1" s="24"/>
      <c r="AR1" s="24"/>
      <c r="AS1" s="24"/>
      <c r="AT1" s="24"/>
      <c r="AU1" s="24"/>
      <c r="AV1" s="24"/>
      <c r="AW1" s="24"/>
      <c r="AX1" s="24"/>
      <c r="AY1" s="24"/>
      <c r="AZ1" s="24"/>
      <c r="BA1" s="24"/>
      <c r="BB1" s="24"/>
    </row>
    <row r="2" spans="1:54" s="3" customFormat="1" ht="15" x14ac:dyDescent="0.25">
      <c r="A2" s="22"/>
      <c r="B2" s="25" t="s">
        <v>0</v>
      </c>
      <c r="C2" s="25" t="s">
        <v>1</v>
      </c>
      <c r="D2" s="25" t="s">
        <v>2</v>
      </c>
      <c r="E2" s="25">
        <v>1991</v>
      </c>
      <c r="F2" s="25">
        <v>1992</v>
      </c>
      <c r="G2" s="25">
        <v>1993</v>
      </c>
      <c r="H2" s="25">
        <v>1994</v>
      </c>
      <c r="I2" s="25">
        <v>1995</v>
      </c>
      <c r="J2" s="25">
        <v>1996</v>
      </c>
      <c r="K2" s="25">
        <v>1997</v>
      </c>
      <c r="L2" s="25">
        <v>1998</v>
      </c>
      <c r="M2" s="25">
        <v>1999</v>
      </c>
      <c r="N2" s="25">
        <v>2000</v>
      </c>
      <c r="O2" s="25">
        <v>2001</v>
      </c>
      <c r="P2" s="25">
        <v>2002</v>
      </c>
      <c r="Q2" s="25">
        <v>2003</v>
      </c>
      <c r="R2" s="25">
        <v>2004</v>
      </c>
      <c r="S2" s="25">
        <v>2005</v>
      </c>
      <c r="T2" s="25">
        <v>2006</v>
      </c>
      <c r="U2" s="25">
        <v>2007</v>
      </c>
      <c r="V2" s="25">
        <v>2008</v>
      </c>
      <c r="W2" s="25">
        <v>2009</v>
      </c>
      <c r="X2" s="25">
        <v>2010</v>
      </c>
      <c r="Y2" s="25">
        <v>2011</v>
      </c>
      <c r="Z2" s="25">
        <v>2012</v>
      </c>
      <c r="AA2" s="25">
        <v>2013</v>
      </c>
      <c r="AB2" s="25">
        <v>2014</v>
      </c>
      <c r="AC2" s="25">
        <v>2015</v>
      </c>
      <c r="AD2" s="25">
        <v>2016</v>
      </c>
      <c r="AE2" s="26">
        <v>2017</v>
      </c>
      <c r="AF2" s="25">
        <v>2018</v>
      </c>
      <c r="AG2" s="25">
        <v>2019</v>
      </c>
      <c r="AH2" s="25">
        <v>2020</v>
      </c>
    </row>
    <row r="3" spans="1:54" s="3" customFormat="1" ht="15" x14ac:dyDescent="0.25">
      <c r="A3" s="27"/>
      <c r="B3" s="28" t="s">
        <v>3</v>
      </c>
      <c r="C3" s="28" t="s">
        <v>4</v>
      </c>
      <c r="D3" s="28" t="s">
        <v>5</v>
      </c>
      <c r="E3" s="28" t="s">
        <v>6</v>
      </c>
      <c r="F3" s="28" t="s">
        <v>7</v>
      </c>
      <c r="G3" s="28" t="s">
        <v>8</v>
      </c>
      <c r="H3" s="28" t="s">
        <v>9</v>
      </c>
      <c r="I3" s="28" t="s">
        <v>10</v>
      </c>
      <c r="J3" s="28" t="s">
        <v>11</v>
      </c>
      <c r="K3" s="28" t="s">
        <v>12</v>
      </c>
      <c r="L3" s="28" t="s">
        <v>13</v>
      </c>
      <c r="M3" s="28" t="s">
        <v>14</v>
      </c>
      <c r="N3" s="28" t="s">
        <v>15</v>
      </c>
      <c r="O3" s="28" t="s">
        <v>16</v>
      </c>
      <c r="P3" s="28" t="s">
        <v>17</v>
      </c>
      <c r="Q3" s="28" t="s">
        <v>18</v>
      </c>
      <c r="R3" s="28" t="s">
        <v>19</v>
      </c>
      <c r="S3" s="28" t="s">
        <v>20</v>
      </c>
      <c r="T3" s="28" t="s">
        <v>21</v>
      </c>
      <c r="U3" s="28" t="s">
        <v>22</v>
      </c>
      <c r="V3" s="28" t="s">
        <v>23</v>
      </c>
      <c r="W3" s="28" t="s">
        <v>24</v>
      </c>
      <c r="X3" s="28" t="s">
        <v>25</v>
      </c>
      <c r="Y3" s="28" t="s">
        <v>26</v>
      </c>
      <c r="Z3" s="28" t="s">
        <v>27</v>
      </c>
      <c r="AA3" s="28" t="s">
        <v>28</v>
      </c>
      <c r="AB3" s="28" t="s">
        <v>29</v>
      </c>
      <c r="AC3" s="28" t="s">
        <v>30</v>
      </c>
      <c r="AD3" s="28" t="s">
        <v>31</v>
      </c>
      <c r="AE3" s="28" t="s">
        <v>32</v>
      </c>
      <c r="AF3" s="28" t="s">
        <v>33</v>
      </c>
      <c r="AG3" s="28" t="s">
        <v>34</v>
      </c>
      <c r="AH3" s="28" t="s">
        <v>35</v>
      </c>
    </row>
    <row r="4" spans="1:54" ht="15" x14ac:dyDescent="0.25">
      <c r="A4" s="29">
        <v>44896</v>
      </c>
      <c r="B4" s="30"/>
      <c r="C4" s="31">
        <v>26</v>
      </c>
      <c r="D4" s="9">
        <v>26</v>
      </c>
      <c r="E4">
        <v>26.277000000000001</v>
      </c>
      <c r="F4">
        <v>25.853999999999999</v>
      </c>
      <c r="G4">
        <v>25.832999999999998</v>
      </c>
      <c r="H4">
        <v>25.878</v>
      </c>
      <c r="I4">
        <v>25.867999999999999</v>
      </c>
      <c r="J4">
        <v>27.919</v>
      </c>
      <c r="K4">
        <v>25.855</v>
      </c>
      <c r="L4">
        <v>25.834</v>
      </c>
      <c r="M4">
        <v>27.855</v>
      </c>
      <c r="N4">
        <v>26.259</v>
      </c>
      <c r="O4">
        <v>26.14</v>
      </c>
      <c r="P4">
        <v>25.849</v>
      </c>
      <c r="Q4">
        <v>25.84</v>
      </c>
      <c r="R4">
        <v>26.591999999999999</v>
      </c>
      <c r="S4">
        <v>26.047999999999998</v>
      </c>
      <c r="T4">
        <v>25.838999999999999</v>
      </c>
      <c r="U4">
        <v>26.291</v>
      </c>
      <c r="V4">
        <v>25.952000000000002</v>
      </c>
      <c r="W4">
        <v>26.260999999999999</v>
      </c>
      <c r="X4">
        <v>25.837</v>
      </c>
      <c r="Y4">
        <v>27.71</v>
      </c>
      <c r="Z4">
        <v>25.844999999999999</v>
      </c>
      <c r="AA4">
        <v>26.957000000000001</v>
      </c>
      <c r="AB4">
        <v>25.885999999999999</v>
      </c>
      <c r="AC4">
        <v>27.068999999999999</v>
      </c>
      <c r="AD4">
        <v>26.870999999999999</v>
      </c>
      <c r="AE4">
        <v>26.228000000000002</v>
      </c>
      <c r="AF4">
        <v>27.068999999999999</v>
      </c>
      <c r="AG4">
        <v>25.832000000000001</v>
      </c>
      <c r="AH4" s="32">
        <v>25.928000000000001</v>
      </c>
    </row>
    <row r="5" spans="1:54" ht="15" x14ac:dyDescent="0.25">
      <c r="A5" s="29">
        <v>44927</v>
      </c>
      <c r="B5" s="33"/>
      <c r="C5" s="8">
        <v>25</v>
      </c>
      <c r="D5" s="11">
        <v>25</v>
      </c>
      <c r="E5">
        <v>24.863</v>
      </c>
      <c r="F5">
        <v>24.515000000000001</v>
      </c>
      <c r="G5">
        <v>24.58</v>
      </c>
      <c r="H5">
        <v>24.538</v>
      </c>
      <c r="I5">
        <v>24.815000000000001</v>
      </c>
      <c r="J5">
        <v>25.646000000000001</v>
      </c>
      <c r="K5">
        <v>25.097999999999999</v>
      </c>
      <c r="L5">
        <v>24.837</v>
      </c>
      <c r="M5">
        <v>28.338999999999999</v>
      </c>
      <c r="N5">
        <v>29.193999999999999</v>
      </c>
      <c r="O5">
        <v>25.018000000000001</v>
      </c>
      <c r="P5">
        <v>24.597999999999999</v>
      </c>
      <c r="Q5">
        <v>24.981999999999999</v>
      </c>
      <c r="R5">
        <v>25.044</v>
      </c>
      <c r="S5">
        <v>27.276</v>
      </c>
      <c r="T5">
        <v>24.559000000000001</v>
      </c>
      <c r="U5">
        <v>25.573</v>
      </c>
      <c r="V5">
        <v>24.734999999999999</v>
      </c>
      <c r="W5">
        <v>24.972000000000001</v>
      </c>
      <c r="X5">
        <v>24.442</v>
      </c>
      <c r="Y5">
        <v>26.718</v>
      </c>
      <c r="Z5">
        <v>25.968</v>
      </c>
      <c r="AA5">
        <v>25.402999999999999</v>
      </c>
      <c r="AB5">
        <v>24.538</v>
      </c>
      <c r="AC5">
        <v>25.599</v>
      </c>
      <c r="AD5">
        <v>25.231000000000002</v>
      </c>
      <c r="AE5">
        <v>26.106000000000002</v>
      </c>
      <c r="AF5">
        <v>27.587</v>
      </c>
      <c r="AG5">
        <v>24.518999999999998</v>
      </c>
      <c r="AH5" s="32">
        <v>24.664999999999999</v>
      </c>
    </row>
    <row r="6" spans="1:54" ht="15" x14ac:dyDescent="0.25">
      <c r="A6" s="29">
        <v>44958</v>
      </c>
      <c r="B6" s="33"/>
      <c r="C6" s="8">
        <v>23</v>
      </c>
      <c r="D6" s="11">
        <v>23</v>
      </c>
      <c r="E6">
        <v>24.199000000000002</v>
      </c>
      <c r="F6">
        <v>22.762</v>
      </c>
      <c r="G6">
        <v>22.140999999999998</v>
      </c>
      <c r="H6">
        <v>21.117000000000001</v>
      </c>
      <c r="I6">
        <v>27.704000000000001</v>
      </c>
      <c r="J6">
        <v>27.638999999999999</v>
      </c>
      <c r="K6">
        <v>21.257999999999999</v>
      </c>
      <c r="L6">
        <v>21.945</v>
      </c>
      <c r="M6">
        <v>28.587</v>
      </c>
      <c r="N6">
        <v>29.916</v>
      </c>
      <c r="O6">
        <v>24.379000000000001</v>
      </c>
      <c r="P6">
        <v>21.321000000000002</v>
      </c>
      <c r="Q6">
        <v>27.498999999999999</v>
      </c>
      <c r="R6">
        <v>21.629000000000001</v>
      </c>
      <c r="S6">
        <v>24.984000000000002</v>
      </c>
      <c r="T6">
        <v>20.995000000000001</v>
      </c>
      <c r="U6">
        <v>25.812000000000001</v>
      </c>
      <c r="V6">
        <v>21.094000000000001</v>
      </c>
      <c r="W6">
        <v>23.119</v>
      </c>
      <c r="X6">
        <v>20.837</v>
      </c>
      <c r="Y6">
        <v>22.881</v>
      </c>
      <c r="Z6">
        <v>22.477</v>
      </c>
      <c r="AA6">
        <v>22.414000000000001</v>
      </c>
      <c r="AB6">
        <v>25.684999999999999</v>
      </c>
      <c r="AC6">
        <v>31.667000000000002</v>
      </c>
      <c r="AD6">
        <v>24.623999999999999</v>
      </c>
      <c r="AE6">
        <v>34.277999999999999</v>
      </c>
      <c r="AF6">
        <v>30.196000000000002</v>
      </c>
      <c r="AG6">
        <v>21.341000000000001</v>
      </c>
      <c r="AH6" s="32">
        <v>22.074999999999999</v>
      </c>
    </row>
    <row r="7" spans="1:54" ht="15" x14ac:dyDescent="0.25">
      <c r="A7" s="29">
        <v>44986</v>
      </c>
      <c r="B7" s="33"/>
      <c r="C7" s="8">
        <v>22</v>
      </c>
      <c r="D7" s="11">
        <v>35</v>
      </c>
      <c r="E7">
        <v>28.893999999999998</v>
      </c>
      <c r="F7">
        <v>33.073999999999998</v>
      </c>
      <c r="G7">
        <v>35.436999999999998</v>
      </c>
      <c r="H7">
        <v>36.213999999999999</v>
      </c>
      <c r="I7">
        <v>49.79</v>
      </c>
      <c r="J7">
        <v>35.180999999999997</v>
      </c>
      <c r="K7">
        <v>39.008000000000003</v>
      </c>
      <c r="L7">
        <v>35.661999999999999</v>
      </c>
      <c r="M7">
        <v>36.942999999999998</v>
      </c>
      <c r="N7">
        <v>33.253999999999998</v>
      </c>
      <c r="O7">
        <v>32.426000000000002</v>
      </c>
      <c r="P7">
        <v>23.501999999999999</v>
      </c>
      <c r="Q7">
        <v>35.643999999999998</v>
      </c>
      <c r="R7">
        <v>50.103000000000002</v>
      </c>
      <c r="S7">
        <v>27.36</v>
      </c>
      <c r="T7">
        <v>28.306999999999999</v>
      </c>
      <c r="U7">
        <v>47.228000000000002</v>
      </c>
      <c r="V7">
        <v>19.798999999999999</v>
      </c>
      <c r="W7">
        <v>42.569000000000003</v>
      </c>
      <c r="X7">
        <v>22.286999999999999</v>
      </c>
      <c r="Y7">
        <v>34.819000000000003</v>
      </c>
      <c r="Z7">
        <v>38.668999999999997</v>
      </c>
      <c r="AA7">
        <v>27.992000000000001</v>
      </c>
      <c r="AB7">
        <v>31.773</v>
      </c>
      <c r="AC7">
        <v>44.402999999999999</v>
      </c>
      <c r="AD7">
        <v>39.619999999999997</v>
      </c>
      <c r="AE7">
        <v>70.120999999999995</v>
      </c>
      <c r="AF7">
        <v>30.123000000000001</v>
      </c>
      <c r="AG7">
        <v>27.204999999999998</v>
      </c>
      <c r="AH7" s="32">
        <v>32.156999999999996</v>
      </c>
    </row>
    <row r="8" spans="1:54" ht="15" x14ac:dyDescent="0.25">
      <c r="A8" s="29">
        <v>45017</v>
      </c>
      <c r="B8" s="33"/>
      <c r="C8" s="8">
        <v>44</v>
      </c>
      <c r="D8" s="11">
        <v>69</v>
      </c>
      <c r="E8">
        <v>52.12</v>
      </c>
      <c r="F8">
        <v>70.415000000000006</v>
      </c>
      <c r="G8">
        <v>80.302999999999997</v>
      </c>
      <c r="H8">
        <v>68.483999999999995</v>
      </c>
      <c r="I8">
        <v>59.268000000000001</v>
      </c>
      <c r="J8">
        <v>91.259</v>
      </c>
      <c r="K8">
        <v>77.474000000000004</v>
      </c>
      <c r="L8">
        <v>61.41</v>
      </c>
      <c r="M8">
        <v>51.908000000000001</v>
      </c>
      <c r="N8">
        <v>91.347999999999999</v>
      </c>
      <c r="O8">
        <v>71.941999999999993</v>
      </c>
      <c r="P8">
        <v>55.774000000000001</v>
      </c>
      <c r="Q8">
        <v>63.243000000000002</v>
      </c>
      <c r="R8">
        <v>115.557</v>
      </c>
      <c r="S8">
        <v>62.594000000000001</v>
      </c>
      <c r="T8">
        <v>87.153000000000006</v>
      </c>
      <c r="U8">
        <v>70.289000000000001</v>
      </c>
      <c r="V8">
        <v>64.356999999999999</v>
      </c>
      <c r="W8">
        <v>71.863</v>
      </c>
      <c r="X8">
        <v>61.616</v>
      </c>
      <c r="Y8">
        <v>83.334999999999994</v>
      </c>
      <c r="Z8">
        <v>97.997</v>
      </c>
      <c r="AA8">
        <v>58.134</v>
      </c>
      <c r="AB8">
        <v>54.786000000000001</v>
      </c>
      <c r="AC8">
        <v>57.244</v>
      </c>
      <c r="AD8">
        <v>69.516000000000005</v>
      </c>
      <c r="AE8">
        <v>141.608</v>
      </c>
      <c r="AF8">
        <v>58.057000000000002</v>
      </c>
      <c r="AG8">
        <v>106.952</v>
      </c>
      <c r="AH8" s="32">
        <v>51.405999999999999</v>
      </c>
    </row>
    <row r="9" spans="1:54" ht="15" x14ac:dyDescent="0.25">
      <c r="A9" s="29">
        <v>45047</v>
      </c>
      <c r="B9" s="33"/>
      <c r="C9" s="8">
        <v>133</v>
      </c>
      <c r="D9" s="11">
        <v>210</v>
      </c>
      <c r="E9">
        <v>118.94</v>
      </c>
      <c r="F9">
        <v>198.267</v>
      </c>
      <c r="G9">
        <v>287.17500000000001</v>
      </c>
      <c r="H9">
        <v>198.30500000000001</v>
      </c>
      <c r="I9">
        <v>229.14599999999999</v>
      </c>
      <c r="J9">
        <v>341.59899999999999</v>
      </c>
      <c r="K9">
        <v>282.37</v>
      </c>
      <c r="L9">
        <v>152.066</v>
      </c>
      <c r="M9">
        <v>208.24700000000001</v>
      </c>
      <c r="N9">
        <v>291.38299999999998</v>
      </c>
      <c r="O9">
        <v>291.34699999999998</v>
      </c>
      <c r="P9">
        <v>104.348</v>
      </c>
      <c r="Q9">
        <v>160.923</v>
      </c>
      <c r="R9">
        <v>238.79499999999999</v>
      </c>
      <c r="S9">
        <v>250.2</v>
      </c>
      <c r="T9">
        <v>227.17400000000001</v>
      </c>
      <c r="U9">
        <v>212.99</v>
      </c>
      <c r="V9">
        <v>301.15699999999998</v>
      </c>
      <c r="W9">
        <v>356.65800000000002</v>
      </c>
      <c r="X9">
        <v>135.70599999999999</v>
      </c>
      <c r="Y9">
        <v>181.923</v>
      </c>
      <c r="Z9">
        <v>164.047</v>
      </c>
      <c r="AA9">
        <v>174.07400000000001</v>
      </c>
      <c r="AB9">
        <v>182.22399999999999</v>
      </c>
      <c r="AC9">
        <v>132.6</v>
      </c>
      <c r="AD9">
        <v>176.43799999999999</v>
      </c>
      <c r="AE9">
        <v>311.08300000000003</v>
      </c>
      <c r="AF9">
        <v>192.52699999999999</v>
      </c>
      <c r="AG9">
        <v>274.19299999999998</v>
      </c>
      <c r="AH9" s="32">
        <v>211.75299999999999</v>
      </c>
    </row>
    <row r="10" spans="1:54" ht="15" x14ac:dyDescent="0.25">
      <c r="A10" s="29">
        <v>45078</v>
      </c>
      <c r="B10" s="33"/>
      <c r="C10" s="8">
        <v>178</v>
      </c>
      <c r="D10" s="11">
        <v>280</v>
      </c>
      <c r="E10">
        <v>283.16399999999999</v>
      </c>
      <c r="F10">
        <v>139.30600000000001</v>
      </c>
      <c r="G10">
        <v>429.24200000000002</v>
      </c>
      <c r="H10">
        <v>193.16499999999999</v>
      </c>
      <c r="I10">
        <v>558.51</v>
      </c>
      <c r="J10">
        <v>342.125</v>
      </c>
      <c r="K10">
        <v>452.23200000000003</v>
      </c>
      <c r="L10">
        <v>194.952</v>
      </c>
      <c r="M10">
        <v>343.39299999999997</v>
      </c>
      <c r="N10">
        <v>246.36799999999999</v>
      </c>
      <c r="O10">
        <v>210.54</v>
      </c>
      <c r="P10">
        <v>73.165999999999997</v>
      </c>
      <c r="Q10">
        <v>207.898</v>
      </c>
      <c r="R10">
        <v>139.82900000000001</v>
      </c>
      <c r="S10">
        <v>276.83600000000001</v>
      </c>
      <c r="T10">
        <v>202.80500000000001</v>
      </c>
      <c r="U10">
        <v>164.833</v>
      </c>
      <c r="V10">
        <v>634.59500000000003</v>
      </c>
      <c r="W10">
        <v>323.48500000000001</v>
      </c>
      <c r="X10">
        <v>340.90199999999999</v>
      </c>
      <c r="Y10">
        <v>482.99099999999999</v>
      </c>
      <c r="Z10">
        <v>61.052999999999997</v>
      </c>
      <c r="AA10">
        <v>244.59100000000001</v>
      </c>
      <c r="AB10">
        <v>328.36599999999999</v>
      </c>
      <c r="AC10">
        <v>352.49400000000003</v>
      </c>
      <c r="AD10">
        <v>331.45499999999998</v>
      </c>
      <c r="AE10">
        <v>497.66899999999998</v>
      </c>
      <c r="AF10">
        <v>102.398</v>
      </c>
      <c r="AG10">
        <v>494.22500000000002</v>
      </c>
      <c r="AH10" s="32">
        <v>222.62</v>
      </c>
    </row>
    <row r="11" spans="1:54" ht="15" x14ac:dyDescent="0.25">
      <c r="A11" s="29">
        <v>45108</v>
      </c>
      <c r="B11" s="33"/>
      <c r="C11" s="8">
        <v>58</v>
      </c>
      <c r="D11" s="11">
        <v>92</v>
      </c>
      <c r="E11">
        <v>126.78100000000001</v>
      </c>
      <c r="F11">
        <v>53.06</v>
      </c>
      <c r="G11">
        <v>185.31899999999999</v>
      </c>
      <c r="H11">
        <v>58.206000000000003</v>
      </c>
      <c r="I11">
        <v>428.87099999999998</v>
      </c>
      <c r="J11">
        <v>124.19</v>
      </c>
      <c r="K11">
        <v>144.45099999999999</v>
      </c>
      <c r="L11">
        <v>87.355000000000004</v>
      </c>
      <c r="M11">
        <v>230.54</v>
      </c>
      <c r="N11">
        <v>66.613</v>
      </c>
      <c r="O11">
        <v>62.3</v>
      </c>
      <c r="P11">
        <v>28.567</v>
      </c>
      <c r="Q11">
        <v>54.128</v>
      </c>
      <c r="R11">
        <v>51.734999999999999</v>
      </c>
      <c r="S11">
        <v>103.72799999999999</v>
      </c>
      <c r="T11">
        <v>73.540000000000006</v>
      </c>
      <c r="U11">
        <v>59.557000000000002</v>
      </c>
      <c r="V11">
        <v>299.86900000000003</v>
      </c>
      <c r="W11">
        <v>166.40299999999999</v>
      </c>
      <c r="X11">
        <v>86.649000000000001</v>
      </c>
      <c r="Y11">
        <v>251.53399999999999</v>
      </c>
      <c r="Z11">
        <v>29.533999999999999</v>
      </c>
      <c r="AA11">
        <v>81.998000000000005</v>
      </c>
      <c r="AB11">
        <v>96.644999999999996</v>
      </c>
      <c r="AC11">
        <v>118.84099999999999</v>
      </c>
      <c r="AD11">
        <v>103.063</v>
      </c>
      <c r="AE11">
        <v>159.82</v>
      </c>
      <c r="AF11">
        <v>37.640999999999998</v>
      </c>
      <c r="AG11">
        <v>310.94400000000002</v>
      </c>
      <c r="AH11" s="32">
        <v>64.557000000000002</v>
      </c>
    </row>
    <row r="12" spans="1:54" ht="15" x14ac:dyDescent="0.25">
      <c r="A12" s="29">
        <v>45139</v>
      </c>
      <c r="B12" s="33"/>
      <c r="C12" s="8">
        <v>37</v>
      </c>
      <c r="D12" s="11">
        <v>58</v>
      </c>
      <c r="E12">
        <v>57.96</v>
      </c>
      <c r="F12">
        <v>52.469000000000001</v>
      </c>
      <c r="G12">
        <v>71.698999999999998</v>
      </c>
      <c r="H12">
        <v>40.380000000000003</v>
      </c>
      <c r="I12">
        <v>121.56399999999999</v>
      </c>
      <c r="J12">
        <v>58.04</v>
      </c>
      <c r="K12">
        <v>77.456999999999994</v>
      </c>
      <c r="L12">
        <v>47.598999999999997</v>
      </c>
      <c r="M12">
        <v>97.087999999999994</v>
      </c>
      <c r="N12">
        <v>54.378999999999998</v>
      </c>
      <c r="O12">
        <v>58.13</v>
      </c>
      <c r="P12">
        <v>25.617000000000001</v>
      </c>
      <c r="Q12">
        <v>44.222999999999999</v>
      </c>
      <c r="R12">
        <v>40.063000000000002</v>
      </c>
      <c r="S12">
        <v>59.253999999999998</v>
      </c>
      <c r="T12">
        <v>55.947000000000003</v>
      </c>
      <c r="U12">
        <v>49.113</v>
      </c>
      <c r="V12">
        <v>100.85899999999999</v>
      </c>
      <c r="W12">
        <v>63.793999999999997</v>
      </c>
      <c r="X12">
        <v>59.512</v>
      </c>
      <c r="Y12">
        <v>77.284999999999997</v>
      </c>
      <c r="Z12">
        <v>31.751999999999999</v>
      </c>
      <c r="AA12">
        <v>56.064999999999998</v>
      </c>
      <c r="AB12">
        <v>59.707000000000001</v>
      </c>
      <c r="AC12">
        <v>53.555999999999997</v>
      </c>
      <c r="AD12">
        <v>58.13</v>
      </c>
      <c r="AE12">
        <v>76.513000000000005</v>
      </c>
      <c r="AF12">
        <v>30.686</v>
      </c>
      <c r="AG12">
        <v>95.391999999999996</v>
      </c>
      <c r="AH12" s="32">
        <v>42.97</v>
      </c>
    </row>
    <row r="13" spans="1:54" ht="15" x14ac:dyDescent="0.25">
      <c r="A13" s="29">
        <v>45170</v>
      </c>
      <c r="B13" s="33"/>
      <c r="C13" s="8">
        <v>24</v>
      </c>
      <c r="D13" s="11">
        <v>37</v>
      </c>
      <c r="E13">
        <v>32.884999999999998</v>
      </c>
      <c r="F13">
        <v>36.759</v>
      </c>
      <c r="G13">
        <v>47.875999999999998</v>
      </c>
      <c r="H13">
        <v>31.754999999999999</v>
      </c>
      <c r="I13">
        <v>59.011000000000003</v>
      </c>
      <c r="J13">
        <v>38.351999999999997</v>
      </c>
      <c r="K13">
        <v>53.798999999999999</v>
      </c>
      <c r="L13">
        <v>28.344999999999999</v>
      </c>
      <c r="M13">
        <v>48.098999999999997</v>
      </c>
      <c r="N13">
        <v>36.447000000000003</v>
      </c>
      <c r="O13">
        <v>32.036000000000001</v>
      </c>
      <c r="P13">
        <v>21.95</v>
      </c>
      <c r="Q13">
        <v>59.76</v>
      </c>
      <c r="R13">
        <v>35.826000000000001</v>
      </c>
      <c r="S13">
        <v>35.405000000000001</v>
      </c>
      <c r="T13">
        <v>37.241</v>
      </c>
      <c r="U13">
        <v>42.29</v>
      </c>
      <c r="V13">
        <v>50.616999999999997</v>
      </c>
      <c r="W13">
        <v>38.058</v>
      </c>
      <c r="X13">
        <v>30.623000000000001</v>
      </c>
      <c r="Y13">
        <v>40.933</v>
      </c>
      <c r="Z13">
        <v>23.087</v>
      </c>
      <c r="AA13">
        <v>64.774000000000001</v>
      </c>
      <c r="AB13">
        <v>50.98</v>
      </c>
      <c r="AC13">
        <v>35.113</v>
      </c>
      <c r="AD13">
        <v>36.125</v>
      </c>
      <c r="AE13">
        <v>42.34</v>
      </c>
      <c r="AF13">
        <v>22.338000000000001</v>
      </c>
      <c r="AG13">
        <v>45.884</v>
      </c>
      <c r="AH13" s="32">
        <v>35.895000000000003</v>
      </c>
    </row>
    <row r="14" spans="1:54" ht="15" x14ac:dyDescent="0.25">
      <c r="A14" s="29">
        <v>45200</v>
      </c>
      <c r="B14" s="33"/>
      <c r="C14" s="8">
        <v>30</v>
      </c>
      <c r="D14" s="11">
        <v>43</v>
      </c>
      <c r="E14">
        <v>30.927</v>
      </c>
      <c r="F14">
        <v>29.821999999999999</v>
      </c>
      <c r="G14">
        <v>48.853000000000002</v>
      </c>
      <c r="H14">
        <v>45.756</v>
      </c>
      <c r="I14">
        <v>65.819000000000003</v>
      </c>
      <c r="J14">
        <v>57.749000000000002</v>
      </c>
      <c r="K14">
        <v>67.325999999999993</v>
      </c>
      <c r="L14">
        <v>46.843000000000004</v>
      </c>
      <c r="M14">
        <v>41.478000000000002</v>
      </c>
      <c r="N14">
        <v>38.115000000000002</v>
      </c>
      <c r="O14">
        <v>33.823999999999998</v>
      </c>
      <c r="P14">
        <v>38.280999999999999</v>
      </c>
      <c r="Q14">
        <v>39.026000000000003</v>
      </c>
      <c r="R14">
        <v>40.356999999999999</v>
      </c>
      <c r="S14">
        <v>58.048000000000002</v>
      </c>
      <c r="T14">
        <v>82.474000000000004</v>
      </c>
      <c r="U14">
        <v>52.127000000000002</v>
      </c>
      <c r="V14">
        <v>50.765000000000001</v>
      </c>
      <c r="W14">
        <v>44.831000000000003</v>
      </c>
      <c r="X14">
        <v>36.119999999999997</v>
      </c>
      <c r="Y14">
        <v>46.66</v>
      </c>
      <c r="Z14">
        <v>24.843</v>
      </c>
      <c r="AA14">
        <v>67.608999999999995</v>
      </c>
      <c r="AB14">
        <v>70.424999999999997</v>
      </c>
      <c r="AC14">
        <v>34.655000000000001</v>
      </c>
      <c r="AD14">
        <v>34.887999999999998</v>
      </c>
      <c r="AE14">
        <v>47.905999999999999</v>
      </c>
      <c r="AF14">
        <v>28.170999999999999</v>
      </c>
      <c r="AG14">
        <v>44.302999999999997</v>
      </c>
      <c r="AH14" s="32">
        <v>38.92</v>
      </c>
    </row>
    <row r="15" spans="1:54" ht="15" x14ac:dyDescent="0.25">
      <c r="A15" s="29">
        <v>45231</v>
      </c>
      <c r="B15" s="33"/>
      <c r="C15" s="8">
        <v>31</v>
      </c>
      <c r="D15" s="11">
        <v>36</v>
      </c>
      <c r="E15">
        <v>30.945</v>
      </c>
      <c r="F15">
        <v>25.523</v>
      </c>
      <c r="G15">
        <v>40.357999999999997</v>
      </c>
      <c r="H15">
        <v>35.915999999999997</v>
      </c>
      <c r="I15">
        <v>48.616999999999997</v>
      </c>
      <c r="J15">
        <v>46.642000000000003</v>
      </c>
      <c r="K15">
        <v>49.624000000000002</v>
      </c>
      <c r="L15">
        <v>40.154000000000003</v>
      </c>
      <c r="M15">
        <v>33.835000000000001</v>
      </c>
      <c r="N15">
        <v>34.488</v>
      </c>
      <c r="O15">
        <v>33.445</v>
      </c>
      <c r="P15">
        <v>24.686</v>
      </c>
      <c r="Q15">
        <v>29.398</v>
      </c>
      <c r="R15">
        <v>36.715000000000003</v>
      </c>
      <c r="S15">
        <v>45.256</v>
      </c>
      <c r="T15">
        <v>54.567</v>
      </c>
      <c r="U15">
        <v>41.609000000000002</v>
      </c>
      <c r="V15">
        <v>44.73</v>
      </c>
      <c r="W15">
        <v>41.469000000000001</v>
      </c>
      <c r="X15">
        <v>37.343000000000004</v>
      </c>
      <c r="Y15">
        <v>38.847000000000001</v>
      </c>
      <c r="Z15">
        <v>21.558</v>
      </c>
      <c r="AA15">
        <v>43.674999999999997</v>
      </c>
      <c r="AB15">
        <v>42.137</v>
      </c>
      <c r="AC15">
        <v>32.703000000000003</v>
      </c>
      <c r="AD15">
        <v>30.448</v>
      </c>
      <c r="AE15">
        <v>41.625</v>
      </c>
      <c r="AF15">
        <v>27.324000000000002</v>
      </c>
      <c r="AG15">
        <v>39.555999999999997</v>
      </c>
      <c r="AH15" s="32">
        <v>44.41</v>
      </c>
    </row>
    <row r="16" spans="1:54" ht="15" x14ac:dyDescent="0.25">
      <c r="A16" s="29">
        <v>45261</v>
      </c>
      <c r="B16" s="33"/>
      <c r="C16" s="8">
        <v>31</v>
      </c>
      <c r="D16" s="11">
        <v>32</v>
      </c>
      <c r="E16">
        <v>28.148</v>
      </c>
      <c r="F16">
        <v>23.158000000000001</v>
      </c>
      <c r="G16">
        <v>34.215000000000003</v>
      </c>
      <c r="H16">
        <v>27.84</v>
      </c>
      <c r="I16">
        <v>45.009</v>
      </c>
      <c r="J16">
        <v>37.747</v>
      </c>
      <c r="K16">
        <v>37.573</v>
      </c>
      <c r="L16">
        <v>35.555999999999997</v>
      </c>
      <c r="M16">
        <v>30.093</v>
      </c>
      <c r="N16">
        <v>29.259</v>
      </c>
      <c r="O16">
        <v>27.45</v>
      </c>
      <c r="P16">
        <v>20.748999999999999</v>
      </c>
      <c r="Q16">
        <v>26.934000000000001</v>
      </c>
      <c r="R16">
        <v>28.436</v>
      </c>
      <c r="S16">
        <v>32.414999999999999</v>
      </c>
      <c r="T16">
        <v>36.92</v>
      </c>
      <c r="U16">
        <v>28.652999999999999</v>
      </c>
      <c r="V16">
        <v>39.685000000000002</v>
      </c>
      <c r="W16">
        <v>33.220999999999997</v>
      </c>
      <c r="X16">
        <v>31.018999999999998</v>
      </c>
      <c r="Y16">
        <v>33.777000000000001</v>
      </c>
      <c r="Z16">
        <v>19.727</v>
      </c>
      <c r="AA16">
        <v>32.875</v>
      </c>
      <c r="AB16">
        <v>33.929000000000002</v>
      </c>
      <c r="AC16">
        <v>28.658999999999999</v>
      </c>
      <c r="AD16">
        <v>28.36</v>
      </c>
      <c r="AE16">
        <v>38.558999999999997</v>
      </c>
      <c r="AF16">
        <v>21.925000000000001</v>
      </c>
      <c r="AG16">
        <v>36.884</v>
      </c>
      <c r="AH16" s="32">
        <v>34.713999999999999</v>
      </c>
    </row>
    <row r="17" spans="1:1005" ht="15" x14ac:dyDescent="0.25">
      <c r="A17" s="29">
        <v>45292</v>
      </c>
      <c r="B17" s="33"/>
      <c r="C17" s="8">
        <v>30</v>
      </c>
      <c r="D17" s="11">
        <v>31</v>
      </c>
      <c r="E17">
        <v>25.116</v>
      </c>
      <c r="F17">
        <v>21.765000000000001</v>
      </c>
      <c r="G17">
        <v>31.199000000000002</v>
      </c>
      <c r="H17">
        <v>25.143999999999998</v>
      </c>
      <c r="I17">
        <v>37.899000000000001</v>
      </c>
      <c r="J17">
        <v>32.24</v>
      </c>
      <c r="K17">
        <v>33.311</v>
      </c>
      <c r="L17">
        <v>30.43</v>
      </c>
      <c r="M17">
        <v>30.137</v>
      </c>
      <c r="N17">
        <v>26.82</v>
      </c>
      <c r="O17">
        <v>24.131</v>
      </c>
      <c r="P17">
        <v>19.553999999999998</v>
      </c>
      <c r="Q17">
        <v>24.097999999999999</v>
      </c>
      <c r="R17">
        <v>27.562999999999999</v>
      </c>
      <c r="S17">
        <v>27.843</v>
      </c>
      <c r="T17">
        <v>30.863</v>
      </c>
      <c r="U17">
        <v>23.579000000000001</v>
      </c>
      <c r="V17">
        <v>35.75</v>
      </c>
      <c r="W17">
        <v>29.297000000000001</v>
      </c>
      <c r="X17">
        <v>28.199000000000002</v>
      </c>
      <c r="Y17">
        <v>32.222999999999999</v>
      </c>
      <c r="Z17">
        <v>18.263000000000002</v>
      </c>
      <c r="AA17">
        <v>28.521000000000001</v>
      </c>
      <c r="AB17">
        <v>29.427</v>
      </c>
      <c r="AC17">
        <v>26.123999999999999</v>
      </c>
      <c r="AD17">
        <v>26.628</v>
      </c>
      <c r="AE17">
        <v>33.767000000000003</v>
      </c>
      <c r="AF17">
        <v>20.117000000000001</v>
      </c>
      <c r="AG17">
        <v>33.526000000000003</v>
      </c>
      <c r="AH17" s="32">
        <v>27.372</v>
      </c>
    </row>
    <row r="18" spans="1:1005" ht="15" x14ac:dyDescent="0.25">
      <c r="A18" s="29">
        <v>45323</v>
      </c>
      <c r="B18" s="33"/>
      <c r="C18" s="8">
        <v>28</v>
      </c>
      <c r="D18" s="11">
        <v>29</v>
      </c>
      <c r="E18">
        <v>24</v>
      </c>
      <c r="F18">
        <v>20.879000000000001</v>
      </c>
      <c r="G18">
        <v>27.251000000000001</v>
      </c>
      <c r="H18">
        <v>29.035</v>
      </c>
      <c r="I18">
        <v>38.341000000000001</v>
      </c>
      <c r="J18">
        <v>26.946999999999999</v>
      </c>
      <c r="K18">
        <v>29.585000000000001</v>
      </c>
      <c r="L18">
        <v>30.94</v>
      </c>
      <c r="M18">
        <v>31.344999999999999</v>
      </c>
      <c r="N18">
        <v>26.064</v>
      </c>
      <c r="O18">
        <v>21.114999999999998</v>
      </c>
      <c r="P18">
        <v>23.486999999999998</v>
      </c>
      <c r="Q18">
        <v>21.417999999999999</v>
      </c>
      <c r="R18">
        <v>25.023</v>
      </c>
      <c r="S18">
        <v>23.539000000000001</v>
      </c>
      <c r="T18">
        <v>31.66</v>
      </c>
      <c r="U18">
        <v>19.744</v>
      </c>
      <c r="V18">
        <v>32.604999999999997</v>
      </c>
      <c r="W18">
        <v>25.032</v>
      </c>
      <c r="X18">
        <v>24.08</v>
      </c>
      <c r="Y18">
        <v>27.715</v>
      </c>
      <c r="Z18">
        <v>16.707999999999998</v>
      </c>
      <c r="AA18">
        <v>30.24</v>
      </c>
      <c r="AB18">
        <v>36.152999999999999</v>
      </c>
      <c r="AC18">
        <v>25.605</v>
      </c>
      <c r="AD18">
        <v>33.734999999999999</v>
      </c>
      <c r="AE18">
        <v>35.945999999999998</v>
      </c>
      <c r="AF18">
        <v>18.071000000000002</v>
      </c>
      <c r="AG18">
        <v>30.552</v>
      </c>
      <c r="AH18" s="32">
        <v>26.463999999999999</v>
      </c>
    </row>
    <row r="19" spans="1:1005" ht="15" x14ac:dyDescent="0.25">
      <c r="A19" s="29">
        <v>45352</v>
      </c>
      <c r="B19" s="33"/>
      <c r="C19" s="8">
        <v>42</v>
      </c>
      <c r="D19" s="11">
        <v>46</v>
      </c>
      <c r="E19">
        <v>42.3</v>
      </c>
      <c r="F19">
        <v>37.959000000000003</v>
      </c>
      <c r="G19">
        <v>48.972000000000001</v>
      </c>
      <c r="H19">
        <v>58.387999999999998</v>
      </c>
      <c r="I19">
        <v>49.936999999999998</v>
      </c>
      <c r="J19">
        <v>56.628999999999998</v>
      </c>
      <c r="K19">
        <v>50.250999999999998</v>
      </c>
      <c r="L19">
        <v>47.439</v>
      </c>
      <c r="M19">
        <v>38.000999999999998</v>
      </c>
      <c r="N19">
        <v>37.805</v>
      </c>
      <c r="O19">
        <v>27.082999999999998</v>
      </c>
      <c r="P19">
        <v>38.430999999999997</v>
      </c>
      <c r="Q19">
        <v>58.497999999999998</v>
      </c>
      <c r="R19">
        <v>31.645</v>
      </c>
      <c r="S19">
        <v>34.143999999999998</v>
      </c>
      <c r="T19">
        <v>80.918999999999997</v>
      </c>
      <c r="U19">
        <v>21.954000000000001</v>
      </c>
      <c r="V19">
        <v>56.814999999999998</v>
      </c>
      <c r="W19">
        <v>29.488</v>
      </c>
      <c r="X19">
        <v>40.704999999999998</v>
      </c>
      <c r="Y19">
        <v>50.991</v>
      </c>
      <c r="Z19">
        <v>24.649000000000001</v>
      </c>
      <c r="AA19">
        <v>40.85</v>
      </c>
      <c r="AB19">
        <v>63.886000000000003</v>
      </c>
      <c r="AC19">
        <v>45.594000000000001</v>
      </c>
      <c r="AD19">
        <v>76.905000000000001</v>
      </c>
      <c r="AE19">
        <v>37.792000000000002</v>
      </c>
      <c r="AF19">
        <v>27.963999999999999</v>
      </c>
      <c r="AG19">
        <v>45.706000000000003</v>
      </c>
      <c r="AH19" s="32">
        <v>35.273000000000003</v>
      </c>
    </row>
    <row r="20" spans="1:1005" ht="15" x14ac:dyDescent="0.25">
      <c r="A20" s="29">
        <v>45383</v>
      </c>
      <c r="B20" s="33"/>
      <c r="C20" s="8">
        <v>82</v>
      </c>
      <c r="D20" s="11">
        <v>100</v>
      </c>
      <c r="E20">
        <v>93.552000000000007</v>
      </c>
      <c r="F20">
        <v>89.897000000000006</v>
      </c>
      <c r="G20">
        <v>93.054000000000002</v>
      </c>
      <c r="H20">
        <v>75.042000000000002</v>
      </c>
      <c r="I20">
        <v>120.95699999999999</v>
      </c>
      <c r="J20">
        <v>109.309</v>
      </c>
      <c r="K20">
        <v>84.894000000000005</v>
      </c>
      <c r="L20">
        <v>71.81</v>
      </c>
      <c r="M20">
        <v>105.158</v>
      </c>
      <c r="N20">
        <v>82.628</v>
      </c>
      <c r="O20">
        <v>67.162999999999997</v>
      </c>
      <c r="P20">
        <v>72.805999999999997</v>
      </c>
      <c r="Q20">
        <v>136.96799999999999</v>
      </c>
      <c r="R20">
        <v>80.466999999999999</v>
      </c>
      <c r="S20">
        <v>114.842</v>
      </c>
      <c r="T20">
        <v>136.85400000000001</v>
      </c>
      <c r="U20">
        <v>72.236000000000004</v>
      </c>
      <c r="V20">
        <v>87.412000000000006</v>
      </c>
      <c r="W20">
        <v>72.995999999999995</v>
      </c>
      <c r="X20">
        <v>97.561999999999998</v>
      </c>
      <c r="Y20">
        <v>115.325</v>
      </c>
      <c r="Z20">
        <v>48.68</v>
      </c>
      <c r="AA20">
        <v>90.6</v>
      </c>
      <c r="AB20">
        <v>98.141999999999996</v>
      </c>
      <c r="AC20">
        <v>80.093000000000004</v>
      </c>
      <c r="AD20">
        <v>141.94200000000001</v>
      </c>
      <c r="AE20">
        <v>67.947999999999993</v>
      </c>
      <c r="AF20">
        <v>113.08199999999999</v>
      </c>
      <c r="AG20">
        <v>66.927000000000007</v>
      </c>
      <c r="AH20" s="32">
        <v>63.722999999999999</v>
      </c>
    </row>
    <row r="21" spans="1:1005" ht="15" x14ac:dyDescent="0.25">
      <c r="A21" s="29">
        <v>45413</v>
      </c>
      <c r="B21" s="33"/>
      <c r="C21" s="8">
        <v>195</v>
      </c>
      <c r="D21" s="11">
        <v>251</v>
      </c>
      <c r="E21">
        <v>253.00899999999999</v>
      </c>
      <c r="F21">
        <v>313.59800000000001</v>
      </c>
      <c r="G21">
        <v>261.34199999999998</v>
      </c>
      <c r="H21">
        <v>298.87799999999999</v>
      </c>
      <c r="I21">
        <v>422.56599999999997</v>
      </c>
      <c r="J21">
        <v>407.49700000000001</v>
      </c>
      <c r="K21">
        <v>251.166</v>
      </c>
      <c r="L21">
        <v>274.07900000000001</v>
      </c>
      <c r="M21">
        <v>293.99099999999999</v>
      </c>
      <c r="N21">
        <v>320.23399999999998</v>
      </c>
      <c r="O21">
        <v>110.559</v>
      </c>
      <c r="P21">
        <v>200.339</v>
      </c>
      <c r="Q21">
        <v>275.95299999999997</v>
      </c>
      <c r="R21">
        <v>311.96100000000001</v>
      </c>
      <c r="S21">
        <v>286.52</v>
      </c>
      <c r="T21">
        <v>297.20999999999998</v>
      </c>
      <c r="U21">
        <v>319.56099999999998</v>
      </c>
      <c r="V21">
        <v>378.57100000000003</v>
      </c>
      <c r="W21">
        <v>163.755</v>
      </c>
      <c r="X21">
        <v>219.124</v>
      </c>
      <c r="Y21">
        <v>179.44499999999999</v>
      </c>
      <c r="Z21">
        <v>123.34699999999999</v>
      </c>
      <c r="AA21">
        <v>307.98899999999998</v>
      </c>
      <c r="AB21">
        <v>204.989</v>
      </c>
      <c r="AC21">
        <v>201.27</v>
      </c>
      <c r="AD21">
        <v>301.971</v>
      </c>
      <c r="AE21">
        <v>199.07499999999999</v>
      </c>
      <c r="AF21">
        <v>257.02499999999998</v>
      </c>
      <c r="AG21">
        <v>222.29300000000001</v>
      </c>
      <c r="AH21" s="32">
        <v>158.28</v>
      </c>
    </row>
    <row r="22" spans="1:1005" ht="15" x14ac:dyDescent="0.25">
      <c r="A22" s="29">
        <v>45444</v>
      </c>
      <c r="B22" s="33"/>
      <c r="C22" s="8">
        <v>190</v>
      </c>
      <c r="D22" s="11">
        <v>293</v>
      </c>
      <c r="E22">
        <v>196.398</v>
      </c>
      <c r="F22">
        <v>461.452</v>
      </c>
      <c r="G22">
        <v>243.71600000000001</v>
      </c>
      <c r="H22">
        <v>666.31899999999996</v>
      </c>
      <c r="I22">
        <v>349.53899999999999</v>
      </c>
      <c r="J22">
        <v>576.61400000000003</v>
      </c>
      <c r="K22">
        <v>247.85300000000001</v>
      </c>
      <c r="L22">
        <v>395.56200000000001</v>
      </c>
      <c r="M22">
        <v>180.95400000000001</v>
      </c>
      <c r="N22">
        <v>231.86099999999999</v>
      </c>
      <c r="O22">
        <v>62.244999999999997</v>
      </c>
      <c r="P22">
        <v>235.99299999999999</v>
      </c>
      <c r="Q22">
        <v>165.09100000000001</v>
      </c>
      <c r="R22">
        <v>334.55900000000003</v>
      </c>
      <c r="S22">
        <v>210.32900000000001</v>
      </c>
      <c r="T22">
        <v>211.322</v>
      </c>
      <c r="U22">
        <v>564.68399999999997</v>
      </c>
      <c r="V22">
        <v>307.28800000000001</v>
      </c>
      <c r="W22">
        <v>323.35300000000001</v>
      </c>
      <c r="X22">
        <v>518.69600000000003</v>
      </c>
      <c r="Y22">
        <v>65.727999999999994</v>
      </c>
      <c r="Z22">
        <v>172.619</v>
      </c>
      <c r="AA22">
        <v>392.9</v>
      </c>
      <c r="AB22">
        <v>413.02</v>
      </c>
      <c r="AC22">
        <v>349.30500000000001</v>
      </c>
      <c r="AD22">
        <v>459.09199999999998</v>
      </c>
      <c r="AE22">
        <v>82.332999999999998</v>
      </c>
      <c r="AF22">
        <v>493.245</v>
      </c>
      <c r="AG22">
        <v>225.577</v>
      </c>
      <c r="AH22" s="32">
        <v>316.00099999999998</v>
      </c>
    </row>
    <row r="23" spans="1:1005" ht="15" x14ac:dyDescent="0.25">
      <c r="A23" s="29">
        <v>45474</v>
      </c>
      <c r="B23" s="33"/>
      <c r="C23" s="8">
        <v>57</v>
      </c>
      <c r="D23" s="11">
        <v>98</v>
      </c>
      <c r="E23">
        <v>71.707999999999998</v>
      </c>
      <c r="F23">
        <v>201.80500000000001</v>
      </c>
      <c r="G23">
        <v>68.697000000000003</v>
      </c>
      <c r="H23">
        <v>485.56599999999997</v>
      </c>
      <c r="I23">
        <v>117.839</v>
      </c>
      <c r="J23">
        <v>192.322</v>
      </c>
      <c r="K23">
        <v>113.512</v>
      </c>
      <c r="L23">
        <v>249.13399999999999</v>
      </c>
      <c r="M23">
        <v>54.57</v>
      </c>
      <c r="N23">
        <v>64.930999999999997</v>
      </c>
      <c r="O23">
        <v>26.605</v>
      </c>
      <c r="P23">
        <v>60.453000000000003</v>
      </c>
      <c r="Q23">
        <v>58.756</v>
      </c>
      <c r="R23">
        <v>125.715</v>
      </c>
      <c r="S23">
        <v>75.935000000000002</v>
      </c>
      <c r="T23">
        <v>71.546999999999997</v>
      </c>
      <c r="U23">
        <v>236.07599999999999</v>
      </c>
      <c r="V23">
        <v>150.64500000000001</v>
      </c>
      <c r="W23">
        <v>78.006</v>
      </c>
      <c r="X23">
        <v>250.852</v>
      </c>
      <c r="Y23">
        <v>31.4</v>
      </c>
      <c r="Z23">
        <v>59.74</v>
      </c>
      <c r="AA23">
        <v>112.425</v>
      </c>
      <c r="AB23">
        <v>128.44300000000001</v>
      </c>
      <c r="AC23">
        <v>104.73699999999999</v>
      </c>
      <c r="AD23">
        <v>143.80699999999999</v>
      </c>
      <c r="AE23">
        <v>35.652000000000001</v>
      </c>
      <c r="AF23">
        <v>295.41399999999999</v>
      </c>
      <c r="AG23">
        <v>65.992000000000004</v>
      </c>
      <c r="AH23" s="32">
        <v>140.821</v>
      </c>
    </row>
    <row r="24" spans="1:1005" ht="15" x14ac:dyDescent="0.25">
      <c r="A24" s="29">
        <v>45505</v>
      </c>
      <c r="B24" s="33"/>
      <c r="C24" s="8">
        <v>48</v>
      </c>
      <c r="D24" s="11">
        <v>63</v>
      </c>
      <c r="E24">
        <v>60.22</v>
      </c>
      <c r="F24">
        <v>73.555999999999997</v>
      </c>
      <c r="G24">
        <v>45.652000000000001</v>
      </c>
      <c r="H24">
        <v>132.72</v>
      </c>
      <c r="I24">
        <v>57.781999999999996</v>
      </c>
      <c r="J24">
        <v>91.245999999999995</v>
      </c>
      <c r="K24">
        <v>54.710999999999999</v>
      </c>
      <c r="L24">
        <v>98.138000000000005</v>
      </c>
      <c r="M24">
        <v>48.476999999999997</v>
      </c>
      <c r="N24">
        <v>57.845999999999997</v>
      </c>
      <c r="O24">
        <v>23.821999999999999</v>
      </c>
      <c r="P24">
        <v>45.688000000000002</v>
      </c>
      <c r="Q24">
        <v>41.215000000000003</v>
      </c>
      <c r="R24">
        <v>63.213000000000001</v>
      </c>
      <c r="S24">
        <v>55.618000000000002</v>
      </c>
      <c r="T24">
        <v>53.805</v>
      </c>
      <c r="U24">
        <v>84.509</v>
      </c>
      <c r="V24">
        <v>60.755000000000003</v>
      </c>
      <c r="W24">
        <v>56.256999999999998</v>
      </c>
      <c r="X24">
        <v>75.986000000000004</v>
      </c>
      <c r="Y24">
        <v>32.637999999999998</v>
      </c>
      <c r="Z24">
        <v>43.944000000000003</v>
      </c>
      <c r="AA24">
        <v>64.734999999999999</v>
      </c>
      <c r="AB24">
        <v>57.152999999999999</v>
      </c>
      <c r="AC24">
        <v>57.396000000000001</v>
      </c>
      <c r="AD24">
        <v>69.844999999999999</v>
      </c>
      <c r="AE24">
        <v>30.036999999999999</v>
      </c>
      <c r="AF24">
        <v>89.838999999999999</v>
      </c>
      <c r="AG24">
        <v>44.134</v>
      </c>
      <c r="AH24" s="32">
        <v>60.460999999999999</v>
      </c>
    </row>
    <row r="25" spans="1:1005" ht="15" x14ac:dyDescent="0.25">
      <c r="A25" s="29">
        <v>45536</v>
      </c>
      <c r="B25" s="33"/>
      <c r="C25" s="8">
        <v>34</v>
      </c>
      <c r="D25" s="11">
        <v>42</v>
      </c>
      <c r="E25">
        <v>43.156999999999996</v>
      </c>
      <c r="F25">
        <v>53.16</v>
      </c>
      <c r="G25">
        <v>38.472000000000001</v>
      </c>
      <c r="H25">
        <v>70.299000000000007</v>
      </c>
      <c r="I25">
        <v>43.436999999999998</v>
      </c>
      <c r="J25">
        <v>65.471000000000004</v>
      </c>
      <c r="K25">
        <v>35.753999999999998</v>
      </c>
      <c r="L25">
        <v>53.383000000000003</v>
      </c>
      <c r="M25">
        <v>36.338999999999999</v>
      </c>
      <c r="N25">
        <v>34.875</v>
      </c>
      <c r="O25">
        <v>23.675999999999998</v>
      </c>
      <c r="P25">
        <v>65.900999999999996</v>
      </c>
      <c r="Q25">
        <v>41.2</v>
      </c>
      <c r="R25">
        <v>40.432000000000002</v>
      </c>
      <c r="S25">
        <v>41.66</v>
      </c>
      <c r="T25">
        <v>50.415999999999997</v>
      </c>
      <c r="U25">
        <v>48.892000000000003</v>
      </c>
      <c r="V25">
        <v>41.11</v>
      </c>
      <c r="W25">
        <v>32.408000000000001</v>
      </c>
      <c r="X25">
        <v>44.459000000000003</v>
      </c>
      <c r="Y25">
        <v>26.466000000000001</v>
      </c>
      <c r="Z25">
        <v>60.042000000000002</v>
      </c>
      <c r="AA25">
        <v>61.576999999999998</v>
      </c>
      <c r="AB25">
        <v>41.292000000000002</v>
      </c>
      <c r="AC25">
        <v>38.520000000000003</v>
      </c>
      <c r="AD25">
        <v>43.052</v>
      </c>
      <c r="AE25">
        <v>24.86</v>
      </c>
      <c r="AF25">
        <v>47.308</v>
      </c>
      <c r="AG25">
        <v>40.768999999999998</v>
      </c>
      <c r="AH25" s="32">
        <v>37.350999999999999</v>
      </c>
    </row>
    <row r="26" spans="1:1005" ht="15" x14ac:dyDescent="0.25">
      <c r="A26" s="29">
        <v>45566</v>
      </c>
      <c r="B26" s="33"/>
      <c r="C26" s="8">
        <v>43</v>
      </c>
      <c r="D26" s="11">
        <v>43</v>
      </c>
      <c r="E26">
        <v>33.220999999999997</v>
      </c>
      <c r="F26">
        <v>51.241999999999997</v>
      </c>
      <c r="G26">
        <v>51.423999999999999</v>
      </c>
      <c r="H26">
        <v>67.518000000000001</v>
      </c>
      <c r="I26">
        <v>60.99</v>
      </c>
      <c r="J26">
        <v>74.762</v>
      </c>
      <c r="K26">
        <v>54.031999999999996</v>
      </c>
      <c r="L26">
        <v>43.636000000000003</v>
      </c>
      <c r="M26">
        <v>36.755000000000003</v>
      </c>
      <c r="N26">
        <v>34.96</v>
      </c>
      <c r="O26">
        <v>37.722000000000001</v>
      </c>
      <c r="P26">
        <v>39.850999999999999</v>
      </c>
      <c r="Q26">
        <v>41.715000000000003</v>
      </c>
      <c r="R26">
        <v>61.691000000000003</v>
      </c>
      <c r="S26">
        <v>84.141000000000005</v>
      </c>
      <c r="T26">
        <v>56.914000000000001</v>
      </c>
      <c r="U26">
        <v>47.56</v>
      </c>
      <c r="V26">
        <v>46.226999999999997</v>
      </c>
      <c r="W26">
        <v>36.784999999999997</v>
      </c>
      <c r="X26">
        <v>48.174999999999997</v>
      </c>
      <c r="Y26">
        <v>26.707999999999998</v>
      </c>
      <c r="Z26">
        <v>61.055999999999997</v>
      </c>
      <c r="AA26">
        <v>74.03</v>
      </c>
      <c r="AB26">
        <v>38.948</v>
      </c>
      <c r="AC26">
        <v>35.566000000000003</v>
      </c>
      <c r="AD26">
        <v>46.68</v>
      </c>
      <c r="AE26">
        <v>29.774999999999999</v>
      </c>
      <c r="AF26">
        <v>43.481000000000002</v>
      </c>
      <c r="AG26">
        <v>42.493000000000002</v>
      </c>
      <c r="AH26" s="32">
        <v>33.143999999999998</v>
      </c>
    </row>
    <row r="27" spans="1:1005" ht="15" x14ac:dyDescent="0.25">
      <c r="A27" s="29">
        <v>45597</v>
      </c>
      <c r="B27" s="33"/>
      <c r="C27" s="8">
        <v>37</v>
      </c>
      <c r="D27" s="11">
        <v>37</v>
      </c>
      <c r="E27">
        <v>29.116</v>
      </c>
      <c r="F27">
        <v>42.085000000000001</v>
      </c>
      <c r="G27">
        <v>39.411000000000001</v>
      </c>
      <c r="H27">
        <v>51.249000000000002</v>
      </c>
      <c r="I27">
        <v>49.195999999999998</v>
      </c>
      <c r="J27">
        <v>54.942</v>
      </c>
      <c r="K27">
        <v>44.756999999999998</v>
      </c>
      <c r="L27">
        <v>35.621000000000002</v>
      </c>
      <c r="M27">
        <v>32.988999999999997</v>
      </c>
      <c r="N27">
        <v>34.286000000000001</v>
      </c>
      <c r="O27">
        <v>24.423999999999999</v>
      </c>
      <c r="P27">
        <v>30.265999999999998</v>
      </c>
      <c r="Q27">
        <v>38.106000000000002</v>
      </c>
      <c r="R27">
        <v>47.643000000000001</v>
      </c>
      <c r="S27">
        <v>54.722999999999999</v>
      </c>
      <c r="T27">
        <v>44.276000000000003</v>
      </c>
      <c r="U27">
        <v>41.932000000000002</v>
      </c>
      <c r="V27">
        <v>42.786000000000001</v>
      </c>
      <c r="W27">
        <v>37.381999999999998</v>
      </c>
      <c r="X27">
        <v>39.697000000000003</v>
      </c>
      <c r="Y27">
        <v>23.259</v>
      </c>
      <c r="Z27">
        <v>39.131</v>
      </c>
      <c r="AA27">
        <v>45.271999999999998</v>
      </c>
      <c r="AB27">
        <v>36.024000000000001</v>
      </c>
      <c r="AC27">
        <v>31.044</v>
      </c>
      <c r="AD27">
        <v>40.582999999999998</v>
      </c>
      <c r="AE27">
        <v>28.202999999999999</v>
      </c>
      <c r="AF27">
        <v>38.590000000000003</v>
      </c>
      <c r="AG27">
        <v>46.811999999999998</v>
      </c>
      <c r="AH27" s="32">
        <v>32.765000000000001</v>
      </c>
    </row>
    <row r="28" spans="1:1005" ht="15" x14ac:dyDescent="0.25">
      <c r="A28" s="29">
        <v>45627</v>
      </c>
      <c r="B28" s="33"/>
      <c r="C28" s="8">
        <v>31</v>
      </c>
      <c r="D28" s="11">
        <v>32</v>
      </c>
      <c r="E28">
        <v>26.259</v>
      </c>
      <c r="F28">
        <v>35.75</v>
      </c>
      <c r="G28">
        <v>31.27</v>
      </c>
      <c r="H28">
        <v>47.174999999999997</v>
      </c>
      <c r="I28">
        <v>39.926000000000002</v>
      </c>
      <c r="J28">
        <v>41.881999999999998</v>
      </c>
      <c r="K28">
        <v>39.593000000000004</v>
      </c>
      <c r="L28">
        <v>31.818000000000001</v>
      </c>
      <c r="M28">
        <v>28.227</v>
      </c>
      <c r="N28">
        <v>28.244</v>
      </c>
      <c r="O28">
        <v>20.678000000000001</v>
      </c>
      <c r="P28">
        <v>27.675999999999998</v>
      </c>
      <c r="Q28">
        <v>29.71</v>
      </c>
      <c r="R28">
        <v>34.375999999999998</v>
      </c>
      <c r="S28">
        <v>37.561</v>
      </c>
      <c r="T28">
        <v>31.448</v>
      </c>
      <c r="U28">
        <v>37.264000000000003</v>
      </c>
      <c r="V28">
        <v>34.534999999999997</v>
      </c>
      <c r="W28">
        <v>31.36</v>
      </c>
      <c r="X28">
        <v>34.667999999999999</v>
      </c>
      <c r="Y28">
        <v>21.352</v>
      </c>
      <c r="Z28">
        <v>28.984000000000002</v>
      </c>
      <c r="AA28">
        <v>37.146999999999998</v>
      </c>
      <c r="AB28">
        <v>31.785</v>
      </c>
      <c r="AC28">
        <v>28.977</v>
      </c>
      <c r="AD28">
        <v>37.645000000000003</v>
      </c>
      <c r="AE28">
        <v>22.989000000000001</v>
      </c>
      <c r="AF28">
        <v>35.954000000000001</v>
      </c>
      <c r="AG28">
        <v>36.826000000000001</v>
      </c>
      <c r="AH28" s="32">
        <v>29.812000000000001</v>
      </c>
      <c r="ALQ28" s="4" t="e">
        <v>#N/A</v>
      </c>
    </row>
    <row r="29" spans="1:1005" ht="15" x14ac:dyDescent="0.25">
      <c r="A29" s="29">
        <v>45658</v>
      </c>
      <c r="B29" s="33"/>
      <c r="C29" s="8">
        <v>30</v>
      </c>
      <c r="D29" s="11">
        <v>31</v>
      </c>
      <c r="E29">
        <v>24.591000000000001</v>
      </c>
      <c r="F29">
        <v>32.566000000000003</v>
      </c>
      <c r="G29">
        <v>28.303000000000001</v>
      </c>
      <c r="H29">
        <v>39.854999999999997</v>
      </c>
      <c r="I29">
        <v>34.345999999999997</v>
      </c>
      <c r="J29">
        <v>37.116999999999997</v>
      </c>
      <c r="K29">
        <v>34.161000000000001</v>
      </c>
      <c r="L29">
        <v>31.952000000000002</v>
      </c>
      <c r="M29">
        <v>25.954999999999998</v>
      </c>
      <c r="N29">
        <v>24.856000000000002</v>
      </c>
      <c r="O29">
        <v>19.728999999999999</v>
      </c>
      <c r="P29">
        <v>24.763999999999999</v>
      </c>
      <c r="Q29">
        <v>28.888000000000002</v>
      </c>
      <c r="R29">
        <v>29.573</v>
      </c>
      <c r="S29">
        <v>31.667000000000002</v>
      </c>
      <c r="T29">
        <v>26.178000000000001</v>
      </c>
      <c r="U29">
        <v>33.688000000000002</v>
      </c>
      <c r="V29">
        <v>30.526</v>
      </c>
      <c r="W29">
        <v>28.43</v>
      </c>
      <c r="X29">
        <v>33.097999999999999</v>
      </c>
      <c r="Y29">
        <v>19.809000000000001</v>
      </c>
      <c r="Z29">
        <v>25.088999999999999</v>
      </c>
      <c r="AA29">
        <v>32.421999999999997</v>
      </c>
      <c r="AB29">
        <v>28.94</v>
      </c>
      <c r="AC29">
        <v>27.177</v>
      </c>
      <c r="AD29">
        <v>32.993000000000002</v>
      </c>
      <c r="AE29">
        <v>21.1</v>
      </c>
      <c r="AF29">
        <v>32.716000000000001</v>
      </c>
      <c r="AG29">
        <v>29.463999999999999</v>
      </c>
      <c r="AH29" s="32">
        <v>26.597000000000001</v>
      </c>
      <c r="ALQ29" s="4" t="e">
        <v>#N/A</v>
      </c>
    </row>
    <row r="30" spans="1:1005" ht="15" x14ac:dyDescent="0.25">
      <c r="A30" s="29">
        <v>45689</v>
      </c>
      <c r="B30" s="33"/>
      <c r="C30" s="8">
        <v>28</v>
      </c>
      <c r="D30" s="11">
        <v>29</v>
      </c>
      <c r="E30">
        <v>22.545000000000002</v>
      </c>
      <c r="F30">
        <v>27.370999999999999</v>
      </c>
      <c r="G30">
        <v>30.943000000000001</v>
      </c>
      <c r="H30">
        <v>38.915999999999997</v>
      </c>
      <c r="I30">
        <v>27.832000000000001</v>
      </c>
      <c r="J30">
        <v>31.646000000000001</v>
      </c>
      <c r="K30">
        <v>33.087000000000003</v>
      </c>
      <c r="L30">
        <v>31.672999999999998</v>
      </c>
      <c r="M30">
        <v>24.562999999999999</v>
      </c>
      <c r="N30">
        <v>20.975999999999999</v>
      </c>
      <c r="O30">
        <v>22.791</v>
      </c>
      <c r="P30">
        <v>21.265000000000001</v>
      </c>
      <c r="Q30">
        <v>25.222000000000001</v>
      </c>
      <c r="R30">
        <v>24.145</v>
      </c>
      <c r="S30">
        <v>31.456</v>
      </c>
      <c r="T30">
        <v>21.228999999999999</v>
      </c>
      <c r="U30">
        <v>29.756</v>
      </c>
      <c r="V30">
        <v>25.241</v>
      </c>
      <c r="W30">
        <v>23.591000000000001</v>
      </c>
      <c r="X30">
        <v>27.484999999999999</v>
      </c>
      <c r="Y30">
        <v>17.390999999999998</v>
      </c>
      <c r="Z30">
        <v>25.966000000000001</v>
      </c>
      <c r="AA30">
        <v>37.869</v>
      </c>
      <c r="AB30">
        <v>27.224</v>
      </c>
      <c r="AC30">
        <v>33.378</v>
      </c>
      <c r="AD30">
        <v>34.207000000000001</v>
      </c>
      <c r="AE30">
        <v>18.318999999999999</v>
      </c>
      <c r="AF30">
        <v>28.887</v>
      </c>
      <c r="AG30">
        <v>27.446999999999999</v>
      </c>
      <c r="AH30" s="32">
        <v>24.376000000000001</v>
      </c>
      <c r="ALQ30" s="4" t="e">
        <v>#N/A</v>
      </c>
    </row>
    <row r="31" spans="1:1005" ht="15" x14ac:dyDescent="0.25">
      <c r="A31" s="29">
        <v>45717</v>
      </c>
      <c r="B31" s="33"/>
      <c r="C31" s="8">
        <v>42</v>
      </c>
      <c r="D31" s="11">
        <v>46</v>
      </c>
      <c r="E31">
        <v>40.869999999999997</v>
      </c>
      <c r="F31">
        <v>49.935000000000002</v>
      </c>
      <c r="G31">
        <v>61.856000000000002</v>
      </c>
      <c r="H31">
        <v>51.881</v>
      </c>
      <c r="I31">
        <v>58.994</v>
      </c>
      <c r="J31">
        <v>53.189</v>
      </c>
      <c r="K31">
        <v>51.667999999999999</v>
      </c>
      <c r="L31">
        <v>39.677999999999997</v>
      </c>
      <c r="M31">
        <v>37.125999999999998</v>
      </c>
      <c r="N31">
        <v>27.280999999999999</v>
      </c>
      <c r="O31">
        <v>38.619999999999997</v>
      </c>
      <c r="P31">
        <v>59.295000000000002</v>
      </c>
      <c r="Q31">
        <v>32.837000000000003</v>
      </c>
      <c r="R31">
        <v>35.39</v>
      </c>
      <c r="S31">
        <v>81.513000000000005</v>
      </c>
      <c r="T31">
        <v>24.256</v>
      </c>
      <c r="U31">
        <v>54.829000000000001</v>
      </c>
      <c r="V31">
        <v>30.073</v>
      </c>
      <c r="W31">
        <v>41.106999999999999</v>
      </c>
      <c r="X31">
        <v>52.003999999999998</v>
      </c>
      <c r="Y31">
        <v>26.071000000000002</v>
      </c>
      <c r="Z31">
        <v>37.972000000000001</v>
      </c>
      <c r="AA31">
        <v>67.608999999999995</v>
      </c>
      <c r="AB31">
        <v>48.561</v>
      </c>
      <c r="AC31">
        <v>77.841999999999999</v>
      </c>
      <c r="AD31">
        <v>37.109000000000002</v>
      </c>
      <c r="AE31">
        <v>28.827999999999999</v>
      </c>
      <c r="AF31">
        <v>45.149000000000001</v>
      </c>
      <c r="AG31">
        <v>37.356999999999999</v>
      </c>
      <c r="AH31" s="32">
        <v>42.854999999999997</v>
      </c>
      <c r="ALQ31" s="4" t="e">
        <v>#N/A</v>
      </c>
    </row>
    <row r="32" spans="1:1005" ht="15" x14ac:dyDescent="0.25">
      <c r="A32" s="29">
        <v>45748</v>
      </c>
      <c r="B32" s="33"/>
      <c r="C32" s="8">
        <v>82</v>
      </c>
      <c r="D32" s="11">
        <v>100</v>
      </c>
      <c r="E32">
        <v>95.195999999999998</v>
      </c>
      <c r="F32">
        <v>94.016999999999996</v>
      </c>
      <c r="G32">
        <v>79.161000000000001</v>
      </c>
      <c r="H32">
        <v>125.009</v>
      </c>
      <c r="I32">
        <v>112.45099999999999</v>
      </c>
      <c r="J32">
        <v>87.706000000000003</v>
      </c>
      <c r="K32">
        <v>77.137</v>
      </c>
      <c r="L32">
        <v>107.821</v>
      </c>
      <c r="M32">
        <v>81.268000000000001</v>
      </c>
      <c r="N32">
        <v>66.971000000000004</v>
      </c>
      <c r="O32">
        <v>73.295000000000002</v>
      </c>
      <c r="P32">
        <v>138.511</v>
      </c>
      <c r="Q32">
        <v>82.989000000000004</v>
      </c>
      <c r="R32">
        <v>115.94799999999999</v>
      </c>
      <c r="S32">
        <v>138.15799999999999</v>
      </c>
      <c r="T32">
        <v>75.972999999999999</v>
      </c>
      <c r="U32">
        <v>85.326999999999998</v>
      </c>
      <c r="V32">
        <v>72.853999999999999</v>
      </c>
      <c r="W32">
        <v>98.100999999999999</v>
      </c>
      <c r="X32">
        <v>116.702</v>
      </c>
      <c r="Y32">
        <v>50.631999999999998</v>
      </c>
      <c r="Z32">
        <v>83.518000000000001</v>
      </c>
      <c r="AA32">
        <v>102.28100000000001</v>
      </c>
      <c r="AB32">
        <v>84.88</v>
      </c>
      <c r="AC32">
        <v>143.68600000000001</v>
      </c>
      <c r="AD32">
        <v>64.603999999999999</v>
      </c>
      <c r="AE32">
        <v>114.19</v>
      </c>
      <c r="AF32">
        <v>66.518000000000001</v>
      </c>
      <c r="AG32">
        <v>66.597999999999999</v>
      </c>
      <c r="AH32" s="32">
        <v>92.231999999999999</v>
      </c>
      <c r="ALQ32" s="4" t="e">
        <v>#N/A</v>
      </c>
    </row>
    <row r="33" spans="1:1005" ht="15" x14ac:dyDescent="0.25">
      <c r="A33" s="29">
        <v>45778</v>
      </c>
      <c r="B33" s="34"/>
      <c r="C33" s="12">
        <v>195</v>
      </c>
      <c r="D33" s="11">
        <v>251</v>
      </c>
      <c r="E33">
        <v>328.14600000000002</v>
      </c>
      <c r="F33">
        <v>255.762</v>
      </c>
      <c r="G33">
        <v>309.13200000000001</v>
      </c>
      <c r="H33">
        <v>428.54</v>
      </c>
      <c r="I33">
        <v>411.67</v>
      </c>
      <c r="J33">
        <v>251.767</v>
      </c>
      <c r="K33">
        <v>286.82600000000002</v>
      </c>
      <c r="L33">
        <v>296.221</v>
      </c>
      <c r="M33">
        <v>314.61399999999998</v>
      </c>
      <c r="N33">
        <v>108.358</v>
      </c>
      <c r="O33">
        <v>199.70500000000001</v>
      </c>
      <c r="P33">
        <v>277.995</v>
      </c>
      <c r="Q33">
        <v>316.44900000000001</v>
      </c>
      <c r="R33">
        <v>285.875</v>
      </c>
      <c r="S33">
        <v>299.387</v>
      </c>
      <c r="T33">
        <v>328.70600000000002</v>
      </c>
      <c r="U33">
        <v>371.101</v>
      </c>
      <c r="V33">
        <v>153.81800000000001</v>
      </c>
      <c r="W33">
        <v>217.523</v>
      </c>
      <c r="X33">
        <v>180.40700000000001</v>
      </c>
      <c r="Y33">
        <v>125.229</v>
      </c>
      <c r="Z33">
        <v>279.42099999999999</v>
      </c>
      <c r="AA33">
        <v>211.03899999999999</v>
      </c>
      <c r="AB33">
        <v>207.1</v>
      </c>
      <c r="AC33">
        <v>303.49799999999999</v>
      </c>
      <c r="AD33">
        <v>194.71899999999999</v>
      </c>
      <c r="AE33">
        <v>257.11799999999999</v>
      </c>
      <c r="AF33">
        <v>221.32400000000001</v>
      </c>
      <c r="AG33">
        <v>160.71299999999999</v>
      </c>
      <c r="AH33" s="32">
        <v>251.673</v>
      </c>
      <c r="ALQ33" s="4" t="e">
        <v>#N/A</v>
      </c>
    </row>
    <row r="34" spans="1:1005" ht="15" x14ac:dyDescent="0.25">
      <c r="A34" s="29">
        <v>45809</v>
      </c>
      <c r="B34" s="33"/>
      <c r="C34" s="8">
        <v>190</v>
      </c>
      <c r="D34" s="11">
        <v>293</v>
      </c>
      <c r="E34">
        <v>468.86099999999999</v>
      </c>
      <c r="F34">
        <v>250.63300000000001</v>
      </c>
      <c r="G34">
        <v>674.38699999999994</v>
      </c>
      <c r="H34">
        <v>350.76</v>
      </c>
      <c r="I34">
        <v>577.88800000000003</v>
      </c>
      <c r="J34">
        <v>255.922</v>
      </c>
      <c r="K34">
        <v>402.31400000000002</v>
      </c>
      <c r="L34">
        <v>181.619</v>
      </c>
      <c r="M34">
        <v>229.779</v>
      </c>
      <c r="N34">
        <v>65.480999999999995</v>
      </c>
      <c r="O34">
        <v>234.83099999999999</v>
      </c>
      <c r="P34">
        <v>165.33</v>
      </c>
      <c r="Q34">
        <v>335.47399999999999</v>
      </c>
      <c r="R34">
        <v>215.369</v>
      </c>
      <c r="S34">
        <v>211.03</v>
      </c>
      <c r="T34">
        <v>573.16800000000001</v>
      </c>
      <c r="U34">
        <v>304.149</v>
      </c>
      <c r="V34">
        <v>329.17899999999997</v>
      </c>
      <c r="W34">
        <v>516.16099999999994</v>
      </c>
      <c r="X34">
        <v>65.88</v>
      </c>
      <c r="Y34">
        <v>173.33500000000001</v>
      </c>
      <c r="Z34">
        <v>393.98500000000001</v>
      </c>
      <c r="AA34">
        <v>416.22699999999998</v>
      </c>
      <c r="AB34">
        <v>352.04899999999998</v>
      </c>
      <c r="AC34">
        <v>459.12400000000002</v>
      </c>
      <c r="AD34">
        <v>84.39</v>
      </c>
      <c r="AE34">
        <v>492.404</v>
      </c>
      <c r="AF34">
        <v>224.51300000000001</v>
      </c>
      <c r="AG34">
        <v>316.77300000000002</v>
      </c>
      <c r="AH34" s="32">
        <v>200.46199999999999</v>
      </c>
      <c r="ALQ34" s="4" t="e">
        <v>#N/A</v>
      </c>
    </row>
    <row r="35" spans="1:1005" ht="15" x14ac:dyDescent="0.25">
      <c r="A35" s="29">
        <v>45839</v>
      </c>
      <c r="B35" s="33"/>
      <c r="C35" s="8">
        <v>57</v>
      </c>
      <c r="D35" s="11">
        <v>98</v>
      </c>
      <c r="E35">
        <v>203.114</v>
      </c>
      <c r="F35">
        <v>70.793999999999997</v>
      </c>
      <c r="G35">
        <v>486.899</v>
      </c>
      <c r="H35">
        <v>118.00700000000001</v>
      </c>
      <c r="I35">
        <v>192.42500000000001</v>
      </c>
      <c r="J35">
        <v>118.82</v>
      </c>
      <c r="K35">
        <v>251.08799999999999</v>
      </c>
      <c r="L35">
        <v>54.735999999999997</v>
      </c>
      <c r="M35">
        <v>64.03</v>
      </c>
      <c r="N35">
        <v>26.949000000000002</v>
      </c>
      <c r="O35">
        <v>59.991</v>
      </c>
      <c r="P35">
        <v>58.56</v>
      </c>
      <c r="Q35">
        <v>125.595</v>
      </c>
      <c r="R35">
        <v>76.790000000000006</v>
      </c>
      <c r="S35">
        <v>71.188999999999993</v>
      </c>
      <c r="T35">
        <v>237.38399999999999</v>
      </c>
      <c r="U35">
        <v>148.90199999999999</v>
      </c>
      <c r="V35">
        <v>80.679000000000002</v>
      </c>
      <c r="W35">
        <v>249.934</v>
      </c>
      <c r="X35">
        <v>31.346</v>
      </c>
      <c r="Y35">
        <v>59.93</v>
      </c>
      <c r="Z35">
        <v>113.202</v>
      </c>
      <c r="AA35">
        <v>129.209</v>
      </c>
      <c r="AB35">
        <v>105.483</v>
      </c>
      <c r="AC35">
        <v>143.417</v>
      </c>
      <c r="AD35">
        <v>35.402999999999999</v>
      </c>
      <c r="AE35">
        <v>294.84800000000001</v>
      </c>
      <c r="AF35">
        <v>65.225999999999999</v>
      </c>
      <c r="AG35">
        <v>141.01300000000001</v>
      </c>
      <c r="AH35" s="32">
        <v>73.244</v>
      </c>
      <c r="ALQ35" s="4" t="e">
        <v>#N/A</v>
      </c>
    </row>
    <row r="36" spans="1:1005" ht="15" x14ac:dyDescent="0.25">
      <c r="A36" s="29">
        <v>45870</v>
      </c>
      <c r="B36" s="33"/>
      <c r="C36" s="8">
        <v>48</v>
      </c>
      <c r="D36" s="14">
        <v>63</v>
      </c>
      <c r="E36">
        <v>74.484999999999999</v>
      </c>
      <c r="F36">
        <v>46.345999999999997</v>
      </c>
      <c r="G36">
        <v>133.458</v>
      </c>
      <c r="H36">
        <v>58.353999999999999</v>
      </c>
      <c r="I36">
        <v>91.85</v>
      </c>
      <c r="J36">
        <v>57.014000000000003</v>
      </c>
      <c r="K36">
        <v>99.399000000000001</v>
      </c>
      <c r="L36">
        <v>49.051000000000002</v>
      </c>
      <c r="M36">
        <v>57.465000000000003</v>
      </c>
      <c r="N36">
        <v>24.105</v>
      </c>
      <c r="O36">
        <v>45.677999999999997</v>
      </c>
      <c r="P36">
        <v>41.347000000000001</v>
      </c>
      <c r="Q36">
        <v>63.563000000000002</v>
      </c>
      <c r="R36">
        <v>56.558</v>
      </c>
      <c r="S36">
        <v>53.984999999999999</v>
      </c>
      <c r="T36">
        <v>85.311000000000007</v>
      </c>
      <c r="U36">
        <v>59.878</v>
      </c>
      <c r="V36">
        <v>57.265999999999998</v>
      </c>
      <c r="W36">
        <v>75.938000000000002</v>
      </c>
      <c r="X36">
        <v>32.917999999999999</v>
      </c>
      <c r="Y36">
        <v>44.515999999999998</v>
      </c>
      <c r="Z36">
        <v>64.27</v>
      </c>
      <c r="AA36">
        <v>58.08</v>
      </c>
      <c r="AB36">
        <v>58.28</v>
      </c>
      <c r="AC36">
        <v>69.921999999999997</v>
      </c>
      <c r="AD36">
        <v>30.006</v>
      </c>
      <c r="AE36" s="32">
        <v>90.061999999999998</v>
      </c>
      <c r="AF36">
        <v>43.79</v>
      </c>
      <c r="AG36" s="4">
        <v>61.24</v>
      </c>
      <c r="AH36" s="4">
        <v>60.534999999999997</v>
      </c>
      <c r="ALQ36" s="4" t="e">
        <v>#N/A</v>
      </c>
    </row>
    <row r="37" spans="1:1005" ht="15" x14ac:dyDescent="0.25">
      <c r="A37" s="29">
        <v>45901</v>
      </c>
      <c r="B37" s="15"/>
      <c r="C37" s="13">
        <v>34</v>
      </c>
      <c r="D37" s="14">
        <v>42</v>
      </c>
      <c r="E37">
        <v>53.872999999999998</v>
      </c>
      <c r="F37">
        <v>38.905000000000001</v>
      </c>
      <c r="G37">
        <v>70.867999999999995</v>
      </c>
      <c r="H37">
        <v>43.908000000000001</v>
      </c>
      <c r="I37">
        <v>65.941999999999993</v>
      </c>
      <c r="J37">
        <v>37.055999999999997</v>
      </c>
      <c r="K37">
        <v>54.286999999999999</v>
      </c>
      <c r="L37">
        <v>36.781999999999996</v>
      </c>
      <c r="M37">
        <v>34.572000000000003</v>
      </c>
      <c r="N37">
        <v>23.404</v>
      </c>
      <c r="O37">
        <v>65.856999999999999</v>
      </c>
      <c r="P37">
        <v>41.271999999999998</v>
      </c>
      <c r="Q37">
        <v>40.680999999999997</v>
      </c>
      <c r="R37">
        <v>41.628999999999998</v>
      </c>
      <c r="S37">
        <v>50.561</v>
      </c>
      <c r="T37">
        <v>49.430999999999997</v>
      </c>
      <c r="U37">
        <v>40.320999999999998</v>
      </c>
      <c r="V37">
        <v>33.11</v>
      </c>
      <c r="W37">
        <v>44.408000000000001</v>
      </c>
      <c r="X37">
        <v>26.658999999999999</v>
      </c>
      <c r="Y37">
        <v>60.606999999999999</v>
      </c>
      <c r="Z37">
        <v>58.603999999999999</v>
      </c>
      <c r="AA37">
        <v>42.048000000000002</v>
      </c>
      <c r="AB37">
        <v>39.225999999999999</v>
      </c>
      <c r="AC37">
        <v>43.072000000000003</v>
      </c>
      <c r="AD37">
        <v>24.565000000000001</v>
      </c>
      <c r="AE37" s="32">
        <v>47.526000000000003</v>
      </c>
      <c r="AF37">
        <v>40.408999999999999</v>
      </c>
      <c r="AG37" s="4">
        <v>37.993000000000002</v>
      </c>
      <c r="AH37" s="4">
        <v>44.423000000000002</v>
      </c>
      <c r="ALQ37" s="4" t="e">
        <v>#N/A</v>
      </c>
    </row>
    <row r="38" spans="1:1005" ht="15" x14ac:dyDescent="0.25">
      <c r="A38" s="29">
        <v>45931</v>
      </c>
      <c r="B38" s="15"/>
      <c r="C38" s="13">
        <v>43</v>
      </c>
      <c r="D38" s="14">
        <v>43</v>
      </c>
      <c r="E38">
        <v>51.917999999999999</v>
      </c>
      <c r="F38">
        <v>51.680999999999997</v>
      </c>
      <c r="G38">
        <v>68.013999999999996</v>
      </c>
      <c r="H38">
        <v>61.508000000000003</v>
      </c>
      <c r="I38">
        <v>75.2</v>
      </c>
      <c r="J38">
        <v>54.774999999999999</v>
      </c>
      <c r="K38">
        <v>44.478000000000002</v>
      </c>
      <c r="L38">
        <v>37.15</v>
      </c>
      <c r="M38">
        <v>34.652999999999999</v>
      </c>
      <c r="N38">
        <v>38.677</v>
      </c>
      <c r="O38">
        <v>39.787999999999997</v>
      </c>
      <c r="P38">
        <v>41.741</v>
      </c>
      <c r="Q38">
        <v>61.920999999999999</v>
      </c>
      <c r="R38">
        <v>85.04</v>
      </c>
      <c r="S38">
        <v>56.982999999999997</v>
      </c>
      <c r="T38">
        <v>48.073999999999998</v>
      </c>
      <c r="U38">
        <v>45.47</v>
      </c>
      <c r="V38">
        <v>37.143000000000001</v>
      </c>
      <c r="W38">
        <v>48.088999999999999</v>
      </c>
      <c r="X38">
        <v>26.966000000000001</v>
      </c>
      <c r="Y38">
        <v>61.54</v>
      </c>
      <c r="Z38">
        <v>75.31</v>
      </c>
      <c r="AA38">
        <v>39.643999999999998</v>
      </c>
      <c r="AB38">
        <v>36.179000000000002</v>
      </c>
      <c r="AC38">
        <v>46.670999999999999</v>
      </c>
      <c r="AD38">
        <v>29.225000000000001</v>
      </c>
      <c r="AE38" s="32">
        <v>43.69</v>
      </c>
      <c r="AF38">
        <v>42.104999999999997</v>
      </c>
      <c r="AG38" s="4">
        <v>33.837000000000003</v>
      </c>
      <c r="AH38" s="4">
        <v>33.642000000000003</v>
      </c>
      <c r="ALQ38" s="4" t="e">
        <v>#N/A</v>
      </c>
    </row>
    <row r="39" spans="1:1005" ht="15" x14ac:dyDescent="0.25">
      <c r="A39" s="29">
        <v>45962</v>
      </c>
      <c r="B39" s="15"/>
      <c r="C39" s="13">
        <v>37</v>
      </c>
      <c r="D39" s="14">
        <v>37</v>
      </c>
      <c r="E39">
        <v>42.732999999999997</v>
      </c>
      <c r="F39">
        <v>40.459000000000003</v>
      </c>
      <c r="G39">
        <v>51.784999999999997</v>
      </c>
      <c r="H39">
        <v>49.726999999999997</v>
      </c>
      <c r="I39">
        <v>55.395000000000003</v>
      </c>
      <c r="J39">
        <v>46.41</v>
      </c>
      <c r="K39">
        <v>36.436</v>
      </c>
      <c r="L39">
        <v>33.451999999999998</v>
      </c>
      <c r="M39">
        <v>34.098999999999997</v>
      </c>
      <c r="N39">
        <v>25.084</v>
      </c>
      <c r="O39">
        <v>30.311</v>
      </c>
      <c r="P39">
        <v>38.215000000000003</v>
      </c>
      <c r="Q39">
        <v>47.938000000000002</v>
      </c>
      <c r="R39">
        <v>56.497</v>
      </c>
      <c r="S39">
        <v>44.442</v>
      </c>
      <c r="T39">
        <v>42.481999999999999</v>
      </c>
      <c r="U39">
        <v>42.167999999999999</v>
      </c>
      <c r="V39">
        <v>38.319000000000003</v>
      </c>
      <c r="W39">
        <v>39.716999999999999</v>
      </c>
      <c r="X39">
        <v>23.536000000000001</v>
      </c>
      <c r="Y39">
        <v>39.61</v>
      </c>
      <c r="Z39">
        <v>45.348999999999997</v>
      </c>
      <c r="AA39">
        <v>36.731999999999999</v>
      </c>
      <c r="AB39">
        <v>31.692</v>
      </c>
      <c r="AC39">
        <v>40.659999999999997</v>
      </c>
      <c r="AD39">
        <v>28.352</v>
      </c>
      <c r="AE39" s="32">
        <v>38.819000000000003</v>
      </c>
      <c r="AF39">
        <v>46.545999999999999</v>
      </c>
      <c r="AG39" s="4">
        <v>33.512999999999998</v>
      </c>
      <c r="AH39" s="4">
        <v>29.465</v>
      </c>
      <c r="ALQ39" s="4" t="e">
        <v>#N/A</v>
      </c>
    </row>
    <row r="40" spans="1:1005" ht="15" x14ac:dyDescent="0.25">
      <c r="A40" s="29">
        <v>45992</v>
      </c>
      <c r="B40" s="15"/>
      <c r="C40" s="13">
        <v>31</v>
      </c>
      <c r="D40" s="14">
        <v>32</v>
      </c>
      <c r="E40">
        <v>36.334000000000003</v>
      </c>
      <c r="F40">
        <v>31.859000000000002</v>
      </c>
      <c r="G40">
        <v>47.667000000000002</v>
      </c>
      <c r="H40">
        <v>40.377000000000002</v>
      </c>
      <c r="I40">
        <v>42.302999999999997</v>
      </c>
      <c r="J40">
        <v>41.146999999999998</v>
      </c>
      <c r="K40">
        <v>32.575000000000003</v>
      </c>
      <c r="L40">
        <v>28.637</v>
      </c>
      <c r="M40">
        <v>28.059000000000001</v>
      </c>
      <c r="N40">
        <v>21.135999999999999</v>
      </c>
      <c r="O40">
        <v>27.698</v>
      </c>
      <c r="P40">
        <v>29.785</v>
      </c>
      <c r="Q40">
        <v>34.631999999999998</v>
      </c>
      <c r="R40">
        <v>38.514000000000003</v>
      </c>
      <c r="S40">
        <v>31.585000000000001</v>
      </c>
      <c r="T40">
        <v>37.764000000000003</v>
      </c>
      <c r="U40">
        <v>33.962000000000003</v>
      </c>
      <c r="V40">
        <v>31.978000000000002</v>
      </c>
      <c r="W40">
        <v>34.667999999999999</v>
      </c>
      <c r="X40">
        <v>21.603000000000002</v>
      </c>
      <c r="Y40">
        <v>29.4</v>
      </c>
      <c r="Z40">
        <v>36.665999999999997</v>
      </c>
      <c r="AA40">
        <v>32.429000000000002</v>
      </c>
      <c r="AB40">
        <v>29.573</v>
      </c>
      <c r="AC40">
        <v>37.700000000000003</v>
      </c>
      <c r="AD40">
        <v>22.908000000000001</v>
      </c>
      <c r="AE40" s="32">
        <v>36.171999999999997</v>
      </c>
      <c r="AF40">
        <v>36.564</v>
      </c>
      <c r="AG40" s="4">
        <v>30.484000000000002</v>
      </c>
      <c r="AH40" s="4">
        <v>26.56</v>
      </c>
      <c r="ALQ40" s="4" t="e">
        <v>#N/A</v>
      </c>
    </row>
    <row r="41" spans="1:1005" ht="15" x14ac:dyDescent="0.25">
      <c r="A41" s="29">
        <v>46023</v>
      </c>
      <c r="B41" s="15"/>
      <c r="C41" s="13">
        <v>30</v>
      </c>
      <c r="D41" s="14">
        <v>31</v>
      </c>
      <c r="E41">
        <v>33.100999999999999</v>
      </c>
      <c r="F41">
        <v>28.751999999999999</v>
      </c>
      <c r="G41">
        <v>40.287999999999997</v>
      </c>
      <c r="H41">
        <v>34.741999999999997</v>
      </c>
      <c r="I41">
        <v>37.508000000000003</v>
      </c>
      <c r="J41">
        <v>35.180999999999997</v>
      </c>
      <c r="K41">
        <v>32.664000000000001</v>
      </c>
      <c r="L41">
        <v>26.334</v>
      </c>
      <c r="M41">
        <v>24.690999999999999</v>
      </c>
      <c r="N41">
        <v>19.917999999999999</v>
      </c>
      <c r="O41">
        <v>24.786000000000001</v>
      </c>
      <c r="P41">
        <v>28.952999999999999</v>
      </c>
      <c r="Q41">
        <v>29.806999999999999</v>
      </c>
      <c r="R41">
        <v>32.271000000000001</v>
      </c>
      <c r="S41">
        <v>26.305</v>
      </c>
      <c r="T41">
        <v>34.149000000000001</v>
      </c>
      <c r="U41">
        <v>30.001000000000001</v>
      </c>
      <c r="V41">
        <v>29.085999999999999</v>
      </c>
      <c r="W41">
        <v>33.100999999999999</v>
      </c>
      <c r="X41">
        <v>20.039000000000001</v>
      </c>
      <c r="Y41">
        <v>25.46</v>
      </c>
      <c r="Z41">
        <v>31.797000000000001</v>
      </c>
      <c r="AA41">
        <v>29.527000000000001</v>
      </c>
      <c r="AB41">
        <v>27.722000000000001</v>
      </c>
      <c r="AC41">
        <v>33.046999999999997</v>
      </c>
      <c r="AD41">
        <v>21.027000000000001</v>
      </c>
      <c r="AE41" s="32">
        <v>32.917999999999999</v>
      </c>
      <c r="AF41">
        <v>29.234999999999999</v>
      </c>
      <c r="AG41" s="4">
        <v>27.207000000000001</v>
      </c>
      <c r="AH41" s="4">
        <v>24.841000000000001</v>
      </c>
      <c r="ALQ41" s="4" t="e">
        <v>#N/A</v>
      </c>
    </row>
    <row r="42" spans="1:1005" ht="15" x14ac:dyDescent="0.25">
      <c r="A42" s="29">
        <v>46054</v>
      </c>
      <c r="B42" s="15"/>
      <c r="C42" s="13">
        <v>28</v>
      </c>
      <c r="D42" s="14">
        <v>29</v>
      </c>
      <c r="E42">
        <v>27.815000000000001</v>
      </c>
      <c r="F42" s="4">
        <v>30.818999999999999</v>
      </c>
      <c r="G42" s="4">
        <v>39.292000000000002</v>
      </c>
      <c r="H42" s="4">
        <v>28.155999999999999</v>
      </c>
      <c r="I42" s="4">
        <v>31.974</v>
      </c>
      <c r="J42" s="4">
        <v>33.880000000000003</v>
      </c>
      <c r="K42" s="4">
        <v>32.292000000000002</v>
      </c>
      <c r="L42" s="4">
        <v>24.898</v>
      </c>
      <c r="M42" s="4">
        <v>20.841999999999999</v>
      </c>
      <c r="N42" s="4">
        <v>23.117999999999999</v>
      </c>
      <c r="O42" s="4">
        <v>21.286000000000001</v>
      </c>
      <c r="P42" s="4">
        <v>25.273</v>
      </c>
      <c r="Q42" s="4">
        <v>24.341000000000001</v>
      </c>
      <c r="R42" s="4">
        <v>31.765000000000001</v>
      </c>
      <c r="S42" s="4">
        <v>21.335999999999999</v>
      </c>
      <c r="T42" s="4">
        <v>30.149000000000001</v>
      </c>
      <c r="U42" s="4">
        <v>24.806999999999999</v>
      </c>
      <c r="V42" s="4">
        <v>23.968</v>
      </c>
      <c r="W42" s="4">
        <v>27.489000000000001</v>
      </c>
      <c r="X42" s="4">
        <v>17.582999999999998</v>
      </c>
      <c r="Y42" s="4">
        <v>26.303999999999998</v>
      </c>
      <c r="Z42" s="4">
        <v>37.238</v>
      </c>
      <c r="AA42" s="4">
        <v>27.728000000000002</v>
      </c>
      <c r="AB42" s="4">
        <v>33.887999999999998</v>
      </c>
      <c r="AC42" s="4">
        <v>34.258000000000003</v>
      </c>
      <c r="AD42" s="4">
        <v>18.231999999999999</v>
      </c>
      <c r="AE42" s="32">
        <v>29.058</v>
      </c>
      <c r="AF42" s="4">
        <v>27.256</v>
      </c>
      <c r="AG42" s="4">
        <v>24.9</v>
      </c>
      <c r="AH42" s="4">
        <v>22.678000000000001</v>
      </c>
      <c r="ALQ42" s="4" t="e">
        <v>#N/A</v>
      </c>
    </row>
    <row r="43" spans="1:1005" ht="15" x14ac:dyDescent="0.25">
      <c r="A43" s="29">
        <v>46082</v>
      </c>
      <c r="B43" s="15"/>
      <c r="C43" s="13">
        <v>42</v>
      </c>
      <c r="D43" s="14">
        <v>46</v>
      </c>
      <c r="E43">
        <v>50.484000000000002</v>
      </c>
      <c r="F43" s="4">
        <v>62.305999999999997</v>
      </c>
      <c r="G43" s="4">
        <v>52.316000000000003</v>
      </c>
      <c r="H43" s="4">
        <v>59.481999999999999</v>
      </c>
      <c r="I43" s="4">
        <v>53.606999999999999</v>
      </c>
      <c r="J43" s="4">
        <v>51.901000000000003</v>
      </c>
      <c r="K43" s="4">
        <v>40.356999999999999</v>
      </c>
      <c r="L43" s="4">
        <v>37.536999999999999</v>
      </c>
      <c r="M43" s="4">
        <v>27.140999999999998</v>
      </c>
      <c r="N43" s="4">
        <v>38.347999999999999</v>
      </c>
      <c r="O43" s="4">
        <v>59.354999999999997</v>
      </c>
      <c r="P43" s="4">
        <v>32.887999999999998</v>
      </c>
      <c r="Q43" s="4">
        <v>35.619999999999997</v>
      </c>
      <c r="R43" s="4">
        <v>81.381</v>
      </c>
      <c r="S43" s="4">
        <v>24.359000000000002</v>
      </c>
      <c r="T43" s="4">
        <v>55.328000000000003</v>
      </c>
      <c r="U43" s="4">
        <v>29.626999999999999</v>
      </c>
      <c r="V43" s="4">
        <v>41.104999999999997</v>
      </c>
      <c r="W43" s="4">
        <v>52.027999999999999</v>
      </c>
      <c r="X43" s="4">
        <v>26.283999999999999</v>
      </c>
      <c r="Y43" s="4">
        <v>38.356000000000002</v>
      </c>
      <c r="Z43" s="4">
        <v>64.521000000000001</v>
      </c>
      <c r="AA43" s="4">
        <v>49.210999999999999</v>
      </c>
      <c r="AB43" s="4">
        <v>78.647999999999996</v>
      </c>
      <c r="AC43" s="4">
        <v>37.161999999999999</v>
      </c>
      <c r="AD43" s="4">
        <v>27.962</v>
      </c>
      <c r="AE43" s="32">
        <v>45.369</v>
      </c>
      <c r="AF43" s="4">
        <v>37.171999999999997</v>
      </c>
      <c r="AG43" s="4">
        <v>43.542000000000002</v>
      </c>
      <c r="AH43" s="4">
        <v>39.072000000000003</v>
      </c>
      <c r="ALQ43" s="4" t="e">
        <v>#N/A</v>
      </c>
    </row>
    <row r="44" spans="1:1005" ht="15" x14ac:dyDescent="0.25">
      <c r="A44" s="29">
        <v>46113</v>
      </c>
      <c r="B44" s="15"/>
      <c r="C44" s="13">
        <v>82</v>
      </c>
      <c r="D44" s="14">
        <v>100</v>
      </c>
      <c r="E44">
        <v>94.772000000000006</v>
      </c>
      <c r="F44" s="4">
        <v>74.831000000000003</v>
      </c>
      <c r="G44" s="4">
        <v>125.684</v>
      </c>
      <c r="H44" s="4">
        <v>113.07899999999999</v>
      </c>
      <c r="I44" s="4">
        <v>88.212999999999994</v>
      </c>
      <c r="J44" s="4">
        <v>74.78</v>
      </c>
      <c r="K44" s="4">
        <v>108.937</v>
      </c>
      <c r="L44" s="4">
        <v>81.814999999999998</v>
      </c>
      <c r="M44" s="4">
        <v>66.811999999999998</v>
      </c>
      <c r="N44" s="4">
        <v>71.680999999999997</v>
      </c>
      <c r="O44" s="4">
        <v>138.57300000000001</v>
      </c>
      <c r="P44" s="4">
        <v>83.078000000000003</v>
      </c>
      <c r="Q44" s="4">
        <v>116.349</v>
      </c>
      <c r="R44" s="4">
        <v>132.792</v>
      </c>
      <c r="S44" s="4">
        <v>76.028999999999996</v>
      </c>
      <c r="T44" s="4">
        <v>85.915000000000006</v>
      </c>
      <c r="U44" s="4">
        <v>72.251000000000005</v>
      </c>
      <c r="V44" s="4">
        <v>96.622</v>
      </c>
      <c r="W44" s="4">
        <v>116.703</v>
      </c>
      <c r="X44" s="4">
        <v>50.884999999999998</v>
      </c>
      <c r="Y44" s="4">
        <v>84.058999999999997</v>
      </c>
      <c r="Z44" s="4">
        <v>102.446</v>
      </c>
      <c r="AA44" s="4">
        <v>85.802000000000007</v>
      </c>
      <c r="AB44" s="4">
        <v>144.66399999999999</v>
      </c>
      <c r="AC44" s="4">
        <v>64.683999999999997</v>
      </c>
      <c r="AD44" s="4">
        <v>106.187</v>
      </c>
      <c r="AE44" s="32">
        <v>66.772999999999996</v>
      </c>
      <c r="AF44" s="4">
        <v>66.364999999999995</v>
      </c>
      <c r="AG44" s="4">
        <v>93.085999999999999</v>
      </c>
      <c r="AH44" s="4">
        <v>92.293999999999997</v>
      </c>
      <c r="ALQ44" s="4" t="e">
        <v>#N/A</v>
      </c>
    </row>
    <row r="45" spans="1:1005" ht="15" x14ac:dyDescent="0.25">
      <c r="A45" s="29">
        <v>46143</v>
      </c>
      <c r="B45" s="15"/>
      <c r="C45" s="13">
        <v>195</v>
      </c>
      <c r="D45" s="14">
        <v>251</v>
      </c>
      <c r="E45">
        <v>256.52699999999999</v>
      </c>
      <c r="F45">
        <v>300.476</v>
      </c>
      <c r="G45" s="4">
        <v>429.25400000000002</v>
      </c>
      <c r="H45" s="4">
        <v>412.536</v>
      </c>
      <c r="I45" s="4">
        <v>252.274</v>
      </c>
      <c r="J45" s="4">
        <v>281.45100000000002</v>
      </c>
      <c r="K45" s="4">
        <v>297.21699999999998</v>
      </c>
      <c r="L45" s="4">
        <v>315.30799999999999</v>
      </c>
      <c r="M45" s="4">
        <v>108.224</v>
      </c>
      <c r="N45" s="4">
        <v>186.471</v>
      </c>
      <c r="O45" s="4">
        <v>277.96100000000001</v>
      </c>
      <c r="P45" s="4">
        <v>316.66199999999998</v>
      </c>
      <c r="Q45" s="4">
        <v>286.17200000000003</v>
      </c>
      <c r="R45" s="4">
        <v>298.649</v>
      </c>
      <c r="S45" s="4">
        <v>329.26600000000002</v>
      </c>
      <c r="T45" s="4">
        <v>372.02800000000002</v>
      </c>
      <c r="U45" s="4">
        <v>153.26</v>
      </c>
      <c r="V45" s="4">
        <v>207.636</v>
      </c>
      <c r="W45" s="4">
        <v>180.4</v>
      </c>
      <c r="X45" s="4">
        <v>125.488</v>
      </c>
      <c r="Y45" s="4">
        <v>280.17700000000002</v>
      </c>
      <c r="Z45" s="4">
        <v>204.083</v>
      </c>
      <c r="AA45" s="4">
        <v>208.06399999999999</v>
      </c>
      <c r="AB45" s="4">
        <v>304.53300000000002</v>
      </c>
      <c r="AC45" s="4">
        <v>194.779</v>
      </c>
      <c r="AD45" s="4">
        <v>257.91800000000001</v>
      </c>
      <c r="AE45" s="32">
        <v>221.52799999999999</v>
      </c>
      <c r="AF45" s="4">
        <v>160.41200000000001</v>
      </c>
      <c r="AG45" s="4">
        <v>252.208</v>
      </c>
      <c r="AH45" s="4">
        <v>315.10500000000002</v>
      </c>
      <c r="ALQ45" s="4" t="e">
        <v>#N/A</v>
      </c>
    </row>
    <row r="46" spans="1:1005" ht="15" x14ac:dyDescent="0.25">
      <c r="A46" s="29">
        <v>46174</v>
      </c>
      <c r="B46" s="15"/>
      <c r="C46" s="13">
        <v>190</v>
      </c>
      <c r="D46" s="14">
        <v>293</v>
      </c>
      <c r="E46">
        <v>251.018</v>
      </c>
      <c r="F46">
        <v>665.70299999999997</v>
      </c>
      <c r="G46" s="4">
        <v>351.041</v>
      </c>
      <c r="H46" s="4">
        <v>578.22299999999996</v>
      </c>
      <c r="I46" s="4">
        <v>256.17</v>
      </c>
      <c r="J46" s="4">
        <v>401.07</v>
      </c>
      <c r="K46" s="4">
        <v>182.06700000000001</v>
      </c>
      <c r="L46" s="4">
        <v>230.05199999999999</v>
      </c>
      <c r="M46" s="4">
        <v>65.418000000000006</v>
      </c>
      <c r="N46" s="4">
        <v>247.29</v>
      </c>
      <c r="O46" s="4">
        <v>165.322</v>
      </c>
      <c r="P46" s="4">
        <v>335.55599999999998</v>
      </c>
      <c r="Q46" s="4">
        <v>215.52500000000001</v>
      </c>
      <c r="R46" s="4">
        <v>215.31299999999999</v>
      </c>
      <c r="S46" s="4">
        <v>573.58199999999999</v>
      </c>
      <c r="T46" s="4">
        <v>304.512</v>
      </c>
      <c r="U46" s="4">
        <v>328.77199999999999</v>
      </c>
      <c r="V46" s="4">
        <v>512.5</v>
      </c>
      <c r="W46" s="4">
        <v>65.86</v>
      </c>
      <c r="X46" s="4">
        <v>173.505</v>
      </c>
      <c r="Y46" s="4">
        <v>394.35700000000003</v>
      </c>
      <c r="Z46" s="4">
        <v>414.154</v>
      </c>
      <c r="AA46" s="4">
        <v>352.49200000000002</v>
      </c>
      <c r="AB46" s="4">
        <v>459.65100000000001</v>
      </c>
      <c r="AC46" s="4">
        <v>84.394000000000005</v>
      </c>
      <c r="AD46" s="4">
        <v>477.22</v>
      </c>
      <c r="AE46" s="32">
        <v>224.64099999999999</v>
      </c>
      <c r="AF46" s="4">
        <v>316.61099999999999</v>
      </c>
      <c r="AG46" s="4">
        <v>200.89500000000001</v>
      </c>
      <c r="AH46" s="4">
        <v>474.42500000000001</v>
      </c>
      <c r="ALQ46" s="4" t="e">
        <v>#N/A</v>
      </c>
    </row>
    <row r="47" spans="1:1005" ht="15" x14ac:dyDescent="0.25">
      <c r="A47" s="29">
        <v>46204</v>
      </c>
      <c r="B47" s="15"/>
      <c r="C47" s="13">
        <v>57</v>
      </c>
      <c r="D47" s="14">
        <v>98</v>
      </c>
      <c r="E47">
        <v>71.016000000000005</v>
      </c>
      <c r="F47">
        <v>501.21199999999999</v>
      </c>
      <c r="G47" s="4">
        <v>118.2</v>
      </c>
      <c r="H47" s="4">
        <v>192.58199999999999</v>
      </c>
      <c r="I47" s="4">
        <v>119.03</v>
      </c>
      <c r="J47" s="4">
        <v>260.358</v>
      </c>
      <c r="K47" s="4">
        <v>55.051000000000002</v>
      </c>
      <c r="L47" s="4">
        <v>64.203999999999994</v>
      </c>
      <c r="M47" s="4">
        <v>26.890999999999998</v>
      </c>
      <c r="N47" s="4">
        <v>61.411999999999999</v>
      </c>
      <c r="O47" s="4">
        <v>58.572000000000003</v>
      </c>
      <c r="P47" s="4">
        <v>125.60599999999999</v>
      </c>
      <c r="Q47" s="4">
        <v>76.908000000000001</v>
      </c>
      <c r="R47" s="4">
        <v>73.05</v>
      </c>
      <c r="S47" s="4">
        <v>237.47800000000001</v>
      </c>
      <c r="T47" s="4">
        <v>149.12200000000001</v>
      </c>
      <c r="U47" s="4">
        <v>80.394999999999996</v>
      </c>
      <c r="V47" s="4">
        <v>262.536</v>
      </c>
      <c r="W47" s="4">
        <v>31.352</v>
      </c>
      <c r="X47" s="4">
        <v>60.030999999999999</v>
      </c>
      <c r="Y47" s="4">
        <v>113.371</v>
      </c>
      <c r="Z47" s="4">
        <v>134.369</v>
      </c>
      <c r="AA47" s="4">
        <v>105.745</v>
      </c>
      <c r="AB47" s="4">
        <v>143.673</v>
      </c>
      <c r="AC47" s="4">
        <v>35.427</v>
      </c>
      <c r="AD47" s="4">
        <v>309.79000000000002</v>
      </c>
      <c r="AE47" s="32">
        <v>65.326999999999998</v>
      </c>
      <c r="AF47" s="4">
        <v>140.88900000000001</v>
      </c>
      <c r="AG47" s="4">
        <v>73.543999999999997</v>
      </c>
      <c r="AH47" s="4">
        <v>211.78200000000001</v>
      </c>
      <c r="ALQ47" s="4" t="e">
        <v>#N/A</v>
      </c>
    </row>
    <row r="48" spans="1:1005" ht="15" x14ac:dyDescent="0.25">
      <c r="A48" s="29">
        <v>46235</v>
      </c>
      <c r="B48" s="15"/>
      <c r="C48" s="13">
        <v>48</v>
      </c>
      <c r="D48" s="14">
        <v>63</v>
      </c>
      <c r="E48">
        <v>46.545999999999999</v>
      </c>
      <c r="F48">
        <v>138.142</v>
      </c>
      <c r="G48" s="4">
        <v>58.523000000000003</v>
      </c>
      <c r="H48" s="4">
        <v>91.98</v>
      </c>
      <c r="I48" s="4">
        <v>57.204000000000001</v>
      </c>
      <c r="J48" s="4">
        <v>103.114</v>
      </c>
      <c r="K48" s="4">
        <v>49.366999999999997</v>
      </c>
      <c r="L48" s="4">
        <v>57.639000000000003</v>
      </c>
      <c r="M48" s="4">
        <v>24.047999999999998</v>
      </c>
      <c r="N48" s="4">
        <v>46.014000000000003</v>
      </c>
      <c r="O48" s="4">
        <v>41.363</v>
      </c>
      <c r="P48" s="4">
        <v>63.564</v>
      </c>
      <c r="Q48" s="4">
        <v>56.664000000000001</v>
      </c>
      <c r="R48" s="4">
        <v>54.847000000000001</v>
      </c>
      <c r="S48" s="4">
        <v>85.355999999999995</v>
      </c>
      <c r="T48" s="4">
        <v>60.042999999999999</v>
      </c>
      <c r="U48" s="4">
        <v>57.012999999999998</v>
      </c>
      <c r="V48" s="4">
        <v>77.817999999999998</v>
      </c>
      <c r="W48" s="4">
        <v>32.929000000000002</v>
      </c>
      <c r="X48" s="4">
        <v>44.603999999999999</v>
      </c>
      <c r="Y48" s="4">
        <v>64.400000000000006</v>
      </c>
      <c r="Z48" s="4">
        <v>58.475999999999999</v>
      </c>
      <c r="AA48" s="4">
        <v>58.506</v>
      </c>
      <c r="AB48" s="4">
        <v>70.120999999999995</v>
      </c>
      <c r="AC48" s="4">
        <v>30.023</v>
      </c>
      <c r="AD48" s="4">
        <v>92.198999999999998</v>
      </c>
      <c r="AE48" s="32">
        <v>43.893999999999998</v>
      </c>
      <c r="AF48" s="4">
        <v>61.131999999999998</v>
      </c>
      <c r="AG48" s="4">
        <v>60.829000000000001</v>
      </c>
      <c r="AH48" s="4">
        <v>75.161000000000001</v>
      </c>
      <c r="ALQ48" s="4" t="e">
        <v>#N/A</v>
      </c>
    </row>
    <row r="49" spans="1:1005" ht="15" x14ac:dyDescent="0.25">
      <c r="A49" s="29">
        <v>46266</v>
      </c>
      <c r="B49" s="15"/>
      <c r="C49" s="13">
        <v>34</v>
      </c>
      <c r="D49" s="14">
        <v>42</v>
      </c>
      <c r="E49">
        <v>39.090000000000003</v>
      </c>
      <c r="F49">
        <v>69.646000000000001</v>
      </c>
      <c r="G49" s="4">
        <v>44.061</v>
      </c>
      <c r="H49" s="4">
        <v>66.061999999999998</v>
      </c>
      <c r="I49" s="4">
        <v>37.222999999999999</v>
      </c>
      <c r="J49" s="4">
        <v>55.369</v>
      </c>
      <c r="K49" s="4">
        <v>37.052999999999997</v>
      </c>
      <c r="L49" s="4">
        <v>34.72</v>
      </c>
      <c r="M49" s="4">
        <v>23.35</v>
      </c>
      <c r="N49" s="4">
        <v>65.918999999999997</v>
      </c>
      <c r="O49" s="4">
        <v>41.286999999999999</v>
      </c>
      <c r="P49" s="4">
        <v>40.679000000000002</v>
      </c>
      <c r="Q49" s="4">
        <v>41.722000000000001</v>
      </c>
      <c r="R49" s="4">
        <v>50.351999999999997</v>
      </c>
      <c r="S49" s="4">
        <v>49.463999999999999</v>
      </c>
      <c r="T49" s="4">
        <v>40.466999999999999</v>
      </c>
      <c r="U49" s="4">
        <v>32.892000000000003</v>
      </c>
      <c r="V49" s="4">
        <v>44.966999999999999</v>
      </c>
      <c r="W49" s="4">
        <v>26.669</v>
      </c>
      <c r="X49" s="4">
        <v>60.71</v>
      </c>
      <c r="Y49" s="4">
        <v>58.734999999999999</v>
      </c>
      <c r="Z49" s="4">
        <v>42.072000000000003</v>
      </c>
      <c r="AA49" s="4">
        <v>39.423999999999999</v>
      </c>
      <c r="AB49" s="4">
        <v>43.238999999999997</v>
      </c>
      <c r="AC49" s="4">
        <v>24.581</v>
      </c>
      <c r="AD49" s="4">
        <v>47.957000000000001</v>
      </c>
      <c r="AE49" s="32">
        <v>40.508000000000003</v>
      </c>
      <c r="AF49" s="4">
        <v>37.902000000000001</v>
      </c>
      <c r="AG49" s="4">
        <v>44.692999999999998</v>
      </c>
      <c r="AH49" s="4">
        <v>54.863999999999997</v>
      </c>
      <c r="ALQ49" s="4" t="e">
        <v>#N/A</v>
      </c>
    </row>
    <row r="50" spans="1:1005" ht="15" x14ac:dyDescent="0.25">
      <c r="A50" s="29">
        <v>46296</v>
      </c>
      <c r="B50" s="15"/>
      <c r="C50" s="13">
        <v>43</v>
      </c>
      <c r="D50" s="14">
        <v>43</v>
      </c>
      <c r="E50">
        <v>51.872999999999998</v>
      </c>
      <c r="F50">
        <v>71.054000000000002</v>
      </c>
      <c r="G50" s="4">
        <v>61.661000000000001</v>
      </c>
      <c r="H50" s="4">
        <v>75.316999999999993</v>
      </c>
      <c r="I50" s="4">
        <v>54.948</v>
      </c>
      <c r="J50" s="4">
        <v>45.212000000000003</v>
      </c>
      <c r="K50" s="4">
        <v>37.417000000000002</v>
      </c>
      <c r="L50" s="4">
        <v>34.802</v>
      </c>
      <c r="M50" s="4">
        <v>38.619999999999997</v>
      </c>
      <c r="N50" s="4">
        <v>40.57</v>
      </c>
      <c r="O50" s="4">
        <v>41.755000000000003</v>
      </c>
      <c r="P50" s="4">
        <v>61.920999999999999</v>
      </c>
      <c r="Q50" s="4">
        <v>85.15</v>
      </c>
      <c r="R50" s="4">
        <v>57.621000000000002</v>
      </c>
      <c r="S50" s="4">
        <v>48.103999999999999</v>
      </c>
      <c r="T50" s="4">
        <v>45.628</v>
      </c>
      <c r="U50" s="4">
        <v>36.938000000000002</v>
      </c>
      <c r="V50" s="4">
        <v>48.277000000000001</v>
      </c>
      <c r="W50" s="4">
        <v>26.975000000000001</v>
      </c>
      <c r="X50" s="4">
        <v>61.636000000000003</v>
      </c>
      <c r="Y50" s="4">
        <v>75.438000000000002</v>
      </c>
      <c r="Z50" s="4">
        <v>39.375</v>
      </c>
      <c r="AA50" s="4">
        <v>36.366</v>
      </c>
      <c r="AB50" s="4">
        <v>46.837000000000003</v>
      </c>
      <c r="AC50" s="4">
        <v>29.244</v>
      </c>
      <c r="AD50" s="4">
        <v>43.670999999999999</v>
      </c>
      <c r="AE50" s="32">
        <v>42.192</v>
      </c>
      <c r="AF50" s="4">
        <v>33.747</v>
      </c>
      <c r="AG50" s="4">
        <v>33.893000000000001</v>
      </c>
      <c r="AH50" s="4">
        <v>51.984000000000002</v>
      </c>
      <c r="ALQ50" s="4" t="e">
        <v>#N/A</v>
      </c>
    </row>
    <row r="51" spans="1:1005" ht="15" x14ac:dyDescent="0.25">
      <c r="A51" s="29">
        <v>46327</v>
      </c>
      <c r="B51" s="15"/>
      <c r="C51" s="13">
        <v>37</v>
      </c>
      <c r="D51" s="14">
        <v>37</v>
      </c>
      <c r="E51">
        <v>40.625</v>
      </c>
      <c r="F51">
        <v>52.143000000000001</v>
      </c>
      <c r="G51" s="4">
        <v>49.87</v>
      </c>
      <c r="H51" s="4">
        <v>55.491999999999997</v>
      </c>
      <c r="I51" s="4">
        <v>46.567999999999998</v>
      </c>
      <c r="J51" s="4">
        <v>36.881999999999998</v>
      </c>
      <c r="K51" s="4">
        <v>33.691000000000003</v>
      </c>
      <c r="L51" s="4">
        <v>34.231999999999999</v>
      </c>
      <c r="M51" s="4">
        <v>25.035</v>
      </c>
      <c r="N51" s="4">
        <v>30.515999999999998</v>
      </c>
      <c r="O51" s="4">
        <v>38.229999999999997</v>
      </c>
      <c r="P51" s="4">
        <v>47.936999999999998</v>
      </c>
      <c r="Q51" s="4">
        <v>56.584000000000003</v>
      </c>
      <c r="R51" s="4">
        <v>45.749000000000002</v>
      </c>
      <c r="S51" s="4">
        <v>42.509</v>
      </c>
      <c r="T51" s="4">
        <v>42.311999999999998</v>
      </c>
      <c r="U51" s="4">
        <v>38.125999999999998</v>
      </c>
      <c r="V51" s="4">
        <v>40.152000000000001</v>
      </c>
      <c r="W51" s="4">
        <v>23.545000000000002</v>
      </c>
      <c r="X51" s="4">
        <v>39.686999999999998</v>
      </c>
      <c r="Y51" s="4">
        <v>45.448999999999998</v>
      </c>
      <c r="Z51" s="4">
        <v>36.773000000000003</v>
      </c>
      <c r="AA51" s="4">
        <v>31.86</v>
      </c>
      <c r="AB51" s="4">
        <v>40.808</v>
      </c>
      <c r="AC51" s="4">
        <v>28.370999999999999</v>
      </c>
      <c r="AD51" s="4">
        <v>38.935000000000002</v>
      </c>
      <c r="AE51" s="32">
        <v>46.628999999999998</v>
      </c>
      <c r="AF51" s="4">
        <v>33.432000000000002</v>
      </c>
      <c r="AG51" s="4">
        <v>29.687000000000001</v>
      </c>
      <c r="AH51" s="4">
        <v>43.264000000000003</v>
      </c>
      <c r="ALQ51" s="4" t="e">
        <v>#N/A</v>
      </c>
    </row>
    <row r="52" spans="1:1005" ht="15" x14ac:dyDescent="0.25">
      <c r="A52" s="29">
        <v>46357</v>
      </c>
      <c r="B52" s="15"/>
      <c r="C52" s="13">
        <v>31</v>
      </c>
      <c r="D52" s="14">
        <v>32</v>
      </c>
      <c r="E52">
        <v>32.012</v>
      </c>
      <c r="F52">
        <v>48.073</v>
      </c>
      <c r="G52" s="4">
        <v>40.505000000000003</v>
      </c>
      <c r="H52" s="4">
        <v>42.393000000000001</v>
      </c>
      <c r="I52" s="4">
        <v>41.296999999999997</v>
      </c>
      <c r="J52" s="4">
        <v>32.908000000000001</v>
      </c>
      <c r="K52" s="4">
        <v>28.864000000000001</v>
      </c>
      <c r="L52" s="4">
        <v>28.187999999999999</v>
      </c>
      <c r="M52" s="4">
        <v>21.091999999999999</v>
      </c>
      <c r="N52" s="4">
        <v>27.896000000000001</v>
      </c>
      <c r="O52" s="4">
        <v>29.798999999999999</v>
      </c>
      <c r="P52" s="4">
        <v>34.630000000000003</v>
      </c>
      <c r="Q52" s="4">
        <v>38.593000000000004</v>
      </c>
      <c r="R52" s="4">
        <v>32.061999999999998</v>
      </c>
      <c r="S52" s="4">
        <v>37.789000000000001</v>
      </c>
      <c r="T52" s="4">
        <v>34.097999999999999</v>
      </c>
      <c r="U52" s="4">
        <v>31.800999999999998</v>
      </c>
      <c r="V52" s="4">
        <v>34.976999999999997</v>
      </c>
      <c r="W52" s="4">
        <v>21.611000000000001</v>
      </c>
      <c r="X52" s="4">
        <v>29.471</v>
      </c>
      <c r="Y52" s="4">
        <v>36.764000000000003</v>
      </c>
      <c r="Z52" s="4">
        <v>32.398000000000003</v>
      </c>
      <c r="AA52" s="4">
        <v>29.734000000000002</v>
      </c>
      <c r="AB52" s="4">
        <v>37.841999999999999</v>
      </c>
      <c r="AC52" s="4">
        <v>22.925000000000001</v>
      </c>
      <c r="AD52" s="4">
        <v>36.277000000000001</v>
      </c>
      <c r="AE52" s="32">
        <v>36.64</v>
      </c>
      <c r="AF52" s="4">
        <v>30.407</v>
      </c>
      <c r="AG52" s="4">
        <v>26.773</v>
      </c>
      <c r="AH52" s="4">
        <v>36.536999999999999</v>
      </c>
      <c r="ALQ52" s="4" t="e">
        <v>#N/A</v>
      </c>
    </row>
    <row r="53" spans="1:1005" ht="15" x14ac:dyDescent="0.25">
      <c r="A53" s="29">
        <v>46388</v>
      </c>
      <c r="B53" s="15"/>
      <c r="C53" s="13">
        <v>30</v>
      </c>
      <c r="D53" s="14">
        <v>31</v>
      </c>
      <c r="E53">
        <v>28.891999999999999</v>
      </c>
      <c r="F53">
        <v>40.497</v>
      </c>
      <c r="G53" s="4">
        <v>34.856000000000002</v>
      </c>
      <c r="H53" s="4">
        <v>37.593000000000004</v>
      </c>
      <c r="I53" s="4">
        <v>35.314</v>
      </c>
      <c r="J53" s="4">
        <v>32.771999999999998</v>
      </c>
      <c r="K53" s="4">
        <v>26.544</v>
      </c>
      <c r="L53" s="4">
        <v>24.812000000000001</v>
      </c>
      <c r="M53" s="4">
        <v>19.878</v>
      </c>
      <c r="N53" s="4">
        <v>24.934000000000001</v>
      </c>
      <c r="O53" s="4">
        <v>28.966999999999999</v>
      </c>
      <c r="P53" s="4">
        <v>29.803999999999998</v>
      </c>
      <c r="Q53" s="4">
        <v>32.344000000000001</v>
      </c>
      <c r="R53" s="4">
        <v>26.545999999999999</v>
      </c>
      <c r="S53" s="4">
        <v>34.173000000000002</v>
      </c>
      <c r="T53" s="4">
        <v>30.126000000000001</v>
      </c>
      <c r="U53" s="4">
        <v>28.925000000000001</v>
      </c>
      <c r="V53" s="4">
        <v>33.332999999999998</v>
      </c>
      <c r="W53" s="4">
        <v>20.047999999999998</v>
      </c>
      <c r="X53" s="4">
        <v>25.524000000000001</v>
      </c>
      <c r="Y53" s="4">
        <v>31.885999999999999</v>
      </c>
      <c r="Z53" s="4">
        <v>29.47</v>
      </c>
      <c r="AA53" s="4">
        <v>27.87</v>
      </c>
      <c r="AB53" s="4">
        <v>33.176000000000002</v>
      </c>
      <c r="AC53" s="4">
        <v>21.042999999999999</v>
      </c>
      <c r="AD53" s="4">
        <v>32.966000000000001</v>
      </c>
      <c r="AE53" s="32">
        <v>29.303000000000001</v>
      </c>
      <c r="AF53" s="4">
        <v>27.135000000000002</v>
      </c>
      <c r="AG53" s="4">
        <v>25.04</v>
      </c>
      <c r="AH53" s="4">
        <v>33.244999999999997</v>
      </c>
      <c r="ALQ53" s="4" t="e">
        <v>#N/A</v>
      </c>
    </row>
    <row r="54" spans="1:1005" ht="15" x14ac:dyDescent="0.25">
      <c r="A54" s="29">
        <v>46419</v>
      </c>
      <c r="B54" s="15"/>
      <c r="C54" s="13">
        <v>28</v>
      </c>
      <c r="D54" s="14">
        <v>29</v>
      </c>
      <c r="E54">
        <v>30.940999999999999</v>
      </c>
      <c r="F54" s="4">
        <v>39.08</v>
      </c>
      <c r="G54" s="4">
        <v>28.251000000000001</v>
      </c>
      <c r="H54" s="4">
        <v>32.045999999999999</v>
      </c>
      <c r="I54" s="4">
        <v>33.997</v>
      </c>
      <c r="J54" s="4">
        <v>32.509</v>
      </c>
      <c r="K54" s="4">
        <v>25.077999999999999</v>
      </c>
      <c r="L54" s="4">
        <v>20.943999999999999</v>
      </c>
      <c r="M54" s="4">
        <v>23.082999999999998</v>
      </c>
      <c r="N54" s="4">
        <v>21.251000000000001</v>
      </c>
      <c r="O54" s="4">
        <v>25.283999999999999</v>
      </c>
      <c r="P54" s="4">
        <v>24.338000000000001</v>
      </c>
      <c r="Q54" s="4">
        <v>31.831</v>
      </c>
      <c r="R54" s="4">
        <v>21.507000000000001</v>
      </c>
      <c r="S54" s="4">
        <v>30.169</v>
      </c>
      <c r="T54" s="4">
        <v>24.911999999999999</v>
      </c>
      <c r="U54" s="4">
        <v>23.835000000000001</v>
      </c>
      <c r="V54" s="4">
        <v>27.654</v>
      </c>
      <c r="W54" s="4">
        <v>17.591000000000001</v>
      </c>
      <c r="X54" s="4">
        <v>26.361999999999998</v>
      </c>
      <c r="Y54" s="4">
        <v>37.323</v>
      </c>
      <c r="Z54" s="4">
        <v>27.41</v>
      </c>
      <c r="AA54" s="4">
        <v>34.030999999999999</v>
      </c>
      <c r="AB54" s="4">
        <v>34.375</v>
      </c>
      <c r="AC54" s="4">
        <v>18.245999999999999</v>
      </c>
      <c r="AD54" s="4">
        <v>29.053000000000001</v>
      </c>
      <c r="AE54" s="32">
        <v>27.315999999999999</v>
      </c>
      <c r="AF54" s="4">
        <v>24.838999999999999</v>
      </c>
      <c r="AG54" s="4">
        <v>22.850999999999999</v>
      </c>
      <c r="AH54" s="4">
        <v>27.852</v>
      </c>
      <c r="ALQ54" s="4" t="e">
        <v>#N/A</v>
      </c>
    </row>
    <row r="55" spans="1:1005" ht="15" x14ac:dyDescent="0.25">
      <c r="A55" s="29">
        <v>46447</v>
      </c>
      <c r="B55" s="15"/>
      <c r="C55" s="13">
        <v>42</v>
      </c>
      <c r="D55" s="14">
        <v>46</v>
      </c>
      <c r="E55">
        <v>62.475000000000001</v>
      </c>
      <c r="F55" s="4">
        <v>51.970999999999997</v>
      </c>
      <c r="G55" s="4">
        <v>59.616999999999997</v>
      </c>
      <c r="H55" s="4">
        <v>53.698999999999998</v>
      </c>
      <c r="I55" s="4">
        <v>52.040999999999997</v>
      </c>
      <c r="J55" s="4">
        <v>39.906999999999996</v>
      </c>
      <c r="K55" s="4">
        <v>37.75</v>
      </c>
      <c r="L55" s="4">
        <v>27.262</v>
      </c>
      <c r="M55" s="4">
        <v>38.308</v>
      </c>
      <c r="N55" s="4">
        <v>58.040999999999997</v>
      </c>
      <c r="O55" s="4">
        <v>32.904000000000003</v>
      </c>
      <c r="P55" s="4">
        <v>35.616</v>
      </c>
      <c r="Q55" s="4">
        <v>81.483999999999995</v>
      </c>
      <c r="R55" s="4">
        <v>23.853000000000002</v>
      </c>
      <c r="S55" s="4">
        <v>55.347000000000001</v>
      </c>
      <c r="T55" s="4">
        <v>29.74</v>
      </c>
      <c r="U55" s="4">
        <v>40.957999999999998</v>
      </c>
      <c r="V55" s="4">
        <v>50.420999999999999</v>
      </c>
      <c r="W55" s="4">
        <v>26.297999999999998</v>
      </c>
      <c r="X55" s="4">
        <v>38.418999999999997</v>
      </c>
      <c r="Y55" s="4">
        <v>64.634</v>
      </c>
      <c r="Z55" s="4">
        <v>48.54</v>
      </c>
      <c r="AA55" s="4">
        <v>78.882999999999996</v>
      </c>
      <c r="AB55" s="4">
        <v>37.281999999999996</v>
      </c>
      <c r="AC55" s="4">
        <v>27.98</v>
      </c>
      <c r="AD55" s="4">
        <v>44.73</v>
      </c>
      <c r="AE55" s="32">
        <v>37.241</v>
      </c>
      <c r="AF55" s="4">
        <v>43.482999999999997</v>
      </c>
      <c r="AG55" s="4">
        <v>39.313000000000002</v>
      </c>
      <c r="AH55" s="4">
        <v>49.915999999999997</v>
      </c>
      <c r="ALQ55" s="4" t="e">
        <v>#N/A</v>
      </c>
    </row>
    <row r="56" spans="1:1005" ht="15" x14ac:dyDescent="0.25">
      <c r="A56" s="29">
        <v>46478</v>
      </c>
      <c r="B56" s="15"/>
      <c r="C56" s="13">
        <v>82</v>
      </c>
      <c r="D56" s="14">
        <v>100</v>
      </c>
      <c r="E56">
        <v>74.992000000000004</v>
      </c>
      <c r="F56" s="4">
        <v>123.643</v>
      </c>
      <c r="G56" s="4">
        <v>113.249</v>
      </c>
      <c r="H56" s="4">
        <v>88.340999999999994</v>
      </c>
      <c r="I56" s="4">
        <v>74.933999999999997</v>
      </c>
      <c r="J56" s="4">
        <v>103.777</v>
      </c>
      <c r="K56" s="4">
        <v>82.108999999999995</v>
      </c>
      <c r="L56" s="4">
        <v>66.960999999999999</v>
      </c>
      <c r="M56" s="4">
        <v>71.635999999999996</v>
      </c>
      <c r="N56" s="4">
        <v>136.215</v>
      </c>
      <c r="O56" s="4">
        <v>83.105000000000004</v>
      </c>
      <c r="P56" s="4">
        <v>116.348</v>
      </c>
      <c r="Q56" s="4">
        <v>132.881</v>
      </c>
      <c r="R56" s="4">
        <v>73.787999999999997</v>
      </c>
      <c r="S56" s="4">
        <v>85.950999999999993</v>
      </c>
      <c r="T56" s="4">
        <v>72.406999999999996</v>
      </c>
      <c r="U56" s="4">
        <v>96.427999999999997</v>
      </c>
      <c r="V56" s="4">
        <v>115.504</v>
      </c>
      <c r="W56" s="4">
        <v>50.917000000000002</v>
      </c>
      <c r="X56" s="4">
        <v>84.162000000000006</v>
      </c>
      <c r="Y56" s="4">
        <v>102.556</v>
      </c>
      <c r="Z56" s="4">
        <v>83.796999999999997</v>
      </c>
      <c r="AA56" s="4">
        <v>144.93899999999999</v>
      </c>
      <c r="AB56" s="4">
        <v>64.835999999999999</v>
      </c>
      <c r="AC56" s="4">
        <v>106.227</v>
      </c>
      <c r="AD56" s="4">
        <v>64.361000000000004</v>
      </c>
      <c r="AE56" s="32">
        <v>66.454999999999998</v>
      </c>
      <c r="AF56" s="4">
        <v>92.992000000000004</v>
      </c>
      <c r="AG56" s="4">
        <v>92.628</v>
      </c>
      <c r="AH56" s="4">
        <v>93.484999999999999</v>
      </c>
      <c r="ALQ56" s="4" t="e">
        <v>#N/A</v>
      </c>
    </row>
    <row r="57" spans="1:1005" ht="15" x14ac:dyDescent="0.25">
      <c r="A57" s="29">
        <v>46508</v>
      </c>
      <c r="B57" s="15"/>
      <c r="C57" s="13">
        <v>195</v>
      </c>
      <c r="D57" s="14">
        <v>251</v>
      </c>
      <c r="E57">
        <v>300.858</v>
      </c>
      <c r="F57">
        <v>423.51</v>
      </c>
      <c r="G57" s="4">
        <v>412.72699999999998</v>
      </c>
      <c r="H57" s="4">
        <v>252.405</v>
      </c>
      <c r="I57" s="4">
        <v>281.67500000000001</v>
      </c>
      <c r="J57" s="4">
        <v>293.47399999999999</v>
      </c>
      <c r="K57" s="4">
        <v>315.62099999999998</v>
      </c>
      <c r="L57" s="4">
        <v>108.31399999999999</v>
      </c>
      <c r="M57" s="4">
        <v>186.42099999999999</v>
      </c>
      <c r="N57" s="4">
        <v>274.93299999999999</v>
      </c>
      <c r="O57" s="4">
        <v>316.69200000000001</v>
      </c>
      <c r="P57" s="4">
        <v>286.17700000000002</v>
      </c>
      <c r="Q57" s="4">
        <v>298.72000000000003</v>
      </c>
      <c r="R57" s="4">
        <v>315.30399999999997</v>
      </c>
      <c r="S57" s="4">
        <v>372.10199999999998</v>
      </c>
      <c r="T57" s="4">
        <v>153.39699999999999</v>
      </c>
      <c r="U57" s="4">
        <v>207.36500000000001</v>
      </c>
      <c r="V57" s="4">
        <v>180.245</v>
      </c>
      <c r="W57" s="4">
        <v>125.492</v>
      </c>
      <c r="X57" s="4">
        <v>280.27800000000002</v>
      </c>
      <c r="Y57" s="4">
        <v>204.18700000000001</v>
      </c>
      <c r="Z57" s="4">
        <v>202.55199999999999</v>
      </c>
      <c r="AA57" s="4">
        <v>304.78699999999998</v>
      </c>
      <c r="AB57" s="4">
        <v>194.886</v>
      </c>
      <c r="AC57" s="4">
        <v>257.98200000000003</v>
      </c>
      <c r="AD57" s="4">
        <v>213.27</v>
      </c>
      <c r="AE57" s="32">
        <v>160.47800000000001</v>
      </c>
      <c r="AF57" s="4">
        <v>252.14099999999999</v>
      </c>
      <c r="AG57" s="4">
        <v>315.43799999999999</v>
      </c>
      <c r="AH57" s="4">
        <v>248.61500000000001</v>
      </c>
      <c r="ALQ57" s="4" t="e">
        <v>#N/A</v>
      </c>
    </row>
    <row r="58" spans="1:1005" ht="15" x14ac:dyDescent="0.25">
      <c r="A58" s="29">
        <v>46539</v>
      </c>
      <c r="B58" s="15"/>
      <c r="C58" s="13">
        <v>190</v>
      </c>
      <c r="D58" s="14">
        <v>293</v>
      </c>
      <c r="E58">
        <v>665.91300000000001</v>
      </c>
      <c r="F58">
        <v>351.39600000000002</v>
      </c>
      <c r="G58" s="4">
        <v>578.30999999999995</v>
      </c>
      <c r="H58" s="4">
        <v>256.226</v>
      </c>
      <c r="I58" s="4">
        <v>401.15300000000002</v>
      </c>
      <c r="J58" s="4">
        <v>189.858</v>
      </c>
      <c r="K58" s="4">
        <v>230.19</v>
      </c>
      <c r="L58" s="4">
        <v>65.480999999999995</v>
      </c>
      <c r="M58" s="4">
        <v>247.255</v>
      </c>
      <c r="N58" s="4">
        <v>169.495</v>
      </c>
      <c r="O58" s="4">
        <v>335.55799999999999</v>
      </c>
      <c r="P58" s="4">
        <v>215.523</v>
      </c>
      <c r="Q58" s="4">
        <v>215.35599999999999</v>
      </c>
      <c r="R58" s="4">
        <v>574.1</v>
      </c>
      <c r="S58" s="4">
        <v>304.53100000000001</v>
      </c>
      <c r="T58" s="4">
        <v>328.86200000000002</v>
      </c>
      <c r="U58" s="4">
        <v>512.351</v>
      </c>
      <c r="V58" s="4">
        <v>67.462000000000003</v>
      </c>
      <c r="W58" s="4">
        <v>173.51</v>
      </c>
      <c r="X58" s="4">
        <v>394.411</v>
      </c>
      <c r="Y58" s="4">
        <v>414.21800000000002</v>
      </c>
      <c r="Z58" s="4">
        <v>353.202</v>
      </c>
      <c r="AA58" s="4">
        <v>459.762</v>
      </c>
      <c r="AB58" s="4">
        <v>84.459000000000003</v>
      </c>
      <c r="AC58" s="4">
        <v>477.24900000000002</v>
      </c>
      <c r="AD58" s="4">
        <v>231.05799999999999</v>
      </c>
      <c r="AE58" s="32">
        <v>316.65600000000001</v>
      </c>
      <c r="AF58" s="4">
        <v>200.84700000000001</v>
      </c>
      <c r="AG58" s="4">
        <v>474.54</v>
      </c>
      <c r="AH58" s="4">
        <v>256.375</v>
      </c>
      <c r="ALQ58" s="4" t="e">
        <v>#N/A</v>
      </c>
    </row>
    <row r="59" spans="1:1005" ht="15" x14ac:dyDescent="0.25">
      <c r="A59" s="29">
        <v>46569</v>
      </c>
      <c r="B59" s="15"/>
      <c r="C59" s="13">
        <v>57</v>
      </c>
      <c r="D59" s="14">
        <v>98</v>
      </c>
      <c r="E59">
        <v>501.28300000000002</v>
      </c>
      <c r="F59">
        <v>123.542</v>
      </c>
      <c r="G59" s="4">
        <v>192.63499999999999</v>
      </c>
      <c r="H59" s="4">
        <v>119.077</v>
      </c>
      <c r="I59" s="4">
        <v>260.42500000000001</v>
      </c>
      <c r="J59" s="4">
        <v>56.084000000000003</v>
      </c>
      <c r="K59" s="4">
        <v>64.304000000000002</v>
      </c>
      <c r="L59" s="4">
        <v>26.95</v>
      </c>
      <c r="M59" s="4">
        <v>61.395000000000003</v>
      </c>
      <c r="N59" s="4">
        <v>59.176000000000002</v>
      </c>
      <c r="O59" s="4">
        <v>125.614</v>
      </c>
      <c r="P59" s="4">
        <v>76.903000000000006</v>
      </c>
      <c r="Q59" s="4">
        <v>73.085999999999999</v>
      </c>
      <c r="R59" s="4">
        <v>248.98500000000001</v>
      </c>
      <c r="S59" s="4">
        <v>149.13300000000001</v>
      </c>
      <c r="T59" s="4">
        <v>80.459999999999994</v>
      </c>
      <c r="U59" s="4">
        <v>262.45100000000002</v>
      </c>
      <c r="V59" s="4">
        <v>31.878</v>
      </c>
      <c r="W59" s="4">
        <v>60.036000000000001</v>
      </c>
      <c r="X59" s="4">
        <v>113.399</v>
      </c>
      <c r="Y59" s="4">
        <v>134.41200000000001</v>
      </c>
      <c r="Z59" s="4">
        <v>108.962</v>
      </c>
      <c r="AA59" s="4">
        <v>143.74700000000001</v>
      </c>
      <c r="AB59" s="4">
        <v>35.496000000000002</v>
      </c>
      <c r="AC59" s="4">
        <v>309.798</v>
      </c>
      <c r="AD59" s="4">
        <v>66.450999999999993</v>
      </c>
      <c r="AE59" s="32">
        <v>140.92699999999999</v>
      </c>
      <c r="AF59" s="4">
        <v>73.503</v>
      </c>
      <c r="AG59" s="4">
        <v>211.875</v>
      </c>
      <c r="AH59" s="4">
        <v>73.278999999999996</v>
      </c>
      <c r="ALQ59" s="4" t="e">
        <v>#N/A</v>
      </c>
    </row>
    <row r="60" spans="1:1005" ht="15" x14ac:dyDescent="0.25">
      <c r="A60" s="29">
        <v>46600</v>
      </c>
      <c r="B60" s="15"/>
      <c r="C60" s="13">
        <v>48</v>
      </c>
      <c r="D60" s="14">
        <v>63</v>
      </c>
      <c r="E60">
        <v>138.18299999999999</v>
      </c>
      <c r="F60">
        <v>59.433999999999997</v>
      </c>
      <c r="G60" s="4">
        <v>92.025999999999996</v>
      </c>
      <c r="H60" s="4">
        <v>57.244999999999997</v>
      </c>
      <c r="I60" s="4">
        <v>103.173</v>
      </c>
      <c r="J60" s="4">
        <v>49.512999999999998</v>
      </c>
      <c r="K60" s="4">
        <v>57.737000000000002</v>
      </c>
      <c r="L60" s="4">
        <v>24.111999999999998</v>
      </c>
      <c r="M60" s="4">
        <v>46</v>
      </c>
      <c r="N60" s="4">
        <v>41.850999999999999</v>
      </c>
      <c r="O60" s="4">
        <v>63.570999999999998</v>
      </c>
      <c r="P60" s="4">
        <v>56.658999999999999</v>
      </c>
      <c r="Q60" s="4">
        <v>54.881999999999998</v>
      </c>
      <c r="R60" s="4">
        <v>87.506</v>
      </c>
      <c r="S60" s="4">
        <v>60.052</v>
      </c>
      <c r="T60" s="4">
        <v>57.073</v>
      </c>
      <c r="U60" s="4">
        <v>77.747</v>
      </c>
      <c r="V60" s="4">
        <v>33.078000000000003</v>
      </c>
      <c r="W60" s="4">
        <v>44.61</v>
      </c>
      <c r="X60" s="4">
        <v>64.42</v>
      </c>
      <c r="Y60" s="4">
        <v>58.511000000000003</v>
      </c>
      <c r="Z60" s="4">
        <v>58.648000000000003</v>
      </c>
      <c r="AA60" s="4">
        <v>70.183000000000007</v>
      </c>
      <c r="AB60" s="4">
        <v>30.085999999999999</v>
      </c>
      <c r="AC60" s="4">
        <v>92.203000000000003</v>
      </c>
      <c r="AD60" s="4">
        <v>44.34</v>
      </c>
      <c r="AE60" s="32">
        <v>61.167000000000002</v>
      </c>
      <c r="AF60" s="4">
        <v>60.789000000000001</v>
      </c>
      <c r="AG60" s="4">
        <v>75.241</v>
      </c>
      <c r="AH60" s="4">
        <v>46.927</v>
      </c>
      <c r="ALQ60" s="4" t="e">
        <v>#N/A</v>
      </c>
    </row>
    <row r="61" spans="1:1005" ht="15" x14ac:dyDescent="0.25">
      <c r="A61" s="29">
        <v>46631</v>
      </c>
      <c r="B61" s="15"/>
      <c r="C61" s="13">
        <v>34</v>
      </c>
      <c r="D61" s="14">
        <v>42</v>
      </c>
      <c r="E61">
        <v>69.680999999999997</v>
      </c>
      <c r="F61">
        <v>44.133000000000003</v>
      </c>
      <c r="G61" s="4">
        <v>66.103999999999999</v>
      </c>
      <c r="H61" s="4">
        <v>37.26</v>
      </c>
      <c r="I61" s="4">
        <v>55.42</v>
      </c>
      <c r="J61" s="4">
        <v>37.612000000000002</v>
      </c>
      <c r="K61" s="4">
        <v>34.805</v>
      </c>
      <c r="L61" s="4">
        <v>23.411999999999999</v>
      </c>
      <c r="M61" s="4">
        <v>65.906000000000006</v>
      </c>
      <c r="N61" s="4">
        <v>40.530999999999999</v>
      </c>
      <c r="O61" s="4">
        <v>40.686</v>
      </c>
      <c r="P61" s="4">
        <v>41.718000000000004</v>
      </c>
      <c r="Q61" s="4">
        <v>50.387</v>
      </c>
      <c r="R61" s="4">
        <v>49.865000000000002</v>
      </c>
      <c r="S61" s="4">
        <v>40.475000000000001</v>
      </c>
      <c r="T61" s="4">
        <v>32.942999999999998</v>
      </c>
      <c r="U61" s="4">
        <v>44.905000000000001</v>
      </c>
      <c r="V61" s="4">
        <v>26.704000000000001</v>
      </c>
      <c r="W61" s="4">
        <v>60.718000000000004</v>
      </c>
      <c r="X61" s="4">
        <v>58.753999999999998</v>
      </c>
      <c r="Y61" s="4">
        <v>42.103999999999999</v>
      </c>
      <c r="Z61" s="4">
        <v>39.981000000000002</v>
      </c>
      <c r="AA61" s="4">
        <v>43.292999999999999</v>
      </c>
      <c r="AB61" s="4">
        <v>24.637</v>
      </c>
      <c r="AC61" s="4">
        <v>47.959000000000003</v>
      </c>
      <c r="AD61" s="4">
        <v>40.515000000000001</v>
      </c>
      <c r="AE61" s="32">
        <v>37.933999999999997</v>
      </c>
      <c r="AF61" s="4">
        <v>44.658999999999999</v>
      </c>
      <c r="AG61" s="4">
        <v>54.941000000000003</v>
      </c>
      <c r="AH61" s="4">
        <v>39.277999999999999</v>
      </c>
      <c r="ALQ61" s="4" t="e">
        <v>#N/A</v>
      </c>
    </row>
    <row r="62" spans="1:1005" ht="15" x14ac:dyDescent="0.25">
      <c r="A62" s="29">
        <v>46661</v>
      </c>
      <c r="B62" s="15"/>
      <c r="C62" s="13">
        <v>43</v>
      </c>
      <c r="D62" s="14">
        <v>43</v>
      </c>
      <c r="E62">
        <v>71.09</v>
      </c>
      <c r="F62">
        <v>61.774999999999999</v>
      </c>
      <c r="G62" s="4">
        <v>75.356999999999999</v>
      </c>
      <c r="H62" s="4">
        <v>54.987000000000002</v>
      </c>
      <c r="I62" s="4">
        <v>45.261000000000003</v>
      </c>
      <c r="J62" s="4">
        <v>37.508000000000003</v>
      </c>
      <c r="K62" s="4">
        <v>34.886000000000003</v>
      </c>
      <c r="L62" s="4">
        <v>38.683999999999997</v>
      </c>
      <c r="M62" s="4">
        <v>40.558999999999997</v>
      </c>
      <c r="N62" s="4">
        <v>42.612000000000002</v>
      </c>
      <c r="O62" s="4">
        <v>61.927</v>
      </c>
      <c r="P62" s="4">
        <v>85.146000000000001</v>
      </c>
      <c r="Q62" s="4">
        <v>57.652999999999999</v>
      </c>
      <c r="R62" s="4">
        <v>48.244999999999997</v>
      </c>
      <c r="S62" s="4">
        <v>45.634999999999998</v>
      </c>
      <c r="T62" s="4">
        <v>36.993000000000002</v>
      </c>
      <c r="U62" s="4">
        <v>48.218000000000004</v>
      </c>
      <c r="V62" s="4">
        <v>27.236999999999998</v>
      </c>
      <c r="W62" s="4">
        <v>61.643000000000001</v>
      </c>
      <c r="X62" s="4">
        <v>75.459999999999994</v>
      </c>
      <c r="Y62" s="4">
        <v>39.408999999999999</v>
      </c>
      <c r="Z62" s="4">
        <v>36.564999999999998</v>
      </c>
      <c r="AA62" s="4">
        <v>46.889000000000003</v>
      </c>
      <c r="AB62" s="4">
        <v>29.3</v>
      </c>
      <c r="AC62" s="4">
        <v>43.673999999999999</v>
      </c>
      <c r="AD62" s="4">
        <v>41.811</v>
      </c>
      <c r="AE62" s="32">
        <v>33.776000000000003</v>
      </c>
      <c r="AF62" s="4">
        <v>33.863999999999997</v>
      </c>
      <c r="AG62" s="4">
        <v>52.06</v>
      </c>
      <c r="AH62" s="4">
        <v>51.58</v>
      </c>
      <c r="ALQ62" s="4" t="e">
        <v>#N/A</v>
      </c>
    </row>
    <row r="63" spans="1:1005" ht="15" x14ac:dyDescent="0.25">
      <c r="A63" s="29">
        <v>46692</v>
      </c>
      <c r="B63" s="15"/>
      <c r="C63" s="13">
        <v>37</v>
      </c>
      <c r="D63" s="14">
        <v>37</v>
      </c>
      <c r="E63">
        <v>52.173000000000002</v>
      </c>
      <c r="F63">
        <v>50.283000000000001</v>
      </c>
      <c r="G63" s="4">
        <v>55.526000000000003</v>
      </c>
      <c r="H63" s="4">
        <v>46.606000000000002</v>
      </c>
      <c r="I63" s="4">
        <v>36.926000000000002</v>
      </c>
      <c r="J63" s="4">
        <v>34.213999999999999</v>
      </c>
      <c r="K63" s="4">
        <v>34.308</v>
      </c>
      <c r="L63" s="4">
        <v>25.091000000000001</v>
      </c>
      <c r="M63" s="4">
        <v>30.507000000000001</v>
      </c>
      <c r="N63" s="4">
        <v>38.723999999999997</v>
      </c>
      <c r="O63" s="4">
        <v>47.942999999999998</v>
      </c>
      <c r="P63" s="4">
        <v>56.58</v>
      </c>
      <c r="Q63" s="4">
        <v>45.777000000000001</v>
      </c>
      <c r="R63" s="4">
        <v>42.786999999999999</v>
      </c>
      <c r="S63" s="4">
        <v>42.317999999999998</v>
      </c>
      <c r="T63" s="4">
        <v>38.177999999999997</v>
      </c>
      <c r="U63" s="4">
        <v>40.098999999999997</v>
      </c>
      <c r="V63" s="4">
        <v>23.686</v>
      </c>
      <c r="W63" s="4">
        <v>39.692</v>
      </c>
      <c r="X63" s="4">
        <v>45.466999999999999</v>
      </c>
      <c r="Y63" s="4">
        <v>36.802999999999997</v>
      </c>
      <c r="Z63" s="4">
        <v>31.885000000000002</v>
      </c>
      <c r="AA63" s="4">
        <v>40.854999999999997</v>
      </c>
      <c r="AB63" s="4">
        <v>28.422000000000001</v>
      </c>
      <c r="AC63" s="4">
        <v>38.938000000000002</v>
      </c>
      <c r="AD63" s="4">
        <v>47.097000000000001</v>
      </c>
      <c r="AE63" s="32">
        <v>33.46</v>
      </c>
      <c r="AF63" s="4">
        <v>29.661000000000001</v>
      </c>
      <c r="AG63" s="4">
        <v>43.332000000000001</v>
      </c>
      <c r="AH63" s="4">
        <v>41.392000000000003</v>
      </c>
      <c r="ALQ63" s="4" t="e">
        <v>#N/A</v>
      </c>
    </row>
    <row r="64" spans="1:1005" ht="15" x14ac:dyDescent="0.25">
      <c r="A64" s="29"/>
      <c r="B64" s="15"/>
      <c r="C64" s="13"/>
      <c r="D64" s="14"/>
      <c r="E64"/>
      <c r="F64"/>
      <c r="ALQ64" s="4" t="e">
        <v>#N/A</v>
      </c>
    </row>
    <row r="65" spans="1:1005" ht="15" x14ac:dyDescent="0.25">
      <c r="A65" s="29"/>
      <c r="B65" s="15"/>
      <c r="C65" s="13"/>
      <c r="D65" s="14"/>
      <c r="E65"/>
      <c r="F65"/>
      <c r="ALQ65" s="4" t="e">
        <v>#N/A</v>
      </c>
    </row>
    <row r="66" spans="1:1005" ht="15" x14ac:dyDescent="0.25">
      <c r="A66" s="29"/>
      <c r="B66" s="15"/>
      <c r="C66" s="13"/>
      <c r="D66" s="14"/>
      <c r="E66"/>
      <c r="ALQ66" s="4" t="e">
        <v>#N/A</v>
      </c>
    </row>
    <row r="67" spans="1:1005" ht="15" x14ac:dyDescent="0.25">
      <c r="A67" s="29"/>
      <c r="B67" s="15"/>
      <c r="C67" s="13"/>
      <c r="D67" s="14"/>
      <c r="E67"/>
      <c r="ALQ67" s="4" t="e">
        <v>#N/A</v>
      </c>
    </row>
    <row r="68" spans="1:1005" ht="15" x14ac:dyDescent="0.25">
      <c r="A68" s="29"/>
      <c r="B68" s="15"/>
      <c r="C68" s="13"/>
      <c r="D68" s="14"/>
      <c r="E68"/>
      <c r="ALQ68" s="4" t="e">
        <v>#N/A</v>
      </c>
    </row>
    <row r="69" spans="1:1005" ht="15" x14ac:dyDescent="0.25">
      <c r="A69" s="29"/>
      <c r="B69" s="15"/>
      <c r="C69" s="13"/>
      <c r="D69" s="14"/>
      <c r="E69"/>
      <c r="F69"/>
      <c r="ALQ69" s="4" t="e">
        <v>#N/A</v>
      </c>
    </row>
    <row r="70" spans="1:1005" ht="15" x14ac:dyDescent="0.25">
      <c r="A70" s="29"/>
      <c r="B70" s="15"/>
      <c r="C70" s="13"/>
      <c r="D70" s="14"/>
      <c r="E70"/>
      <c r="F70"/>
      <c r="ALQ70" s="4" t="e">
        <v>#N/A</v>
      </c>
    </row>
    <row r="71" spans="1:1005" ht="15" x14ac:dyDescent="0.25">
      <c r="A71" s="29"/>
      <c r="B71" s="15"/>
      <c r="C71" s="13"/>
      <c r="D71" s="14"/>
      <c r="E71"/>
      <c r="F71" s="16"/>
      <c r="ALQ71" s="4" t="e">
        <v>#N/A</v>
      </c>
    </row>
    <row r="72" spans="1:1005" ht="15" x14ac:dyDescent="0.25">
      <c r="A72" s="35"/>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35"/>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35"/>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35"/>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35"/>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35"/>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35"/>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35"/>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35"/>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2:4" ht="12.75" customHeight="1" x14ac:dyDescent="0.25">
      <c r="B81" s="18"/>
      <c r="C81" s="19"/>
      <c r="D81" s="20"/>
    </row>
    <row r="82" spans="2:4" ht="12.75" customHeight="1" x14ac:dyDescent="0.25">
      <c r="B82" s="18"/>
      <c r="C82" s="19"/>
      <c r="D82" s="20"/>
    </row>
    <row r="83" spans="2:4" ht="12.75" customHeight="1" x14ac:dyDescent="0.25">
      <c r="B83" s="18"/>
      <c r="C83" s="19"/>
      <c r="D83" s="20"/>
    </row>
    <row r="84" spans="2:4" ht="12.75" customHeight="1" x14ac:dyDescent="0.25">
      <c r="B84" s="18"/>
      <c r="C84" s="19"/>
      <c r="D84" s="20"/>
    </row>
  </sheetData>
  <mergeCells count="2">
    <mergeCell ref="B1:AH1"/>
    <mergeCell ref="AI1:B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C57C0-3922-4318-BCEE-444D1F78F44F}">
  <sheetPr codeName="Sheet20">
    <tabColor rgb="FF8DD3C7"/>
  </sheetPr>
  <dimension ref="A1:BG194"/>
  <sheetViews>
    <sheetView workbookViewId="0">
      <selection activeCell="E11" sqref="E11"/>
    </sheetView>
  </sheetViews>
  <sheetFormatPr defaultColWidth="18.7109375" defaultRowHeight="12.75" customHeight="1" x14ac:dyDescent="0.25"/>
  <cols>
    <col min="1" max="4" width="7.5703125" style="3"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38"/>
      <c r="B1" s="139" t="s">
        <v>42</v>
      </c>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row>
    <row r="2" spans="1:59" s="3" customFormat="1" ht="15" x14ac:dyDescent="0.25">
      <c r="A2" s="138"/>
      <c r="B2" s="140" t="s">
        <v>0</v>
      </c>
      <c r="C2" s="140" t="s">
        <v>1</v>
      </c>
      <c r="D2" s="140" t="s">
        <v>2</v>
      </c>
      <c r="E2" s="140">
        <v>1991</v>
      </c>
      <c r="F2" s="140">
        <v>1992</v>
      </c>
      <c r="G2" s="140">
        <v>1993</v>
      </c>
      <c r="H2" s="140">
        <v>1994</v>
      </c>
      <c r="I2" s="140">
        <v>1995</v>
      </c>
      <c r="J2" s="140">
        <v>1996</v>
      </c>
      <c r="K2" s="140">
        <v>1997</v>
      </c>
      <c r="L2" s="140">
        <v>1998</v>
      </c>
      <c r="M2" s="140">
        <v>1999</v>
      </c>
      <c r="N2" s="140">
        <v>2000</v>
      </c>
      <c r="O2" s="140">
        <v>2001</v>
      </c>
      <c r="P2" s="140">
        <v>2002</v>
      </c>
      <c r="Q2" s="140">
        <v>2003</v>
      </c>
      <c r="R2" s="140">
        <v>2004</v>
      </c>
      <c r="S2" s="140">
        <v>2005</v>
      </c>
      <c r="T2" s="140">
        <v>2006</v>
      </c>
      <c r="U2" s="140">
        <v>2007</v>
      </c>
      <c r="V2" s="140">
        <v>2008</v>
      </c>
      <c r="W2" s="140">
        <v>2009</v>
      </c>
      <c r="X2" s="140">
        <v>2010</v>
      </c>
      <c r="Y2" s="3">
        <v>2011</v>
      </c>
      <c r="Z2" s="3">
        <v>2012</v>
      </c>
      <c r="AA2" s="3">
        <v>2013</v>
      </c>
      <c r="AB2" s="3">
        <v>2014</v>
      </c>
      <c r="AC2" s="3">
        <v>2015</v>
      </c>
      <c r="AD2" s="3">
        <v>2016</v>
      </c>
      <c r="AE2" s="3">
        <v>2017</v>
      </c>
      <c r="AF2" s="3">
        <v>2018</v>
      </c>
      <c r="AG2" s="3">
        <v>2019</v>
      </c>
      <c r="AH2" s="3">
        <v>2020</v>
      </c>
      <c r="AI2" s="3">
        <v>2021</v>
      </c>
      <c r="AJ2" s="3">
        <v>2022</v>
      </c>
      <c r="AK2" s="3">
        <v>2023</v>
      </c>
      <c r="AL2" s="3">
        <v>2024</v>
      </c>
      <c r="AM2" s="3">
        <v>2025</v>
      </c>
      <c r="AN2" s="3">
        <v>2026</v>
      </c>
      <c r="AO2" s="3">
        <v>2027</v>
      </c>
      <c r="AP2" s="3">
        <v>2028</v>
      </c>
      <c r="AQ2" s="3">
        <v>2029</v>
      </c>
      <c r="AR2" s="3">
        <v>2030</v>
      </c>
      <c r="AS2" s="3">
        <v>2031</v>
      </c>
      <c r="AT2" s="3">
        <v>2032</v>
      </c>
      <c r="AU2" s="3">
        <v>2033</v>
      </c>
      <c r="AV2" s="3">
        <v>2034</v>
      </c>
      <c r="AW2" s="3">
        <v>2035</v>
      </c>
      <c r="AX2" s="3">
        <v>2036</v>
      </c>
      <c r="AY2" s="3">
        <v>2037</v>
      </c>
      <c r="AZ2" s="3">
        <v>2038</v>
      </c>
      <c r="BA2" s="3">
        <v>2039</v>
      </c>
      <c r="BB2" s="3">
        <v>2040</v>
      </c>
      <c r="BC2" s="3">
        <v>2041</v>
      </c>
      <c r="BD2" s="3">
        <v>2042</v>
      </c>
      <c r="BE2" s="3">
        <v>2043</v>
      </c>
      <c r="BF2" s="3">
        <v>2044</v>
      </c>
      <c r="BG2" s="3">
        <v>2045</v>
      </c>
    </row>
    <row r="3" spans="1:59" s="3" customFormat="1" ht="15" x14ac:dyDescent="0.25">
      <c r="A3" s="141"/>
      <c r="B3" s="142" t="s">
        <v>3</v>
      </c>
      <c r="C3" s="142" t="s">
        <v>4</v>
      </c>
      <c r="D3" s="142" t="s">
        <v>5</v>
      </c>
      <c r="E3" s="142" t="s">
        <v>6</v>
      </c>
      <c r="F3" s="142" t="s">
        <v>7</v>
      </c>
      <c r="G3" s="142" t="s">
        <v>8</v>
      </c>
      <c r="H3" s="142" t="s">
        <v>9</v>
      </c>
      <c r="I3" s="142" t="s">
        <v>10</v>
      </c>
      <c r="J3" s="142" t="s">
        <v>11</v>
      </c>
      <c r="K3" s="142" t="s">
        <v>12</v>
      </c>
      <c r="L3" s="142" t="s">
        <v>13</v>
      </c>
      <c r="M3" s="142" t="s">
        <v>14</v>
      </c>
      <c r="N3" s="142" t="s">
        <v>15</v>
      </c>
      <c r="O3" s="142" t="s">
        <v>16</v>
      </c>
      <c r="P3" s="142" t="s">
        <v>17</v>
      </c>
      <c r="Q3" s="142" t="s">
        <v>18</v>
      </c>
      <c r="R3" s="142" t="s">
        <v>19</v>
      </c>
      <c r="S3" s="142" t="s">
        <v>20</v>
      </c>
      <c r="T3" s="142" t="s">
        <v>21</v>
      </c>
      <c r="U3" s="142" t="s">
        <v>22</v>
      </c>
      <c r="V3" s="142" t="s">
        <v>23</v>
      </c>
      <c r="W3" s="142" t="s">
        <v>24</v>
      </c>
      <c r="X3" s="142" t="s">
        <v>25</v>
      </c>
      <c r="Y3" s="142" t="s">
        <v>26</v>
      </c>
      <c r="Z3" s="142" t="s">
        <v>27</v>
      </c>
      <c r="AA3" s="142" t="s">
        <v>28</v>
      </c>
      <c r="AB3" s="142" t="s">
        <v>29</v>
      </c>
      <c r="AC3" s="142" t="s">
        <v>30</v>
      </c>
      <c r="AD3" s="142" t="s">
        <v>31</v>
      </c>
      <c r="AE3" s="142" t="s">
        <v>32</v>
      </c>
      <c r="AF3" s="142" t="s">
        <v>33</v>
      </c>
      <c r="AG3" s="142" t="s">
        <v>34</v>
      </c>
      <c r="AH3" s="142" t="s">
        <v>35</v>
      </c>
      <c r="AI3" s="3" t="s">
        <v>43</v>
      </c>
      <c r="AJ3" s="3" t="s">
        <v>44</v>
      </c>
      <c r="AK3" s="3" t="s">
        <v>45</v>
      </c>
      <c r="AL3" s="3" t="s">
        <v>46</v>
      </c>
      <c r="AM3" s="3" t="s">
        <v>47</v>
      </c>
      <c r="AN3" s="3" t="s">
        <v>48</v>
      </c>
      <c r="AO3" s="3" t="s">
        <v>49</v>
      </c>
      <c r="AP3" s="3" t="s">
        <v>50</v>
      </c>
      <c r="AQ3" s="3" t="s">
        <v>51</v>
      </c>
      <c r="AR3" s="3" t="s">
        <v>52</v>
      </c>
      <c r="AS3" s="3" t="s">
        <v>53</v>
      </c>
      <c r="AT3" s="3" t="s">
        <v>54</v>
      </c>
      <c r="AU3" s="3" t="s">
        <v>55</v>
      </c>
      <c r="AV3" s="3" t="s">
        <v>56</v>
      </c>
      <c r="AW3" s="3" t="s">
        <v>57</v>
      </c>
      <c r="AX3" s="3" t="s">
        <v>58</v>
      </c>
      <c r="AY3" s="3" t="s">
        <v>59</v>
      </c>
      <c r="AZ3" s="3" t="s">
        <v>60</v>
      </c>
      <c r="BA3" s="3" t="s">
        <v>61</v>
      </c>
      <c r="BB3" s="3" t="s">
        <v>62</v>
      </c>
      <c r="BC3" s="3" t="s">
        <v>63</v>
      </c>
      <c r="BD3" s="3" t="s">
        <v>64</v>
      </c>
      <c r="BE3" s="3" t="s">
        <v>65</v>
      </c>
      <c r="BF3" s="3" t="s">
        <v>66</v>
      </c>
      <c r="BG3" s="3" t="s">
        <v>67</v>
      </c>
    </row>
    <row r="4" spans="1:59" ht="15" x14ac:dyDescent="0.25">
      <c r="A4" s="143">
        <f>PowellInflow.Unregulated!A4</f>
        <v>44896</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43">
        <f>PowellInflow.Unregulated!A5</f>
        <v>44927</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43">
        <f>PowellInflow.Unregulated!A6</f>
        <v>44958</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43">
        <f>PowellInflow.Unregulated!A7</f>
        <v>44986</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43">
        <f>PowellInflow.Unregulated!A8</f>
        <v>45017</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43">
        <f>PowellInflow.Unregulated!A9</f>
        <v>45047</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43">
        <f>PowellInflow.Unregulated!A10</f>
        <v>45078</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43">
        <f>PowellInflow.Unregulated!A11</f>
        <v>45108</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43">
        <f>PowellInflow.Unregulated!A12</f>
        <v>45139</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43">
        <f>PowellInflow.Unregulated!A13</f>
        <v>45170</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43">
        <f>PowellInflow.Unregulated!A14</f>
        <v>45200</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43">
        <f>PowellInflow.Unregulated!A15</f>
        <v>45231</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43">
        <f>PowellInflow.Unregulated!A16</f>
        <v>45261</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43">
        <f>PowellInflow.Unregulated!A17</f>
        <v>45292</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43">
        <f>PowellInflow.Unregulated!A18</f>
        <v>45323</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43">
        <f>PowellInflow.Unregulated!A19</f>
        <v>45352</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43">
        <f>PowellInflow.Unregulated!A20</f>
        <v>45383</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43">
        <f>PowellInflow.Unregulated!A21</f>
        <v>45413</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43">
        <f>PowellInflow.Unregulated!A22</f>
        <v>45444</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43">
        <f>PowellInflow.Unregulated!A23</f>
        <v>45474</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43">
        <f>PowellInflow.Unregulated!A24</f>
        <v>45505</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43">
        <f>PowellInflow.Unregulated!A25</f>
        <v>45536</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43">
        <f>PowellInflow.Unregulated!A26</f>
        <v>45566</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43">
        <f>PowellInflow.Unregulated!A27</f>
        <v>45597</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43">
        <f>PowellInflow.Unregulated!A28</f>
        <v>45627</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43">
        <f>PowellInflow.Unregulated!A29</f>
        <v>45658</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43">
        <f>PowellInflow.Unregulated!A30</f>
        <v>45689</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43">
        <f>PowellInflow.Unregulated!A31</f>
        <v>45717</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43">
        <f>PowellInflow.Unregulated!A32</f>
        <v>45748</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43">
        <f>PowellInflow.Unregulated!A33</f>
        <v>45778</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43">
        <f>PowellInflow.Unregulated!A34</f>
        <v>45809</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43">
        <f>PowellInflow.Unregulated!A35</f>
        <v>45839</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43">
        <f>PowellInflow.Unregulated!A36</f>
        <v>45870</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43">
        <f>PowellInflow.Unregulated!A37</f>
        <v>45901</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43">
        <f>PowellInflow.Unregulated!A38</f>
        <v>45931</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43">
        <f>PowellInflow.Unregulated!A39</f>
        <v>45962</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43">
        <f>PowellInflow.Unregulated!A40</f>
        <v>45992</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43">
        <f>PowellInflow.Unregulated!A41</f>
        <v>46023</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43">
        <f>PowellInflow.Unregulated!A42</f>
        <v>46054</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43">
        <f>PowellInflow.Unregulated!A43</f>
        <v>46082</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43">
        <f>PowellInflow.Unregulated!A44</f>
        <v>46113</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43">
        <f>PowellInflow.Unregulated!A45</f>
        <v>46143</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43">
        <f>PowellInflow.Unregulated!A46</f>
        <v>46174</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43">
        <f>PowellInflow.Unregulated!A47</f>
        <v>46204</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43">
        <f>PowellInflow.Unregulated!A48</f>
        <v>46235</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43">
        <f>PowellInflow.Unregulated!A49</f>
        <v>46266</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43">
        <f>PowellInflow.Unregulated!A50</f>
        <v>46296</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43">
        <f>PowellInflow.Unregulated!A51</f>
        <v>46327</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43">
        <f>PowellInflow.Unregulated!A52</f>
        <v>46357</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43">
        <f>PowellInflow.Unregulated!A53</f>
        <v>46388</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43">
        <f>PowellInflow.Unregulated!A54</f>
        <v>46419</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43">
        <f>PowellInflow.Unregulated!A55</f>
        <v>46447</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43">
        <f>PowellInflow.Unregulated!A56</f>
        <v>46478</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43">
        <f>PowellInflow.Unregulated!A57</f>
        <v>46508</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43">
        <f>PowellInflow.Unregulated!A58</f>
        <v>46539</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43">
        <f>PowellInflow.Unregulated!A59</f>
        <v>46569</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43">
        <f>PowellInflow.Unregulated!A60</f>
        <v>46600</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43">
        <f>PowellInflow.Unregulated!A61</f>
        <v>46631</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43">
        <f>PowellInflow.Unregulated!A62</f>
        <v>46661</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43">
        <f>PowellInflow.Unregulated!A63</f>
        <v>46692</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43">
        <f>PowellInflow.Unregulated!A64</f>
        <v>0</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43">
        <f>PowellInflow.Unregulated!A65</f>
        <v>0</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43">
        <f>PowellInflow.Unregulated!A66</f>
        <v>0</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43">
        <f>PowellInflow.Unregulated!A67</f>
        <v>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43">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43">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43">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43">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43">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43">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43">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43">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43">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43">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43">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43">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43">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3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3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3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3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3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3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3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3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3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3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3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3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3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3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3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3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3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3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3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3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3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3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3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3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3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3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3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3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3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3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3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3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3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3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3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3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3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3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3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3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3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3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3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3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3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3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3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3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3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3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3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3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3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3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3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3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3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3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3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3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3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3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3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3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3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3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3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3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3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3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3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3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3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3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3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3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3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3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3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3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3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3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3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3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3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3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3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3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3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3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3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3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3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3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3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3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3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3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3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3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3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3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3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3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3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3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3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3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3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3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3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3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3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3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D96FA-66FE-4E02-A179-48FB82A19B7E}">
  <sheetPr codeName="Sheet35">
    <tabColor theme="5" tint="0.59999389629810485"/>
  </sheetPr>
  <dimension ref="A2:AH9"/>
  <sheetViews>
    <sheetView topLeftCell="G1" workbookViewId="0">
      <selection activeCell="AC20" sqref="AC20"/>
    </sheetView>
  </sheetViews>
  <sheetFormatPr defaultRowHeight="15" x14ac:dyDescent="0.25"/>
  <cols>
    <col min="1" max="1" width="10.5703125" bestFit="1" customWidth="1"/>
  </cols>
  <sheetData>
    <row r="2" spans="1:34" x14ac:dyDescent="0.25">
      <c r="A2" s="144" t="s">
        <v>68</v>
      </c>
      <c r="B2" t="s">
        <v>1</v>
      </c>
      <c r="C2" t="s">
        <v>0</v>
      </c>
      <c r="D2" t="s">
        <v>2</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row>
    <row r="3" spans="1:34"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row>
    <row r="4" spans="1:34" x14ac:dyDescent="0.25">
      <c r="A4" s="145">
        <f>DATE(YEAR(DONOTCHANGE!A4),1,1)</f>
        <v>44562</v>
      </c>
      <c r="B4">
        <v>3</v>
      </c>
      <c r="C4">
        <v>3</v>
      </c>
      <c r="D4">
        <v>3</v>
      </c>
      <c r="E4">
        <v>1</v>
      </c>
      <c r="F4">
        <v>1</v>
      </c>
      <c r="G4">
        <v>4</v>
      </c>
      <c r="H4">
        <v>1</v>
      </c>
      <c r="I4">
        <v>5</v>
      </c>
      <c r="J4">
        <v>5</v>
      </c>
      <c r="K4">
        <v>5</v>
      </c>
      <c r="L4">
        <v>5</v>
      </c>
      <c r="M4">
        <v>5</v>
      </c>
      <c r="N4">
        <v>4</v>
      </c>
      <c r="O4">
        <v>2</v>
      </c>
      <c r="P4">
        <v>2</v>
      </c>
      <c r="Q4">
        <v>4</v>
      </c>
      <c r="R4">
        <v>3</v>
      </c>
      <c r="S4">
        <v>4</v>
      </c>
      <c r="T4">
        <v>5</v>
      </c>
      <c r="U4">
        <v>2</v>
      </c>
      <c r="V4">
        <v>1</v>
      </c>
      <c r="W4">
        <v>2</v>
      </c>
      <c r="X4">
        <v>3</v>
      </c>
      <c r="Y4">
        <v>5</v>
      </c>
      <c r="Z4">
        <v>3</v>
      </c>
      <c r="AA4">
        <v>2</v>
      </c>
      <c r="AB4">
        <v>1</v>
      </c>
      <c r="AC4">
        <v>1</v>
      </c>
      <c r="AD4">
        <v>3</v>
      </c>
      <c r="AE4">
        <v>5</v>
      </c>
      <c r="AF4">
        <v>3</v>
      </c>
      <c r="AG4">
        <v>5</v>
      </c>
      <c r="AH4">
        <v>2</v>
      </c>
    </row>
    <row r="5" spans="1:34" x14ac:dyDescent="0.25">
      <c r="A5" s="145">
        <f>DATE(YEAR(A4)+1,1,1)</f>
        <v>44927</v>
      </c>
      <c r="B5">
        <v>3</v>
      </c>
      <c r="C5">
        <v>3</v>
      </c>
      <c r="D5">
        <v>3</v>
      </c>
      <c r="E5">
        <v>1</v>
      </c>
      <c r="F5">
        <v>4</v>
      </c>
      <c r="G5">
        <v>1</v>
      </c>
      <c r="H5">
        <v>5</v>
      </c>
      <c r="I5">
        <v>5</v>
      </c>
      <c r="J5">
        <v>5</v>
      </c>
      <c r="K5">
        <v>5</v>
      </c>
      <c r="L5">
        <v>5</v>
      </c>
      <c r="M5">
        <v>4</v>
      </c>
      <c r="N5">
        <v>2</v>
      </c>
      <c r="O5">
        <v>2</v>
      </c>
      <c r="P5">
        <v>4</v>
      </c>
      <c r="Q5">
        <v>3</v>
      </c>
      <c r="R5">
        <v>4</v>
      </c>
      <c r="S5">
        <v>5</v>
      </c>
      <c r="T5">
        <v>2</v>
      </c>
      <c r="U5">
        <v>1</v>
      </c>
      <c r="V5">
        <v>2</v>
      </c>
      <c r="W5">
        <v>3</v>
      </c>
      <c r="X5">
        <v>5</v>
      </c>
      <c r="Y5">
        <v>3</v>
      </c>
      <c r="Z5">
        <v>2</v>
      </c>
      <c r="AA5">
        <v>1</v>
      </c>
      <c r="AB5">
        <v>1</v>
      </c>
      <c r="AC5">
        <v>3</v>
      </c>
      <c r="AD5">
        <v>5</v>
      </c>
      <c r="AE5">
        <v>3</v>
      </c>
      <c r="AF5">
        <v>5</v>
      </c>
      <c r="AG5">
        <v>2</v>
      </c>
      <c r="AH5">
        <v>1</v>
      </c>
    </row>
    <row r="6" spans="1:34" x14ac:dyDescent="0.25">
      <c r="A6" s="145">
        <f t="shared" ref="A6:A9" si="0">DATE(YEAR(A5)+1,1,1)</f>
        <v>45292</v>
      </c>
      <c r="B6">
        <v>3</v>
      </c>
      <c r="C6">
        <v>3</v>
      </c>
      <c r="D6">
        <v>3</v>
      </c>
      <c r="E6">
        <v>4</v>
      </c>
      <c r="F6">
        <v>1</v>
      </c>
      <c r="G6">
        <v>5</v>
      </c>
      <c r="H6">
        <v>5</v>
      </c>
      <c r="I6">
        <v>5</v>
      </c>
      <c r="J6">
        <v>5</v>
      </c>
      <c r="K6">
        <v>5</v>
      </c>
      <c r="L6">
        <v>4</v>
      </c>
      <c r="M6">
        <v>2</v>
      </c>
      <c r="N6">
        <v>2</v>
      </c>
      <c r="O6">
        <v>4</v>
      </c>
      <c r="P6">
        <v>3</v>
      </c>
      <c r="Q6">
        <v>4</v>
      </c>
      <c r="R6">
        <v>5</v>
      </c>
      <c r="S6">
        <v>2</v>
      </c>
      <c r="T6">
        <v>1</v>
      </c>
      <c r="U6">
        <v>2</v>
      </c>
      <c r="V6">
        <v>3</v>
      </c>
      <c r="W6">
        <v>5</v>
      </c>
      <c r="X6">
        <v>3</v>
      </c>
      <c r="Y6">
        <v>2</v>
      </c>
      <c r="Z6">
        <v>1</v>
      </c>
      <c r="AA6">
        <v>1</v>
      </c>
      <c r="AB6">
        <v>3</v>
      </c>
      <c r="AC6">
        <v>5</v>
      </c>
      <c r="AD6">
        <v>3</v>
      </c>
      <c r="AE6">
        <v>5</v>
      </c>
      <c r="AF6">
        <v>2</v>
      </c>
      <c r="AG6">
        <v>1</v>
      </c>
      <c r="AH6">
        <v>1</v>
      </c>
    </row>
    <row r="7" spans="1:34" x14ac:dyDescent="0.25">
      <c r="A7" s="145">
        <f t="shared" si="0"/>
        <v>45658</v>
      </c>
      <c r="B7">
        <v>3</v>
      </c>
      <c r="C7">
        <v>3</v>
      </c>
      <c r="D7">
        <v>3</v>
      </c>
      <c r="E7">
        <v>1</v>
      </c>
      <c r="F7">
        <v>5</v>
      </c>
      <c r="G7">
        <v>5</v>
      </c>
      <c r="H7">
        <v>5</v>
      </c>
      <c r="I7">
        <v>5</v>
      </c>
      <c r="J7">
        <v>5</v>
      </c>
      <c r="K7">
        <v>4</v>
      </c>
      <c r="L7">
        <v>2</v>
      </c>
      <c r="M7">
        <v>2</v>
      </c>
      <c r="N7">
        <v>4</v>
      </c>
      <c r="O7">
        <v>3</v>
      </c>
      <c r="P7">
        <v>4</v>
      </c>
      <c r="Q7">
        <v>5</v>
      </c>
      <c r="R7">
        <v>2</v>
      </c>
      <c r="S7">
        <v>1</v>
      </c>
      <c r="T7">
        <v>2</v>
      </c>
      <c r="U7">
        <v>3</v>
      </c>
      <c r="V7">
        <v>5</v>
      </c>
      <c r="W7">
        <v>3</v>
      </c>
      <c r="X7">
        <v>2</v>
      </c>
      <c r="Y7">
        <v>1</v>
      </c>
      <c r="Z7">
        <v>1</v>
      </c>
      <c r="AA7">
        <v>3</v>
      </c>
      <c r="AB7">
        <v>5</v>
      </c>
      <c r="AC7">
        <v>3</v>
      </c>
      <c r="AD7">
        <v>5</v>
      </c>
      <c r="AE7">
        <v>2</v>
      </c>
      <c r="AF7">
        <v>1</v>
      </c>
      <c r="AG7">
        <v>1</v>
      </c>
      <c r="AH7">
        <v>4</v>
      </c>
    </row>
    <row r="8" spans="1:34" x14ac:dyDescent="0.25">
      <c r="A8" s="145">
        <f t="shared" si="0"/>
        <v>46023</v>
      </c>
      <c r="B8">
        <v>3</v>
      </c>
      <c r="C8">
        <v>3</v>
      </c>
      <c r="D8">
        <v>3</v>
      </c>
      <c r="E8">
        <v>5</v>
      </c>
      <c r="F8">
        <v>5</v>
      </c>
      <c r="G8">
        <v>5</v>
      </c>
      <c r="H8">
        <v>5</v>
      </c>
      <c r="I8">
        <v>5</v>
      </c>
      <c r="J8">
        <v>4</v>
      </c>
      <c r="K8">
        <v>2</v>
      </c>
      <c r="L8">
        <v>2</v>
      </c>
      <c r="M8">
        <v>4</v>
      </c>
      <c r="N8">
        <v>3</v>
      </c>
      <c r="O8">
        <v>4</v>
      </c>
      <c r="P8">
        <v>5</v>
      </c>
      <c r="Q8">
        <v>2</v>
      </c>
      <c r="R8">
        <v>1</v>
      </c>
      <c r="S8">
        <v>2</v>
      </c>
      <c r="T8">
        <v>3</v>
      </c>
      <c r="U8">
        <v>5</v>
      </c>
      <c r="V8">
        <v>3</v>
      </c>
      <c r="W8">
        <v>2</v>
      </c>
      <c r="X8">
        <v>1</v>
      </c>
      <c r="Y8">
        <v>1</v>
      </c>
      <c r="Z8">
        <v>3</v>
      </c>
      <c r="AA8">
        <v>5</v>
      </c>
      <c r="AB8">
        <v>3</v>
      </c>
      <c r="AC8">
        <v>5</v>
      </c>
      <c r="AD8">
        <v>2</v>
      </c>
      <c r="AE8">
        <v>1</v>
      </c>
      <c r="AF8">
        <v>1</v>
      </c>
      <c r="AG8">
        <v>4</v>
      </c>
      <c r="AH8">
        <v>1</v>
      </c>
    </row>
    <row r="9" spans="1:34" x14ac:dyDescent="0.25">
      <c r="A9" s="145">
        <f t="shared" si="0"/>
        <v>46388</v>
      </c>
      <c r="B9">
        <v>3</v>
      </c>
      <c r="C9">
        <v>3</v>
      </c>
      <c r="D9">
        <v>3</v>
      </c>
      <c r="E9">
        <v>5</v>
      </c>
      <c r="F9">
        <v>5</v>
      </c>
      <c r="G9">
        <v>5</v>
      </c>
      <c r="H9">
        <v>5</v>
      </c>
      <c r="I9">
        <v>4</v>
      </c>
      <c r="J9">
        <v>2</v>
      </c>
      <c r="K9">
        <v>2</v>
      </c>
      <c r="L9">
        <v>4</v>
      </c>
      <c r="M9">
        <v>3</v>
      </c>
      <c r="N9">
        <v>4</v>
      </c>
      <c r="O9">
        <v>5</v>
      </c>
      <c r="P9">
        <v>2</v>
      </c>
      <c r="Q9">
        <v>1</v>
      </c>
      <c r="R9">
        <v>2</v>
      </c>
      <c r="S9">
        <v>3</v>
      </c>
      <c r="T9">
        <v>5</v>
      </c>
      <c r="U9">
        <v>3</v>
      </c>
      <c r="V9">
        <v>2</v>
      </c>
      <c r="W9">
        <v>1</v>
      </c>
      <c r="X9">
        <v>1</v>
      </c>
      <c r="Y9">
        <v>3</v>
      </c>
      <c r="Z9">
        <v>5</v>
      </c>
      <c r="AA9">
        <v>3</v>
      </c>
      <c r="AB9">
        <v>5</v>
      </c>
      <c r="AC9">
        <v>2</v>
      </c>
      <c r="AD9">
        <v>1</v>
      </c>
      <c r="AE9">
        <v>1</v>
      </c>
      <c r="AF9">
        <v>4</v>
      </c>
      <c r="AG9">
        <v>1</v>
      </c>
      <c r="AH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5FBB2-44E3-4D2A-9E22-B05C0CA43C9B}">
  <sheetPr codeName="Sheet5">
    <tabColor rgb="FFBEBADA"/>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9" style="4" customWidth="1"/>
    <col min="32" max="54" width="8.85546875" style="4" customWidth="1"/>
    <col min="55" max="16384" width="18.7109375" style="4"/>
  </cols>
  <sheetData>
    <row r="1" spans="1:39" ht="15" x14ac:dyDescent="0.25">
      <c r="A1" s="36"/>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
      <c r="AJ1" s="3"/>
      <c r="AK1" s="3"/>
      <c r="AL1" s="3"/>
      <c r="AM1" s="3"/>
    </row>
    <row r="2" spans="1:39" s="3" customFormat="1" ht="15" x14ac:dyDescent="0.25">
      <c r="A2" s="36"/>
      <c r="B2" s="38" t="s">
        <v>0</v>
      </c>
      <c r="C2" s="38" t="s">
        <v>1</v>
      </c>
      <c r="D2" s="38" t="s">
        <v>2</v>
      </c>
      <c r="E2" s="38">
        <v>1991</v>
      </c>
      <c r="F2" s="38">
        <v>1992</v>
      </c>
      <c r="G2" s="38">
        <v>1993</v>
      </c>
      <c r="H2" s="38">
        <v>1994</v>
      </c>
      <c r="I2" s="38">
        <v>1995</v>
      </c>
      <c r="J2" s="38">
        <v>1996</v>
      </c>
      <c r="K2" s="38">
        <v>1997</v>
      </c>
      <c r="L2" s="38">
        <v>1998</v>
      </c>
      <c r="M2" s="38">
        <v>1999</v>
      </c>
      <c r="N2" s="38">
        <v>2000</v>
      </c>
      <c r="O2" s="38">
        <v>2001</v>
      </c>
      <c r="P2" s="38">
        <v>2002</v>
      </c>
      <c r="Q2" s="38">
        <v>2003</v>
      </c>
      <c r="R2" s="38">
        <v>2004</v>
      </c>
      <c r="S2" s="38">
        <v>2005</v>
      </c>
      <c r="T2" s="38">
        <v>2006</v>
      </c>
      <c r="U2" s="38">
        <v>2007</v>
      </c>
      <c r="V2" s="38">
        <v>2008</v>
      </c>
      <c r="W2" s="38">
        <v>2009</v>
      </c>
      <c r="X2" s="38">
        <v>2010</v>
      </c>
      <c r="Y2" s="38">
        <v>2011</v>
      </c>
      <c r="Z2" s="38">
        <v>2012</v>
      </c>
      <c r="AA2" s="38">
        <v>2013</v>
      </c>
      <c r="AB2" s="38">
        <v>2014</v>
      </c>
      <c r="AC2" s="38">
        <v>2015</v>
      </c>
      <c r="AD2" s="38">
        <v>2016</v>
      </c>
      <c r="AE2" s="38">
        <v>2017</v>
      </c>
      <c r="AF2" s="38">
        <v>2018</v>
      </c>
      <c r="AG2" s="38">
        <v>2019</v>
      </c>
      <c r="AH2" s="38">
        <v>2020</v>
      </c>
    </row>
    <row r="3" spans="1:39" s="3" customFormat="1" ht="15" x14ac:dyDescent="0.25">
      <c r="A3" s="39"/>
      <c r="B3" s="40" t="s">
        <v>3</v>
      </c>
      <c r="C3" s="40" t="s">
        <v>4</v>
      </c>
      <c r="D3" s="40" t="s">
        <v>5</v>
      </c>
      <c r="E3" s="40" t="s">
        <v>6</v>
      </c>
      <c r="F3" s="40" t="s">
        <v>7</v>
      </c>
      <c r="G3" s="40" t="s">
        <v>8</v>
      </c>
      <c r="H3" s="40" t="s">
        <v>9</v>
      </c>
      <c r="I3" s="40" t="s">
        <v>10</v>
      </c>
      <c r="J3" s="40" t="s">
        <v>11</v>
      </c>
      <c r="K3" s="40" t="s">
        <v>12</v>
      </c>
      <c r="L3" s="40" t="s">
        <v>13</v>
      </c>
      <c r="M3" s="40" t="s">
        <v>14</v>
      </c>
      <c r="N3" s="40" t="s">
        <v>15</v>
      </c>
      <c r="O3" s="40" t="s">
        <v>16</v>
      </c>
      <c r="P3" s="40" t="s">
        <v>17</v>
      </c>
      <c r="Q3" s="40" t="s">
        <v>18</v>
      </c>
      <c r="R3" s="40" t="s">
        <v>19</v>
      </c>
      <c r="S3" s="40" t="s">
        <v>20</v>
      </c>
      <c r="T3" s="40" t="s">
        <v>21</v>
      </c>
      <c r="U3" s="40" t="s">
        <v>22</v>
      </c>
      <c r="V3" s="40" t="s">
        <v>23</v>
      </c>
      <c r="W3" s="40" t="s">
        <v>24</v>
      </c>
      <c r="X3" s="40" t="s">
        <v>25</v>
      </c>
      <c r="Y3" s="40" t="s">
        <v>26</v>
      </c>
      <c r="Z3" s="40" t="s">
        <v>27</v>
      </c>
      <c r="AA3" s="40" t="s">
        <v>28</v>
      </c>
      <c r="AB3" s="40" t="s">
        <v>29</v>
      </c>
      <c r="AC3" s="40" t="s">
        <v>30</v>
      </c>
      <c r="AD3" s="40" t="s">
        <v>31</v>
      </c>
      <c r="AE3" s="40" t="s">
        <v>32</v>
      </c>
      <c r="AF3" s="40" t="s">
        <v>33</v>
      </c>
      <c r="AG3" s="40" t="s">
        <v>34</v>
      </c>
      <c r="AH3" s="40" t="s">
        <v>35</v>
      </c>
    </row>
    <row r="4" spans="1:39" ht="15" x14ac:dyDescent="0.25">
      <c r="A4" s="41">
        <v>44896</v>
      </c>
      <c r="B4" s="30"/>
      <c r="C4" s="31">
        <v>27</v>
      </c>
      <c r="D4" s="42">
        <v>27</v>
      </c>
      <c r="E4" s="16">
        <v>27</v>
      </c>
      <c r="F4" s="16">
        <v>27</v>
      </c>
      <c r="G4" s="16">
        <v>27</v>
      </c>
      <c r="H4" s="16">
        <v>27</v>
      </c>
      <c r="I4" s="16">
        <v>27.033000000000001</v>
      </c>
      <c r="J4" s="16">
        <v>28.149000000000001</v>
      </c>
      <c r="K4" s="16">
        <v>27.001000000000001</v>
      </c>
      <c r="L4" s="16">
        <v>27</v>
      </c>
      <c r="M4" s="16">
        <v>27.498000000000001</v>
      </c>
      <c r="N4" s="16">
        <v>27</v>
      </c>
      <c r="O4" s="16">
        <v>27</v>
      </c>
      <c r="P4" s="16">
        <v>27</v>
      </c>
      <c r="Q4" s="16">
        <v>27</v>
      </c>
      <c r="R4" s="16">
        <v>27</v>
      </c>
      <c r="S4" s="16">
        <v>27.053000000000001</v>
      </c>
      <c r="T4" s="16">
        <v>27.271000000000001</v>
      </c>
      <c r="U4" s="16">
        <v>27.646000000000001</v>
      </c>
      <c r="V4" s="16">
        <v>27</v>
      </c>
      <c r="W4" s="16">
        <v>27.132999999999999</v>
      </c>
      <c r="X4" s="16">
        <v>27</v>
      </c>
      <c r="Y4" s="16">
        <v>27.006</v>
      </c>
      <c r="Z4" s="16">
        <v>27</v>
      </c>
      <c r="AA4" s="16">
        <v>27.076000000000001</v>
      </c>
      <c r="AB4" s="16">
        <v>27</v>
      </c>
      <c r="AC4" s="16">
        <v>28.003</v>
      </c>
      <c r="AD4" s="16">
        <v>27.071999999999999</v>
      </c>
      <c r="AE4" s="16">
        <v>27</v>
      </c>
      <c r="AF4" s="16">
        <v>28.004999999999999</v>
      </c>
      <c r="AG4" s="16">
        <v>27</v>
      </c>
      <c r="AH4" s="43">
        <v>27</v>
      </c>
    </row>
    <row r="5" spans="1:39" ht="15" x14ac:dyDescent="0.25">
      <c r="A5" s="41">
        <v>44927</v>
      </c>
      <c r="B5" s="33"/>
      <c r="C5" s="8">
        <v>25</v>
      </c>
      <c r="D5" s="44">
        <v>25</v>
      </c>
      <c r="E5" s="16">
        <v>24.93</v>
      </c>
      <c r="F5" s="16">
        <v>24.905999999999999</v>
      </c>
      <c r="G5" s="16">
        <v>24.905999999999999</v>
      </c>
      <c r="H5" s="16">
        <v>24.905999999999999</v>
      </c>
      <c r="I5" s="16">
        <v>25.148</v>
      </c>
      <c r="J5" s="16">
        <v>25.893999999999998</v>
      </c>
      <c r="K5" s="16">
        <v>30.887</v>
      </c>
      <c r="L5" s="16">
        <v>24.905999999999999</v>
      </c>
      <c r="M5" s="16">
        <v>25.187000000000001</v>
      </c>
      <c r="N5" s="16">
        <v>25.353000000000002</v>
      </c>
      <c r="O5" s="16">
        <v>24.905999999999999</v>
      </c>
      <c r="P5" s="16">
        <v>24.905999999999999</v>
      </c>
      <c r="Q5" s="16">
        <v>24.94</v>
      </c>
      <c r="R5" s="16">
        <v>24.957999999999998</v>
      </c>
      <c r="S5" s="16">
        <v>25.103999999999999</v>
      </c>
      <c r="T5" s="16">
        <v>28.126000000000001</v>
      </c>
      <c r="U5" s="16">
        <v>26.077999999999999</v>
      </c>
      <c r="V5" s="16">
        <v>24.916</v>
      </c>
      <c r="W5" s="16">
        <v>28.238</v>
      </c>
      <c r="X5" s="16">
        <v>24.905999999999999</v>
      </c>
      <c r="Y5" s="16">
        <v>25.741</v>
      </c>
      <c r="Z5" s="16">
        <v>25.748999999999999</v>
      </c>
      <c r="AA5" s="16">
        <v>24.997</v>
      </c>
      <c r="AB5" s="16">
        <v>24.905999999999999</v>
      </c>
      <c r="AC5" s="16">
        <v>28.334</v>
      </c>
      <c r="AD5" s="16">
        <v>25.003</v>
      </c>
      <c r="AE5" s="16">
        <v>25.181000000000001</v>
      </c>
      <c r="AF5" s="16">
        <v>29.048999999999999</v>
      </c>
      <c r="AG5" s="16">
        <v>24.91</v>
      </c>
      <c r="AH5" s="43">
        <v>24.905999999999999</v>
      </c>
    </row>
    <row r="6" spans="1:39" ht="15" x14ac:dyDescent="0.25">
      <c r="A6" s="41">
        <v>44958</v>
      </c>
      <c r="B6" s="33"/>
      <c r="C6" s="8">
        <v>24</v>
      </c>
      <c r="D6" s="44">
        <v>24</v>
      </c>
      <c r="E6" s="16">
        <v>23.803999999999998</v>
      </c>
      <c r="F6" s="16">
        <v>21.55</v>
      </c>
      <c r="G6" s="16">
        <v>22.266999999999999</v>
      </c>
      <c r="H6" s="16">
        <v>21.423999999999999</v>
      </c>
      <c r="I6" s="16">
        <v>32.369999999999997</v>
      </c>
      <c r="J6" s="16">
        <v>31.167000000000002</v>
      </c>
      <c r="K6" s="16">
        <v>26.442</v>
      </c>
      <c r="L6" s="16">
        <v>21.667999999999999</v>
      </c>
      <c r="M6" s="16">
        <v>23.861999999999998</v>
      </c>
      <c r="N6" s="16">
        <v>26.603000000000002</v>
      </c>
      <c r="O6" s="16">
        <v>21.736999999999998</v>
      </c>
      <c r="P6" s="16">
        <v>21.47</v>
      </c>
      <c r="Q6" s="16">
        <v>29.233000000000001</v>
      </c>
      <c r="R6" s="16">
        <v>21.893999999999998</v>
      </c>
      <c r="S6" s="16">
        <v>22.484999999999999</v>
      </c>
      <c r="T6" s="16">
        <v>24.712</v>
      </c>
      <c r="U6" s="16">
        <v>25.414000000000001</v>
      </c>
      <c r="V6" s="16">
        <v>22.321999999999999</v>
      </c>
      <c r="W6" s="16">
        <v>26.446999999999999</v>
      </c>
      <c r="X6" s="16">
        <v>21.417999999999999</v>
      </c>
      <c r="Y6" s="16">
        <v>24.138000000000002</v>
      </c>
      <c r="Z6" s="16">
        <v>24.210999999999999</v>
      </c>
      <c r="AA6" s="16">
        <v>22.484999999999999</v>
      </c>
      <c r="AB6" s="16">
        <v>27.780999999999999</v>
      </c>
      <c r="AC6" s="16">
        <v>32.96</v>
      </c>
      <c r="AD6" s="16">
        <v>29.004999999999999</v>
      </c>
      <c r="AE6" s="16">
        <v>37.140999999999998</v>
      </c>
      <c r="AF6" s="16">
        <v>27.614000000000001</v>
      </c>
      <c r="AG6" s="16">
        <v>23.562000000000001</v>
      </c>
      <c r="AH6" s="43">
        <v>22.146999999999998</v>
      </c>
    </row>
    <row r="7" spans="1:39" ht="15" x14ac:dyDescent="0.25">
      <c r="A7" s="41">
        <v>44986</v>
      </c>
      <c r="B7" s="33"/>
      <c r="C7" s="8">
        <v>21</v>
      </c>
      <c r="D7" s="44">
        <v>42</v>
      </c>
      <c r="E7" s="16">
        <v>33.396999999999998</v>
      </c>
      <c r="F7" s="16">
        <v>40.470999999999997</v>
      </c>
      <c r="G7" s="16">
        <v>46.423000000000002</v>
      </c>
      <c r="H7" s="16">
        <v>45.866999999999997</v>
      </c>
      <c r="I7" s="16">
        <v>65.343000000000004</v>
      </c>
      <c r="J7" s="16">
        <v>49.048000000000002</v>
      </c>
      <c r="K7" s="16">
        <v>50.947000000000003</v>
      </c>
      <c r="L7" s="16">
        <v>41.640999999999998</v>
      </c>
      <c r="M7" s="16">
        <v>42.359000000000002</v>
      </c>
      <c r="N7" s="16">
        <v>37.973999999999997</v>
      </c>
      <c r="O7" s="16">
        <v>37.039000000000001</v>
      </c>
      <c r="P7" s="16">
        <v>30.193999999999999</v>
      </c>
      <c r="Q7" s="16">
        <v>40.179000000000002</v>
      </c>
      <c r="R7" s="16">
        <v>52.286999999999999</v>
      </c>
      <c r="S7" s="16">
        <v>45.509</v>
      </c>
      <c r="T7" s="16">
        <v>35.24</v>
      </c>
      <c r="U7" s="16">
        <v>60.74</v>
      </c>
      <c r="V7" s="16">
        <v>32.390999999999998</v>
      </c>
      <c r="W7" s="16">
        <v>48.072000000000003</v>
      </c>
      <c r="X7" s="16">
        <v>34.5</v>
      </c>
      <c r="Y7" s="16">
        <v>33.747</v>
      </c>
      <c r="Z7" s="16">
        <v>52.573999999999998</v>
      </c>
      <c r="AA7" s="16">
        <v>38.551000000000002</v>
      </c>
      <c r="AB7" s="16">
        <v>43.280999999999999</v>
      </c>
      <c r="AC7" s="16">
        <v>56.439</v>
      </c>
      <c r="AD7" s="16">
        <v>51.850999999999999</v>
      </c>
      <c r="AE7" s="16">
        <v>106.461</v>
      </c>
      <c r="AF7" s="16">
        <v>36.828000000000003</v>
      </c>
      <c r="AG7" s="16">
        <v>39.161000000000001</v>
      </c>
      <c r="AH7" s="43">
        <v>39.488999999999997</v>
      </c>
    </row>
    <row r="8" spans="1:39" ht="15" x14ac:dyDescent="0.25">
      <c r="A8" s="41">
        <v>45017</v>
      </c>
      <c r="B8" s="33"/>
      <c r="C8" s="8">
        <v>33</v>
      </c>
      <c r="D8" s="44">
        <v>65</v>
      </c>
      <c r="E8" s="16">
        <v>52.893000000000001</v>
      </c>
      <c r="F8" s="16">
        <v>47.91</v>
      </c>
      <c r="G8" s="16">
        <v>67.822000000000003</v>
      </c>
      <c r="H8" s="16">
        <v>82.997</v>
      </c>
      <c r="I8" s="16">
        <v>63.6</v>
      </c>
      <c r="J8" s="16">
        <v>90.516000000000005</v>
      </c>
      <c r="K8" s="16">
        <v>74.251000000000005</v>
      </c>
      <c r="L8" s="16">
        <v>71.539000000000001</v>
      </c>
      <c r="M8" s="16">
        <v>56.332000000000001</v>
      </c>
      <c r="N8" s="16">
        <v>73.772999999999996</v>
      </c>
      <c r="O8" s="16">
        <v>47.573</v>
      </c>
      <c r="P8" s="16">
        <v>60.898000000000003</v>
      </c>
      <c r="Q8" s="16">
        <v>63.744999999999997</v>
      </c>
      <c r="R8" s="16">
        <v>93.671000000000006</v>
      </c>
      <c r="S8" s="16">
        <v>64.789000000000001</v>
      </c>
      <c r="T8" s="16">
        <v>92.08</v>
      </c>
      <c r="U8" s="16">
        <v>65.210999999999999</v>
      </c>
      <c r="V8" s="16">
        <v>37.031999999999996</v>
      </c>
      <c r="W8" s="16">
        <v>78.724999999999994</v>
      </c>
      <c r="X8" s="16">
        <v>52.203000000000003</v>
      </c>
      <c r="Y8" s="16">
        <v>56.584000000000003</v>
      </c>
      <c r="Z8" s="16">
        <v>102.72</v>
      </c>
      <c r="AA8" s="16">
        <v>46.607999999999997</v>
      </c>
      <c r="AB8" s="16">
        <v>74.596000000000004</v>
      </c>
      <c r="AC8" s="16">
        <v>58.081000000000003</v>
      </c>
      <c r="AD8" s="16">
        <v>79.75</v>
      </c>
      <c r="AE8" s="16">
        <v>208.357</v>
      </c>
      <c r="AF8" s="16">
        <v>59.948</v>
      </c>
      <c r="AG8" s="16">
        <v>84.665999999999997</v>
      </c>
      <c r="AH8" s="43">
        <v>54.258000000000003</v>
      </c>
    </row>
    <row r="9" spans="1:39" ht="15" x14ac:dyDescent="0.25">
      <c r="A9" s="41">
        <v>45047</v>
      </c>
      <c r="B9" s="33"/>
      <c r="C9" s="8">
        <v>60</v>
      </c>
      <c r="D9" s="44">
        <v>120</v>
      </c>
      <c r="E9" s="16">
        <v>70.94</v>
      </c>
      <c r="F9" s="16">
        <v>71.564999999999998</v>
      </c>
      <c r="G9" s="16">
        <v>215.97399999999999</v>
      </c>
      <c r="H9" s="16">
        <v>166.268</v>
      </c>
      <c r="I9" s="16">
        <v>67.272000000000006</v>
      </c>
      <c r="J9" s="16">
        <v>102.056</v>
      </c>
      <c r="K9" s="16">
        <v>292.411</v>
      </c>
      <c r="L9" s="16">
        <v>123.752</v>
      </c>
      <c r="M9" s="16">
        <v>144.84299999999999</v>
      </c>
      <c r="N9" s="16">
        <v>167.47200000000001</v>
      </c>
      <c r="O9" s="16">
        <v>106.533</v>
      </c>
      <c r="P9" s="16">
        <v>61.094999999999999</v>
      </c>
      <c r="Q9" s="16">
        <v>62.536999999999999</v>
      </c>
      <c r="R9" s="16">
        <v>107.02</v>
      </c>
      <c r="S9" s="16">
        <v>120.42100000000001</v>
      </c>
      <c r="T9" s="16">
        <v>211.32900000000001</v>
      </c>
      <c r="U9" s="16">
        <v>158.624</v>
      </c>
      <c r="V9" s="16">
        <v>114.979</v>
      </c>
      <c r="W9" s="16">
        <v>138.58699999999999</v>
      </c>
      <c r="X9" s="16">
        <v>26.844000000000001</v>
      </c>
      <c r="Y9" s="16">
        <v>121.53100000000001</v>
      </c>
      <c r="Z9" s="16">
        <v>134.56899999999999</v>
      </c>
      <c r="AA9" s="16">
        <v>91.441000000000003</v>
      </c>
      <c r="AB9" s="16">
        <v>178.19900000000001</v>
      </c>
      <c r="AC9" s="16">
        <v>90.457999999999998</v>
      </c>
      <c r="AD9" s="16">
        <v>119.57899999999999</v>
      </c>
      <c r="AE9" s="16">
        <v>311.78800000000001</v>
      </c>
      <c r="AF9" s="16">
        <v>174.172</v>
      </c>
      <c r="AG9" s="16">
        <v>74.316000000000003</v>
      </c>
      <c r="AH9" s="43">
        <v>101.464</v>
      </c>
    </row>
    <row r="10" spans="1:39" ht="15" x14ac:dyDescent="0.25">
      <c r="A10" s="41">
        <v>45078</v>
      </c>
      <c r="B10" s="33"/>
      <c r="C10" s="8">
        <v>133</v>
      </c>
      <c r="D10" s="44">
        <v>265</v>
      </c>
      <c r="E10" s="16">
        <v>290.63499999999999</v>
      </c>
      <c r="F10" s="16">
        <v>4.1669999999999998</v>
      </c>
      <c r="G10" s="16">
        <v>358.88400000000001</v>
      </c>
      <c r="H10" s="16">
        <v>151.70699999999999</v>
      </c>
      <c r="I10" s="16">
        <v>399.05900000000003</v>
      </c>
      <c r="J10" s="16">
        <v>409.16399999999999</v>
      </c>
      <c r="K10" s="16">
        <v>594.91399999999999</v>
      </c>
      <c r="L10" s="16">
        <v>260.49700000000001</v>
      </c>
      <c r="M10" s="16">
        <v>449.24700000000001</v>
      </c>
      <c r="N10" s="16">
        <v>234.947</v>
      </c>
      <c r="O10" s="16">
        <v>102.926</v>
      </c>
      <c r="P10" s="16">
        <v>203.976</v>
      </c>
      <c r="Q10" s="16">
        <v>199.83099999999999</v>
      </c>
      <c r="R10" s="16">
        <v>209.99799999999999</v>
      </c>
      <c r="S10" s="16">
        <v>284.40300000000002</v>
      </c>
      <c r="T10" s="16">
        <v>240.83600000000001</v>
      </c>
      <c r="U10" s="16">
        <v>48.951999999999998</v>
      </c>
      <c r="V10" s="16">
        <v>276.50200000000001</v>
      </c>
      <c r="W10" s="16">
        <v>430.38900000000001</v>
      </c>
      <c r="X10" s="16">
        <v>192.08199999999999</v>
      </c>
      <c r="Y10" s="16">
        <v>335.08199999999999</v>
      </c>
      <c r="Z10" s="16">
        <v>157.04900000000001</v>
      </c>
      <c r="AA10" s="16">
        <v>113.202</v>
      </c>
      <c r="AB10" s="16">
        <v>412.87900000000002</v>
      </c>
      <c r="AC10" s="16">
        <v>190.65100000000001</v>
      </c>
      <c r="AD10" s="16">
        <v>269.50299999999999</v>
      </c>
      <c r="AE10" s="16">
        <v>636.57799999999997</v>
      </c>
      <c r="AF10" s="16">
        <v>305.86700000000002</v>
      </c>
      <c r="AG10" s="16">
        <v>243.006</v>
      </c>
      <c r="AH10" s="43">
        <v>281.41300000000001</v>
      </c>
    </row>
    <row r="11" spans="1:39" ht="15" x14ac:dyDescent="0.25">
      <c r="A11" s="41">
        <v>45108</v>
      </c>
      <c r="B11" s="33"/>
      <c r="C11" s="8">
        <v>78</v>
      </c>
      <c r="D11" s="44">
        <v>155</v>
      </c>
      <c r="E11" s="16">
        <v>138.227</v>
      </c>
      <c r="F11" s="16">
        <v>5.2549999999999999</v>
      </c>
      <c r="G11" s="16">
        <v>235.09</v>
      </c>
      <c r="H11" s="16">
        <v>31.135000000000002</v>
      </c>
      <c r="I11" s="16">
        <v>412.78800000000001</v>
      </c>
      <c r="J11" s="16">
        <v>220.74</v>
      </c>
      <c r="K11" s="16">
        <v>270.75799999999998</v>
      </c>
      <c r="L11" s="16">
        <v>355.09300000000002</v>
      </c>
      <c r="M11" s="16">
        <v>308.57400000000001</v>
      </c>
      <c r="N11" s="16">
        <v>83.046999999999997</v>
      </c>
      <c r="O11" s="16">
        <v>22.442</v>
      </c>
      <c r="P11" s="16">
        <v>80.055000000000007</v>
      </c>
      <c r="Q11" s="16">
        <v>69.563000000000002</v>
      </c>
      <c r="R11" s="16">
        <v>154.35</v>
      </c>
      <c r="S11" s="16">
        <v>210.59</v>
      </c>
      <c r="T11" s="16">
        <v>69.629000000000005</v>
      </c>
      <c r="U11" s="16">
        <v>5.008</v>
      </c>
      <c r="V11" s="16">
        <v>227.875</v>
      </c>
      <c r="W11" s="16">
        <v>352.53500000000003</v>
      </c>
      <c r="X11" s="16">
        <v>186.53700000000001</v>
      </c>
      <c r="Y11" s="16">
        <v>566.601</v>
      </c>
      <c r="Z11" s="16">
        <v>54.307000000000002</v>
      </c>
      <c r="AA11" s="16">
        <v>39.783999999999999</v>
      </c>
      <c r="AB11" s="16">
        <v>267.62700000000001</v>
      </c>
      <c r="AC11" s="16">
        <v>93.096999999999994</v>
      </c>
      <c r="AD11" s="16">
        <v>97.531999999999996</v>
      </c>
      <c r="AE11" s="16">
        <v>337.59899999999999</v>
      </c>
      <c r="AF11" s="16">
        <v>118.021</v>
      </c>
      <c r="AG11" s="16">
        <v>203.67400000000001</v>
      </c>
      <c r="AH11" s="43">
        <v>155.65</v>
      </c>
    </row>
    <row r="12" spans="1:39" ht="15" x14ac:dyDescent="0.25">
      <c r="A12" s="41">
        <v>45139</v>
      </c>
      <c r="B12" s="33"/>
      <c r="C12" s="8">
        <v>29</v>
      </c>
      <c r="D12" s="44">
        <v>58</v>
      </c>
      <c r="E12" s="16">
        <v>59.109000000000002</v>
      </c>
      <c r="F12" s="16">
        <v>7.7510000000000003</v>
      </c>
      <c r="G12" s="16">
        <v>177.48400000000001</v>
      </c>
      <c r="H12" s="16">
        <v>25.222999999999999</v>
      </c>
      <c r="I12" s="16">
        <v>137.68299999999999</v>
      </c>
      <c r="J12" s="16">
        <v>70.051000000000002</v>
      </c>
      <c r="K12" s="16">
        <v>130.03200000000001</v>
      </c>
      <c r="L12" s="16">
        <v>114.36199999999999</v>
      </c>
      <c r="M12" s="16">
        <v>104.545</v>
      </c>
      <c r="N12" s="16">
        <v>39.158999999999999</v>
      </c>
      <c r="O12" s="16">
        <v>18.280999999999999</v>
      </c>
      <c r="P12" s="16">
        <v>33.826999999999998</v>
      </c>
      <c r="Q12" s="16">
        <v>31.664000000000001</v>
      </c>
      <c r="R12" s="16">
        <v>57.204000000000001</v>
      </c>
      <c r="S12" s="16">
        <v>69.933999999999997</v>
      </c>
      <c r="T12" s="16">
        <v>40.136000000000003</v>
      </c>
      <c r="U12" s="16">
        <v>23.809000000000001</v>
      </c>
      <c r="V12" s="16">
        <v>66.557000000000002</v>
      </c>
      <c r="W12" s="16">
        <v>104.624</v>
      </c>
      <c r="X12" s="16">
        <v>58.795999999999999</v>
      </c>
      <c r="Y12" s="16">
        <v>162.76900000000001</v>
      </c>
      <c r="Z12" s="16">
        <v>28.317</v>
      </c>
      <c r="AA12" s="16">
        <v>24.652999999999999</v>
      </c>
      <c r="AB12" s="16">
        <v>89.453000000000003</v>
      </c>
      <c r="AC12" s="16">
        <v>36.411000000000001</v>
      </c>
      <c r="AD12" s="16">
        <v>42.890999999999998</v>
      </c>
      <c r="AE12" s="16">
        <v>106.29</v>
      </c>
      <c r="AF12" s="16">
        <v>46.564</v>
      </c>
      <c r="AG12" s="16">
        <v>70.02</v>
      </c>
      <c r="AH12" s="43">
        <v>53.232999999999997</v>
      </c>
    </row>
    <row r="13" spans="1:39" ht="15" x14ac:dyDescent="0.25">
      <c r="A13" s="41">
        <v>45170</v>
      </c>
      <c r="B13" s="33"/>
      <c r="C13" s="8">
        <v>20</v>
      </c>
      <c r="D13" s="44">
        <v>40</v>
      </c>
      <c r="E13" s="16">
        <v>51.444000000000003</v>
      </c>
      <c r="F13" s="16">
        <v>14.641</v>
      </c>
      <c r="G13" s="16">
        <v>66.468999999999994</v>
      </c>
      <c r="H13" s="16">
        <v>23.247</v>
      </c>
      <c r="I13" s="16">
        <v>58.226999999999997</v>
      </c>
      <c r="J13" s="16">
        <v>42.390999999999998</v>
      </c>
      <c r="K13" s="16">
        <v>82.757000000000005</v>
      </c>
      <c r="L13" s="16">
        <v>51.125</v>
      </c>
      <c r="M13" s="16">
        <v>70.269000000000005</v>
      </c>
      <c r="N13" s="16">
        <v>40.427</v>
      </c>
      <c r="O13" s="16">
        <v>18.004000000000001</v>
      </c>
      <c r="P13" s="16">
        <v>33.843000000000004</v>
      </c>
      <c r="Q13" s="16">
        <v>31.861000000000001</v>
      </c>
      <c r="R13" s="16">
        <v>47.932000000000002</v>
      </c>
      <c r="S13" s="16">
        <v>39.573</v>
      </c>
      <c r="T13" s="16">
        <v>32.219000000000001</v>
      </c>
      <c r="U13" s="16">
        <v>22.558</v>
      </c>
      <c r="V13" s="16">
        <v>46.244</v>
      </c>
      <c r="W13" s="16">
        <v>48.917999999999999</v>
      </c>
      <c r="X13" s="16">
        <v>36.933</v>
      </c>
      <c r="Y13" s="16">
        <v>69.760999999999996</v>
      </c>
      <c r="Z13" s="16">
        <v>22.492000000000001</v>
      </c>
      <c r="AA13" s="16">
        <v>29.978999999999999</v>
      </c>
      <c r="AB13" s="16">
        <v>61.174999999999997</v>
      </c>
      <c r="AC13" s="16">
        <v>28.73</v>
      </c>
      <c r="AD13" s="16">
        <v>36.225999999999999</v>
      </c>
      <c r="AE13" s="16">
        <v>71.787000000000006</v>
      </c>
      <c r="AF13" s="16">
        <v>31.603999999999999</v>
      </c>
      <c r="AG13" s="16">
        <v>47.802999999999997</v>
      </c>
      <c r="AH13" s="43">
        <v>34.026000000000003</v>
      </c>
    </row>
    <row r="14" spans="1:39" ht="15" x14ac:dyDescent="0.25">
      <c r="A14" s="41">
        <v>45200</v>
      </c>
      <c r="B14" s="33"/>
      <c r="C14" s="8">
        <v>30</v>
      </c>
      <c r="D14" s="44">
        <v>45</v>
      </c>
      <c r="E14" s="16">
        <v>36.595999999999997</v>
      </c>
      <c r="F14" s="16">
        <v>16.094999999999999</v>
      </c>
      <c r="G14" s="16">
        <v>53.707999999999998</v>
      </c>
      <c r="H14" s="16">
        <v>35.399000000000001</v>
      </c>
      <c r="I14" s="16">
        <v>54.006</v>
      </c>
      <c r="J14" s="16">
        <v>43.890999999999998</v>
      </c>
      <c r="K14" s="16">
        <v>76.581999999999994</v>
      </c>
      <c r="L14" s="16">
        <v>51.567</v>
      </c>
      <c r="M14" s="16">
        <v>48.944000000000003</v>
      </c>
      <c r="N14" s="16">
        <v>39.207999999999998</v>
      </c>
      <c r="O14" s="16">
        <v>21.654</v>
      </c>
      <c r="P14" s="16">
        <v>36.320999999999998</v>
      </c>
      <c r="Q14" s="16">
        <v>27.518999999999998</v>
      </c>
      <c r="R14" s="16">
        <v>46.085000000000001</v>
      </c>
      <c r="S14" s="16">
        <v>42.158999999999999</v>
      </c>
      <c r="T14" s="16">
        <v>50.578000000000003</v>
      </c>
      <c r="U14" s="16">
        <v>40.625</v>
      </c>
      <c r="V14" s="16">
        <v>42.904000000000003</v>
      </c>
      <c r="W14" s="16">
        <v>51.534999999999997</v>
      </c>
      <c r="X14" s="16">
        <v>32.283000000000001</v>
      </c>
      <c r="Y14" s="16">
        <v>62.606000000000002</v>
      </c>
      <c r="Z14" s="16">
        <v>25.826000000000001</v>
      </c>
      <c r="AA14" s="16">
        <v>35.56</v>
      </c>
      <c r="AB14" s="16">
        <v>114.672</v>
      </c>
      <c r="AC14" s="16">
        <v>39.28</v>
      </c>
      <c r="AD14" s="16">
        <v>70.052999999999997</v>
      </c>
      <c r="AE14" s="16">
        <v>80.456000000000003</v>
      </c>
      <c r="AF14" s="16">
        <v>35.920999999999999</v>
      </c>
      <c r="AG14" s="16">
        <v>45.259</v>
      </c>
      <c r="AH14" s="43">
        <v>33.85</v>
      </c>
    </row>
    <row r="15" spans="1:39" ht="15" x14ac:dyDescent="0.25">
      <c r="A15" s="41">
        <v>45231</v>
      </c>
      <c r="B15" s="33"/>
      <c r="C15" s="8">
        <v>35</v>
      </c>
      <c r="D15" s="44">
        <v>42</v>
      </c>
      <c r="E15" s="16">
        <v>37.665999999999997</v>
      </c>
      <c r="F15" s="16">
        <v>19.236999999999998</v>
      </c>
      <c r="G15" s="16">
        <v>44.713000000000001</v>
      </c>
      <c r="H15" s="16">
        <v>32.933</v>
      </c>
      <c r="I15" s="16">
        <v>47.927999999999997</v>
      </c>
      <c r="J15" s="16">
        <v>43.442</v>
      </c>
      <c r="K15" s="16">
        <v>52.603000000000002</v>
      </c>
      <c r="L15" s="16">
        <v>41.796999999999997</v>
      </c>
      <c r="M15" s="16">
        <v>43.118000000000002</v>
      </c>
      <c r="N15" s="16">
        <v>35.122999999999998</v>
      </c>
      <c r="O15" s="16">
        <v>30.902999999999999</v>
      </c>
      <c r="P15" s="16">
        <v>31.533000000000001</v>
      </c>
      <c r="Q15" s="16">
        <v>28.98</v>
      </c>
      <c r="R15" s="16">
        <v>46.73</v>
      </c>
      <c r="S15" s="16">
        <v>38.430999999999997</v>
      </c>
      <c r="T15" s="16">
        <v>38.363</v>
      </c>
      <c r="U15" s="16">
        <v>34.598999999999997</v>
      </c>
      <c r="V15" s="16">
        <v>43.575000000000003</v>
      </c>
      <c r="W15" s="16">
        <v>47.95</v>
      </c>
      <c r="X15" s="16">
        <v>33.331000000000003</v>
      </c>
      <c r="Y15" s="16">
        <v>53.325000000000003</v>
      </c>
      <c r="Z15" s="16">
        <v>33.052</v>
      </c>
      <c r="AA15" s="16">
        <v>30.532</v>
      </c>
      <c r="AB15" s="16">
        <v>59.743000000000002</v>
      </c>
      <c r="AC15" s="16">
        <v>31.716000000000001</v>
      </c>
      <c r="AD15" s="16">
        <v>74.084000000000003</v>
      </c>
      <c r="AE15" s="16">
        <v>64.093000000000004</v>
      </c>
      <c r="AF15" s="16">
        <v>36.83</v>
      </c>
      <c r="AG15" s="16">
        <v>38.033999999999999</v>
      </c>
      <c r="AH15" s="43">
        <v>37.945</v>
      </c>
    </row>
    <row r="16" spans="1:39" ht="15" x14ac:dyDescent="0.25">
      <c r="A16" s="41">
        <v>45261</v>
      </c>
      <c r="B16" s="33"/>
      <c r="C16" s="8">
        <v>32</v>
      </c>
      <c r="D16" s="44">
        <v>32</v>
      </c>
      <c r="E16" s="16">
        <v>32.488999999999997</v>
      </c>
      <c r="F16" s="16">
        <v>16.248999999999999</v>
      </c>
      <c r="G16" s="16">
        <v>37.89</v>
      </c>
      <c r="H16" s="16">
        <v>26.236999999999998</v>
      </c>
      <c r="I16" s="16">
        <v>46.725000000000001</v>
      </c>
      <c r="J16" s="16">
        <v>40.786000000000001</v>
      </c>
      <c r="K16" s="16">
        <v>42.808</v>
      </c>
      <c r="L16" s="16">
        <v>36.835000000000001</v>
      </c>
      <c r="M16" s="16">
        <v>37.536999999999999</v>
      </c>
      <c r="N16" s="16">
        <v>28.904</v>
      </c>
      <c r="O16" s="16">
        <v>23.585000000000001</v>
      </c>
      <c r="P16" s="16">
        <v>26.114000000000001</v>
      </c>
      <c r="Q16" s="16">
        <v>24.760999999999999</v>
      </c>
      <c r="R16" s="16">
        <v>33.097999999999999</v>
      </c>
      <c r="S16" s="16">
        <v>33.585000000000001</v>
      </c>
      <c r="T16" s="16">
        <v>33.423999999999999</v>
      </c>
      <c r="U16" s="16">
        <v>25.047000000000001</v>
      </c>
      <c r="V16" s="16">
        <v>34.837000000000003</v>
      </c>
      <c r="W16" s="16">
        <v>38.776000000000003</v>
      </c>
      <c r="X16" s="16">
        <v>28.012</v>
      </c>
      <c r="Y16" s="16">
        <v>43.570999999999998</v>
      </c>
      <c r="Z16" s="16">
        <v>27.731999999999999</v>
      </c>
      <c r="AA16" s="16">
        <v>24.327000000000002</v>
      </c>
      <c r="AB16" s="16">
        <v>45.603000000000002</v>
      </c>
      <c r="AC16" s="16">
        <v>25.981999999999999</v>
      </c>
      <c r="AD16" s="16">
        <v>41.167999999999999</v>
      </c>
      <c r="AE16" s="16">
        <v>57.284999999999997</v>
      </c>
      <c r="AF16" s="16">
        <v>30.428000000000001</v>
      </c>
      <c r="AG16" s="16">
        <v>31.849</v>
      </c>
      <c r="AH16" s="43">
        <v>31.986000000000001</v>
      </c>
    </row>
    <row r="17" spans="1:34" ht="15" x14ac:dyDescent="0.25">
      <c r="A17" s="41">
        <v>45292</v>
      </c>
      <c r="B17" s="33"/>
      <c r="C17" s="8">
        <v>29</v>
      </c>
      <c r="D17" s="44">
        <v>31</v>
      </c>
      <c r="E17" s="16">
        <v>27.856000000000002</v>
      </c>
      <c r="F17" s="16">
        <v>14.702999999999999</v>
      </c>
      <c r="G17" s="16">
        <v>33.036999999999999</v>
      </c>
      <c r="H17" s="16">
        <v>22.806000000000001</v>
      </c>
      <c r="I17" s="16">
        <v>36.878</v>
      </c>
      <c r="J17" s="16">
        <v>40.567</v>
      </c>
      <c r="K17" s="16">
        <v>36.896000000000001</v>
      </c>
      <c r="L17" s="16">
        <v>31.317</v>
      </c>
      <c r="M17" s="16">
        <v>32.948999999999998</v>
      </c>
      <c r="N17" s="16">
        <v>25.158000000000001</v>
      </c>
      <c r="O17" s="16">
        <v>19.512</v>
      </c>
      <c r="P17" s="16">
        <v>22.782</v>
      </c>
      <c r="Q17" s="16">
        <v>22.053000000000001</v>
      </c>
      <c r="R17" s="16">
        <v>27.742999999999999</v>
      </c>
      <c r="S17" s="16">
        <v>33.182000000000002</v>
      </c>
      <c r="T17" s="16">
        <v>30.74</v>
      </c>
      <c r="U17" s="16">
        <v>20.684000000000001</v>
      </c>
      <c r="V17" s="16">
        <v>31.594999999999999</v>
      </c>
      <c r="W17" s="16">
        <v>33.319000000000003</v>
      </c>
      <c r="X17" s="16">
        <v>25.315999999999999</v>
      </c>
      <c r="Y17" s="16">
        <v>39.006999999999998</v>
      </c>
      <c r="Z17" s="16">
        <v>23.283000000000001</v>
      </c>
      <c r="AA17" s="16">
        <v>21.509</v>
      </c>
      <c r="AB17" s="16">
        <v>41.295999999999999</v>
      </c>
      <c r="AC17" s="16">
        <v>23.029</v>
      </c>
      <c r="AD17" s="16">
        <v>32.828000000000003</v>
      </c>
      <c r="AE17" s="16">
        <v>48.682000000000002</v>
      </c>
      <c r="AF17" s="16">
        <v>26.552</v>
      </c>
      <c r="AG17" s="16">
        <v>27.571999999999999</v>
      </c>
      <c r="AH17" s="43">
        <v>27.172999999999998</v>
      </c>
    </row>
    <row r="18" spans="1:34" ht="15" x14ac:dyDescent="0.25">
      <c r="A18" s="41">
        <v>45323</v>
      </c>
      <c r="B18" s="33"/>
      <c r="C18" s="8">
        <v>27</v>
      </c>
      <c r="D18" s="44">
        <v>29</v>
      </c>
      <c r="E18" s="16">
        <v>25.152000000000001</v>
      </c>
      <c r="F18" s="16">
        <v>15.003</v>
      </c>
      <c r="G18" s="16">
        <v>28.968</v>
      </c>
      <c r="H18" s="16">
        <v>32.19</v>
      </c>
      <c r="I18" s="16">
        <v>41.401000000000003</v>
      </c>
      <c r="J18" s="16">
        <v>33.984999999999999</v>
      </c>
      <c r="K18" s="16">
        <v>32.061</v>
      </c>
      <c r="L18" s="16">
        <v>29.599</v>
      </c>
      <c r="M18" s="16">
        <v>33.347999999999999</v>
      </c>
      <c r="N18" s="16">
        <v>22.785</v>
      </c>
      <c r="O18" s="16">
        <v>17.812000000000001</v>
      </c>
      <c r="P18" s="16">
        <v>29.189</v>
      </c>
      <c r="Q18" s="16">
        <v>21.236999999999998</v>
      </c>
      <c r="R18" s="16">
        <v>25.481999999999999</v>
      </c>
      <c r="S18" s="16">
        <v>28.869</v>
      </c>
      <c r="T18" s="16">
        <v>29.367999999999999</v>
      </c>
      <c r="U18" s="16">
        <v>18.364000000000001</v>
      </c>
      <c r="V18" s="16">
        <v>30.375</v>
      </c>
      <c r="W18" s="16">
        <v>29.032</v>
      </c>
      <c r="X18" s="16">
        <v>24.696999999999999</v>
      </c>
      <c r="Y18" s="16">
        <v>36.427999999999997</v>
      </c>
      <c r="Z18" s="16">
        <v>21.402000000000001</v>
      </c>
      <c r="AA18" s="16">
        <v>26.88</v>
      </c>
      <c r="AB18" s="16">
        <v>45.026000000000003</v>
      </c>
      <c r="AC18" s="16">
        <v>29.931999999999999</v>
      </c>
      <c r="AD18" s="16">
        <v>45.177</v>
      </c>
      <c r="AE18" s="16">
        <v>44.075000000000003</v>
      </c>
      <c r="AF18" s="16">
        <v>27.036000000000001</v>
      </c>
      <c r="AG18" s="16">
        <v>25.388999999999999</v>
      </c>
      <c r="AH18" s="43">
        <v>28.27</v>
      </c>
    </row>
    <row r="19" spans="1:34" ht="15" x14ac:dyDescent="0.25">
      <c r="A19" s="41">
        <v>45352</v>
      </c>
      <c r="B19" s="33"/>
      <c r="C19" s="8">
        <v>43</v>
      </c>
      <c r="D19" s="44">
        <v>51</v>
      </c>
      <c r="E19" s="16">
        <v>46.292999999999999</v>
      </c>
      <c r="F19" s="16">
        <v>36.341999999999999</v>
      </c>
      <c r="G19" s="16">
        <v>50.079000000000001</v>
      </c>
      <c r="H19" s="16">
        <v>60.168999999999997</v>
      </c>
      <c r="I19" s="16">
        <v>56.356999999999999</v>
      </c>
      <c r="J19" s="16">
        <v>56.67</v>
      </c>
      <c r="K19" s="16">
        <v>51.331000000000003</v>
      </c>
      <c r="L19" s="16">
        <v>46.026000000000003</v>
      </c>
      <c r="M19" s="16">
        <v>42.332999999999998</v>
      </c>
      <c r="N19" s="16">
        <v>35.575000000000003</v>
      </c>
      <c r="O19" s="16">
        <v>26.175999999999998</v>
      </c>
      <c r="P19" s="16">
        <v>36.923999999999999</v>
      </c>
      <c r="Q19" s="16">
        <v>52.152999999999999</v>
      </c>
      <c r="R19" s="16">
        <v>45.73</v>
      </c>
      <c r="S19" s="16">
        <v>36.860999999999997</v>
      </c>
      <c r="T19" s="16">
        <v>64.513999999999996</v>
      </c>
      <c r="U19" s="16">
        <v>26.106000000000002</v>
      </c>
      <c r="V19" s="16">
        <v>48.883000000000003</v>
      </c>
      <c r="W19" s="16">
        <v>38.463999999999999</v>
      </c>
      <c r="X19" s="16">
        <v>31.780999999999999</v>
      </c>
      <c r="Y19" s="16">
        <v>64.864000000000004</v>
      </c>
      <c r="Z19" s="16">
        <v>34.863999999999997</v>
      </c>
      <c r="AA19" s="16">
        <v>39.087000000000003</v>
      </c>
      <c r="AB19" s="16">
        <v>75.040999999999997</v>
      </c>
      <c r="AC19" s="16">
        <v>47.976999999999997</v>
      </c>
      <c r="AD19" s="16">
        <v>125.745</v>
      </c>
      <c r="AE19" s="16">
        <v>50.164000000000001</v>
      </c>
      <c r="AF19" s="16">
        <v>40.831000000000003</v>
      </c>
      <c r="AG19" s="16">
        <v>42.621000000000002</v>
      </c>
      <c r="AH19" s="43">
        <v>34.686</v>
      </c>
    </row>
    <row r="20" spans="1:34" ht="15" x14ac:dyDescent="0.25">
      <c r="A20" s="41">
        <v>45383</v>
      </c>
      <c r="B20" s="33"/>
      <c r="C20" s="8">
        <v>65</v>
      </c>
      <c r="D20" s="44">
        <v>77</v>
      </c>
      <c r="E20" s="16">
        <v>62.118000000000002</v>
      </c>
      <c r="F20" s="16">
        <v>57.473999999999997</v>
      </c>
      <c r="G20" s="16">
        <v>89.67</v>
      </c>
      <c r="H20" s="16">
        <v>59.393000000000001</v>
      </c>
      <c r="I20" s="16">
        <v>111.333</v>
      </c>
      <c r="J20" s="16">
        <v>84.414000000000001</v>
      </c>
      <c r="K20" s="16">
        <v>81.108999999999995</v>
      </c>
      <c r="L20" s="16">
        <v>62.881</v>
      </c>
      <c r="M20" s="16">
        <v>77.518000000000001</v>
      </c>
      <c r="N20" s="16">
        <v>45.470999999999997</v>
      </c>
      <c r="O20" s="16">
        <v>55.447000000000003</v>
      </c>
      <c r="P20" s="16">
        <v>60.624000000000002</v>
      </c>
      <c r="Q20" s="16">
        <v>104.732</v>
      </c>
      <c r="R20" s="16">
        <v>68.882000000000005</v>
      </c>
      <c r="S20" s="16">
        <v>95.873000000000005</v>
      </c>
      <c r="T20" s="16">
        <v>66.884</v>
      </c>
      <c r="U20" s="16">
        <v>30.625</v>
      </c>
      <c r="V20" s="16">
        <v>77.918000000000006</v>
      </c>
      <c r="W20" s="16">
        <v>52.781999999999996</v>
      </c>
      <c r="X20" s="16">
        <v>55.594999999999999</v>
      </c>
      <c r="Y20" s="16">
        <v>126.932</v>
      </c>
      <c r="Z20" s="16">
        <v>41.304000000000002</v>
      </c>
      <c r="AA20" s="16">
        <v>69.710999999999999</v>
      </c>
      <c r="AB20" s="16">
        <v>80.613</v>
      </c>
      <c r="AC20" s="16">
        <v>76.016999999999996</v>
      </c>
      <c r="AD20" s="16">
        <v>246.018</v>
      </c>
      <c r="AE20" s="16">
        <v>85.168999999999997</v>
      </c>
      <c r="AF20" s="16">
        <v>92.588999999999999</v>
      </c>
      <c r="AG20" s="16">
        <v>59.781999999999996</v>
      </c>
      <c r="AH20" s="43">
        <v>55.488</v>
      </c>
    </row>
    <row r="21" spans="1:34" ht="15" x14ac:dyDescent="0.25">
      <c r="A21" s="41">
        <v>45413</v>
      </c>
      <c r="B21" s="33"/>
      <c r="C21" s="8">
        <v>116</v>
      </c>
      <c r="D21" s="44">
        <v>166</v>
      </c>
      <c r="E21" s="16">
        <v>146.09299999999999</v>
      </c>
      <c r="F21" s="16">
        <v>170.94800000000001</v>
      </c>
      <c r="G21" s="16">
        <v>191.607</v>
      </c>
      <c r="H21" s="16">
        <v>59.454999999999998</v>
      </c>
      <c r="I21" s="16">
        <v>152.61000000000001</v>
      </c>
      <c r="J21" s="16">
        <v>325.79399999999998</v>
      </c>
      <c r="K21" s="16">
        <v>161.304</v>
      </c>
      <c r="L21" s="16">
        <v>172.44499999999999</v>
      </c>
      <c r="M21" s="16">
        <v>167.50899999999999</v>
      </c>
      <c r="N21" s="16">
        <v>101.867</v>
      </c>
      <c r="O21" s="16">
        <v>52.521999999999998</v>
      </c>
      <c r="P21" s="16">
        <v>69.394999999999996</v>
      </c>
      <c r="Q21" s="16">
        <v>98.52</v>
      </c>
      <c r="R21" s="16">
        <v>131.02799999999999</v>
      </c>
      <c r="S21" s="16">
        <v>232.55099999999999</v>
      </c>
      <c r="T21" s="16">
        <v>168.55799999999999</v>
      </c>
      <c r="U21" s="16">
        <v>103.163</v>
      </c>
      <c r="V21" s="16">
        <v>137.815</v>
      </c>
      <c r="W21" s="16">
        <v>28.888999999999999</v>
      </c>
      <c r="X21" s="16">
        <v>142.459</v>
      </c>
      <c r="Y21" s="16">
        <v>173.91800000000001</v>
      </c>
      <c r="Z21" s="16">
        <v>63.741</v>
      </c>
      <c r="AA21" s="16">
        <v>187.62100000000001</v>
      </c>
      <c r="AB21" s="16">
        <v>186.72200000000001</v>
      </c>
      <c r="AC21" s="16">
        <v>116.51900000000001</v>
      </c>
      <c r="AD21" s="16">
        <v>365.64600000000002</v>
      </c>
      <c r="AE21" s="16">
        <v>281.654</v>
      </c>
      <c r="AF21" s="16">
        <v>78.090999999999994</v>
      </c>
      <c r="AG21" s="16">
        <v>120.22499999999999</v>
      </c>
      <c r="AH21" s="43">
        <v>72.864999999999995</v>
      </c>
    </row>
    <row r="22" spans="1:34" ht="15" x14ac:dyDescent="0.25">
      <c r="A22" s="41">
        <v>45444</v>
      </c>
      <c r="B22" s="33"/>
      <c r="C22" s="8">
        <v>201</v>
      </c>
      <c r="D22" s="44">
        <v>301</v>
      </c>
      <c r="E22" s="16">
        <v>56.652000000000001</v>
      </c>
      <c r="F22" s="16">
        <v>336.21800000000002</v>
      </c>
      <c r="G22" s="16">
        <v>153.82300000000001</v>
      </c>
      <c r="H22" s="16">
        <v>412.70800000000003</v>
      </c>
      <c r="I22" s="16">
        <v>581.02800000000002</v>
      </c>
      <c r="J22" s="16">
        <v>699.76900000000001</v>
      </c>
      <c r="K22" s="16">
        <v>307.91500000000002</v>
      </c>
      <c r="L22" s="16">
        <v>533.65499999999997</v>
      </c>
      <c r="M22" s="16">
        <v>218.37</v>
      </c>
      <c r="N22" s="16">
        <v>122.444</v>
      </c>
      <c r="O22" s="16">
        <v>188.67500000000001</v>
      </c>
      <c r="P22" s="16">
        <v>213.583</v>
      </c>
      <c r="Q22" s="16">
        <v>243.39</v>
      </c>
      <c r="R22" s="16">
        <v>356.32600000000002</v>
      </c>
      <c r="S22" s="16">
        <v>268.57100000000003</v>
      </c>
      <c r="T22" s="16">
        <v>64.938000000000002</v>
      </c>
      <c r="U22" s="16">
        <v>268.54899999999998</v>
      </c>
      <c r="V22" s="16">
        <v>451.99400000000003</v>
      </c>
      <c r="W22" s="16">
        <v>208.34200000000001</v>
      </c>
      <c r="X22" s="16">
        <v>395.82299999999998</v>
      </c>
      <c r="Y22" s="16">
        <v>206.923</v>
      </c>
      <c r="Z22" s="16">
        <v>92.45</v>
      </c>
      <c r="AA22" s="16">
        <v>441.78699999999998</v>
      </c>
      <c r="AB22" s="16">
        <v>297.98099999999999</v>
      </c>
      <c r="AC22" s="16">
        <v>269.63099999999997</v>
      </c>
      <c r="AD22" s="16">
        <v>711.30600000000004</v>
      </c>
      <c r="AE22" s="16">
        <v>449.98700000000002</v>
      </c>
      <c r="AF22" s="16">
        <v>255.596</v>
      </c>
      <c r="AG22" s="16">
        <v>340.34100000000001</v>
      </c>
      <c r="AH22" s="43">
        <v>318.68700000000001</v>
      </c>
    </row>
    <row r="23" spans="1:34" ht="15" x14ac:dyDescent="0.25">
      <c r="A23" s="41">
        <v>45474</v>
      </c>
      <c r="B23" s="33"/>
      <c r="C23" s="8">
        <v>90</v>
      </c>
      <c r="D23" s="44">
        <v>146</v>
      </c>
      <c r="E23" s="16">
        <v>32.018999999999998</v>
      </c>
      <c r="F23" s="16">
        <v>223.13800000000001</v>
      </c>
      <c r="G23" s="16">
        <v>30.827999999999999</v>
      </c>
      <c r="H23" s="16">
        <v>414.08</v>
      </c>
      <c r="I23" s="16">
        <v>287.27</v>
      </c>
      <c r="J23" s="16">
        <v>313.66899999999998</v>
      </c>
      <c r="K23" s="16">
        <v>352.072</v>
      </c>
      <c r="L23" s="16">
        <v>325.21100000000001</v>
      </c>
      <c r="M23" s="16">
        <v>66.875</v>
      </c>
      <c r="N23" s="16">
        <v>33.603999999999999</v>
      </c>
      <c r="O23" s="16">
        <v>76.036000000000001</v>
      </c>
      <c r="P23" s="16">
        <v>75.721999999999994</v>
      </c>
      <c r="Q23" s="16">
        <v>169.57300000000001</v>
      </c>
      <c r="R23" s="16">
        <v>258.63200000000001</v>
      </c>
      <c r="S23" s="16">
        <v>74.902000000000001</v>
      </c>
      <c r="T23" s="16">
        <v>12.737</v>
      </c>
      <c r="U23" s="16">
        <v>194.29400000000001</v>
      </c>
      <c r="V23" s="16">
        <v>351.44200000000001</v>
      </c>
      <c r="W23" s="16">
        <v>172.852</v>
      </c>
      <c r="X23" s="16">
        <v>606.86599999999999</v>
      </c>
      <c r="Y23" s="16">
        <v>73.942999999999998</v>
      </c>
      <c r="Z23" s="16">
        <v>36.871000000000002</v>
      </c>
      <c r="AA23" s="16">
        <v>282.84300000000002</v>
      </c>
      <c r="AB23" s="16">
        <v>135.333</v>
      </c>
      <c r="AC23" s="16">
        <v>89.531999999999996</v>
      </c>
      <c r="AD23" s="16">
        <v>362.21199999999999</v>
      </c>
      <c r="AE23" s="16">
        <v>190.72499999999999</v>
      </c>
      <c r="AF23" s="16">
        <v>209.78399999999999</v>
      </c>
      <c r="AG23" s="16">
        <v>169.83699999999999</v>
      </c>
      <c r="AH23" s="43">
        <v>168.76599999999999</v>
      </c>
    </row>
    <row r="24" spans="1:34" ht="15" x14ac:dyDescent="0.25">
      <c r="A24" s="41">
        <v>45505</v>
      </c>
      <c r="B24" s="33"/>
      <c r="C24" s="8">
        <v>42</v>
      </c>
      <c r="D24" s="44">
        <v>59</v>
      </c>
      <c r="E24" s="16">
        <v>20.356000000000002</v>
      </c>
      <c r="F24" s="16">
        <v>176.54300000000001</v>
      </c>
      <c r="G24" s="16">
        <v>27.58</v>
      </c>
      <c r="H24" s="16">
        <v>145.49799999999999</v>
      </c>
      <c r="I24" s="16">
        <v>91.566999999999993</v>
      </c>
      <c r="J24" s="16">
        <v>151.19300000000001</v>
      </c>
      <c r="K24" s="16">
        <v>115.121</v>
      </c>
      <c r="L24" s="16">
        <v>113.27</v>
      </c>
      <c r="M24" s="16">
        <v>38.270000000000003</v>
      </c>
      <c r="N24" s="16">
        <v>21.88</v>
      </c>
      <c r="O24" s="16">
        <v>33.597000000000001</v>
      </c>
      <c r="P24" s="16">
        <v>34.984999999999999</v>
      </c>
      <c r="Q24" s="16">
        <v>67.162999999999997</v>
      </c>
      <c r="R24" s="16">
        <v>83.808999999999997</v>
      </c>
      <c r="S24" s="16">
        <v>44.82</v>
      </c>
      <c r="T24" s="16">
        <v>28.003</v>
      </c>
      <c r="U24" s="16">
        <v>61.69</v>
      </c>
      <c r="V24" s="16">
        <v>109.72</v>
      </c>
      <c r="W24" s="16">
        <v>59.238</v>
      </c>
      <c r="X24" s="16">
        <v>177.892</v>
      </c>
      <c r="Y24" s="16">
        <v>38.378999999999998</v>
      </c>
      <c r="Z24" s="16">
        <v>23.213000000000001</v>
      </c>
      <c r="AA24" s="16">
        <v>97.722999999999999</v>
      </c>
      <c r="AB24" s="16">
        <v>53.133000000000003</v>
      </c>
      <c r="AC24" s="16">
        <v>42.671999999999997</v>
      </c>
      <c r="AD24" s="16">
        <v>117.601</v>
      </c>
      <c r="AE24" s="16">
        <v>70.552999999999997</v>
      </c>
      <c r="AF24" s="16">
        <v>77.903000000000006</v>
      </c>
      <c r="AG24" s="16">
        <v>59.963999999999999</v>
      </c>
      <c r="AH24" s="43">
        <v>73.207999999999998</v>
      </c>
    </row>
    <row r="25" spans="1:34" ht="15" x14ac:dyDescent="0.25">
      <c r="A25" s="41">
        <v>45536</v>
      </c>
      <c r="B25" s="33"/>
      <c r="C25" s="8">
        <v>32</v>
      </c>
      <c r="D25" s="44">
        <v>39</v>
      </c>
      <c r="E25" s="16">
        <v>23.768000000000001</v>
      </c>
      <c r="F25" s="16">
        <v>67.623000000000005</v>
      </c>
      <c r="G25" s="16">
        <v>26.097999999999999</v>
      </c>
      <c r="H25" s="16">
        <v>62.453000000000003</v>
      </c>
      <c r="I25" s="16">
        <v>55.052</v>
      </c>
      <c r="J25" s="16">
        <v>95.046999999999997</v>
      </c>
      <c r="K25" s="16">
        <v>55.887999999999998</v>
      </c>
      <c r="L25" s="16">
        <v>78.16</v>
      </c>
      <c r="M25" s="16">
        <v>42.518000000000001</v>
      </c>
      <c r="N25" s="16">
        <v>20.349</v>
      </c>
      <c r="O25" s="16">
        <v>34.503999999999998</v>
      </c>
      <c r="P25" s="16">
        <v>34.771999999999998</v>
      </c>
      <c r="Q25" s="16">
        <v>53.93</v>
      </c>
      <c r="R25" s="16">
        <v>46.822000000000003</v>
      </c>
      <c r="S25" s="16">
        <v>36.808999999999997</v>
      </c>
      <c r="T25" s="16">
        <v>26.425000000000001</v>
      </c>
      <c r="U25" s="16">
        <v>45.85</v>
      </c>
      <c r="V25" s="16">
        <v>52.893999999999998</v>
      </c>
      <c r="W25" s="16">
        <v>38.773000000000003</v>
      </c>
      <c r="X25" s="16">
        <v>78.400000000000006</v>
      </c>
      <c r="Y25" s="16">
        <v>30.074999999999999</v>
      </c>
      <c r="Z25" s="16">
        <v>29.312999999999999</v>
      </c>
      <c r="AA25" s="16">
        <v>67.665000000000006</v>
      </c>
      <c r="AB25" s="16">
        <v>40.828000000000003</v>
      </c>
      <c r="AC25" s="16">
        <v>37.767000000000003</v>
      </c>
      <c r="AD25" s="16">
        <v>80.361000000000004</v>
      </c>
      <c r="AE25" s="16">
        <v>44.944000000000003</v>
      </c>
      <c r="AF25" s="16">
        <v>53.591999999999999</v>
      </c>
      <c r="AG25" s="16">
        <v>39.115000000000002</v>
      </c>
      <c r="AH25" s="43">
        <v>59.128999999999998</v>
      </c>
    </row>
    <row r="26" spans="1:34" ht="15" x14ac:dyDescent="0.25">
      <c r="A26" s="41">
        <v>45566</v>
      </c>
      <c r="B26" s="33"/>
      <c r="C26" s="8">
        <v>45</v>
      </c>
      <c r="D26" s="44">
        <v>45</v>
      </c>
      <c r="E26" s="16">
        <v>22.716000000000001</v>
      </c>
      <c r="F26" s="16">
        <v>51.866</v>
      </c>
      <c r="G26" s="16">
        <v>37.375</v>
      </c>
      <c r="H26" s="16">
        <v>54.16</v>
      </c>
      <c r="I26" s="16">
        <v>52.081000000000003</v>
      </c>
      <c r="J26" s="16">
        <v>82.099000000000004</v>
      </c>
      <c r="K26" s="16">
        <v>53.899000000000001</v>
      </c>
      <c r="L26" s="16">
        <v>51.387999999999998</v>
      </c>
      <c r="M26" s="16">
        <v>39.689</v>
      </c>
      <c r="N26" s="16">
        <v>22.837</v>
      </c>
      <c r="O26" s="16">
        <v>35.164000000000001</v>
      </c>
      <c r="P26" s="16">
        <v>28.295999999999999</v>
      </c>
      <c r="Q26" s="16">
        <v>48.844000000000001</v>
      </c>
      <c r="R26" s="16">
        <v>46.097999999999999</v>
      </c>
      <c r="S26" s="16">
        <v>52.695999999999998</v>
      </c>
      <c r="T26" s="16">
        <v>43.255000000000003</v>
      </c>
      <c r="U26" s="16">
        <v>39.67</v>
      </c>
      <c r="V26" s="16">
        <v>52.231999999999999</v>
      </c>
      <c r="W26" s="16">
        <v>33.155999999999999</v>
      </c>
      <c r="X26" s="16">
        <v>67.001999999999995</v>
      </c>
      <c r="Y26" s="16">
        <v>31.491</v>
      </c>
      <c r="Z26" s="16">
        <v>33.673999999999999</v>
      </c>
      <c r="AA26" s="16">
        <v>114.047</v>
      </c>
      <c r="AB26" s="16">
        <v>48.094000000000001</v>
      </c>
      <c r="AC26" s="16">
        <v>70.555999999999997</v>
      </c>
      <c r="AD26" s="16">
        <v>84.488</v>
      </c>
      <c r="AE26" s="16">
        <v>45.692999999999998</v>
      </c>
      <c r="AF26" s="16">
        <v>47.426000000000002</v>
      </c>
      <c r="AG26" s="16">
        <v>36.725999999999999</v>
      </c>
      <c r="AH26" s="43">
        <v>39.655999999999999</v>
      </c>
    </row>
    <row r="27" spans="1:34" ht="15" x14ac:dyDescent="0.25">
      <c r="A27" s="41">
        <v>45597</v>
      </c>
      <c r="B27" s="33"/>
      <c r="C27" s="8">
        <v>42</v>
      </c>
      <c r="D27" s="44">
        <v>42</v>
      </c>
      <c r="E27" s="16">
        <v>24.725999999999999</v>
      </c>
      <c r="F27" s="16">
        <v>43.23</v>
      </c>
      <c r="G27" s="16">
        <v>34.130000000000003</v>
      </c>
      <c r="H27" s="16">
        <v>48.1</v>
      </c>
      <c r="I27" s="16">
        <v>50.183</v>
      </c>
      <c r="J27" s="16">
        <v>56.552999999999997</v>
      </c>
      <c r="K27" s="16">
        <v>43.692</v>
      </c>
      <c r="L27" s="16">
        <v>45.264000000000003</v>
      </c>
      <c r="M27" s="16">
        <v>35.405000000000001</v>
      </c>
      <c r="N27" s="16">
        <v>31.952000000000002</v>
      </c>
      <c r="O27" s="16">
        <v>30.38</v>
      </c>
      <c r="P27" s="16">
        <v>29.527000000000001</v>
      </c>
      <c r="Q27" s="16">
        <v>48.283999999999999</v>
      </c>
      <c r="R27" s="16">
        <v>41.305999999999997</v>
      </c>
      <c r="S27" s="16">
        <v>39.939</v>
      </c>
      <c r="T27" s="16">
        <v>35.911000000000001</v>
      </c>
      <c r="U27" s="16">
        <v>41.195</v>
      </c>
      <c r="V27" s="16">
        <v>48.405999999999999</v>
      </c>
      <c r="W27" s="16">
        <v>34.119999999999997</v>
      </c>
      <c r="X27" s="16">
        <v>56.033000000000001</v>
      </c>
      <c r="Y27" s="16">
        <v>37.924999999999997</v>
      </c>
      <c r="Z27" s="16">
        <v>29.024000000000001</v>
      </c>
      <c r="AA27" s="16">
        <v>59.667000000000002</v>
      </c>
      <c r="AB27" s="16">
        <v>38.420999999999999</v>
      </c>
      <c r="AC27" s="16">
        <v>71.659000000000006</v>
      </c>
      <c r="AD27" s="16">
        <v>67.072999999999993</v>
      </c>
      <c r="AE27" s="16">
        <v>44.177</v>
      </c>
      <c r="AF27" s="16">
        <v>39.613999999999997</v>
      </c>
      <c r="AG27" s="16">
        <v>40.232999999999997</v>
      </c>
      <c r="AH27" s="43">
        <v>40.009</v>
      </c>
    </row>
    <row r="28" spans="1:34" ht="15" x14ac:dyDescent="0.25">
      <c r="A28" s="41">
        <v>45627</v>
      </c>
      <c r="B28" s="33"/>
      <c r="C28" s="8">
        <v>32</v>
      </c>
      <c r="D28" s="44">
        <v>32</v>
      </c>
      <c r="E28" s="16">
        <v>21.164000000000001</v>
      </c>
      <c r="F28" s="16">
        <v>36.475000000000001</v>
      </c>
      <c r="G28" s="16">
        <v>27.469000000000001</v>
      </c>
      <c r="H28" s="16">
        <v>46.377000000000002</v>
      </c>
      <c r="I28" s="16">
        <v>46.09</v>
      </c>
      <c r="J28" s="16">
        <v>46.185000000000002</v>
      </c>
      <c r="K28" s="16">
        <v>38.707999999999998</v>
      </c>
      <c r="L28" s="16">
        <v>39.414000000000001</v>
      </c>
      <c r="M28" s="16">
        <v>29.21</v>
      </c>
      <c r="N28" s="16">
        <v>24.391999999999999</v>
      </c>
      <c r="O28" s="16">
        <v>25.084</v>
      </c>
      <c r="P28" s="16">
        <v>25.213999999999999</v>
      </c>
      <c r="Q28" s="16">
        <v>34.607999999999997</v>
      </c>
      <c r="R28" s="16">
        <v>36.081000000000003</v>
      </c>
      <c r="S28" s="16">
        <v>34.911000000000001</v>
      </c>
      <c r="T28" s="16">
        <v>26.378</v>
      </c>
      <c r="U28" s="16">
        <v>32.645000000000003</v>
      </c>
      <c r="V28" s="16">
        <v>39.061</v>
      </c>
      <c r="W28" s="16">
        <v>28.661000000000001</v>
      </c>
      <c r="X28" s="16">
        <v>46.021000000000001</v>
      </c>
      <c r="Y28" s="16">
        <v>31.838999999999999</v>
      </c>
      <c r="Z28" s="16">
        <v>22.890999999999998</v>
      </c>
      <c r="AA28" s="16">
        <v>45.76</v>
      </c>
      <c r="AB28" s="16">
        <v>31.965</v>
      </c>
      <c r="AC28" s="16">
        <v>39.953000000000003</v>
      </c>
      <c r="AD28" s="16">
        <v>59.798999999999999</v>
      </c>
      <c r="AE28" s="16">
        <v>37.052999999999997</v>
      </c>
      <c r="AF28" s="16">
        <v>33.206000000000003</v>
      </c>
      <c r="AG28" s="16">
        <v>33.811999999999998</v>
      </c>
      <c r="AH28" s="43">
        <v>34.515999999999998</v>
      </c>
    </row>
    <row r="29" spans="1:34" ht="15" x14ac:dyDescent="0.25">
      <c r="A29" s="41">
        <v>45658</v>
      </c>
      <c r="B29" s="33"/>
      <c r="C29" s="8">
        <v>29</v>
      </c>
      <c r="D29" s="44">
        <v>31</v>
      </c>
      <c r="E29" s="16">
        <v>19.047999999999998</v>
      </c>
      <c r="F29" s="16">
        <v>31.777000000000001</v>
      </c>
      <c r="G29" s="16">
        <v>23.913</v>
      </c>
      <c r="H29" s="16">
        <v>36.671999999999997</v>
      </c>
      <c r="I29" s="16">
        <v>45.415999999999997</v>
      </c>
      <c r="J29" s="16">
        <v>39.837000000000003</v>
      </c>
      <c r="K29" s="16">
        <v>32.953000000000003</v>
      </c>
      <c r="L29" s="16">
        <v>34.61</v>
      </c>
      <c r="M29" s="16">
        <v>25.452999999999999</v>
      </c>
      <c r="N29" s="16">
        <v>20.218</v>
      </c>
      <c r="O29" s="16">
        <v>21.885000000000002</v>
      </c>
      <c r="P29" s="16">
        <v>22.466999999999999</v>
      </c>
      <c r="Q29" s="16">
        <v>29.158999999999999</v>
      </c>
      <c r="R29" s="16">
        <v>35.402000000000001</v>
      </c>
      <c r="S29" s="16">
        <v>31.847000000000001</v>
      </c>
      <c r="T29" s="16">
        <v>21.94</v>
      </c>
      <c r="U29" s="16">
        <v>29.844000000000001</v>
      </c>
      <c r="V29" s="16">
        <v>33.561999999999998</v>
      </c>
      <c r="W29" s="16">
        <v>25.97</v>
      </c>
      <c r="X29" s="16">
        <v>41.286000000000001</v>
      </c>
      <c r="Y29" s="16">
        <v>26.95</v>
      </c>
      <c r="Z29" s="16">
        <v>20.228000000000002</v>
      </c>
      <c r="AA29" s="16">
        <v>41.511000000000003</v>
      </c>
      <c r="AB29" s="16">
        <v>28.321000000000002</v>
      </c>
      <c r="AC29" s="16">
        <v>32.156999999999996</v>
      </c>
      <c r="AD29" s="16">
        <v>50.872999999999998</v>
      </c>
      <c r="AE29" s="16">
        <v>32.441000000000003</v>
      </c>
      <c r="AF29" s="16">
        <v>28.765000000000001</v>
      </c>
      <c r="AG29" s="16">
        <v>28.888999999999999</v>
      </c>
      <c r="AH29" s="43">
        <v>29.641999999999999</v>
      </c>
    </row>
    <row r="30" spans="1:34" ht="15" x14ac:dyDescent="0.25">
      <c r="A30" s="41">
        <v>45689</v>
      </c>
      <c r="B30" s="33"/>
      <c r="C30" s="8">
        <v>27</v>
      </c>
      <c r="D30" s="44">
        <v>29</v>
      </c>
      <c r="E30" s="16">
        <v>17.934000000000001</v>
      </c>
      <c r="F30" s="16">
        <v>26.850999999999999</v>
      </c>
      <c r="G30" s="16">
        <v>32.259</v>
      </c>
      <c r="H30" s="16">
        <v>40.029000000000003</v>
      </c>
      <c r="I30" s="16">
        <v>36.613</v>
      </c>
      <c r="J30" s="16">
        <v>33.268000000000001</v>
      </c>
      <c r="K30" s="16">
        <v>29.93</v>
      </c>
      <c r="L30" s="16">
        <v>33.671999999999997</v>
      </c>
      <c r="M30" s="16">
        <v>22.207999999999998</v>
      </c>
      <c r="N30" s="16">
        <v>17.638000000000002</v>
      </c>
      <c r="O30" s="16">
        <v>27.582999999999998</v>
      </c>
      <c r="P30" s="16">
        <v>20.774999999999999</v>
      </c>
      <c r="Q30" s="16">
        <v>25.678000000000001</v>
      </c>
      <c r="R30" s="16">
        <v>29.63</v>
      </c>
      <c r="S30" s="16">
        <v>29.43</v>
      </c>
      <c r="T30" s="16">
        <v>18.696000000000002</v>
      </c>
      <c r="U30" s="16">
        <v>27.878</v>
      </c>
      <c r="V30" s="16">
        <v>28.193000000000001</v>
      </c>
      <c r="W30" s="16">
        <v>24.266999999999999</v>
      </c>
      <c r="X30" s="16">
        <v>36.814</v>
      </c>
      <c r="Y30" s="16">
        <v>23.574999999999999</v>
      </c>
      <c r="Z30" s="16">
        <v>24.632999999999999</v>
      </c>
      <c r="AA30" s="16">
        <v>43.637999999999998</v>
      </c>
      <c r="AB30" s="16">
        <v>33.383000000000003</v>
      </c>
      <c r="AC30" s="16">
        <v>43.423000000000002</v>
      </c>
      <c r="AD30" s="16">
        <v>44.365000000000002</v>
      </c>
      <c r="AE30" s="16">
        <v>30.826000000000001</v>
      </c>
      <c r="AF30" s="16">
        <v>25.419</v>
      </c>
      <c r="AG30" s="16">
        <v>28.695</v>
      </c>
      <c r="AH30" s="43">
        <v>25.672000000000001</v>
      </c>
    </row>
    <row r="31" spans="1:34" ht="15" x14ac:dyDescent="0.25">
      <c r="A31" s="41">
        <v>45717</v>
      </c>
      <c r="B31" s="33"/>
      <c r="C31" s="8">
        <v>43</v>
      </c>
      <c r="D31" s="44">
        <v>51</v>
      </c>
      <c r="E31" s="16">
        <v>40.101999999999997</v>
      </c>
      <c r="F31" s="16">
        <v>48.683</v>
      </c>
      <c r="G31" s="16">
        <v>61.298000000000002</v>
      </c>
      <c r="H31" s="16">
        <v>56.39</v>
      </c>
      <c r="I31" s="16">
        <v>61.064</v>
      </c>
      <c r="J31" s="16">
        <v>52.35</v>
      </c>
      <c r="K31" s="16">
        <v>47.637</v>
      </c>
      <c r="L31" s="16">
        <v>43.831000000000003</v>
      </c>
      <c r="M31" s="16">
        <v>35.9</v>
      </c>
      <c r="N31" s="16">
        <v>26.495000000000001</v>
      </c>
      <c r="O31" s="16">
        <v>36.19</v>
      </c>
      <c r="P31" s="16">
        <v>52.5</v>
      </c>
      <c r="Q31" s="16">
        <v>47.057000000000002</v>
      </c>
      <c r="R31" s="16">
        <v>38.401000000000003</v>
      </c>
      <c r="S31" s="16">
        <v>65.944000000000003</v>
      </c>
      <c r="T31" s="16">
        <v>27.143999999999998</v>
      </c>
      <c r="U31" s="16">
        <v>47.426000000000002</v>
      </c>
      <c r="V31" s="16">
        <v>38.393000000000001</v>
      </c>
      <c r="W31" s="16">
        <v>32.353000000000002</v>
      </c>
      <c r="X31" s="16">
        <v>67.146000000000001</v>
      </c>
      <c r="Y31" s="16">
        <v>38.051000000000002</v>
      </c>
      <c r="Z31" s="16">
        <v>38.042000000000002</v>
      </c>
      <c r="AA31" s="16">
        <v>75.16</v>
      </c>
      <c r="AB31" s="16">
        <v>52.567999999999998</v>
      </c>
      <c r="AC31" s="16">
        <v>124.51900000000001</v>
      </c>
      <c r="AD31" s="16">
        <v>51.688000000000002</v>
      </c>
      <c r="AE31" s="16">
        <v>45.692</v>
      </c>
      <c r="AF31" s="16">
        <v>43.619</v>
      </c>
      <c r="AG31" s="16">
        <v>36.182000000000002</v>
      </c>
      <c r="AH31" s="43">
        <v>47.274000000000001</v>
      </c>
    </row>
    <row r="32" spans="1:34" ht="15" x14ac:dyDescent="0.25">
      <c r="A32" s="41">
        <v>45748</v>
      </c>
      <c r="B32" s="33"/>
      <c r="C32" s="8">
        <v>65</v>
      </c>
      <c r="D32" s="44">
        <v>77</v>
      </c>
      <c r="E32" s="16">
        <v>61.817999999999998</v>
      </c>
      <c r="F32" s="16">
        <v>87.082999999999998</v>
      </c>
      <c r="G32" s="16">
        <v>61.317</v>
      </c>
      <c r="H32" s="16">
        <v>111.658</v>
      </c>
      <c r="I32" s="16">
        <v>89.912000000000006</v>
      </c>
      <c r="J32" s="16">
        <v>83.727999999999994</v>
      </c>
      <c r="K32" s="16">
        <v>65.376000000000005</v>
      </c>
      <c r="L32" s="16">
        <v>80.173000000000002</v>
      </c>
      <c r="M32" s="16">
        <v>46.645000000000003</v>
      </c>
      <c r="N32" s="16">
        <v>55.792000000000002</v>
      </c>
      <c r="O32" s="16">
        <v>60.49</v>
      </c>
      <c r="P32" s="16">
        <v>105.923</v>
      </c>
      <c r="Q32" s="16">
        <v>71.102000000000004</v>
      </c>
      <c r="R32" s="16">
        <v>96.284000000000006</v>
      </c>
      <c r="S32" s="16">
        <v>69.161000000000001</v>
      </c>
      <c r="T32" s="16">
        <v>32.271000000000001</v>
      </c>
      <c r="U32" s="16">
        <v>76.694999999999993</v>
      </c>
      <c r="V32" s="16">
        <v>52.287999999999997</v>
      </c>
      <c r="W32" s="16">
        <v>56.804000000000002</v>
      </c>
      <c r="X32" s="16">
        <v>130.45500000000001</v>
      </c>
      <c r="Y32" s="16">
        <v>45.186</v>
      </c>
      <c r="Z32" s="16">
        <v>67.492999999999995</v>
      </c>
      <c r="AA32" s="16">
        <v>81.488</v>
      </c>
      <c r="AB32" s="16">
        <v>82.6</v>
      </c>
      <c r="AC32" s="16">
        <v>244.90600000000001</v>
      </c>
      <c r="AD32" s="16">
        <v>83.863</v>
      </c>
      <c r="AE32" s="16">
        <v>100.166</v>
      </c>
      <c r="AF32" s="16">
        <v>61.655000000000001</v>
      </c>
      <c r="AG32" s="16">
        <v>57.689</v>
      </c>
      <c r="AH32" s="43">
        <v>63.148000000000003</v>
      </c>
    </row>
    <row r="33" spans="1:34" ht="15" x14ac:dyDescent="0.25">
      <c r="A33" s="41">
        <v>45778</v>
      </c>
      <c r="B33" s="34"/>
      <c r="C33" s="12">
        <v>116</v>
      </c>
      <c r="D33" s="44">
        <v>166</v>
      </c>
      <c r="E33" s="16">
        <v>183.09399999999999</v>
      </c>
      <c r="F33" s="16">
        <v>181.816</v>
      </c>
      <c r="G33" s="16">
        <v>61.933999999999997</v>
      </c>
      <c r="H33" s="16">
        <v>153.49799999999999</v>
      </c>
      <c r="I33" s="16">
        <v>338.64600000000002</v>
      </c>
      <c r="J33" s="16">
        <v>160.11500000000001</v>
      </c>
      <c r="K33" s="16">
        <v>175.46</v>
      </c>
      <c r="L33" s="16">
        <v>170.91300000000001</v>
      </c>
      <c r="M33" s="16">
        <v>102.304</v>
      </c>
      <c r="N33" s="16">
        <v>49.7</v>
      </c>
      <c r="O33" s="16">
        <v>68.966999999999999</v>
      </c>
      <c r="P33" s="16">
        <v>100.691</v>
      </c>
      <c r="Q33" s="16">
        <v>135.40700000000001</v>
      </c>
      <c r="R33" s="16">
        <v>231.75</v>
      </c>
      <c r="S33" s="16">
        <v>172.21100000000001</v>
      </c>
      <c r="T33" s="16">
        <v>105.90900000000001</v>
      </c>
      <c r="U33" s="16">
        <v>134.73500000000001</v>
      </c>
      <c r="V33" s="16">
        <v>27.12</v>
      </c>
      <c r="W33" s="16">
        <v>144.059</v>
      </c>
      <c r="X33" s="16">
        <v>178.53899999999999</v>
      </c>
      <c r="Y33" s="16">
        <v>70.17</v>
      </c>
      <c r="Z33" s="16">
        <v>168.27</v>
      </c>
      <c r="AA33" s="16">
        <v>187.83199999999999</v>
      </c>
      <c r="AB33" s="16">
        <v>126.441</v>
      </c>
      <c r="AC33" s="16">
        <v>364.649</v>
      </c>
      <c r="AD33" s="16">
        <v>272.28100000000001</v>
      </c>
      <c r="AE33" s="16">
        <v>87.018000000000001</v>
      </c>
      <c r="AF33" s="16">
        <v>123.069</v>
      </c>
      <c r="AG33" s="16">
        <v>76.641000000000005</v>
      </c>
      <c r="AH33" s="43">
        <v>146.601</v>
      </c>
    </row>
    <row r="34" spans="1:34" ht="15" x14ac:dyDescent="0.25">
      <c r="A34" s="41">
        <v>45809</v>
      </c>
      <c r="B34" s="33"/>
      <c r="C34" s="8">
        <v>201</v>
      </c>
      <c r="D34" s="44">
        <v>301</v>
      </c>
      <c r="E34" s="16">
        <v>347.28</v>
      </c>
      <c r="F34" s="16">
        <v>158.792</v>
      </c>
      <c r="G34" s="16">
        <v>413.36599999999999</v>
      </c>
      <c r="H34" s="16">
        <v>580.17899999999997</v>
      </c>
      <c r="I34" s="16">
        <v>711.23</v>
      </c>
      <c r="J34" s="16">
        <v>309.29899999999998</v>
      </c>
      <c r="K34" s="16">
        <v>533.74800000000005</v>
      </c>
      <c r="L34" s="16">
        <v>219.20099999999999</v>
      </c>
      <c r="M34" s="16">
        <v>120.315</v>
      </c>
      <c r="N34" s="16">
        <v>187.65700000000001</v>
      </c>
      <c r="O34" s="16">
        <v>211.16900000000001</v>
      </c>
      <c r="P34" s="16">
        <v>243.64</v>
      </c>
      <c r="Q34" s="16">
        <v>359.495</v>
      </c>
      <c r="R34" s="16">
        <v>279.69099999999997</v>
      </c>
      <c r="S34" s="16">
        <v>64.95</v>
      </c>
      <c r="T34" s="16">
        <v>269.83100000000002</v>
      </c>
      <c r="U34" s="16">
        <v>445.29700000000003</v>
      </c>
      <c r="V34" s="16">
        <v>200.39</v>
      </c>
      <c r="W34" s="16">
        <v>394.68400000000003</v>
      </c>
      <c r="X34" s="16">
        <v>207.98400000000001</v>
      </c>
      <c r="Y34" s="16">
        <v>95.555999999999997</v>
      </c>
      <c r="Z34" s="16">
        <v>443.12200000000001</v>
      </c>
      <c r="AA34" s="16">
        <v>297.48599999999999</v>
      </c>
      <c r="AB34" s="16">
        <v>276.70699999999999</v>
      </c>
      <c r="AC34" s="16">
        <v>708.26700000000005</v>
      </c>
      <c r="AD34" s="16">
        <v>455.72</v>
      </c>
      <c r="AE34" s="16">
        <v>266.28899999999999</v>
      </c>
      <c r="AF34" s="16">
        <v>340.41899999999998</v>
      </c>
      <c r="AG34" s="16">
        <v>322.863</v>
      </c>
      <c r="AH34" s="43">
        <v>59.231999999999999</v>
      </c>
    </row>
    <row r="35" spans="1:34" ht="15" x14ac:dyDescent="0.25">
      <c r="A35" s="41">
        <v>45839</v>
      </c>
      <c r="B35" s="33"/>
      <c r="C35" s="8">
        <v>90</v>
      </c>
      <c r="D35" s="44">
        <v>146</v>
      </c>
      <c r="E35" s="16">
        <v>225.61099999999999</v>
      </c>
      <c r="F35" s="16">
        <v>31.07</v>
      </c>
      <c r="G35" s="16">
        <v>412.99200000000002</v>
      </c>
      <c r="H35" s="16">
        <v>285.48500000000001</v>
      </c>
      <c r="I35" s="16">
        <v>314.95</v>
      </c>
      <c r="J35" s="16">
        <v>355.56</v>
      </c>
      <c r="K35" s="16">
        <v>324.08199999999999</v>
      </c>
      <c r="L35" s="16">
        <v>65.947000000000003</v>
      </c>
      <c r="M35" s="16">
        <v>31.677</v>
      </c>
      <c r="N35" s="16">
        <v>80.046999999999997</v>
      </c>
      <c r="O35" s="16">
        <v>73.384</v>
      </c>
      <c r="P35" s="16">
        <v>168.32900000000001</v>
      </c>
      <c r="Q35" s="16">
        <v>258.40699999999998</v>
      </c>
      <c r="R35" s="16">
        <v>78.885000000000005</v>
      </c>
      <c r="S35" s="16">
        <v>11.496</v>
      </c>
      <c r="T35" s="16">
        <v>193.17500000000001</v>
      </c>
      <c r="U35" s="16">
        <v>347.85599999999999</v>
      </c>
      <c r="V35" s="16">
        <v>179.946</v>
      </c>
      <c r="W35" s="16">
        <v>604.70600000000002</v>
      </c>
      <c r="X35" s="16">
        <v>73.281999999999996</v>
      </c>
      <c r="Y35" s="16">
        <v>37.158999999999999</v>
      </c>
      <c r="Z35" s="16">
        <v>288.36399999999998</v>
      </c>
      <c r="AA35" s="16">
        <v>133.73400000000001</v>
      </c>
      <c r="AB35" s="16">
        <v>90.798000000000002</v>
      </c>
      <c r="AC35" s="16">
        <v>359.63600000000002</v>
      </c>
      <c r="AD35" s="16">
        <v>198.32</v>
      </c>
      <c r="AE35" s="16">
        <v>213.339</v>
      </c>
      <c r="AF35" s="16">
        <v>168.703</v>
      </c>
      <c r="AG35" s="16">
        <v>168.65299999999999</v>
      </c>
      <c r="AH35" s="43">
        <v>34.073999999999998</v>
      </c>
    </row>
    <row r="36" spans="1:34" ht="15" x14ac:dyDescent="0.25">
      <c r="A36" s="41">
        <v>45870</v>
      </c>
      <c r="B36" s="33"/>
      <c r="C36" s="8">
        <v>42</v>
      </c>
      <c r="D36" s="45">
        <v>59</v>
      </c>
      <c r="E36" s="16">
        <v>178.04400000000001</v>
      </c>
      <c r="F36" s="16">
        <v>26.927</v>
      </c>
      <c r="G36" s="16">
        <v>145.11000000000001</v>
      </c>
      <c r="H36" s="16">
        <v>90.965000000000003</v>
      </c>
      <c r="I36" s="16">
        <v>151.80799999999999</v>
      </c>
      <c r="J36" s="16">
        <v>120.758</v>
      </c>
      <c r="K36" s="16">
        <v>113.06399999999999</v>
      </c>
      <c r="L36" s="16">
        <v>38.201000000000001</v>
      </c>
      <c r="M36" s="16">
        <v>21.318999999999999</v>
      </c>
      <c r="N36" s="16">
        <v>34.186</v>
      </c>
      <c r="O36" s="16">
        <v>34.067999999999998</v>
      </c>
      <c r="P36" s="16">
        <v>66.790000000000006</v>
      </c>
      <c r="Q36" s="16">
        <v>83.915999999999997</v>
      </c>
      <c r="R36" s="16">
        <v>45.804000000000002</v>
      </c>
      <c r="S36" s="16">
        <v>27.917999999999999</v>
      </c>
      <c r="T36" s="16">
        <v>61.531999999999996</v>
      </c>
      <c r="U36" s="16">
        <v>108.53</v>
      </c>
      <c r="V36" s="16">
        <v>59.713999999999999</v>
      </c>
      <c r="W36" s="16">
        <v>177.3</v>
      </c>
      <c r="X36" s="16">
        <v>38.628</v>
      </c>
      <c r="Y36" s="16">
        <v>24.143000000000001</v>
      </c>
      <c r="Z36" s="16">
        <v>97.730999999999995</v>
      </c>
      <c r="AA36" s="16">
        <v>52.561999999999998</v>
      </c>
      <c r="AB36" s="16">
        <v>43.887</v>
      </c>
      <c r="AC36" s="16">
        <v>116.82599999999999</v>
      </c>
      <c r="AD36" s="16">
        <v>72.185000000000002</v>
      </c>
      <c r="AE36" s="16">
        <v>79.441000000000003</v>
      </c>
      <c r="AF36" s="16">
        <v>59.777000000000001</v>
      </c>
      <c r="AG36" s="46">
        <v>73.239000000000004</v>
      </c>
      <c r="AH36" s="46">
        <v>21.036999999999999</v>
      </c>
    </row>
    <row r="37" spans="1:34" ht="15" x14ac:dyDescent="0.25">
      <c r="A37" s="41">
        <v>45901</v>
      </c>
      <c r="B37" s="15"/>
      <c r="C37" s="13">
        <v>32</v>
      </c>
      <c r="D37" s="45">
        <v>39</v>
      </c>
      <c r="E37" s="16">
        <v>68.64</v>
      </c>
      <c r="F37" s="16">
        <v>25.757000000000001</v>
      </c>
      <c r="G37" s="16">
        <v>62.552999999999997</v>
      </c>
      <c r="H37" s="16">
        <v>54.978999999999999</v>
      </c>
      <c r="I37" s="16">
        <v>95.766999999999996</v>
      </c>
      <c r="J37" s="16">
        <v>57.374000000000002</v>
      </c>
      <c r="K37" s="16">
        <v>78.397999999999996</v>
      </c>
      <c r="L37" s="16">
        <v>42.935000000000002</v>
      </c>
      <c r="M37" s="16">
        <v>20.350000000000001</v>
      </c>
      <c r="N37" s="16">
        <v>34.616999999999997</v>
      </c>
      <c r="O37" s="16">
        <v>34.427999999999997</v>
      </c>
      <c r="P37" s="16">
        <v>54.002000000000002</v>
      </c>
      <c r="Q37" s="16">
        <v>47.244999999999997</v>
      </c>
      <c r="R37" s="16">
        <v>37.149000000000001</v>
      </c>
      <c r="S37" s="16">
        <v>26.795999999999999</v>
      </c>
      <c r="T37" s="16">
        <v>46.116</v>
      </c>
      <c r="U37" s="16">
        <v>52.401000000000003</v>
      </c>
      <c r="V37" s="16">
        <v>39.566000000000003</v>
      </c>
      <c r="W37" s="16">
        <v>78.346000000000004</v>
      </c>
      <c r="X37" s="16">
        <v>30.704000000000001</v>
      </c>
      <c r="Y37" s="16">
        <v>30.574999999999999</v>
      </c>
      <c r="Z37" s="16">
        <v>66.546999999999997</v>
      </c>
      <c r="AA37" s="16">
        <v>40.773000000000003</v>
      </c>
      <c r="AB37" s="16">
        <v>39.171999999999997</v>
      </c>
      <c r="AC37" s="16">
        <v>80.177000000000007</v>
      </c>
      <c r="AD37" s="16">
        <v>45.759</v>
      </c>
      <c r="AE37" s="16">
        <v>55.226999999999997</v>
      </c>
      <c r="AF37" s="16">
        <v>39.381</v>
      </c>
      <c r="AG37" s="46">
        <v>59.551000000000002</v>
      </c>
      <c r="AH37" s="46">
        <v>24.366</v>
      </c>
    </row>
    <row r="38" spans="1:34" ht="15" x14ac:dyDescent="0.25">
      <c r="A38" s="41">
        <v>45931</v>
      </c>
      <c r="B38" s="15"/>
      <c r="C38" s="13">
        <v>45</v>
      </c>
      <c r="D38" s="45">
        <v>45</v>
      </c>
      <c r="E38" s="16">
        <v>52.64</v>
      </c>
      <c r="F38" s="16">
        <v>36.741</v>
      </c>
      <c r="G38" s="16">
        <v>54.186</v>
      </c>
      <c r="H38" s="16">
        <v>51.951000000000001</v>
      </c>
      <c r="I38" s="16">
        <v>82.578999999999994</v>
      </c>
      <c r="J38" s="16">
        <v>54.811999999999998</v>
      </c>
      <c r="K38" s="16">
        <v>51.51</v>
      </c>
      <c r="L38" s="16">
        <v>39.957999999999998</v>
      </c>
      <c r="M38" s="16">
        <v>22.763000000000002</v>
      </c>
      <c r="N38" s="16">
        <v>35.287999999999997</v>
      </c>
      <c r="O38" s="16">
        <v>27.9</v>
      </c>
      <c r="P38" s="16">
        <v>48.805999999999997</v>
      </c>
      <c r="Q38" s="16">
        <v>46.366</v>
      </c>
      <c r="R38" s="16">
        <v>53.723999999999997</v>
      </c>
      <c r="S38" s="16">
        <v>43.55</v>
      </c>
      <c r="T38" s="16">
        <v>39.817</v>
      </c>
      <c r="U38" s="16">
        <v>51.695999999999998</v>
      </c>
      <c r="V38" s="16">
        <v>33.116</v>
      </c>
      <c r="W38" s="16">
        <v>66.881</v>
      </c>
      <c r="X38" s="16">
        <v>31.969000000000001</v>
      </c>
      <c r="Y38" s="16">
        <v>34.768000000000001</v>
      </c>
      <c r="Z38" s="16">
        <v>116.122</v>
      </c>
      <c r="AA38" s="16">
        <v>47.942</v>
      </c>
      <c r="AB38" s="16">
        <v>71.938000000000002</v>
      </c>
      <c r="AC38" s="16">
        <v>84.236999999999995</v>
      </c>
      <c r="AD38" s="16">
        <v>45.789000000000001</v>
      </c>
      <c r="AE38" s="16">
        <v>48.805999999999997</v>
      </c>
      <c r="AF38" s="16">
        <v>36.884</v>
      </c>
      <c r="AG38" s="46">
        <v>39.887</v>
      </c>
      <c r="AH38" s="46">
        <v>23.23</v>
      </c>
    </row>
    <row r="39" spans="1:34" ht="15" x14ac:dyDescent="0.25">
      <c r="A39" s="41">
        <v>45962</v>
      </c>
      <c r="B39" s="15"/>
      <c r="C39" s="13">
        <v>42</v>
      </c>
      <c r="D39" s="45">
        <v>42</v>
      </c>
      <c r="E39" s="16">
        <v>43.892000000000003</v>
      </c>
      <c r="F39" s="16">
        <v>34.113</v>
      </c>
      <c r="G39" s="16">
        <v>48.149000000000001</v>
      </c>
      <c r="H39" s="16">
        <v>50.067999999999998</v>
      </c>
      <c r="I39" s="16">
        <v>56.94</v>
      </c>
      <c r="J39" s="16">
        <v>44.503999999999998</v>
      </c>
      <c r="K39" s="16">
        <v>45.377000000000002</v>
      </c>
      <c r="L39" s="16">
        <v>35.677</v>
      </c>
      <c r="M39" s="16">
        <v>31.893999999999998</v>
      </c>
      <c r="N39" s="16">
        <v>30.65</v>
      </c>
      <c r="O39" s="16">
        <v>29.259</v>
      </c>
      <c r="P39" s="16">
        <v>48.262999999999998</v>
      </c>
      <c r="Q39" s="16">
        <v>41.555999999999997</v>
      </c>
      <c r="R39" s="16">
        <v>40.655999999999999</v>
      </c>
      <c r="S39" s="16">
        <v>36.149000000000001</v>
      </c>
      <c r="T39" s="16">
        <v>41.332999999999998</v>
      </c>
      <c r="U39" s="16">
        <v>47.969000000000001</v>
      </c>
      <c r="V39" s="16">
        <v>34.082999999999998</v>
      </c>
      <c r="W39" s="16">
        <v>55.973999999999997</v>
      </c>
      <c r="X39" s="16">
        <v>38.365000000000002</v>
      </c>
      <c r="Y39" s="16">
        <v>29.943000000000001</v>
      </c>
      <c r="Z39" s="16">
        <v>60.481000000000002</v>
      </c>
      <c r="AA39" s="16">
        <v>38.317</v>
      </c>
      <c r="AB39" s="16">
        <v>72.849000000000004</v>
      </c>
      <c r="AC39" s="16">
        <v>66.893000000000001</v>
      </c>
      <c r="AD39" s="16">
        <v>44.780999999999999</v>
      </c>
      <c r="AE39" s="16">
        <v>40.74</v>
      </c>
      <c r="AF39" s="16">
        <v>40.393000000000001</v>
      </c>
      <c r="AG39" s="46">
        <v>40.234000000000002</v>
      </c>
      <c r="AH39" s="46">
        <v>25.154</v>
      </c>
    </row>
    <row r="40" spans="1:34" ht="15" x14ac:dyDescent="0.25">
      <c r="A40" s="41">
        <v>45992</v>
      </c>
      <c r="B40" s="15"/>
      <c r="C40" s="13">
        <v>32</v>
      </c>
      <c r="D40" s="45">
        <v>32</v>
      </c>
      <c r="E40" s="16">
        <v>37.149000000000001</v>
      </c>
      <c r="F40" s="46">
        <v>27.321000000000002</v>
      </c>
      <c r="G40" s="46">
        <v>46.514000000000003</v>
      </c>
      <c r="H40" s="46">
        <v>46.072000000000003</v>
      </c>
      <c r="I40" s="46">
        <v>46.612000000000002</v>
      </c>
      <c r="J40" s="46">
        <v>39.359000000000002</v>
      </c>
      <c r="K40" s="46">
        <v>39.619999999999997</v>
      </c>
      <c r="L40" s="46">
        <v>29.504999999999999</v>
      </c>
      <c r="M40" s="46">
        <v>24.443000000000001</v>
      </c>
      <c r="N40" s="46">
        <v>25.280999999999999</v>
      </c>
      <c r="O40" s="46">
        <v>25.009</v>
      </c>
      <c r="P40" s="46">
        <v>34.674999999999997</v>
      </c>
      <c r="Q40" s="46">
        <v>36.390999999999998</v>
      </c>
      <c r="R40" s="46">
        <v>35.481999999999999</v>
      </c>
      <c r="S40" s="46">
        <v>26.683</v>
      </c>
      <c r="T40" s="46">
        <v>32.868000000000002</v>
      </c>
      <c r="U40" s="46">
        <v>38.756999999999998</v>
      </c>
      <c r="V40" s="46">
        <v>28.739000000000001</v>
      </c>
      <c r="W40" s="46">
        <v>46.033000000000001</v>
      </c>
      <c r="X40" s="46">
        <v>32.323999999999998</v>
      </c>
      <c r="Y40" s="46">
        <v>23.812000000000001</v>
      </c>
      <c r="Z40" s="46">
        <v>45.917000000000002</v>
      </c>
      <c r="AA40" s="46">
        <v>31.956</v>
      </c>
      <c r="AB40" s="46">
        <v>40.911000000000001</v>
      </c>
      <c r="AC40" s="46">
        <v>59.719000000000001</v>
      </c>
      <c r="AD40" s="46">
        <v>37.463000000000001</v>
      </c>
      <c r="AE40" s="46">
        <v>34.31</v>
      </c>
      <c r="AF40" s="46">
        <v>34.030999999999999</v>
      </c>
      <c r="AG40" s="46">
        <v>34.787999999999997</v>
      </c>
      <c r="AH40" s="46">
        <v>21.649000000000001</v>
      </c>
    </row>
    <row r="41" spans="1:34" ht="15" x14ac:dyDescent="0.25">
      <c r="A41" s="41">
        <v>46023</v>
      </c>
      <c r="B41" s="15"/>
      <c r="C41" s="13">
        <v>29</v>
      </c>
      <c r="D41" s="45">
        <v>31</v>
      </c>
      <c r="E41" s="16">
        <v>32.378999999999998</v>
      </c>
      <c r="F41" s="46">
        <v>23.791</v>
      </c>
      <c r="G41" s="46">
        <v>36.784999999999997</v>
      </c>
      <c r="H41" s="46">
        <v>45.402000000000001</v>
      </c>
      <c r="I41" s="46">
        <v>40.212000000000003</v>
      </c>
      <c r="J41" s="46">
        <v>33.515999999999998</v>
      </c>
      <c r="K41" s="46">
        <v>34.796999999999997</v>
      </c>
      <c r="L41" s="46">
        <v>25.715</v>
      </c>
      <c r="M41" s="46">
        <v>20.265999999999998</v>
      </c>
      <c r="N41" s="46">
        <v>22.018000000000001</v>
      </c>
      <c r="O41" s="46">
        <v>22.28</v>
      </c>
      <c r="P41" s="46">
        <v>29.218</v>
      </c>
      <c r="Q41" s="46">
        <v>35.677</v>
      </c>
      <c r="R41" s="46">
        <v>32.551000000000002</v>
      </c>
      <c r="S41" s="46">
        <v>22.212</v>
      </c>
      <c r="T41" s="46">
        <v>30.045999999999999</v>
      </c>
      <c r="U41" s="46">
        <v>33.292000000000002</v>
      </c>
      <c r="V41" s="46">
        <v>25.975999999999999</v>
      </c>
      <c r="W41" s="46">
        <v>41.3</v>
      </c>
      <c r="X41" s="46">
        <v>27.376999999999999</v>
      </c>
      <c r="Y41" s="46">
        <v>21.056000000000001</v>
      </c>
      <c r="Z41" s="46">
        <v>41.503999999999998</v>
      </c>
      <c r="AA41" s="46">
        <v>28.315000000000001</v>
      </c>
      <c r="AB41" s="46">
        <v>32.984999999999999</v>
      </c>
      <c r="AC41" s="46">
        <v>50.807000000000002</v>
      </c>
      <c r="AD41" s="46">
        <v>32.768000000000001</v>
      </c>
      <c r="AE41" s="46">
        <v>29.751000000000001</v>
      </c>
      <c r="AF41" s="46">
        <v>29.079000000000001</v>
      </c>
      <c r="AG41" s="46">
        <v>29.885000000000002</v>
      </c>
      <c r="AH41" s="46">
        <v>19.504000000000001</v>
      </c>
    </row>
    <row r="42" spans="1:34" ht="15" x14ac:dyDescent="0.25">
      <c r="A42" s="41">
        <v>46054</v>
      </c>
      <c r="B42" s="15"/>
      <c r="C42" s="13">
        <v>27</v>
      </c>
      <c r="D42" s="45">
        <v>29</v>
      </c>
      <c r="E42" s="16">
        <v>27.34</v>
      </c>
      <c r="F42" s="46">
        <v>31.271999999999998</v>
      </c>
      <c r="G42" s="46">
        <v>40.131999999999998</v>
      </c>
      <c r="H42" s="46">
        <v>36.603000000000002</v>
      </c>
      <c r="I42" s="46">
        <v>33.567</v>
      </c>
      <c r="J42" s="46">
        <v>30.204999999999998</v>
      </c>
      <c r="K42" s="46">
        <v>33.828000000000003</v>
      </c>
      <c r="L42" s="46">
        <v>22.420999999999999</v>
      </c>
      <c r="M42" s="46">
        <v>17.678999999999998</v>
      </c>
      <c r="N42" s="46">
        <v>27.611999999999998</v>
      </c>
      <c r="O42" s="46">
        <v>20.619</v>
      </c>
      <c r="P42" s="46">
        <v>25.725000000000001</v>
      </c>
      <c r="Q42" s="46">
        <v>29.847000000000001</v>
      </c>
      <c r="R42" s="46">
        <v>29.789000000000001</v>
      </c>
      <c r="S42" s="46">
        <v>18.917999999999999</v>
      </c>
      <c r="T42" s="46">
        <v>28.042999999999999</v>
      </c>
      <c r="U42" s="46">
        <v>27.972999999999999</v>
      </c>
      <c r="V42" s="46">
        <v>24.341000000000001</v>
      </c>
      <c r="W42" s="46">
        <v>36.826999999999998</v>
      </c>
      <c r="X42" s="46">
        <v>23.92</v>
      </c>
      <c r="Y42" s="46">
        <v>25.311</v>
      </c>
      <c r="Z42" s="46">
        <v>43.625</v>
      </c>
      <c r="AA42" s="46">
        <v>33.375999999999998</v>
      </c>
      <c r="AB42" s="46">
        <v>44.11</v>
      </c>
      <c r="AC42" s="46">
        <v>44.311</v>
      </c>
      <c r="AD42" s="46">
        <v>30.939</v>
      </c>
      <c r="AE42" s="46">
        <v>26.224</v>
      </c>
      <c r="AF42" s="46">
        <v>28.853000000000002</v>
      </c>
      <c r="AG42" s="46">
        <v>25.87</v>
      </c>
      <c r="AH42" s="46">
        <v>18.303999999999998</v>
      </c>
    </row>
    <row r="43" spans="1:34" ht="15" x14ac:dyDescent="0.25">
      <c r="A43" s="41">
        <v>46082</v>
      </c>
      <c r="B43" s="15"/>
      <c r="C43" s="13">
        <v>43</v>
      </c>
      <c r="D43" s="45">
        <v>51</v>
      </c>
      <c r="E43" s="16">
        <v>49.216999999999999</v>
      </c>
      <c r="F43" s="46">
        <v>61.273000000000003</v>
      </c>
      <c r="G43" s="46">
        <v>56.505000000000003</v>
      </c>
      <c r="H43" s="46">
        <v>61.048000000000002</v>
      </c>
      <c r="I43" s="46">
        <v>52.674999999999997</v>
      </c>
      <c r="J43" s="46">
        <v>47.530999999999999</v>
      </c>
      <c r="K43" s="46">
        <v>43.997</v>
      </c>
      <c r="L43" s="46">
        <v>36.122999999999998</v>
      </c>
      <c r="M43" s="46">
        <v>26.539000000000001</v>
      </c>
      <c r="N43" s="46">
        <v>36.091999999999999</v>
      </c>
      <c r="O43" s="46">
        <v>52.320999999999998</v>
      </c>
      <c r="P43" s="46">
        <v>47.103000000000002</v>
      </c>
      <c r="Q43" s="46">
        <v>38.616999999999997</v>
      </c>
      <c r="R43" s="46">
        <v>64.855999999999995</v>
      </c>
      <c r="S43" s="46">
        <v>27.366</v>
      </c>
      <c r="T43" s="46">
        <v>47.606999999999999</v>
      </c>
      <c r="U43" s="46">
        <v>38.162999999999997</v>
      </c>
      <c r="V43" s="46">
        <v>32.271000000000001</v>
      </c>
      <c r="W43" s="46">
        <v>67.167000000000002</v>
      </c>
      <c r="X43" s="46">
        <v>38.436999999999998</v>
      </c>
      <c r="Y43" s="46">
        <v>38.762999999999998</v>
      </c>
      <c r="Z43" s="46">
        <v>73.183000000000007</v>
      </c>
      <c r="AA43" s="46">
        <v>52.558</v>
      </c>
      <c r="AB43" s="46">
        <v>125.50700000000001</v>
      </c>
      <c r="AC43" s="46">
        <v>51.633000000000003</v>
      </c>
      <c r="AD43" s="46">
        <v>45.347999999999999</v>
      </c>
      <c r="AE43" s="46">
        <v>44.475999999999999</v>
      </c>
      <c r="AF43" s="46">
        <v>36.338999999999999</v>
      </c>
      <c r="AG43" s="46">
        <v>47.49</v>
      </c>
      <c r="AH43" s="46">
        <v>38.414000000000001</v>
      </c>
    </row>
    <row r="44" spans="1:34" ht="15" x14ac:dyDescent="0.25">
      <c r="A44" s="41">
        <v>46113</v>
      </c>
      <c r="B44" s="15"/>
      <c r="C44" s="13">
        <v>65</v>
      </c>
      <c r="D44" s="45">
        <v>77</v>
      </c>
      <c r="E44" s="16">
        <v>87.802999999999997</v>
      </c>
      <c r="F44" s="46">
        <v>60.218000000000004</v>
      </c>
      <c r="G44" s="46">
        <v>111.837</v>
      </c>
      <c r="H44" s="46">
        <v>89.888000000000005</v>
      </c>
      <c r="I44" s="46">
        <v>84.093999999999994</v>
      </c>
      <c r="J44" s="46">
        <v>62.377000000000002</v>
      </c>
      <c r="K44" s="46">
        <v>80.441000000000003</v>
      </c>
      <c r="L44" s="46">
        <v>46.875</v>
      </c>
      <c r="M44" s="46">
        <v>55.875</v>
      </c>
      <c r="N44" s="46">
        <v>59.606000000000002</v>
      </c>
      <c r="O44" s="46">
        <v>105.68300000000001</v>
      </c>
      <c r="P44" s="46">
        <v>71.149000000000001</v>
      </c>
      <c r="Q44" s="46">
        <v>96.613</v>
      </c>
      <c r="R44" s="46">
        <v>68.736000000000004</v>
      </c>
      <c r="S44" s="46">
        <v>32.488</v>
      </c>
      <c r="T44" s="46">
        <v>76.911000000000001</v>
      </c>
      <c r="U44" s="46">
        <v>52.027999999999999</v>
      </c>
      <c r="V44" s="46">
        <v>55.567</v>
      </c>
      <c r="W44" s="46">
        <v>130.499</v>
      </c>
      <c r="X44" s="46">
        <v>45.587000000000003</v>
      </c>
      <c r="Y44" s="46">
        <v>68.36</v>
      </c>
      <c r="Z44" s="46">
        <v>81.73</v>
      </c>
      <c r="AA44" s="46">
        <v>82.591999999999999</v>
      </c>
      <c r="AB44" s="46">
        <v>246.209</v>
      </c>
      <c r="AC44" s="46">
        <v>83.790999999999997</v>
      </c>
      <c r="AD44" s="46">
        <v>96.97</v>
      </c>
      <c r="AE44" s="46">
        <v>62.703000000000003</v>
      </c>
      <c r="AF44" s="46">
        <v>57.872999999999998</v>
      </c>
      <c r="AG44" s="46">
        <v>63.393999999999998</v>
      </c>
      <c r="AH44" s="46">
        <v>62.296999999999997</v>
      </c>
    </row>
    <row r="45" spans="1:34" ht="15" x14ac:dyDescent="0.25">
      <c r="A45" s="41">
        <v>46143</v>
      </c>
      <c r="B45" s="15"/>
      <c r="C45" s="13">
        <v>116</v>
      </c>
      <c r="D45" s="45">
        <v>166</v>
      </c>
      <c r="E45" s="16">
        <v>182.69499999999999</v>
      </c>
      <c r="F45" s="46">
        <v>57.606999999999999</v>
      </c>
      <c r="G45" s="46">
        <v>153.66999999999999</v>
      </c>
      <c r="H45" s="46">
        <v>338.589</v>
      </c>
      <c r="I45" s="46">
        <v>160.61600000000001</v>
      </c>
      <c r="J45" s="46">
        <v>162.84399999999999</v>
      </c>
      <c r="K45" s="46">
        <v>171.14099999999999</v>
      </c>
      <c r="L45" s="46">
        <v>102.649</v>
      </c>
      <c r="M45" s="46">
        <v>49.756</v>
      </c>
      <c r="N45" s="46">
        <v>58.045999999999999</v>
      </c>
      <c r="O45" s="46">
        <v>100.354</v>
      </c>
      <c r="P45" s="46">
        <v>135.49100000000001</v>
      </c>
      <c r="Q45" s="46">
        <v>232.09700000000001</v>
      </c>
      <c r="R45" s="46">
        <v>170.17500000000001</v>
      </c>
      <c r="S45" s="46">
        <v>106.333</v>
      </c>
      <c r="T45" s="46">
        <v>134.999</v>
      </c>
      <c r="U45" s="46">
        <v>26.919</v>
      </c>
      <c r="V45" s="46">
        <v>138.51300000000001</v>
      </c>
      <c r="W45" s="46">
        <v>178.59</v>
      </c>
      <c r="X45" s="46">
        <v>70.605999999999995</v>
      </c>
      <c r="Y45" s="46">
        <v>169.82599999999999</v>
      </c>
      <c r="Z45" s="46">
        <v>182.88499999999999</v>
      </c>
      <c r="AA45" s="46">
        <v>126.46899999999999</v>
      </c>
      <c r="AB45" s="46">
        <v>366.36399999999998</v>
      </c>
      <c r="AC45" s="46">
        <v>272.142</v>
      </c>
      <c r="AD45" s="46">
        <v>85.852999999999994</v>
      </c>
      <c r="AE45" s="46">
        <v>124.59</v>
      </c>
      <c r="AF45" s="46">
        <v>76.802999999999997</v>
      </c>
      <c r="AG45" s="46">
        <v>146.93799999999999</v>
      </c>
      <c r="AH45" s="46">
        <v>171.13499999999999</v>
      </c>
    </row>
    <row r="46" spans="1:34" ht="15" x14ac:dyDescent="0.25">
      <c r="A46" s="41">
        <v>46174</v>
      </c>
      <c r="B46" s="15"/>
      <c r="C46" s="13">
        <v>201</v>
      </c>
      <c r="D46" s="45">
        <v>301</v>
      </c>
      <c r="E46" s="16">
        <v>159.28299999999999</v>
      </c>
      <c r="F46" s="46">
        <v>396.42899999999997</v>
      </c>
      <c r="G46" s="46">
        <v>580.30200000000002</v>
      </c>
      <c r="H46" s="46">
        <v>711.23199999999997</v>
      </c>
      <c r="I46" s="46">
        <v>309.69</v>
      </c>
      <c r="J46" s="46">
        <v>533.88199999999995</v>
      </c>
      <c r="K46" s="46">
        <v>219.32300000000001</v>
      </c>
      <c r="L46" s="46">
        <v>120.54</v>
      </c>
      <c r="M46" s="46">
        <v>187.56899999999999</v>
      </c>
      <c r="N46" s="46">
        <v>218.143</v>
      </c>
      <c r="O46" s="46">
        <v>243.297</v>
      </c>
      <c r="P46" s="46">
        <v>359.58</v>
      </c>
      <c r="Q46" s="46">
        <v>279.904</v>
      </c>
      <c r="R46" s="46">
        <v>68.438999999999993</v>
      </c>
      <c r="S46" s="46">
        <v>270.18799999999999</v>
      </c>
      <c r="T46" s="46">
        <v>445.59800000000001</v>
      </c>
      <c r="U46" s="46">
        <v>200.04400000000001</v>
      </c>
      <c r="V46" s="46">
        <v>374.471</v>
      </c>
      <c r="W46" s="46">
        <v>208.01</v>
      </c>
      <c r="X46" s="46">
        <v>95.811000000000007</v>
      </c>
      <c r="Y46" s="46">
        <v>444.536</v>
      </c>
      <c r="Z46" s="46">
        <v>296.42</v>
      </c>
      <c r="AA46" s="46">
        <v>276.74900000000002</v>
      </c>
      <c r="AB46" s="46">
        <v>709.52200000000005</v>
      </c>
      <c r="AC46" s="46">
        <v>455.62599999999998</v>
      </c>
      <c r="AD46" s="46">
        <v>259.786</v>
      </c>
      <c r="AE46" s="46">
        <v>341.71100000000001</v>
      </c>
      <c r="AF46" s="46">
        <v>322.96899999999999</v>
      </c>
      <c r="AG46" s="46">
        <v>59.395000000000003</v>
      </c>
      <c r="AH46" s="46">
        <v>349.92200000000003</v>
      </c>
    </row>
    <row r="47" spans="1:34" ht="15" x14ac:dyDescent="0.25">
      <c r="A47" s="41">
        <v>46204</v>
      </c>
      <c r="B47" s="15"/>
      <c r="C47" s="13">
        <v>90</v>
      </c>
      <c r="D47" s="45">
        <v>146</v>
      </c>
      <c r="E47" s="16">
        <v>31.326000000000001</v>
      </c>
      <c r="F47" s="46">
        <v>423.79</v>
      </c>
      <c r="G47" s="46">
        <v>285.53899999999999</v>
      </c>
      <c r="H47" s="46">
        <v>314.95100000000002</v>
      </c>
      <c r="I47" s="46">
        <v>355.77300000000002</v>
      </c>
      <c r="J47" s="46">
        <v>334.84399999999999</v>
      </c>
      <c r="K47" s="46">
        <v>66.037000000000006</v>
      </c>
      <c r="L47" s="46">
        <v>31.798999999999999</v>
      </c>
      <c r="M47" s="46">
        <v>80.046000000000006</v>
      </c>
      <c r="N47" s="46">
        <v>77.454999999999998</v>
      </c>
      <c r="O47" s="46">
        <v>168.18700000000001</v>
      </c>
      <c r="P47" s="46">
        <v>258.43200000000002</v>
      </c>
      <c r="Q47" s="46">
        <v>78.986000000000004</v>
      </c>
      <c r="R47" s="46">
        <v>12.432</v>
      </c>
      <c r="S47" s="46">
        <v>193.33</v>
      </c>
      <c r="T47" s="46">
        <v>347.96300000000002</v>
      </c>
      <c r="U47" s="46">
        <v>179.76900000000001</v>
      </c>
      <c r="V47" s="46">
        <v>619.745</v>
      </c>
      <c r="W47" s="46">
        <v>73.290999999999997</v>
      </c>
      <c r="X47" s="46">
        <v>37.353999999999999</v>
      </c>
      <c r="Y47" s="46">
        <v>288.83999999999997</v>
      </c>
      <c r="Z47" s="46">
        <v>138.81899999999999</v>
      </c>
      <c r="AA47" s="46">
        <v>90.796000000000006</v>
      </c>
      <c r="AB47" s="46">
        <v>359.91300000000001</v>
      </c>
      <c r="AC47" s="46">
        <v>198.28800000000001</v>
      </c>
      <c r="AD47" s="46">
        <v>219.702</v>
      </c>
      <c r="AE47" s="46">
        <v>169.23500000000001</v>
      </c>
      <c r="AF47" s="46">
        <v>168.72200000000001</v>
      </c>
      <c r="AG47" s="46">
        <v>34.194000000000003</v>
      </c>
      <c r="AH47" s="46">
        <v>226.96</v>
      </c>
    </row>
    <row r="48" spans="1:34" ht="15" x14ac:dyDescent="0.25">
      <c r="A48" s="41">
        <v>46235</v>
      </c>
      <c r="B48" s="15"/>
      <c r="C48" s="13">
        <v>42</v>
      </c>
      <c r="D48" s="45">
        <v>59</v>
      </c>
      <c r="E48" s="16">
        <v>27.137</v>
      </c>
      <c r="F48" s="46">
        <v>150.83799999999999</v>
      </c>
      <c r="G48" s="46">
        <v>91.009</v>
      </c>
      <c r="H48" s="46">
        <v>151.809</v>
      </c>
      <c r="I48" s="46">
        <v>120.877</v>
      </c>
      <c r="J48" s="46">
        <v>116.697</v>
      </c>
      <c r="K48" s="46">
        <v>38.280999999999999</v>
      </c>
      <c r="L48" s="46">
        <v>21.417000000000002</v>
      </c>
      <c r="M48" s="46">
        <v>34.219000000000001</v>
      </c>
      <c r="N48" s="46">
        <v>34.798999999999999</v>
      </c>
      <c r="O48" s="46">
        <v>66.718000000000004</v>
      </c>
      <c r="P48" s="46">
        <v>83.93</v>
      </c>
      <c r="Q48" s="46">
        <v>45.884</v>
      </c>
      <c r="R48" s="46">
        <v>28.704000000000001</v>
      </c>
      <c r="S48" s="46">
        <v>61.628</v>
      </c>
      <c r="T48" s="46">
        <v>108.59</v>
      </c>
      <c r="U48" s="46">
        <v>59.604999999999997</v>
      </c>
      <c r="V48" s="46">
        <v>183.69</v>
      </c>
      <c r="W48" s="46">
        <v>38.634999999999998</v>
      </c>
      <c r="X48" s="46">
        <v>24.312999999999999</v>
      </c>
      <c r="Y48" s="46">
        <v>97.97</v>
      </c>
      <c r="Z48" s="46">
        <v>53.765000000000001</v>
      </c>
      <c r="AA48" s="46">
        <v>43.881999999999998</v>
      </c>
      <c r="AB48" s="46">
        <v>116.94</v>
      </c>
      <c r="AC48" s="46">
        <v>72.165999999999997</v>
      </c>
      <c r="AD48" s="46">
        <v>81.81</v>
      </c>
      <c r="AE48" s="46">
        <v>60.113999999999997</v>
      </c>
      <c r="AF48" s="46">
        <v>73.304000000000002</v>
      </c>
      <c r="AG48" s="46">
        <v>21.126000000000001</v>
      </c>
      <c r="AH48" s="46">
        <v>183.869</v>
      </c>
    </row>
    <row r="49" spans="1:1005" ht="15" x14ac:dyDescent="0.25">
      <c r="A49" s="41">
        <v>46266</v>
      </c>
      <c r="B49" s="15"/>
      <c r="C49" s="13">
        <v>32</v>
      </c>
      <c r="D49" s="45">
        <v>39</v>
      </c>
      <c r="E49" s="16">
        <v>25.936</v>
      </c>
      <c r="F49" s="46">
        <v>63.463000000000001</v>
      </c>
      <c r="G49" s="46">
        <v>55.017000000000003</v>
      </c>
      <c r="H49" s="46">
        <v>95.769000000000005</v>
      </c>
      <c r="I49" s="46">
        <v>57.466999999999999</v>
      </c>
      <c r="J49" s="46">
        <v>78.995000000000005</v>
      </c>
      <c r="K49" s="46">
        <v>43.005000000000003</v>
      </c>
      <c r="L49" s="46">
        <v>20.433</v>
      </c>
      <c r="M49" s="46">
        <v>34.648000000000003</v>
      </c>
      <c r="N49" s="46">
        <v>34.53</v>
      </c>
      <c r="O49" s="46">
        <v>53.942999999999998</v>
      </c>
      <c r="P49" s="46">
        <v>47.256</v>
      </c>
      <c r="Q49" s="46">
        <v>37.216999999999999</v>
      </c>
      <c r="R49" s="46">
        <v>26.716000000000001</v>
      </c>
      <c r="S49" s="46">
        <v>46.197000000000003</v>
      </c>
      <c r="T49" s="46">
        <v>52.45</v>
      </c>
      <c r="U49" s="46">
        <v>39.475000000000001</v>
      </c>
      <c r="V49" s="46">
        <v>79.838999999999999</v>
      </c>
      <c r="W49" s="46">
        <v>30.71</v>
      </c>
      <c r="X49" s="46">
        <v>30.724</v>
      </c>
      <c r="Y49" s="46">
        <v>66.75</v>
      </c>
      <c r="Z49" s="46">
        <v>40.767000000000003</v>
      </c>
      <c r="AA49" s="46">
        <v>39.168999999999997</v>
      </c>
      <c r="AB49" s="46">
        <v>80.260000000000005</v>
      </c>
      <c r="AC49" s="46">
        <v>45.744</v>
      </c>
      <c r="AD49" s="46">
        <v>55.390999999999998</v>
      </c>
      <c r="AE49" s="46">
        <v>39.661999999999999</v>
      </c>
      <c r="AF49" s="46">
        <v>59.61</v>
      </c>
      <c r="AG49" s="46">
        <v>24.445</v>
      </c>
      <c r="AH49" s="46">
        <v>70.132000000000005</v>
      </c>
    </row>
    <row r="50" spans="1:1005" ht="15" x14ac:dyDescent="0.25">
      <c r="A50" s="41">
        <v>46296</v>
      </c>
      <c r="B50" s="15"/>
      <c r="C50" s="13">
        <v>45</v>
      </c>
      <c r="D50" s="45">
        <v>45</v>
      </c>
      <c r="E50" s="16">
        <v>36.914999999999999</v>
      </c>
      <c r="F50" s="46">
        <v>54.537999999999997</v>
      </c>
      <c r="G50" s="46">
        <v>51.988</v>
      </c>
      <c r="H50" s="46">
        <v>82.581999999999994</v>
      </c>
      <c r="I50" s="46">
        <v>54.896999999999998</v>
      </c>
      <c r="J50" s="46">
        <v>52.082999999999998</v>
      </c>
      <c r="K50" s="46">
        <v>40.026000000000003</v>
      </c>
      <c r="L50" s="46">
        <v>22.841000000000001</v>
      </c>
      <c r="M50" s="46">
        <v>35.320999999999998</v>
      </c>
      <c r="N50" s="46">
        <v>28.033000000000001</v>
      </c>
      <c r="O50" s="46">
        <v>48.753999999999998</v>
      </c>
      <c r="P50" s="46">
        <v>46.375999999999998</v>
      </c>
      <c r="Q50" s="46">
        <v>53.787999999999997</v>
      </c>
      <c r="R50" s="46">
        <v>43.527999999999999</v>
      </c>
      <c r="S50" s="46">
        <v>39.892000000000003</v>
      </c>
      <c r="T50" s="46">
        <v>51.744999999999997</v>
      </c>
      <c r="U50" s="46">
        <v>33.033999999999999</v>
      </c>
      <c r="V50" s="46">
        <v>66.912999999999997</v>
      </c>
      <c r="W50" s="46">
        <v>31.975999999999999</v>
      </c>
      <c r="X50" s="46">
        <v>34.908000000000001</v>
      </c>
      <c r="Y50" s="46">
        <v>116.361</v>
      </c>
      <c r="Z50" s="46">
        <v>48.222999999999999</v>
      </c>
      <c r="AA50" s="46">
        <v>71.935000000000002</v>
      </c>
      <c r="AB50" s="46">
        <v>84.313999999999993</v>
      </c>
      <c r="AC50" s="46">
        <v>45.774999999999999</v>
      </c>
      <c r="AD50" s="46">
        <v>49.18</v>
      </c>
      <c r="AE50" s="46">
        <v>37.145000000000003</v>
      </c>
      <c r="AF50" s="46">
        <v>39.941000000000003</v>
      </c>
      <c r="AG50" s="46">
        <v>23.300999999999998</v>
      </c>
      <c r="AH50" s="46">
        <v>53.395000000000003</v>
      </c>
    </row>
    <row r="51" spans="1:1005" ht="15" x14ac:dyDescent="0.25">
      <c r="A51" s="41">
        <v>46327</v>
      </c>
      <c r="B51" s="15"/>
      <c r="C51" s="13">
        <v>42</v>
      </c>
      <c r="D51" s="45">
        <v>42</v>
      </c>
      <c r="E51" s="16">
        <v>34.261000000000003</v>
      </c>
      <c r="F51" s="46">
        <v>48.02</v>
      </c>
      <c r="G51" s="46">
        <v>50.101999999999997</v>
      </c>
      <c r="H51" s="46">
        <v>56.942</v>
      </c>
      <c r="I51" s="46">
        <v>44.576000000000001</v>
      </c>
      <c r="J51" s="46">
        <v>45.58</v>
      </c>
      <c r="K51" s="46">
        <v>35.735999999999997</v>
      </c>
      <c r="L51" s="46">
        <v>31.966000000000001</v>
      </c>
      <c r="M51" s="46">
        <v>30.681000000000001</v>
      </c>
      <c r="N51" s="46">
        <v>29.347000000000001</v>
      </c>
      <c r="O51" s="46">
        <v>48.218000000000004</v>
      </c>
      <c r="P51" s="46">
        <v>41.564</v>
      </c>
      <c r="Q51" s="46">
        <v>40.71</v>
      </c>
      <c r="R51" s="46">
        <v>36.869999999999997</v>
      </c>
      <c r="S51" s="46">
        <v>41.4</v>
      </c>
      <c r="T51" s="46">
        <v>48.011000000000003</v>
      </c>
      <c r="U51" s="46">
        <v>34.017000000000003</v>
      </c>
      <c r="V51" s="46">
        <v>56.347000000000001</v>
      </c>
      <c r="W51" s="46">
        <v>38.371000000000002</v>
      </c>
      <c r="X51" s="46">
        <v>30.064</v>
      </c>
      <c r="Y51" s="46">
        <v>60.637</v>
      </c>
      <c r="Z51" s="46">
        <v>38.561</v>
      </c>
      <c r="AA51" s="46">
        <v>72.846999999999994</v>
      </c>
      <c r="AB51" s="46">
        <v>66.951999999999998</v>
      </c>
      <c r="AC51" s="46">
        <v>44.768999999999998</v>
      </c>
      <c r="AD51" s="46">
        <v>41.006</v>
      </c>
      <c r="AE51" s="46">
        <v>40.631999999999998</v>
      </c>
      <c r="AF51" s="46">
        <v>40.28</v>
      </c>
      <c r="AG51" s="46">
        <v>25.216000000000001</v>
      </c>
      <c r="AH51" s="46">
        <v>44.207000000000001</v>
      </c>
    </row>
    <row r="52" spans="1:1005" ht="15" x14ac:dyDescent="0.25">
      <c r="A52" s="41">
        <v>46357</v>
      </c>
      <c r="B52" s="15"/>
      <c r="C52" s="13">
        <v>32</v>
      </c>
      <c r="D52" s="45">
        <v>32</v>
      </c>
      <c r="E52" s="16">
        <v>27.457000000000001</v>
      </c>
      <c r="F52" s="46">
        <v>46.722000000000001</v>
      </c>
      <c r="G52" s="46">
        <v>46.103999999999999</v>
      </c>
      <c r="H52" s="46">
        <v>46.615000000000002</v>
      </c>
      <c r="I52" s="46">
        <v>39.424999999999997</v>
      </c>
      <c r="J52" s="46">
        <v>39.747</v>
      </c>
      <c r="K52" s="46">
        <v>29.561</v>
      </c>
      <c r="L52" s="46">
        <v>24.506</v>
      </c>
      <c r="M52" s="46">
        <v>25.312000000000001</v>
      </c>
      <c r="N52" s="46">
        <v>25.065999999999999</v>
      </c>
      <c r="O52" s="46">
        <v>34.633000000000003</v>
      </c>
      <c r="P52" s="46">
        <v>36.398000000000003</v>
      </c>
      <c r="Q52" s="46">
        <v>35.530999999999999</v>
      </c>
      <c r="R52" s="46">
        <v>26.995999999999999</v>
      </c>
      <c r="S52" s="46">
        <v>32.929000000000002</v>
      </c>
      <c r="T52" s="46">
        <v>38.795000000000002</v>
      </c>
      <c r="U52" s="46">
        <v>28.672000000000001</v>
      </c>
      <c r="V52" s="46">
        <v>46.146000000000001</v>
      </c>
      <c r="W52" s="46">
        <v>32.33</v>
      </c>
      <c r="X52" s="46">
        <v>23.925999999999998</v>
      </c>
      <c r="Y52" s="46">
        <v>46.058999999999997</v>
      </c>
      <c r="Z52" s="46">
        <v>32.042000000000002</v>
      </c>
      <c r="AA52" s="46">
        <v>40.908999999999999</v>
      </c>
      <c r="AB52" s="46">
        <v>59.773000000000003</v>
      </c>
      <c r="AC52" s="46">
        <v>37.451999999999998</v>
      </c>
      <c r="AD52" s="46">
        <v>34.433999999999997</v>
      </c>
      <c r="AE52" s="46">
        <v>34.250999999999998</v>
      </c>
      <c r="AF52" s="46">
        <v>34.831000000000003</v>
      </c>
      <c r="AG52" s="46">
        <v>21.707000000000001</v>
      </c>
      <c r="AH52" s="46">
        <v>37.302</v>
      </c>
    </row>
    <row r="53" spans="1:1005" ht="15" x14ac:dyDescent="0.25">
      <c r="A53" s="41">
        <v>46388</v>
      </c>
      <c r="B53" s="15"/>
      <c r="C53" s="13">
        <v>29</v>
      </c>
      <c r="D53" s="45">
        <v>31</v>
      </c>
      <c r="E53" s="16">
        <v>23.913</v>
      </c>
      <c r="F53" s="46">
        <v>36.905000000000001</v>
      </c>
      <c r="G53" s="46">
        <v>45.430999999999997</v>
      </c>
      <c r="H53" s="46">
        <v>40.213999999999999</v>
      </c>
      <c r="I53" s="46">
        <v>33.575000000000003</v>
      </c>
      <c r="J53" s="46">
        <v>34.9</v>
      </c>
      <c r="K53" s="46">
        <v>25.765999999999998</v>
      </c>
      <c r="L53" s="46">
        <v>20.321999999999999</v>
      </c>
      <c r="M53" s="46">
        <v>22.047000000000001</v>
      </c>
      <c r="N53" s="46">
        <v>22.303000000000001</v>
      </c>
      <c r="O53" s="46">
        <v>29.18</v>
      </c>
      <c r="P53" s="46">
        <v>35.683</v>
      </c>
      <c r="Q53" s="46">
        <v>32.594999999999999</v>
      </c>
      <c r="R53" s="46">
        <v>22.39</v>
      </c>
      <c r="S53" s="46">
        <v>30.100999999999999</v>
      </c>
      <c r="T53" s="46">
        <v>33.326000000000001</v>
      </c>
      <c r="U53" s="46">
        <v>25.916</v>
      </c>
      <c r="V53" s="46">
        <v>41.223999999999997</v>
      </c>
      <c r="W53" s="46">
        <v>27.384</v>
      </c>
      <c r="X53" s="46">
        <v>21.16</v>
      </c>
      <c r="Y53" s="46">
        <v>41.633000000000003</v>
      </c>
      <c r="Z53" s="46">
        <v>28.346</v>
      </c>
      <c r="AA53" s="46">
        <v>32.982999999999997</v>
      </c>
      <c r="AB53" s="46">
        <v>50.851999999999997</v>
      </c>
      <c r="AC53" s="46">
        <v>32.758000000000003</v>
      </c>
      <c r="AD53" s="46">
        <v>29.823</v>
      </c>
      <c r="AE53" s="46">
        <v>29.277000000000001</v>
      </c>
      <c r="AF53" s="46">
        <v>29.922999999999998</v>
      </c>
      <c r="AG53" s="46">
        <v>19.556999999999999</v>
      </c>
      <c r="AH53" s="46">
        <v>32.485999999999997</v>
      </c>
    </row>
    <row r="54" spans="1:1005" ht="15" x14ac:dyDescent="0.25">
      <c r="A54" s="41">
        <v>46419</v>
      </c>
      <c r="B54" s="15"/>
      <c r="C54" s="13">
        <v>27</v>
      </c>
      <c r="D54" s="45">
        <v>29</v>
      </c>
      <c r="E54" s="16">
        <v>31.376000000000001</v>
      </c>
      <c r="F54" s="46">
        <v>39.796999999999997</v>
      </c>
      <c r="G54" s="46">
        <v>36.625999999999998</v>
      </c>
      <c r="H54" s="46">
        <v>33.569000000000003</v>
      </c>
      <c r="I54" s="46">
        <v>30.251999999999999</v>
      </c>
      <c r="J54" s="46">
        <v>33.631999999999998</v>
      </c>
      <c r="K54" s="46">
        <v>22.463000000000001</v>
      </c>
      <c r="L54" s="46">
        <v>17.725000000000001</v>
      </c>
      <c r="M54" s="46">
        <v>27.638999999999999</v>
      </c>
      <c r="N54" s="46">
        <v>20.62</v>
      </c>
      <c r="O54" s="46">
        <v>25.693000000000001</v>
      </c>
      <c r="P54" s="46">
        <v>29.853000000000002</v>
      </c>
      <c r="Q54" s="46">
        <v>29.824999999999999</v>
      </c>
      <c r="R54" s="46">
        <v>19.047999999999998</v>
      </c>
      <c r="S54" s="46">
        <v>28.088999999999999</v>
      </c>
      <c r="T54" s="46">
        <v>28.001999999999999</v>
      </c>
      <c r="U54" s="46">
        <v>24.291</v>
      </c>
      <c r="V54" s="46">
        <v>36.881</v>
      </c>
      <c r="W54" s="46">
        <v>23.925000000000001</v>
      </c>
      <c r="X54" s="46">
        <v>25.396999999999998</v>
      </c>
      <c r="Y54" s="46">
        <v>43.75</v>
      </c>
      <c r="Z54" s="46">
        <v>33.015999999999998</v>
      </c>
      <c r="AA54" s="46">
        <v>44.107999999999997</v>
      </c>
      <c r="AB54" s="46">
        <v>44.348999999999997</v>
      </c>
      <c r="AC54" s="46">
        <v>30.931999999999999</v>
      </c>
      <c r="AD54" s="46">
        <v>26.256</v>
      </c>
      <c r="AE54" s="46">
        <v>29.024000000000001</v>
      </c>
      <c r="AF54" s="46">
        <v>25.901</v>
      </c>
      <c r="AG54" s="46">
        <v>18.347000000000001</v>
      </c>
      <c r="AH54" s="46">
        <v>27.405999999999999</v>
      </c>
    </row>
    <row r="55" spans="1:1005" ht="15" x14ac:dyDescent="0.25">
      <c r="A55" s="41">
        <v>46447</v>
      </c>
      <c r="B55" s="15"/>
      <c r="C55" s="13">
        <v>43</v>
      </c>
      <c r="D55" s="45">
        <v>51</v>
      </c>
      <c r="E55" s="16">
        <v>61.399000000000001</v>
      </c>
      <c r="F55" s="46">
        <v>56.098999999999997</v>
      </c>
      <c r="G55" s="46">
        <v>61.079000000000001</v>
      </c>
      <c r="H55" s="46">
        <v>52.676000000000002</v>
      </c>
      <c r="I55" s="46">
        <v>47.585000000000001</v>
      </c>
      <c r="J55" s="46">
        <v>43.555999999999997</v>
      </c>
      <c r="K55" s="46">
        <v>36.173999999999999</v>
      </c>
      <c r="L55" s="46">
        <v>26.585000000000001</v>
      </c>
      <c r="M55" s="46">
        <v>36.122999999999998</v>
      </c>
      <c r="N55" s="46">
        <v>50.49</v>
      </c>
      <c r="O55" s="46">
        <v>47.069000000000003</v>
      </c>
      <c r="P55" s="46">
        <v>38.622999999999998</v>
      </c>
      <c r="Q55" s="46">
        <v>64.902000000000001</v>
      </c>
      <c r="R55" s="46">
        <v>27.2</v>
      </c>
      <c r="S55" s="46">
        <v>47.662999999999997</v>
      </c>
      <c r="T55" s="46">
        <v>38.194000000000003</v>
      </c>
      <c r="U55" s="46">
        <v>32.219000000000001</v>
      </c>
      <c r="V55" s="46">
        <v>64.61</v>
      </c>
      <c r="W55" s="46">
        <v>38.444000000000003</v>
      </c>
      <c r="X55" s="46">
        <v>38.862000000000002</v>
      </c>
      <c r="Y55" s="46">
        <v>73.343999999999994</v>
      </c>
      <c r="Z55" s="46">
        <v>52.585000000000001</v>
      </c>
      <c r="AA55" s="46">
        <v>125.5</v>
      </c>
      <c r="AB55" s="46">
        <v>51.671999999999997</v>
      </c>
      <c r="AC55" s="46">
        <v>45.34</v>
      </c>
      <c r="AD55" s="46">
        <v>43.933999999999997</v>
      </c>
      <c r="AE55" s="46">
        <v>36.515000000000001</v>
      </c>
      <c r="AF55" s="46">
        <v>47.530999999999999</v>
      </c>
      <c r="AG55" s="46">
        <v>38.460999999999999</v>
      </c>
      <c r="AH55" s="46">
        <v>48.887</v>
      </c>
    </row>
    <row r="56" spans="1:1005" ht="15" x14ac:dyDescent="0.25">
      <c r="A56" s="41">
        <v>46478</v>
      </c>
      <c r="B56" s="15"/>
      <c r="C56" s="13">
        <v>65</v>
      </c>
      <c r="D56" s="45">
        <v>77</v>
      </c>
      <c r="E56" s="16">
        <v>60.341000000000001</v>
      </c>
      <c r="F56" s="46">
        <v>110.11499999999999</v>
      </c>
      <c r="G56" s="46">
        <v>89.932000000000002</v>
      </c>
      <c r="H56" s="46">
        <v>84.096000000000004</v>
      </c>
      <c r="I56" s="46">
        <v>62.436999999999998</v>
      </c>
      <c r="J56" s="46">
        <v>78.147000000000006</v>
      </c>
      <c r="K56" s="46">
        <v>46.936</v>
      </c>
      <c r="L56" s="46">
        <v>55.933999999999997</v>
      </c>
      <c r="M56" s="46">
        <v>59.65</v>
      </c>
      <c r="N56" s="46">
        <v>105.437</v>
      </c>
      <c r="O56" s="46">
        <v>71.105000000000004</v>
      </c>
      <c r="P56" s="46">
        <v>96.62</v>
      </c>
      <c r="Q56" s="46">
        <v>68.778000000000006</v>
      </c>
      <c r="R56" s="46">
        <v>32.064</v>
      </c>
      <c r="S56" s="46">
        <v>76.988</v>
      </c>
      <c r="T56" s="46">
        <v>52.064999999999998</v>
      </c>
      <c r="U56" s="46">
        <v>55.505000000000003</v>
      </c>
      <c r="V56" s="46">
        <v>126.68300000000001</v>
      </c>
      <c r="W56" s="46">
        <v>45.594000000000001</v>
      </c>
      <c r="X56" s="46">
        <v>68.498999999999995</v>
      </c>
      <c r="Y56" s="46">
        <v>81.873999999999995</v>
      </c>
      <c r="Z56" s="46">
        <v>80.7</v>
      </c>
      <c r="AA56" s="46">
        <v>246.196</v>
      </c>
      <c r="AB56" s="46">
        <v>83.846999999999994</v>
      </c>
      <c r="AC56" s="46">
        <v>96.956999999999994</v>
      </c>
      <c r="AD56" s="46">
        <v>60.378</v>
      </c>
      <c r="AE56" s="46">
        <v>58.100999999999999</v>
      </c>
      <c r="AF56" s="46">
        <v>63.435000000000002</v>
      </c>
      <c r="AG56" s="46">
        <v>62.347999999999999</v>
      </c>
      <c r="AH56" s="46">
        <v>85.519000000000005</v>
      </c>
    </row>
    <row r="57" spans="1:1005" ht="15" x14ac:dyDescent="0.25">
      <c r="A57" s="41">
        <v>46508</v>
      </c>
      <c r="B57" s="15"/>
      <c r="C57" s="13">
        <v>116</v>
      </c>
      <c r="D57" s="45">
        <v>166</v>
      </c>
      <c r="E57" s="16">
        <v>57.756</v>
      </c>
      <c r="F57" s="46">
        <v>147.87200000000001</v>
      </c>
      <c r="G57" s="46">
        <v>338.66899999999998</v>
      </c>
      <c r="H57" s="46">
        <v>160.61500000000001</v>
      </c>
      <c r="I57" s="46">
        <v>162.93700000000001</v>
      </c>
      <c r="J57" s="46">
        <v>162.97499999999999</v>
      </c>
      <c r="K57" s="46">
        <v>102.699</v>
      </c>
      <c r="L57" s="46">
        <v>49.819000000000003</v>
      </c>
      <c r="M57" s="46">
        <v>58.082999999999998</v>
      </c>
      <c r="N57" s="46">
        <v>97.715999999999994</v>
      </c>
      <c r="O57" s="46">
        <v>135.39500000000001</v>
      </c>
      <c r="P57" s="46">
        <v>232.10300000000001</v>
      </c>
      <c r="Q57" s="46">
        <v>170.21299999999999</v>
      </c>
      <c r="R57" s="46">
        <v>99.617999999999995</v>
      </c>
      <c r="S57" s="46">
        <v>135.08600000000001</v>
      </c>
      <c r="T57" s="46">
        <v>26.957000000000001</v>
      </c>
      <c r="U57" s="46">
        <v>138.369</v>
      </c>
      <c r="V57" s="46">
        <v>179.84100000000001</v>
      </c>
      <c r="W57" s="46">
        <v>70.617000000000004</v>
      </c>
      <c r="X57" s="46">
        <v>170.01400000000001</v>
      </c>
      <c r="Y57" s="46">
        <v>183.05099999999999</v>
      </c>
      <c r="Z57" s="46">
        <v>122.19499999999999</v>
      </c>
      <c r="AA57" s="46">
        <v>366.36200000000002</v>
      </c>
      <c r="AB57" s="46">
        <v>272.22800000000001</v>
      </c>
      <c r="AC57" s="46">
        <v>85.841999999999999</v>
      </c>
      <c r="AD57" s="46">
        <v>120.58499999999999</v>
      </c>
      <c r="AE57" s="46">
        <v>77.070999999999998</v>
      </c>
      <c r="AF57" s="46">
        <v>146.959</v>
      </c>
      <c r="AG57" s="46">
        <v>171.23599999999999</v>
      </c>
      <c r="AH57" s="46">
        <v>175.959</v>
      </c>
    </row>
    <row r="58" spans="1:1005" ht="15" x14ac:dyDescent="0.25">
      <c r="A58" s="41">
        <v>46539</v>
      </c>
      <c r="B58" s="15"/>
      <c r="C58" s="13">
        <v>201</v>
      </c>
      <c r="D58" s="45">
        <v>301</v>
      </c>
      <c r="E58" s="16">
        <v>396.66300000000001</v>
      </c>
      <c r="F58" s="46">
        <v>570.38599999999997</v>
      </c>
      <c r="G58" s="46">
        <v>711.26099999999997</v>
      </c>
      <c r="H58" s="46">
        <v>309.69299999999998</v>
      </c>
      <c r="I58" s="46">
        <v>533.94399999999996</v>
      </c>
      <c r="J58" s="46">
        <v>225.334</v>
      </c>
      <c r="K58" s="46">
        <v>120.57299999999999</v>
      </c>
      <c r="L58" s="46">
        <v>187.631</v>
      </c>
      <c r="M58" s="46">
        <v>218.155</v>
      </c>
      <c r="N58" s="46">
        <v>237.32300000000001</v>
      </c>
      <c r="O58" s="46">
        <v>359.49799999999999</v>
      </c>
      <c r="P58" s="46">
        <v>279.90899999999999</v>
      </c>
      <c r="Q58" s="46">
        <v>68.463999999999999</v>
      </c>
      <c r="R58" s="46">
        <v>263.66199999999998</v>
      </c>
      <c r="S58" s="46">
        <v>445.68200000000002</v>
      </c>
      <c r="T58" s="46">
        <v>200.09200000000001</v>
      </c>
      <c r="U58" s="46">
        <v>374.35500000000002</v>
      </c>
      <c r="V58" s="46">
        <v>207.36799999999999</v>
      </c>
      <c r="W58" s="46">
        <v>95.817999999999998</v>
      </c>
      <c r="X58" s="46">
        <v>444.64299999999997</v>
      </c>
      <c r="Y58" s="46">
        <v>296.53500000000003</v>
      </c>
      <c r="Z58" s="46">
        <v>276.16300000000001</v>
      </c>
      <c r="AA58" s="46">
        <v>709.53099999999995</v>
      </c>
      <c r="AB58" s="46">
        <v>455.67099999999999</v>
      </c>
      <c r="AC58" s="46">
        <v>259.77699999999999</v>
      </c>
      <c r="AD58" s="46">
        <v>338.67599999999999</v>
      </c>
      <c r="AE58" s="46">
        <v>323.22399999999999</v>
      </c>
      <c r="AF58" s="46">
        <v>59.414000000000001</v>
      </c>
      <c r="AG58" s="46">
        <v>350.01400000000001</v>
      </c>
      <c r="AH58" s="46">
        <v>165.232</v>
      </c>
    </row>
    <row r="59" spans="1:1005" ht="15" x14ac:dyDescent="0.25">
      <c r="A59" s="41">
        <v>46569</v>
      </c>
      <c r="B59" s="15"/>
      <c r="C59" s="13">
        <v>90</v>
      </c>
      <c r="D59" s="45">
        <v>146</v>
      </c>
      <c r="E59" s="16">
        <v>423.87900000000002</v>
      </c>
      <c r="F59" s="46">
        <v>297.08699999999999</v>
      </c>
      <c r="G59" s="46">
        <v>314.96199999999999</v>
      </c>
      <c r="H59" s="46">
        <v>355.77499999999998</v>
      </c>
      <c r="I59" s="46">
        <v>334.87</v>
      </c>
      <c r="J59" s="46">
        <v>69.641999999999996</v>
      </c>
      <c r="K59" s="46">
        <v>31.827999999999999</v>
      </c>
      <c r="L59" s="46">
        <v>80.075000000000003</v>
      </c>
      <c r="M59" s="46">
        <v>77.471999999999994</v>
      </c>
      <c r="N59" s="46">
        <v>174.501</v>
      </c>
      <c r="O59" s="46">
        <v>258.40300000000002</v>
      </c>
      <c r="P59" s="46">
        <v>78.989000000000004</v>
      </c>
      <c r="Q59" s="46">
        <v>12.452</v>
      </c>
      <c r="R59" s="46">
        <v>204.26599999999999</v>
      </c>
      <c r="S59" s="46">
        <v>347.99599999999998</v>
      </c>
      <c r="T59" s="46">
        <v>179.79</v>
      </c>
      <c r="U59" s="46">
        <v>619.69299999999998</v>
      </c>
      <c r="V59" s="46">
        <v>78.207999999999998</v>
      </c>
      <c r="W59" s="46">
        <v>37.359000000000002</v>
      </c>
      <c r="X59" s="46">
        <v>288.892</v>
      </c>
      <c r="Y59" s="46">
        <v>138.887</v>
      </c>
      <c r="Z59" s="46">
        <v>94.805999999999997</v>
      </c>
      <c r="AA59" s="46">
        <v>359.91500000000002</v>
      </c>
      <c r="AB59" s="46">
        <v>198.30699999999999</v>
      </c>
      <c r="AC59" s="46">
        <v>219.697</v>
      </c>
      <c r="AD59" s="46">
        <v>175.34700000000001</v>
      </c>
      <c r="AE59" s="46">
        <v>168.834</v>
      </c>
      <c r="AF59" s="46">
        <v>34.213000000000001</v>
      </c>
      <c r="AG59" s="46">
        <v>226.99199999999999</v>
      </c>
      <c r="AH59" s="46">
        <v>33.829000000000001</v>
      </c>
    </row>
    <row r="60" spans="1:1005" ht="15" x14ac:dyDescent="0.25">
      <c r="A60" s="41">
        <v>46600</v>
      </c>
      <c r="B60" s="15"/>
      <c r="C60" s="13">
        <v>42</v>
      </c>
      <c r="D60" s="45">
        <v>59</v>
      </c>
      <c r="E60" s="16">
        <v>150.88200000000001</v>
      </c>
      <c r="F60" s="46">
        <v>93.286000000000001</v>
      </c>
      <c r="G60" s="46">
        <v>151.81899999999999</v>
      </c>
      <c r="H60" s="46">
        <v>120.878</v>
      </c>
      <c r="I60" s="46">
        <v>116.715</v>
      </c>
      <c r="J60" s="46">
        <v>38.9</v>
      </c>
      <c r="K60" s="46">
        <v>21.443000000000001</v>
      </c>
      <c r="L60" s="46">
        <v>34.241999999999997</v>
      </c>
      <c r="M60" s="46">
        <v>34.817</v>
      </c>
      <c r="N60" s="46">
        <v>67.506</v>
      </c>
      <c r="O60" s="46">
        <v>83.917000000000002</v>
      </c>
      <c r="P60" s="46">
        <v>45.886000000000003</v>
      </c>
      <c r="Q60" s="46">
        <v>28.722000000000001</v>
      </c>
      <c r="R60" s="46">
        <v>63.381</v>
      </c>
      <c r="S60" s="46">
        <v>108.611</v>
      </c>
      <c r="T60" s="46">
        <v>59.621000000000002</v>
      </c>
      <c r="U60" s="46">
        <v>183.673</v>
      </c>
      <c r="V60" s="46">
        <v>39.372</v>
      </c>
      <c r="W60" s="46">
        <v>24.317</v>
      </c>
      <c r="X60" s="46">
        <v>98.01</v>
      </c>
      <c r="Y60" s="46">
        <v>53.82</v>
      </c>
      <c r="Z60" s="46">
        <v>44.643999999999998</v>
      </c>
      <c r="AA60" s="46">
        <v>116.941</v>
      </c>
      <c r="AB60" s="46">
        <v>72.180000000000007</v>
      </c>
      <c r="AC60" s="46">
        <v>81.807000000000002</v>
      </c>
      <c r="AD60" s="46">
        <v>61.875</v>
      </c>
      <c r="AE60" s="46">
        <v>73.385999999999996</v>
      </c>
      <c r="AF60" s="46">
        <v>21.143999999999998</v>
      </c>
      <c r="AG60" s="46">
        <v>183.89</v>
      </c>
      <c r="AH60" s="46">
        <v>27.484999999999999</v>
      </c>
    </row>
    <row r="61" spans="1:1005" ht="15" x14ac:dyDescent="0.25">
      <c r="A61" s="41">
        <v>46631</v>
      </c>
      <c r="B61" s="15"/>
      <c r="C61" s="13">
        <v>32</v>
      </c>
      <c r="D61" s="45">
        <v>39</v>
      </c>
      <c r="E61" s="16">
        <v>63.497999999999998</v>
      </c>
      <c r="F61" s="46">
        <v>55.462000000000003</v>
      </c>
      <c r="G61" s="46">
        <v>95.777000000000001</v>
      </c>
      <c r="H61" s="46">
        <v>57.468000000000004</v>
      </c>
      <c r="I61" s="46">
        <v>79.010000000000005</v>
      </c>
      <c r="J61" s="46">
        <v>43.042999999999999</v>
      </c>
      <c r="K61" s="46">
        <v>20.457000000000001</v>
      </c>
      <c r="L61" s="46">
        <v>34.667999999999999</v>
      </c>
      <c r="M61" s="46">
        <v>34.545999999999999</v>
      </c>
      <c r="N61" s="46">
        <v>54.584000000000003</v>
      </c>
      <c r="O61" s="46">
        <v>47.246000000000002</v>
      </c>
      <c r="P61" s="46">
        <v>37.219000000000001</v>
      </c>
      <c r="Q61" s="46">
        <v>26.731000000000002</v>
      </c>
      <c r="R61" s="46">
        <v>45.869</v>
      </c>
      <c r="S61" s="46">
        <v>52.466999999999999</v>
      </c>
      <c r="T61" s="46">
        <v>39.49</v>
      </c>
      <c r="U61" s="46">
        <v>79.828000000000003</v>
      </c>
      <c r="V61" s="46">
        <v>30.83</v>
      </c>
      <c r="W61" s="46">
        <v>30.728000000000002</v>
      </c>
      <c r="X61" s="46">
        <v>66.786000000000001</v>
      </c>
      <c r="Y61" s="46">
        <v>40.816000000000003</v>
      </c>
      <c r="Z61" s="46">
        <v>38.841000000000001</v>
      </c>
      <c r="AA61" s="46">
        <v>80.260999999999996</v>
      </c>
      <c r="AB61" s="46">
        <v>45.756</v>
      </c>
      <c r="AC61" s="46">
        <v>55.389000000000003</v>
      </c>
      <c r="AD61" s="46">
        <v>39.975999999999999</v>
      </c>
      <c r="AE61" s="46">
        <v>59.680999999999997</v>
      </c>
      <c r="AF61" s="46">
        <v>24.460999999999999</v>
      </c>
      <c r="AG61" s="46">
        <v>70.146000000000001</v>
      </c>
      <c r="AH61" s="46">
        <v>26.030999999999999</v>
      </c>
    </row>
    <row r="62" spans="1:1005" ht="15" x14ac:dyDescent="0.25">
      <c r="A62" s="41">
        <v>46661</v>
      </c>
      <c r="B62" s="15"/>
      <c r="C62" s="13">
        <v>45</v>
      </c>
      <c r="D62" s="45">
        <v>45</v>
      </c>
      <c r="E62" s="16">
        <v>54.57</v>
      </c>
      <c r="F62" s="46">
        <v>52.072000000000003</v>
      </c>
      <c r="G62" s="46">
        <v>82.588999999999999</v>
      </c>
      <c r="H62" s="46">
        <v>54.898000000000003</v>
      </c>
      <c r="I62" s="46">
        <v>52.097000000000001</v>
      </c>
      <c r="J62" s="46">
        <v>39.991999999999997</v>
      </c>
      <c r="K62" s="46">
        <v>22.863</v>
      </c>
      <c r="L62" s="46">
        <v>35.338999999999999</v>
      </c>
      <c r="M62" s="46">
        <v>28.048999999999999</v>
      </c>
      <c r="N62" s="46">
        <v>48.802</v>
      </c>
      <c r="O62" s="46">
        <v>46.366999999999997</v>
      </c>
      <c r="P62" s="46">
        <v>53.79</v>
      </c>
      <c r="Q62" s="46">
        <v>43.542999999999999</v>
      </c>
      <c r="R62" s="46">
        <v>40.652999999999999</v>
      </c>
      <c r="S62" s="46">
        <v>51.762</v>
      </c>
      <c r="T62" s="46">
        <v>33.046999999999997</v>
      </c>
      <c r="U62" s="46">
        <v>66.903000000000006</v>
      </c>
      <c r="V62" s="46">
        <v>31.963000000000001</v>
      </c>
      <c r="W62" s="46">
        <v>34.911999999999999</v>
      </c>
      <c r="X62" s="46">
        <v>116.40300000000001</v>
      </c>
      <c r="Y62" s="46">
        <v>48.268999999999998</v>
      </c>
      <c r="Z62" s="46">
        <v>70.787000000000006</v>
      </c>
      <c r="AA62" s="46">
        <v>84.314999999999998</v>
      </c>
      <c r="AB62" s="46">
        <v>45.786000000000001</v>
      </c>
      <c r="AC62" s="46">
        <v>49.177</v>
      </c>
      <c r="AD62" s="46">
        <v>37.122</v>
      </c>
      <c r="AE62" s="46">
        <v>40.006</v>
      </c>
      <c r="AF62" s="46">
        <v>23.315999999999999</v>
      </c>
      <c r="AG62" s="46">
        <v>53.406999999999996</v>
      </c>
      <c r="AH62" s="46">
        <v>36.716000000000001</v>
      </c>
    </row>
    <row r="63" spans="1:1005" ht="15" x14ac:dyDescent="0.25">
      <c r="A63" s="41">
        <v>46692</v>
      </c>
      <c r="B63" s="15"/>
      <c r="C63" s="13">
        <v>42</v>
      </c>
      <c r="D63" s="45">
        <v>42</v>
      </c>
      <c r="E63" s="16">
        <v>48.048999999999999</v>
      </c>
      <c r="F63" s="46">
        <v>49.872999999999998</v>
      </c>
      <c r="G63" s="46">
        <v>56.948999999999998</v>
      </c>
      <c r="H63" s="46">
        <v>44.576000000000001</v>
      </c>
      <c r="I63" s="46">
        <v>45.591999999999999</v>
      </c>
      <c r="J63" s="46">
        <v>35.908999999999999</v>
      </c>
      <c r="K63" s="46">
        <v>31.986999999999998</v>
      </c>
      <c r="L63" s="46">
        <v>30.696999999999999</v>
      </c>
      <c r="M63" s="46">
        <v>29.361999999999998</v>
      </c>
      <c r="N63" s="46">
        <v>48.875</v>
      </c>
      <c r="O63" s="46">
        <v>41.555999999999997</v>
      </c>
      <c r="P63" s="46">
        <v>40.710999999999999</v>
      </c>
      <c r="Q63" s="46">
        <v>36.883000000000003</v>
      </c>
      <c r="R63" s="46">
        <v>41.68</v>
      </c>
      <c r="S63" s="46">
        <v>48.024999999999999</v>
      </c>
      <c r="T63" s="46">
        <v>34.029000000000003</v>
      </c>
      <c r="U63" s="46">
        <v>56.338999999999999</v>
      </c>
      <c r="V63" s="46">
        <v>38.468000000000004</v>
      </c>
      <c r="W63" s="46">
        <v>30.067</v>
      </c>
      <c r="X63" s="46">
        <v>60.667000000000002</v>
      </c>
      <c r="Y63" s="46">
        <v>38.603000000000002</v>
      </c>
      <c r="Z63" s="46">
        <v>74.566000000000003</v>
      </c>
      <c r="AA63" s="46">
        <v>66.953000000000003</v>
      </c>
      <c r="AB63" s="46">
        <v>44.779000000000003</v>
      </c>
      <c r="AC63" s="46">
        <v>41.003999999999998</v>
      </c>
      <c r="AD63" s="46">
        <v>40.749000000000002</v>
      </c>
      <c r="AE63" s="46">
        <v>40.338999999999999</v>
      </c>
      <c r="AF63" s="46">
        <v>25.228999999999999</v>
      </c>
      <c r="AG63" s="46">
        <v>44.218000000000004</v>
      </c>
      <c r="AH63" s="46">
        <v>34.651000000000003</v>
      </c>
    </row>
    <row r="64" spans="1:1005" ht="15" x14ac:dyDescent="0.25">
      <c r="A64" s="41"/>
      <c r="B64" s="15"/>
      <c r="C64" s="13"/>
      <c r="D64" s="14"/>
      <c r="E64" s="1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LQ64" s="4" t="e">
        <v>#N/A</v>
      </c>
    </row>
    <row r="65" spans="1:1005" ht="15" x14ac:dyDescent="0.25">
      <c r="A65" s="41"/>
      <c r="B65" s="15"/>
      <c r="C65" s="13"/>
      <c r="D65" s="14"/>
      <c r="E65" s="1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LQ65" s="4" t="e">
        <v>#N/A</v>
      </c>
    </row>
    <row r="66" spans="1:1005" ht="15" x14ac:dyDescent="0.25">
      <c r="A66" s="41"/>
      <c r="B66" s="15"/>
      <c r="C66" s="13"/>
      <c r="D66" s="14"/>
      <c r="E66" s="1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LQ66" s="4" t="e">
        <v>#N/A</v>
      </c>
    </row>
    <row r="67" spans="1:1005" ht="15" x14ac:dyDescent="0.25">
      <c r="A67" s="41"/>
      <c r="B67" s="15"/>
      <c r="C67" s="13"/>
      <c r="D67" s="14"/>
      <c r="E67" s="1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5" x14ac:dyDescent="0.25">
      <c r="A68" s="41"/>
      <c r="B68" s="15"/>
      <c r="C68" s="13"/>
      <c r="D68" s="14"/>
      <c r="E68" s="1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5" x14ac:dyDescent="0.25">
      <c r="A69" s="41"/>
      <c r="B69" s="15"/>
      <c r="C69" s="13"/>
      <c r="D69" s="14"/>
      <c r="E69" s="1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5" x14ac:dyDescent="0.25">
      <c r="A70" s="41"/>
      <c r="B70" s="15"/>
      <c r="C70" s="13"/>
      <c r="D70" s="14"/>
      <c r="E70" s="1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5" x14ac:dyDescent="0.25">
      <c r="A71" s="41"/>
      <c r="B71" s="15"/>
      <c r="C71" s="13"/>
      <c r="D71" s="14"/>
      <c r="E71" s="1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5" x14ac:dyDescent="0.25">
      <c r="A72" s="41"/>
      <c r="B72" s="15"/>
      <c r="C72" s="13"/>
      <c r="D72" s="1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41"/>
      <c r="B73" s="15"/>
      <c r="C73" s="13"/>
      <c r="D73" s="14"/>
      <c r="E73"/>
      <c r="F73"/>
      <c r="G73"/>
      <c r="H73"/>
      <c r="I73"/>
      <c r="J73"/>
      <c r="K73"/>
      <c r="L73"/>
      <c r="M73"/>
      <c r="N73"/>
      <c r="O73"/>
      <c r="P73"/>
      <c r="Q73"/>
      <c r="R73"/>
      <c r="S73"/>
      <c r="T73"/>
      <c r="U73"/>
      <c r="V73"/>
      <c r="W73"/>
      <c r="X73"/>
      <c r="Y73"/>
      <c r="Z73"/>
      <c r="AA73"/>
      <c r="AB73"/>
      <c r="AC73"/>
      <c r="AD73"/>
      <c r="AE73"/>
      <c r="AF73"/>
    </row>
    <row r="74" spans="1:1005" ht="15" x14ac:dyDescent="0.25">
      <c r="A74" s="41"/>
      <c r="B74" s="15"/>
      <c r="C74" s="13"/>
      <c r="D74" s="14"/>
      <c r="E74"/>
      <c r="F74"/>
      <c r="G74"/>
      <c r="H74"/>
      <c r="I74"/>
      <c r="J74"/>
      <c r="K74"/>
      <c r="L74"/>
      <c r="M74"/>
      <c r="N74"/>
      <c r="O74"/>
      <c r="P74"/>
      <c r="Q74"/>
      <c r="R74"/>
      <c r="S74"/>
      <c r="T74"/>
      <c r="U74"/>
      <c r="V74"/>
      <c r="W74"/>
      <c r="X74"/>
      <c r="Y74"/>
      <c r="Z74"/>
      <c r="AA74"/>
      <c r="AB74"/>
      <c r="AC74"/>
      <c r="AD74"/>
      <c r="AE74"/>
      <c r="AF74"/>
    </row>
    <row r="75" spans="1:1005" ht="15" x14ac:dyDescent="0.25">
      <c r="A75" s="41"/>
      <c r="B75" s="15"/>
      <c r="C75" s="13"/>
      <c r="D75" s="14"/>
      <c r="E75"/>
      <c r="F75"/>
      <c r="G75"/>
      <c r="H75"/>
      <c r="I75"/>
      <c r="J75"/>
      <c r="K75"/>
      <c r="L75"/>
      <c r="M75"/>
      <c r="N75"/>
      <c r="O75"/>
      <c r="P75"/>
      <c r="Q75"/>
      <c r="R75"/>
      <c r="S75"/>
      <c r="T75"/>
      <c r="U75"/>
      <c r="V75"/>
      <c r="W75"/>
      <c r="X75"/>
      <c r="Y75"/>
      <c r="Z75"/>
      <c r="AA75"/>
      <c r="AB75"/>
      <c r="AC75"/>
      <c r="AD75"/>
      <c r="AE75"/>
      <c r="AF75"/>
    </row>
    <row r="76" spans="1:1005" ht="15" x14ac:dyDescent="0.25">
      <c r="A76" s="41"/>
      <c r="B76" s="15"/>
      <c r="C76" s="13"/>
      <c r="D76" s="14"/>
      <c r="E76"/>
      <c r="F76"/>
      <c r="G76"/>
      <c r="H76"/>
      <c r="I76"/>
      <c r="J76"/>
      <c r="K76"/>
      <c r="L76"/>
      <c r="M76"/>
      <c r="N76"/>
      <c r="O76"/>
      <c r="P76"/>
      <c r="Q76"/>
      <c r="R76"/>
      <c r="S76"/>
      <c r="T76"/>
      <c r="U76"/>
      <c r="V76"/>
      <c r="W76"/>
      <c r="X76"/>
      <c r="Y76"/>
      <c r="Z76"/>
      <c r="AA76"/>
      <c r="AB76"/>
      <c r="AC76"/>
      <c r="AD76"/>
      <c r="AE76"/>
      <c r="AF76"/>
    </row>
    <row r="77" spans="1:1005" ht="15" x14ac:dyDescent="0.25">
      <c r="A77" s="41"/>
      <c r="B77" s="15"/>
      <c r="C77" s="13"/>
      <c r="D77" s="14"/>
      <c r="E77"/>
      <c r="F77"/>
      <c r="G77"/>
      <c r="H77"/>
      <c r="I77"/>
      <c r="J77"/>
      <c r="K77"/>
      <c r="L77"/>
      <c r="M77"/>
      <c r="N77"/>
      <c r="O77"/>
      <c r="P77"/>
      <c r="Q77"/>
      <c r="R77"/>
      <c r="S77"/>
      <c r="T77"/>
      <c r="U77"/>
      <c r="V77"/>
      <c r="W77"/>
      <c r="X77"/>
      <c r="Y77"/>
      <c r="Z77"/>
      <c r="AA77"/>
      <c r="AB77"/>
      <c r="AC77"/>
      <c r="AD77"/>
      <c r="AE77"/>
      <c r="AF77"/>
    </row>
    <row r="78" spans="1:1005" ht="15" x14ac:dyDescent="0.25">
      <c r="A78" s="41"/>
      <c r="B78" s="15"/>
      <c r="C78" s="13"/>
      <c r="D78" s="14"/>
      <c r="E78"/>
      <c r="F78"/>
      <c r="G78"/>
      <c r="H78"/>
      <c r="I78"/>
      <c r="J78"/>
      <c r="K78"/>
      <c r="L78"/>
      <c r="M78"/>
      <c r="N78"/>
      <c r="O78"/>
      <c r="P78"/>
      <c r="Q78"/>
      <c r="R78"/>
      <c r="S78"/>
      <c r="T78"/>
      <c r="U78"/>
      <c r="V78"/>
      <c r="W78"/>
      <c r="X78"/>
      <c r="Y78"/>
      <c r="Z78"/>
      <c r="AA78"/>
      <c r="AB78"/>
      <c r="AC78"/>
      <c r="AD78"/>
      <c r="AE78"/>
      <c r="AF78"/>
    </row>
    <row r="79" spans="1:1005" ht="15" x14ac:dyDescent="0.25">
      <c r="A79" s="41"/>
      <c r="B79" s="15"/>
      <c r="C79" s="13"/>
      <c r="D79" s="14"/>
      <c r="E79"/>
      <c r="F79"/>
      <c r="G79"/>
      <c r="H79"/>
      <c r="I79"/>
      <c r="J79"/>
      <c r="K79"/>
      <c r="L79"/>
      <c r="M79"/>
      <c r="N79"/>
      <c r="O79"/>
      <c r="P79"/>
      <c r="Q79"/>
      <c r="R79"/>
      <c r="S79"/>
      <c r="T79"/>
      <c r="U79"/>
      <c r="V79"/>
      <c r="W79"/>
      <c r="X79"/>
      <c r="Y79"/>
      <c r="Z79"/>
      <c r="AA79"/>
      <c r="AB79"/>
      <c r="AC79"/>
      <c r="AD79"/>
      <c r="AE79"/>
      <c r="AF79"/>
    </row>
    <row r="80" spans="1:1005" ht="15" x14ac:dyDescent="0.25">
      <c r="A80" s="41"/>
      <c r="B80" s="15"/>
      <c r="C80" s="13"/>
      <c r="D80" s="14"/>
      <c r="E80"/>
      <c r="F80"/>
      <c r="G80"/>
      <c r="H80"/>
      <c r="I80"/>
      <c r="J80"/>
      <c r="K80"/>
      <c r="L80"/>
      <c r="M80"/>
      <c r="N80"/>
      <c r="O80"/>
      <c r="P80"/>
      <c r="Q80"/>
      <c r="R80"/>
      <c r="S80"/>
      <c r="T80"/>
      <c r="U80"/>
      <c r="V80"/>
      <c r="W80"/>
      <c r="X80"/>
      <c r="Y80"/>
      <c r="Z80"/>
      <c r="AA80"/>
      <c r="AB80"/>
      <c r="AC80"/>
      <c r="AD80"/>
      <c r="AE80"/>
      <c r="AF80"/>
    </row>
    <row r="81" spans="1:4" ht="12.75" customHeight="1" x14ac:dyDescent="0.25">
      <c r="A81" s="41"/>
      <c r="B81" s="18"/>
      <c r="C81" s="19"/>
      <c r="D81" s="20"/>
    </row>
    <row r="82" spans="1:4" ht="12.75" customHeight="1" x14ac:dyDescent="0.25">
      <c r="A82" s="41"/>
      <c r="B82" s="18"/>
      <c r="C82" s="19"/>
      <c r="D82" s="20"/>
    </row>
    <row r="83" spans="1:4" ht="12.75" customHeight="1" x14ac:dyDescent="0.25">
      <c r="A83" s="41"/>
      <c r="B83" s="18"/>
      <c r="C83" s="19"/>
      <c r="D83" s="20"/>
    </row>
    <row r="84" spans="1:4" ht="12.75" customHeight="1" x14ac:dyDescent="0.25">
      <c r="A84" s="41"/>
      <c r="B84" s="18"/>
      <c r="C84" s="19"/>
      <c r="D84" s="2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C0EBE-CC8B-44AA-8221-C4CA7A4C89EA}">
  <sheetPr codeName="Sheet6">
    <tabColor rgb="FFFB8072"/>
  </sheetPr>
  <dimension ref="A1:ALQ84"/>
  <sheetViews>
    <sheetView workbookViewId="0">
      <selection activeCell="D4" sqref="D4"/>
    </sheetView>
  </sheetViews>
  <sheetFormatPr defaultColWidth="18.7109375" defaultRowHeight="12.75" customHeight="1" x14ac:dyDescent="0.25"/>
  <cols>
    <col min="1" max="1" width="7.5703125" style="3" customWidth="1"/>
    <col min="2" max="2" width="7.85546875" style="3" customWidth="1"/>
    <col min="3" max="3" width="8.140625" style="3" customWidth="1"/>
    <col min="4" max="4" width="7.5703125" style="3" customWidth="1"/>
    <col min="5" max="6" width="9" style="4" customWidth="1"/>
    <col min="7" max="30" width="9" style="4" bestFit="1" customWidth="1"/>
    <col min="31" max="31" width="8.42578125" style="32" customWidth="1"/>
    <col min="32" max="54" width="8.85546875" style="4" customWidth="1"/>
    <col min="55" max="16384" width="18.7109375" style="4"/>
  </cols>
  <sheetData>
    <row r="1" spans="1:39" ht="15" x14ac:dyDescent="0.25">
      <c r="A1" s="47"/>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3"/>
      <c r="AJ1" s="3"/>
      <c r="AK1" s="3"/>
      <c r="AL1" s="3"/>
      <c r="AM1" s="3"/>
    </row>
    <row r="2" spans="1:39" s="3" customFormat="1" ht="15" x14ac:dyDescent="0.25">
      <c r="A2" s="47"/>
      <c r="B2" s="49" t="s">
        <v>0</v>
      </c>
      <c r="C2" s="49" t="s">
        <v>1</v>
      </c>
      <c r="D2" s="49" t="s">
        <v>2</v>
      </c>
      <c r="E2" s="49">
        <v>1991</v>
      </c>
      <c r="F2" s="49">
        <v>1992</v>
      </c>
      <c r="G2" s="49">
        <v>1993</v>
      </c>
      <c r="H2" s="49">
        <v>1994</v>
      </c>
      <c r="I2" s="49">
        <v>1995</v>
      </c>
      <c r="J2" s="49">
        <v>1996</v>
      </c>
      <c r="K2" s="49">
        <v>1997</v>
      </c>
      <c r="L2" s="49">
        <v>1998</v>
      </c>
      <c r="M2" s="49">
        <v>1999</v>
      </c>
      <c r="N2" s="49">
        <v>2000</v>
      </c>
      <c r="O2" s="49">
        <v>2001</v>
      </c>
      <c r="P2" s="49">
        <v>2002</v>
      </c>
      <c r="Q2" s="49">
        <v>2003</v>
      </c>
      <c r="R2" s="49">
        <v>2004</v>
      </c>
      <c r="S2" s="49">
        <v>2005</v>
      </c>
      <c r="T2" s="49">
        <v>2006</v>
      </c>
      <c r="U2" s="49">
        <v>2007</v>
      </c>
      <c r="V2" s="49">
        <v>2008</v>
      </c>
      <c r="W2" s="49">
        <v>2009</v>
      </c>
      <c r="X2" s="49">
        <v>2010</v>
      </c>
      <c r="Y2" s="49">
        <v>2011</v>
      </c>
      <c r="Z2" s="49">
        <v>2012</v>
      </c>
      <c r="AA2" s="49">
        <v>2013</v>
      </c>
      <c r="AB2" s="49">
        <v>2014</v>
      </c>
      <c r="AC2" s="49">
        <v>2015</v>
      </c>
      <c r="AD2" s="49">
        <v>2016</v>
      </c>
      <c r="AE2" s="50">
        <v>2017</v>
      </c>
      <c r="AF2" s="49">
        <v>2018</v>
      </c>
      <c r="AG2" s="49">
        <v>2019</v>
      </c>
      <c r="AH2" s="49">
        <v>2020</v>
      </c>
    </row>
    <row r="3" spans="1:39" s="3" customFormat="1" ht="15" x14ac:dyDescent="0.25">
      <c r="A3" s="51"/>
      <c r="B3" s="52" t="s">
        <v>3</v>
      </c>
      <c r="C3" s="52" t="s">
        <v>4</v>
      </c>
      <c r="D3" s="52" t="s">
        <v>5</v>
      </c>
      <c r="E3" s="52" t="s">
        <v>6</v>
      </c>
      <c r="F3" s="52" t="s">
        <v>7</v>
      </c>
      <c r="G3" s="52" t="s">
        <v>8</v>
      </c>
      <c r="H3" s="52" t="s">
        <v>9</v>
      </c>
      <c r="I3" s="52" t="s">
        <v>10</v>
      </c>
      <c r="J3" s="52" t="s">
        <v>11</v>
      </c>
      <c r="K3" s="52" t="s">
        <v>12</v>
      </c>
      <c r="L3" s="52" t="s">
        <v>13</v>
      </c>
      <c r="M3" s="52" t="s">
        <v>14</v>
      </c>
      <c r="N3" s="52" t="s">
        <v>15</v>
      </c>
      <c r="O3" s="52" t="s">
        <v>16</v>
      </c>
      <c r="P3" s="52" t="s">
        <v>17</v>
      </c>
      <c r="Q3" s="52" t="s">
        <v>18</v>
      </c>
      <c r="R3" s="52" t="s">
        <v>19</v>
      </c>
      <c r="S3" s="52" t="s">
        <v>20</v>
      </c>
      <c r="T3" s="52" t="s">
        <v>21</v>
      </c>
      <c r="U3" s="52" t="s">
        <v>22</v>
      </c>
      <c r="V3" s="52" t="s">
        <v>23</v>
      </c>
      <c r="W3" s="52" t="s">
        <v>24</v>
      </c>
      <c r="X3" s="52" t="s">
        <v>25</v>
      </c>
      <c r="Y3" s="52" t="s">
        <v>26</v>
      </c>
      <c r="Z3" s="52" t="s">
        <v>27</v>
      </c>
      <c r="AA3" s="52" t="s">
        <v>28</v>
      </c>
      <c r="AB3" s="52" t="s">
        <v>29</v>
      </c>
      <c r="AC3" s="52" t="s">
        <v>30</v>
      </c>
      <c r="AD3" s="52" t="s">
        <v>31</v>
      </c>
      <c r="AE3" s="52" t="s">
        <v>32</v>
      </c>
      <c r="AF3" s="52" t="s">
        <v>33</v>
      </c>
      <c r="AG3" s="52" t="s">
        <v>34</v>
      </c>
      <c r="AH3" s="52" t="s">
        <v>35</v>
      </c>
    </row>
    <row r="4" spans="1:39" ht="15" x14ac:dyDescent="0.25">
      <c r="A4" s="53">
        <v>44896</v>
      </c>
      <c r="B4" s="30"/>
      <c r="C4" s="31">
        <v>280</v>
      </c>
      <c r="D4" s="9">
        <v>280</v>
      </c>
      <c r="E4">
        <v>278.74200000000002</v>
      </c>
      <c r="F4">
        <v>278.52300000000002</v>
      </c>
      <c r="G4">
        <v>278.94900000000001</v>
      </c>
      <c r="H4" s="4">
        <v>273.88099999999997</v>
      </c>
      <c r="I4" s="4">
        <v>285.84800000000001</v>
      </c>
      <c r="J4" s="4">
        <v>284.048</v>
      </c>
      <c r="K4" s="4">
        <v>281.27300000000002</v>
      </c>
      <c r="L4" s="4">
        <v>274.779</v>
      </c>
      <c r="M4" s="4">
        <v>282.61399999999998</v>
      </c>
      <c r="N4" s="4">
        <v>276.053</v>
      </c>
      <c r="O4" s="4">
        <v>276.01499999999999</v>
      </c>
      <c r="P4" s="4">
        <v>276.69799999999998</v>
      </c>
      <c r="Q4" s="4">
        <v>275.15899999999999</v>
      </c>
      <c r="R4" s="4">
        <v>286.57299999999998</v>
      </c>
      <c r="S4" s="4">
        <v>276.98599999999999</v>
      </c>
      <c r="T4" s="4">
        <v>273.93799999999999</v>
      </c>
      <c r="U4" s="4">
        <v>277.339</v>
      </c>
      <c r="V4" s="4">
        <v>308.10700000000003</v>
      </c>
      <c r="W4" s="4">
        <v>281.363</v>
      </c>
      <c r="X4" s="4">
        <v>284.00200000000001</v>
      </c>
      <c r="Y4" s="4">
        <v>312.22500000000002</v>
      </c>
      <c r="Z4" s="4">
        <v>280.99099999999999</v>
      </c>
      <c r="AA4" s="4">
        <v>286.06799999999998</v>
      </c>
      <c r="AB4" s="4">
        <v>277.11500000000001</v>
      </c>
      <c r="AC4" s="4">
        <v>290.642</v>
      </c>
      <c r="AD4" s="4">
        <v>280.82499999999999</v>
      </c>
      <c r="AE4" s="4">
        <v>292.28800000000001</v>
      </c>
      <c r="AF4" s="4">
        <v>279.17500000000001</v>
      </c>
      <c r="AG4" s="4">
        <v>277.08699999999999</v>
      </c>
      <c r="AH4" s="32">
        <v>285.73099999999999</v>
      </c>
    </row>
    <row r="5" spans="1:39" ht="15" x14ac:dyDescent="0.25">
      <c r="A5" s="53">
        <v>44927</v>
      </c>
      <c r="B5" s="33"/>
      <c r="C5" s="8">
        <v>270</v>
      </c>
      <c r="D5" s="11">
        <v>270</v>
      </c>
      <c r="E5">
        <v>253.90799999999999</v>
      </c>
      <c r="F5">
        <v>259.59199999999998</v>
      </c>
      <c r="G5">
        <v>350.71499999999997</v>
      </c>
      <c r="H5" s="4">
        <v>251.14699999999999</v>
      </c>
      <c r="I5" s="4">
        <v>287.74099999999999</v>
      </c>
      <c r="J5" s="4">
        <v>265.30200000000002</v>
      </c>
      <c r="K5" s="4">
        <v>299.15699999999998</v>
      </c>
      <c r="L5" s="4">
        <v>259.50200000000001</v>
      </c>
      <c r="M5" s="4">
        <v>265.49799999999999</v>
      </c>
      <c r="N5" s="4">
        <v>273.92899999999997</v>
      </c>
      <c r="O5" s="4">
        <v>263.41399999999999</v>
      </c>
      <c r="P5" s="4">
        <v>256.06299999999999</v>
      </c>
      <c r="Q5" s="4">
        <v>257.70499999999998</v>
      </c>
      <c r="R5" s="4">
        <v>265.02600000000001</v>
      </c>
      <c r="S5" s="4">
        <v>400.142</v>
      </c>
      <c r="T5" s="4">
        <v>271.26100000000002</v>
      </c>
      <c r="U5" s="4">
        <v>260.66000000000003</v>
      </c>
      <c r="V5" s="4">
        <v>286.15699999999998</v>
      </c>
      <c r="W5" s="4">
        <v>292.29599999999999</v>
      </c>
      <c r="X5" s="4">
        <v>268.089</v>
      </c>
      <c r="Y5" s="4">
        <v>307.80599999999998</v>
      </c>
      <c r="Z5" s="4">
        <v>269.459</v>
      </c>
      <c r="AA5" s="4">
        <v>272.96899999999999</v>
      </c>
      <c r="AB5" s="4">
        <v>249.03299999999999</v>
      </c>
      <c r="AC5" s="4">
        <v>280.52600000000001</v>
      </c>
      <c r="AD5" s="4">
        <v>270.541</v>
      </c>
      <c r="AE5" s="4">
        <v>336.06900000000002</v>
      </c>
      <c r="AF5" s="4">
        <v>275.988</v>
      </c>
      <c r="AG5" s="4">
        <v>270.75099999999998</v>
      </c>
      <c r="AH5" s="32">
        <v>267.52199999999999</v>
      </c>
    </row>
    <row r="6" spans="1:39" ht="15" x14ac:dyDescent="0.25">
      <c r="A6" s="53">
        <v>44958</v>
      </c>
      <c r="B6" s="33"/>
      <c r="C6" s="8">
        <v>285</v>
      </c>
      <c r="D6" s="11">
        <v>285</v>
      </c>
      <c r="E6">
        <v>249.72300000000001</v>
      </c>
      <c r="F6">
        <v>284.98200000000003</v>
      </c>
      <c r="G6">
        <v>464.346</v>
      </c>
      <c r="H6" s="4">
        <v>238.25899999999999</v>
      </c>
      <c r="I6" s="4">
        <v>317.60700000000003</v>
      </c>
      <c r="J6" s="4">
        <v>301.26900000000001</v>
      </c>
      <c r="K6" s="4">
        <v>296.03199999999998</v>
      </c>
      <c r="L6" s="4">
        <v>279.238</v>
      </c>
      <c r="M6" s="4">
        <v>271.42200000000003</v>
      </c>
      <c r="N6" s="4">
        <v>324.08699999999999</v>
      </c>
      <c r="O6" s="4">
        <v>260.267</v>
      </c>
      <c r="P6" s="4">
        <v>218.69900000000001</v>
      </c>
      <c r="Q6" s="4">
        <v>285.01900000000001</v>
      </c>
      <c r="R6" s="4">
        <v>246.67699999999999</v>
      </c>
      <c r="S6" s="4">
        <v>426.29700000000003</v>
      </c>
      <c r="T6" s="4">
        <v>243.44399999999999</v>
      </c>
      <c r="U6" s="4">
        <v>271.07299999999998</v>
      </c>
      <c r="V6" s="4">
        <v>290.32</v>
      </c>
      <c r="W6" s="4">
        <v>309.70999999999998</v>
      </c>
      <c r="X6" s="4">
        <v>317.84500000000003</v>
      </c>
      <c r="Y6" s="4">
        <v>278.18900000000002</v>
      </c>
      <c r="Z6" s="4">
        <v>258.93400000000003</v>
      </c>
      <c r="AA6" s="4">
        <v>289.91800000000001</v>
      </c>
      <c r="AB6" s="4">
        <v>250.38900000000001</v>
      </c>
      <c r="AC6" s="4">
        <v>373.21100000000001</v>
      </c>
      <c r="AD6" s="4">
        <v>309.47199999999998</v>
      </c>
      <c r="AE6" s="4">
        <v>462.80200000000002</v>
      </c>
      <c r="AF6" s="4">
        <v>284.30500000000001</v>
      </c>
      <c r="AG6" s="4">
        <v>289.13600000000002</v>
      </c>
      <c r="AH6" s="32">
        <v>248.917</v>
      </c>
    </row>
    <row r="7" spans="1:39" ht="15" x14ac:dyDescent="0.25">
      <c r="A7" s="53">
        <v>44986</v>
      </c>
      <c r="B7" s="33"/>
      <c r="C7" s="8">
        <v>234</v>
      </c>
      <c r="D7" s="11">
        <v>435</v>
      </c>
      <c r="E7">
        <v>377.75799999999998</v>
      </c>
      <c r="F7">
        <v>418.40199999999999</v>
      </c>
      <c r="G7">
        <v>519.27200000000005</v>
      </c>
      <c r="H7" s="4">
        <v>423.69799999999998</v>
      </c>
      <c r="I7" s="4">
        <v>738.15499999999997</v>
      </c>
      <c r="J7" s="4">
        <v>465.78100000000001</v>
      </c>
      <c r="K7" s="4">
        <v>475.84300000000002</v>
      </c>
      <c r="L7" s="4">
        <v>361.89499999999998</v>
      </c>
      <c r="M7" s="4">
        <v>363.80599999999998</v>
      </c>
      <c r="N7" s="4">
        <v>430.90800000000002</v>
      </c>
      <c r="O7" s="4">
        <v>439.09199999999998</v>
      </c>
      <c r="P7" s="4">
        <v>266.39499999999998</v>
      </c>
      <c r="Q7" s="4">
        <v>439.892</v>
      </c>
      <c r="R7" s="4">
        <v>556.11699999999996</v>
      </c>
      <c r="S7" s="4">
        <v>496.20699999999999</v>
      </c>
      <c r="T7" s="4">
        <v>347.25200000000001</v>
      </c>
      <c r="U7" s="4">
        <v>493.76100000000002</v>
      </c>
      <c r="V7" s="4">
        <v>400.803</v>
      </c>
      <c r="W7" s="4">
        <v>540.00300000000004</v>
      </c>
      <c r="X7" s="4">
        <v>477.73700000000002</v>
      </c>
      <c r="Y7" s="4">
        <v>422.01799999999997</v>
      </c>
      <c r="Z7" s="4">
        <v>377.524</v>
      </c>
      <c r="AA7" s="4">
        <v>386.24599999999998</v>
      </c>
      <c r="AB7" s="4">
        <v>393.202</v>
      </c>
      <c r="AC7" s="4">
        <v>556.66600000000005</v>
      </c>
      <c r="AD7" s="4">
        <v>487.12700000000001</v>
      </c>
      <c r="AE7" s="4">
        <v>1056.94</v>
      </c>
      <c r="AF7" s="4">
        <v>351.98399999999998</v>
      </c>
      <c r="AG7" s="4">
        <v>537.24599999999998</v>
      </c>
      <c r="AH7" s="32">
        <v>386.41199999999998</v>
      </c>
    </row>
    <row r="8" spans="1:39" ht="15" x14ac:dyDescent="0.25">
      <c r="A8" s="53">
        <v>45017</v>
      </c>
      <c r="B8" s="33"/>
      <c r="C8" s="8">
        <v>349</v>
      </c>
      <c r="D8" s="11">
        <v>650</v>
      </c>
      <c r="E8">
        <v>412.42599999999999</v>
      </c>
      <c r="F8">
        <v>640.34</v>
      </c>
      <c r="G8">
        <v>1054.309</v>
      </c>
      <c r="H8" s="4">
        <v>620.22</v>
      </c>
      <c r="I8" s="4">
        <v>675.58799999999997</v>
      </c>
      <c r="J8" s="4">
        <v>735.49400000000003</v>
      </c>
      <c r="K8" s="4">
        <v>775.36699999999996</v>
      </c>
      <c r="L8" s="4">
        <v>610.75599999999997</v>
      </c>
      <c r="M8" s="4">
        <v>448.09899999999999</v>
      </c>
      <c r="N8" s="4">
        <v>827.86800000000005</v>
      </c>
      <c r="O8" s="4">
        <v>653.28300000000002</v>
      </c>
      <c r="P8" s="4">
        <v>467.48500000000001</v>
      </c>
      <c r="Q8" s="4">
        <v>552.99400000000003</v>
      </c>
      <c r="R8" s="4">
        <v>1226.7339999999999</v>
      </c>
      <c r="S8" s="4">
        <v>813.053</v>
      </c>
      <c r="T8" s="4">
        <v>820.95600000000002</v>
      </c>
      <c r="U8" s="4">
        <v>633.10799999999995</v>
      </c>
      <c r="V8" s="4">
        <v>646.71600000000001</v>
      </c>
      <c r="W8" s="4">
        <v>735.98400000000004</v>
      </c>
      <c r="X8" s="4">
        <v>694.56399999999996</v>
      </c>
      <c r="Y8" s="4">
        <v>840.25800000000004</v>
      </c>
      <c r="Z8" s="4">
        <v>751.45699999999999</v>
      </c>
      <c r="AA8" s="4">
        <v>437.14</v>
      </c>
      <c r="AB8" s="4">
        <v>410.19</v>
      </c>
      <c r="AC8" s="4">
        <v>487.529</v>
      </c>
      <c r="AD8" s="4">
        <v>639.37099999999998</v>
      </c>
      <c r="AE8" s="4">
        <v>1776.4390000000001</v>
      </c>
      <c r="AF8" s="4">
        <v>441.52800000000002</v>
      </c>
      <c r="AG8" s="4">
        <v>1110.377</v>
      </c>
      <c r="AH8" s="32">
        <v>437.464</v>
      </c>
    </row>
    <row r="9" spans="1:39" ht="15" x14ac:dyDescent="0.25">
      <c r="A9" s="53">
        <v>45047</v>
      </c>
      <c r="B9" s="33"/>
      <c r="C9" s="8">
        <v>790</v>
      </c>
      <c r="D9" s="11">
        <v>1470</v>
      </c>
      <c r="E9">
        <v>813.43100000000004</v>
      </c>
      <c r="F9">
        <v>1222.2840000000001</v>
      </c>
      <c r="G9">
        <v>2864.4870000000001</v>
      </c>
      <c r="H9" s="4">
        <v>1457.4359999999999</v>
      </c>
      <c r="I9" s="4">
        <v>1830.7380000000001</v>
      </c>
      <c r="J9" s="4">
        <v>2225.5239999999999</v>
      </c>
      <c r="K9" s="4">
        <v>2579.181</v>
      </c>
      <c r="L9" s="4">
        <v>1377.35</v>
      </c>
      <c r="M9" s="4">
        <v>1439.6669999999999</v>
      </c>
      <c r="N9" s="4">
        <v>2213.6849999999999</v>
      </c>
      <c r="O9" s="4">
        <v>2001.338</v>
      </c>
      <c r="P9" s="4">
        <v>374.69</v>
      </c>
      <c r="Q9" s="4">
        <v>1266.9670000000001</v>
      </c>
      <c r="R9" s="4">
        <v>1482.5630000000001</v>
      </c>
      <c r="S9" s="4">
        <v>1999.5350000000001</v>
      </c>
      <c r="T9" s="4">
        <v>1902.752</v>
      </c>
      <c r="U9" s="4">
        <v>1337.1669999999999</v>
      </c>
      <c r="V9" s="4">
        <v>2033.424</v>
      </c>
      <c r="W9" s="4">
        <v>2724.0059999999999</v>
      </c>
      <c r="X9" s="4">
        <v>948.572</v>
      </c>
      <c r="Y9" s="4">
        <v>1715.479</v>
      </c>
      <c r="Z9" s="4">
        <v>928.76</v>
      </c>
      <c r="AA9" s="4">
        <v>1211.6690000000001</v>
      </c>
      <c r="AB9" s="4">
        <v>1050.3810000000001</v>
      </c>
      <c r="AC9" s="4">
        <v>922.02300000000002</v>
      </c>
      <c r="AD9" s="4">
        <v>1816.135</v>
      </c>
      <c r="AE9" s="4">
        <v>2414.076</v>
      </c>
      <c r="AF9" s="4">
        <v>1240.193</v>
      </c>
      <c r="AG9" s="4">
        <v>2430.6010000000001</v>
      </c>
      <c r="AH9" s="32">
        <v>1408.713</v>
      </c>
    </row>
    <row r="10" spans="1:39" ht="15" x14ac:dyDescent="0.25">
      <c r="A10" s="53">
        <v>45078</v>
      </c>
      <c r="B10" s="33"/>
      <c r="C10" s="8">
        <v>1155</v>
      </c>
      <c r="D10" s="11">
        <v>2150</v>
      </c>
      <c r="E10">
        <v>2382.212</v>
      </c>
      <c r="F10">
        <v>679.03399999999999</v>
      </c>
      <c r="G10">
        <v>3996.6469999999999</v>
      </c>
      <c r="H10" s="4">
        <v>1204.8989999999999</v>
      </c>
      <c r="I10" s="4">
        <v>4216.4520000000002</v>
      </c>
      <c r="J10" s="4">
        <v>2449.86</v>
      </c>
      <c r="K10" s="4">
        <v>3666.2919999999999</v>
      </c>
      <c r="L10" s="4">
        <v>1875.422</v>
      </c>
      <c r="M10" s="4">
        <v>2718.1489999999999</v>
      </c>
      <c r="N10" s="4">
        <v>1812.6759999999999</v>
      </c>
      <c r="O10" s="4">
        <v>1332.97</v>
      </c>
      <c r="P10" s="4">
        <v>495.57299999999998</v>
      </c>
      <c r="Q10" s="4">
        <v>1940.1679999999999</v>
      </c>
      <c r="R10" s="4">
        <v>784.91700000000003</v>
      </c>
      <c r="S10" s="4">
        <v>2621.1129999999998</v>
      </c>
      <c r="T10" s="4">
        <v>1752.9169999999999</v>
      </c>
      <c r="U10" s="4">
        <v>808.05200000000002</v>
      </c>
      <c r="V10" s="4">
        <v>4005.5140000000001</v>
      </c>
      <c r="W10" s="4">
        <v>2660.7910000000002</v>
      </c>
      <c r="X10" s="4">
        <v>2714.1379999999999</v>
      </c>
      <c r="Y10" s="4">
        <v>4235.9629999999997</v>
      </c>
      <c r="Z10" s="4">
        <v>262.589</v>
      </c>
      <c r="AA10" s="4">
        <v>1721.3050000000001</v>
      </c>
      <c r="AB10" s="4">
        <v>2509.3220000000001</v>
      </c>
      <c r="AC10" s="4">
        <v>1860.3219999999999</v>
      </c>
      <c r="AD10" s="4">
        <v>2359.8339999999998</v>
      </c>
      <c r="AE10" s="4">
        <v>3337.7669999999998</v>
      </c>
      <c r="AF10" s="4">
        <v>942.16499999999996</v>
      </c>
      <c r="AG10" s="4">
        <v>3646.5720000000001</v>
      </c>
      <c r="AH10" s="32">
        <v>1592.7249999999999</v>
      </c>
    </row>
    <row r="11" spans="1:39" ht="15" x14ac:dyDescent="0.25">
      <c r="A11" s="53">
        <v>45108</v>
      </c>
      <c r="B11" s="33"/>
      <c r="C11" s="8">
        <v>411</v>
      </c>
      <c r="D11" s="11">
        <v>765</v>
      </c>
      <c r="E11">
        <v>944.71400000000006</v>
      </c>
      <c r="F11">
        <v>130.947</v>
      </c>
      <c r="G11">
        <v>1647.4</v>
      </c>
      <c r="H11" s="4">
        <v>174.048</v>
      </c>
      <c r="I11" s="4">
        <v>3216.9569999999999</v>
      </c>
      <c r="J11" s="4">
        <v>971.84699999999998</v>
      </c>
      <c r="K11" s="4">
        <v>1224.3</v>
      </c>
      <c r="L11" s="4">
        <v>1155.0039999999999</v>
      </c>
      <c r="M11" s="4">
        <v>1527.691</v>
      </c>
      <c r="N11" s="4">
        <v>354.34</v>
      </c>
      <c r="O11" s="4">
        <v>256.75599999999997</v>
      </c>
      <c r="P11" s="4">
        <v>27.285</v>
      </c>
      <c r="Q11" s="4">
        <v>407.43400000000003</v>
      </c>
      <c r="R11" s="4">
        <v>280.15199999999999</v>
      </c>
      <c r="S11" s="4">
        <v>994.524</v>
      </c>
      <c r="T11" s="4">
        <v>379.59899999999999</v>
      </c>
      <c r="U11" s="4">
        <v>150.922</v>
      </c>
      <c r="V11" s="4">
        <v>2169.3809999999999</v>
      </c>
      <c r="W11" s="4">
        <v>1538.029</v>
      </c>
      <c r="X11" s="4">
        <v>894.13400000000001</v>
      </c>
      <c r="Y11" s="4">
        <v>3019.6570000000002</v>
      </c>
      <c r="Z11" s="4">
        <v>8.452</v>
      </c>
      <c r="AA11" s="4">
        <v>416.09699999999998</v>
      </c>
      <c r="AB11" s="4">
        <v>845.65599999999995</v>
      </c>
      <c r="AC11" s="4">
        <v>647.68499999999995</v>
      </c>
      <c r="AD11" s="4">
        <v>684.34299999999996</v>
      </c>
      <c r="AE11" s="4">
        <v>1123.0229999999999</v>
      </c>
      <c r="AF11" s="4">
        <v>170.506</v>
      </c>
      <c r="AG11" s="4">
        <v>2062.0459999999998</v>
      </c>
      <c r="AH11" s="32">
        <v>374.154</v>
      </c>
    </row>
    <row r="12" spans="1:39" ht="15" x14ac:dyDescent="0.25">
      <c r="A12" s="53">
        <v>45139</v>
      </c>
      <c r="B12" s="33"/>
      <c r="C12" s="8">
        <v>161</v>
      </c>
      <c r="D12" s="11">
        <v>300</v>
      </c>
      <c r="E12">
        <v>347.22699999999998</v>
      </c>
      <c r="F12">
        <v>161.744</v>
      </c>
      <c r="G12">
        <v>609.74400000000003</v>
      </c>
      <c r="H12" s="4">
        <v>115.14400000000001</v>
      </c>
      <c r="I12" s="4">
        <v>890.41499999999996</v>
      </c>
      <c r="J12" s="4">
        <v>291.89299999999997</v>
      </c>
      <c r="K12" s="4">
        <v>647.22500000000002</v>
      </c>
      <c r="L12" s="4">
        <v>435.81200000000001</v>
      </c>
      <c r="M12" s="4">
        <v>645.04600000000005</v>
      </c>
      <c r="N12" s="4">
        <v>179.11500000000001</v>
      </c>
      <c r="O12" s="4">
        <v>215.77500000000001</v>
      </c>
      <c r="P12" s="4">
        <v>57.095999999999997</v>
      </c>
      <c r="Q12" s="4">
        <v>190.066</v>
      </c>
      <c r="R12" s="4">
        <v>165.54900000000001</v>
      </c>
      <c r="S12" s="4">
        <v>377.96800000000002</v>
      </c>
      <c r="T12" s="4">
        <v>244.38499999999999</v>
      </c>
      <c r="U12" s="4">
        <v>199.018</v>
      </c>
      <c r="V12" s="4">
        <v>626.15300000000002</v>
      </c>
      <c r="W12" s="4">
        <v>440.36599999999999</v>
      </c>
      <c r="X12" s="4">
        <v>408.24900000000002</v>
      </c>
      <c r="Y12" s="4">
        <v>738.60199999999998</v>
      </c>
      <c r="Z12" s="4">
        <v>81.025000000000006</v>
      </c>
      <c r="AA12" s="4">
        <v>273.774</v>
      </c>
      <c r="AB12" s="4">
        <v>365.19299999999998</v>
      </c>
      <c r="AC12" s="4">
        <v>228.96799999999999</v>
      </c>
      <c r="AD12" s="4">
        <v>308.10700000000003</v>
      </c>
      <c r="AE12" s="4">
        <v>465.58800000000002</v>
      </c>
      <c r="AF12" s="4">
        <v>112.194</v>
      </c>
      <c r="AG12" s="4">
        <v>548.85199999999998</v>
      </c>
      <c r="AH12" s="32">
        <v>176.78800000000001</v>
      </c>
    </row>
    <row r="13" spans="1:39" ht="15" x14ac:dyDescent="0.25">
      <c r="A13" s="53">
        <v>45170</v>
      </c>
      <c r="B13" s="33"/>
      <c r="C13" s="8">
        <v>166</v>
      </c>
      <c r="D13" s="11">
        <v>309</v>
      </c>
      <c r="E13">
        <v>390.565</v>
      </c>
      <c r="F13">
        <v>235.804</v>
      </c>
      <c r="G13">
        <v>568.91099999999994</v>
      </c>
      <c r="H13" s="4">
        <v>229.86699999999999</v>
      </c>
      <c r="I13" s="4">
        <v>499.19499999999999</v>
      </c>
      <c r="J13" s="4">
        <v>309.29599999999999</v>
      </c>
      <c r="K13" s="4">
        <v>627.74400000000003</v>
      </c>
      <c r="L13" s="4">
        <v>320.411</v>
      </c>
      <c r="M13" s="4">
        <v>457.22399999999999</v>
      </c>
      <c r="N13" s="4">
        <v>248.95</v>
      </c>
      <c r="O13" s="4">
        <v>207.88</v>
      </c>
      <c r="P13" s="4">
        <v>200.36099999999999</v>
      </c>
      <c r="Q13" s="4">
        <v>375.72699999999998</v>
      </c>
      <c r="R13" s="4">
        <v>287.55700000000002</v>
      </c>
      <c r="S13" s="4">
        <v>308.70400000000001</v>
      </c>
      <c r="T13" s="4">
        <v>296.60300000000001</v>
      </c>
      <c r="U13" s="4">
        <v>274.61900000000003</v>
      </c>
      <c r="V13" s="4">
        <v>453.62</v>
      </c>
      <c r="W13" s="4">
        <v>304.49700000000001</v>
      </c>
      <c r="X13" s="4">
        <v>294.125</v>
      </c>
      <c r="Y13" s="4">
        <v>471.7</v>
      </c>
      <c r="Z13" s="4">
        <v>120.542</v>
      </c>
      <c r="AA13" s="4">
        <v>495.66699999999997</v>
      </c>
      <c r="AB13" s="4">
        <v>387.50900000000001</v>
      </c>
      <c r="AC13" s="4">
        <v>226.59200000000001</v>
      </c>
      <c r="AD13" s="4">
        <v>339.48599999999999</v>
      </c>
      <c r="AE13" s="4">
        <v>342.94400000000002</v>
      </c>
      <c r="AF13" s="4">
        <v>142.18899999999999</v>
      </c>
      <c r="AG13" s="4">
        <v>361.63900000000001</v>
      </c>
      <c r="AH13" s="32">
        <v>198.334</v>
      </c>
    </row>
    <row r="14" spans="1:39" ht="15" x14ac:dyDescent="0.25">
      <c r="A14" s="53">
        <v>45200</v>
      </c>
      <c r="B14" s="33"/>
      <c r="C14" s="8">
        <v>280</v>
      </c>
      <c r="D14" s="11">
        <v>417</v>
      </c>
      <c r="E14">
        <v>317.73200000000003</v>
      </c>
      <c r="F14">
        <v>233.30600000000001</v>
      </c>
      <c r="G14">
        <v>537.69399999999996</v>
      </c>
      <c r="H14" s="4">
        <v>382.298</v>
      </c>
      <c r="I14" s="4">
        <v>557.79100000000005</v>
      </c>
      <c r="J14" s="4">
        <v>484.84199999999998</v>
      </c>
      <c r="K14" s="4">
        <v>810.57899999999995</v>
      </c>
      <c r="L14" s="4">
        <v>429.59699999999998</v>
      </c>
      <c r="M14" s="4">
        <v>355.23399999999998</v>
      </c>
      <c r="N14" s="4">
        <v>415.60899999999998</v>
      </c>
      <c r="O14" s="4">
        <v>256.70499999999998</v>
      </c>
      <c r="P14" s="4">
        <v>318.78899999999999</v>
      </c>
      <c r="Q14" s="4">
        <v>315.47500000000002</v>
      </c>
      <c r="R14" s="4">
        <v>470.66300000000001</v>
      </c>
      <c r="S14" s="4">
        <v>541.68399999999997</v>
      </c>
      <c r="T14" s="4">
        <v>1022.165</v>
      </c>
      <c r="U14" s="4">
        <v>462.11799999999999</v>
      </c>
      <c r="V14" s="4">
        <v>443.80200000000002</v>
      </c>
      <c r="W14" s="4">
        <v>381.52699999999999</v>
      </c>
      <c r="X14" s="4">
        <v>446.28</v>
      </c>
      <c r="Y14" s="4">
        <v>559.41700000000003</v>
      </c>
      <c r="Z14" s="4">
        <v>198.97</v>
      </c>
      <c r="AA14" s="4">
        <v>602.23099999999999</v>
      </c>
      <c r="AB14" s="4">
        <v>618.21100000000001</v>
      </c>
      <c r="AC14" s="4">
        <v>356.58199999999999</v>
      </c>
      <c r="AD14" s="4">
        <v>451.07600000000002</v>
      </c>
      <c r="AE14" s="4">
        <v>526.18299999999999</v>
      </c>
      <c r="AF14" s="4">
        <v>339.34500000000003</v>
      </c>
      <c r="AG14" s="4">
        <v>408.47199999999998</v>
      </c>
      <c r="AH14" s="32">
        <v>283.76900000000001</v>
      </c>
    </row>
    <row r="15" spans="1:39" ht="15" x14ac:dyDescent="0.25">
      <c r="A15" s="53">
        <v>45231</v>
      </c>
      <c r="B15" s="33"/>
      <c r="C15" s="8">
        <v>367</v>
      </c>
      <c r="D15" s="11">
        <v>447</v>
      </c>
      <c r="E15">
        <v>419.66800000000001</v>
      </c>
      <c r="F15">
        <v>316.56900000000002</v>
      </c>
      <c r="G15">
        <v>535.11400000000003</v>
      </c>
      <c r="H15" s="4">
        <v>421.61099999999999</v>
      </c>
      <c r="I15" s="4">
        <v>518.15599999999995</v>
      </c>
      <c r="J15" s="4">
        <v>517.31700000000001</v>
      </c>
      <c r="K15" s="4">
        <v>577.70399999999995</v>
      </c>
      <c r="L15" s="4">
        <v>540.78499999999997</v>
      </c>
      <c r="M15" s="4">
        <v>375.59899999999999</v>
      </c>
      <c r="N15" s="4">
        <v>421.09</v>
      </c>
      <c r="O15" s="4">
        <v>344.34699999999998</v>
      </c>
      <c r="P15" s="4">
        <v>332.952</v>
      </c>
      <c r="Q15" s="4">
        <v>363.10899999999998</v>
      </c>
      <c r="R15" s="4">
        <v>589.13</v>
      </c>
      <c r="S15" s="4">
        <v>522.78800000000001</v>
      </c>
      <c r="T15" s="4">
        <v>574.94299999999998</v>
      </c>
      <c r="U15" s="4">
        <v>437.21</v>
      </c>
      <c r="V15" s="4">
        <v>469.92399999999998</v>
      </c>
      <c r="W15" s="4">
        <v>449.22199999999998</v>
      </c>
      <c r="X15" s="4">
        <v>471.32900000000001</v>
      </c>
      <c r="Y15" s="4">
        <v>547.28800000000001</v>
      </c>
      <c r="Z15" s="4">
        <v>271.38</v>
      </c>
      <c r="AA15" s="4">
        <v>516.06200000000001</v>
      </c>
      <c r="AB15" s="4">
        <v>460.71300000000002</v>
      </c>
      <c r="AC15" s="4">
        <v>383.82799999999997</v>
      </c>
      <c r="AD15" s="4">
        <v>439.79700000000003</v>
      </c>
      <c r="AE15" s="4">
        <v>478.45800000000003</v>
      </c>
      <c r="AF15" s="4">
        <v>359.995</v>
      </c>
      <c r="AG15" s="4">
        <v>461.01900000000001</v>
      </c>
      <c r="AH15" s="32">
        <v>409.483</v>
      </c>
    </row>
    <row r="16" spans="1:39" ht="15" x14ac:dyDescent="0.25">
      <c r="A16" s="53">
        <v>45261</v>
      </c>
      <c r="B16" s="33"/>
      <c r="C16" s="8">
        <v>347</v>
      </c>
      <c r="D16" s="11">
        <v>361</v>
      </c>
      <c r="E16">
        <v>352.20800000000003</v>
      </c>
      <c r="F16">
        <v>271.59500000000003</v>
      </c>
      <c r="G16">
        <v>406.82600000000002</v>
      </c>
      <c r="H16" s="4">
        <v>326.11399999999998</v>
      </c>
      <c r="I16" s="4">
        <v>450.923</v>
      </c>
      <c r="J16" s="4">
        <v>461.97399999999999</v>
      </c>
      <c r="K16" s="4">
        <v>417.685</v>
      </c>
      <c r="L16" s="4">
        <v>407.96899999999999</v>
      </c>
      <c r="M16" s="4">
        <v>328.93799999999999</v>
      </c>
      <c r="N16" s="4">
        <v>320.34899999999999</v>
      </c>
      <c r="O16" s="4">
        <v>306.47199999999998</v>
      </c>
      <c r="P16" s="4">
        <v>269.52800000000002</v>
      </c>
      <c r="Q16" s="4">
        <v>326.149</v>
      </c>
      <c r="R16" s="4">
        <v>366.90199999999999</v>
      </c>
      <c r="S16" s="4">
        <v>376.851</v>
      </c>
      <c r="T16" s="4">
        <v>393.39400000000001</v>
      </c>
      <c r="U16" s="4">
        <v>363.09100000000001</v>
      </c>
      <c r="V16" s="4">
        <v>413.56799999999998</v>
      </c>
      <c r="W16" s="4">
        <v>370.52</v>
      </c>
      <c r="X16" s="4">
        <v>406.92700000000002</v>
      </c>
      <c r="Y16" s="4">
        <v>425.72800000000001</v>
      </c>
      <c r="Z16" s="4">
        <v>258.79199999999997</v>
      </c>
      <c r="AA16" s="4">
        <v>361.34800000000001</v>
      </c>
      <c r="AB16" s="4">
        <v>361.46499999999997</v>
      </c>
      <c r="AC16" s="4">
        <v>315.75299999999999</v>
      </c>
      <c r="AD16" s="4">
        <v>369.36900000000003</v>
      </c>
      <c r="AE16" s="4">
        <v>410.96499999999997</v>
      </c>
      <c r="AF16" s="4">
        <v>286.291</v>
      </c>
      <c r="AG16" s="4">
        <v>425.59899999999999</v>
      </c>
      <c r="AH16" s="32">
        <v>339.45800000000003</v>
      </c>
    </row>
    <row r="17" spans="1:34" ht="15" x14ac:dyDescent="0.25">
      <c r="A17" s="53">
        <v>45292</v>
      </c>
      <c r="B17" s="33"/>
      <c r="C17" s="8">
        <v>333</v>
      </c>
      <c r="D17" s="11">
        <v>350</v>
      </c>
      <c r="E17">
        <v>304.48399999999998</v>
      </c>
      <c r="F17">
        <v>343.22300000000001</v>
      </c>
      <c r="G17">
        <v>371.827</v>
      </c>
      <c r="H17" s="4">
        <v>310.13499999999999</v>
      </c>
      <c r="I17" s="4">
        <v>392.52699999999999</v>
      </c>
      <c r="J17" s="4">
        <v>416.12599999999998</v>
      </c>
      <c r="K17" s="4">
        <v>379.08100000000002</v>
      </c>
      <c r="L17" s="4">
        <v>334.87</v>
      </c>
      <c r="M17" s="4">
        <v>310.238</v>
      </c>
      <c r="N17" s="4">
        <v>295.78300000000002</v>
      </c>
      <c r="O17" s="4">
        <v>268.24099999999999</v>
      </c>
      <c r="P17" s="4">
        <v>232.27799999999999</v>
      </c>
      <c r="Q17" s="4">
        <v>288.85000000000002</v>
      </c>
      <c r="R17" s="4">
        <v>505.07</v>
      </c>
      <c r="S17" s="4">
        <v>348.666</v>
      </c>
      <c r="T17" s="4">
        <v>337.27499999999998</v>
      </c>
      <c r="U17" s="4">
        <v>292.47300000000001</v>
      </c>
      <c r="V17" s="4">
        <v>394.27699999999999</v>
      </c>
      <c r="W17" s="4">
        <v>334.06099999999998</v>
      </c>
      <c r="X17" s="4">
        <v>380.63900000000001</v>
      </c>
      <c r="Y17" s="4">
        <v>397.10399999999998</v>
      </c>
      <c r="Z17" s="4">
        <v>227.27600000000001</v>
      </c>
      <c r="AA17" s="4">
        <v>301.87299999999999</v>
      </c>
      <c r="AB17" s="4">
        <v>328.59899999999999</v>
      </c>
      <c r="AC17" s="4">
        <v>289.22899999999998</v>
      </c>
      <c r="AD17" s="4">
        <v>398.68200000000002</v>
      </c>
      <c r="AE17" s="4">
        <v>364.99900000000002</v>
      </c>
      <c r="AF17" s="4">
        <v>263</v>
      </c>
      <c r="AG17" s="4">
        <v>378.108</v>
      </c>
      <c r="AH17" s="32">
        <v>276.65699999999998</v>
      </c>
    </row>
    <row r="18" spans="1:34" ht="15" x14ac:dyDescent="0.25">
      <c r="A18" s="53">
        <v>45323</v>
      </c>
      <c r="B18" s="33"/>
      <c r="C18" s="8">
        <v>378</v>
      </c>
      <c r="D18" s="11">
        <v>397</v>
      </c>
      <c r="E18">
        <v>336.601</v>
      </c>
      <c r="F18">
        <v>460.12200000000001</v>
      </c>
      <c r="G18">
        <v>361.31</v>
      </c>
      <c r="H18" s="4">
        <v>350.16</v>
      </c>
      <c r="I18" s="4">
        <v>436.41800000000001</v>
      </c>
      <c r="J18" s="4">
        <v>406.411</v>
      </c>
      <c r="K18" s="4">
        <v>395.79300000000001</v>
      </c>
      <c r="L18" s="4">
        <v>341.75</v>
      </c>
      <c r="M18" s="4">
        <v>357.19299999999998</v>
      </c>
      <c r="N18" s="4">
        <v>288.67899999999997</v>
      </c>
      <c r="O18" s="4">
        <v>225.47800000000001</v>
      </c>
      <c r="P18" s="4">
        <v>261.185</v>
      </c>
      <c r="Q18" s="4">
        <v>270.24400000000003</v>
      </c>
      <c r="R18" s="4">
        <v>544.197</v>
      </c>
      <c r="S18" s="4">
        <v>312.64800000000002</v>
      </c>
      <c r="T18" s="4">
        <v>358.435</v>
      </c>
      <c r="U18" s="4">
        <v>286.42099999999999</v>
      </c>
      <c r="V18" s="4">
        <v>416.947</v>
      </c>
      <c r="W18" s="4">
        <v>380.94200000000001</v>
      </c>
      <c r="X18" s="4">
        <v>340.70800000000003</v>
      </c>
      <c r="Y18" s="4">
        <v>382.60199999999998</v>
      </c>
      <c r="Z18" s="4">
        <v>248.08199999999999</v>
      </c>
      <c r="AA18" s="4">
        <v>310.78500000000003</v>
      </c>
      <c r="AB18" s="4">
        <v>433.75099999999998</v>
      </c>
      <c r="AC18" s="4">
        <v>339.875</v>
      </c>
      <c r="AD18" s="4">
        <v>545.71500000000003</v>
      </c>
      <c r="AE18" s="4">
        <v>370.85700000000003</v>
      </c>
      <c r="AF18" s="4">
        <v>278.50200000000001</v>
      </c>
      <c r="AG18" s="4">
        <v>362.17099999999999</v>
      </c>
      <c r="AH18" s="32">
        <v>266.238</v>
      </c>
    </row>
    <row r="19" spans="1:34" ht="15" x14ac:dyDescent="0.25">
      <c r="A19" s="53">
        <v>45352</v>
      </c>
      <c r="B19" s="33"/>
      <c r="C19" s="8">
        <v>564</v>
      </c>
      <c r="D19" s="11">
        <v>614</v>
      </c>
      <c r="E19">
        <v>536.34</v>
      </c>
      <c r="F19">
        <v>532.529</v>
      </c>
      <c r="G19">
        <v>595.63800000000003</v>
      </c>
      <c r="H19" s="4">
        <v>892.40200000000004</v>
      </c>
      <c r="I19" s="4">
        <v>580.91800000000001</v>
      </c>
      <c r="J19" s="4">
        <v>756.12400000000002</v>
      </c>
      <c r="K19" s="4">
        <v>524.048</v>
      </c>
      <c r="L19" s="4">
        <v>456.73599999999999</v>
      </c>
      <c r="M19" s="4">
        <v>450.517</v>
      </c>
      <c r="N19" s="4">
        <v>479.78199999999998</v>
      </c>
      <c r="O19" s="4">
        <v>271.57600000000002</v>
      </c>
      <c r="P19" s="4">
        <v>413.16399999999999</v>
      </c>
      <c r="Q19" s="4">
        <v>610.28099999999995</v>
      </c>
      <c r="R19" s="4">
        <v>686.49</v>
      </c>
      <c r="S19" s="4">
        <v>411.49299999999999</v>
      </c>
      <c r="T19" s="4">
        <v>780.96</v>
      </c>
      <c r="U19" s="4">
        <v>384.78500000000003</v>
      </c>
      <c r="V19" s="4">
        <v>639.59199999999998</v>
      </c>
      <c r="W19" s="4">
        <v>520.10900000000004</v>
      </c>
      <c r="X19" s="4">
        <v>492.86200000000002</v>
      </c>
      <c r="Y19" s="4">
        <v>538.02099999999996</v>
      </c>
      <c r="Z19" s="4">
        <v>318.08999999999997</v>
      </c>
      <c r="AA19" s="4">
        <v>474.86500000000001</v>
      </c>
      <c r="AB19" s="4">
        <v>635.36699999999996</v>
      </c>
      <c r="AC19" s="4">
        <v>512.54499999999996</v>
      </c>
      <c r="AD19" s="4">
        <v>1158.1400000000001</v>
      </c>
      <c r="AE19" s="4">
        <v>425.11700000000002</v>
      </c>
      <c r="AF19" s="4">
        <v>523.83600000000001</v>
      </c>
      <c r="AG19" s="4">
        <v>518.75800000000004</v>
      </c>
      <c r="AH19" s="32">
        <v>385.27600000000001</v>
      </c>
    </row>
    <row r="20" spans="1:34" ht="15" x14ac:dyDescent="0.25">
      <c r="A20" s="53">
        <v>45383</v>
      </c>
      <c r="B20" s="33"/>
      <c r="C20" s="8">
        <v>716</v>
      </c>
      <c r="D20" s="11">
        <v>920</v>
      </c>
      <c r="E20">
        <v>989.60699999999997</v>
      </c>
      <c r="F20">
        <v>1238.1199999999999</v>
      </c>
      <c r="G20">
        <v>952.899</v>
      </c>
      <c r="H20" s="4">
        <v>830.07899999999995</v>
      </c>
      <c r="I20" s="4">
        <v>998.14700000000005</v>
      </c>
      <c r="J20" s="4">
        <v>1348.857</v>
      </c>
      <c r="K20" s="4">
        <v>1016.735</v>
      </c>
      <c r="L20" s="4">
        <v>651.346</v>
      </c>
      <c r="M20" s="4">
        <v>744.85799999999995</v>
      </c>
      <c r="N20" s="4">
        <v>778.09500000000003</v>
      </c>
      <c r="O20" s="4">
        <v>466.69299999999998</v>
      </c>
      <c r="P20" s="4">
        <v>565.54399999999998</v>
      </c>
      <c r="Q20" s="4">
        <v>1363.1679999999999</v>
      </c>
      <c r="R20" s="4">
        <v>1347.0640000000001</v>
      </c>
      <c r="S20" s="4">
        <v>1035.8879999999999</v>
      </c>
      <c r="T20" s="4">
        <v>1099.4659999999999</v>
      </c>
      <c r="U20" s="4">
        <v>604.14300000000003</v>
      </c>
      <c r="V20" s="4">
        <v>805.64700000000005</v>
      </c>
      <c r="W20" s="4">
        <v>745.51800000000003</v>
      </c>
      <c r="X20" s="4">
        <v>1116.944</v>
      </c>
      <c r="Y20" s="4">
        <v>1132.3530000000001</v>
      </c>
      <c r="Z20" s="4">
        <v>301.649</v>
      </c>
      <c r="AA20" s="4">
        <v>728.23500000000001</v>
      </c>
      <c r="AB20" s="4">
        <v>685.92899999999997</v>
      </c>
      <c r="AC20" s="4">
        <v>729.35699999999997</v>
      </c>
      <c r="AD20" s="4">
        <v>1851.6780000000001</v>
      </c>
      <c r="AE20" s="4">
        <v>490.62599999999998</v>
      </c>
      <c r="AF20" s="4">
        <v>1143.569</v>
      </c>
      <c r="AG20" s="4">
        <v>608.68499999999995</v>
      </c>
      <c r="AH20" s="32">
        <v>430.53100000000001</v>
      </c>
    </row>
    <row r="21" spans="1:34" ht="15" x14ac:dyDescent="0.25">
      <c r="A21" s="53">
        <v>45413</v>
      </c>
      <c r="B21" s="33"/>
      <c r="C21" s="8">
        <v>1552</v>
      </c>
      <c r="D21" s="11">
        <v>2060</v>
      </c>
      <c r="E21">
        <v>1870.962</v>
      </c>
      <c r="F21">
        <v>3092.8409999999999</v>
      </c>
      <c r="G21">
        <v>2045.65</v>
      </c>
      <c r="H21" s="4">
        <v>2286.4549999999999</v>
      </c>
      <c r="I21" s="4">
        <v>2955.7559999999999</v>
      </c>
      <c r="J21" s="4">
        <v>3859.8850000000002</v>
      </c>
      <c r="K21" s="4">
        <v>2524.933</v>
      </c>
      <c r="L21" s="4">
        <v>2050.7570000000001</v>
      </c>
      <c r="M21" s="4">
        <v>1969.4</v>
      </c>
      <c r="N21" s="4">
        <v>2279.7440000000001</v>
      </c>
      <c r="O21" s="4">
        <v>305.77</v>
      </c>
      <c r="P21" s="4">
        <v>1419.819</v>
      </c>
      <c r="Q21" s="4">
        <v>1750.3119999999999</v>
      </c>
      <c r="R21" s="4">
        <v>2879.6729999999998</v>
      </c>
      <c r="S21" s="4">
        <v>2365.0859999999998</v>
      </c>
      <c r="T21" s="4">
        <v>2021.0730000000001</v>
      </c>
      <c r="U21" s="4">
        <v>2028.808</v>
      </c>
      <c r="V21" s="4">
        <v>2803.636</v>
      </c>
      <c r="W21" s="4">
        <v>1027.5909999999999</v>
      </c>
      <c r="X21" s="4">
        <v>2358.8440000000001</v>
      </c>
      <c r="Y21" s="4">
        <v>1314.135</v>
      </c>
      <c r="Z21" s="4">
        <v>658.47900000000004</v>
      </c>
      <c r="AA21" s="4">
        <v>1800.876</v>
      </c>
      <c r="AB21" s="4">
        <v>1380.2919999999999</v>
      </c>
      <c r="AC21" s="4">
        <v>1955.2370000000001</v>
      </c>
      <c r="AD21" s="4">
        <v>2443.7750000000001</v>
      </c>
      <c r="AE21" s="4">
        <v>1335.2159999999999</v>
      </c>
      <c r="AF21" s="4">
        <v>2419.8609999999999</v>
      </c>
      <c r="AG21" s="4">
        <v>1557.2280000000001</v>
      </c>
      <c r="AH21" s="32">
        <v>858.44200000000001</v>
      </c>
    </row>
    <row r="22" spans="1:34" ht="15" x14ac:dyDescent="0.25">
      <c r="A22" s="53">
        <v>45444</v>
      </c>
      <c r="B22" s="33"/>
      <c r="C22" s="8">
        <v>1570</v>
      </c>
      <c r="D22" s="11">
        <v>2423</v>
      </c>
      <c r="E22">
        <v>1160.905</v>
      </c>
      <c r="F22">
        <v>4294.2439999999997</v>
      </c>
      <c r="G22">
        <v>1615.402</v>
      </c>
      <c r="H22" s="4">
        <v>4810.2820000000002</v>
      </c>
      <c r="I22" s="4">
        <v>2852.5479999999998</v>
      </c>
      <c r="J22" s="4">
        <v>4770.3810000000003</v>
      </c>
      <c r="K22" s="4">
        <v>2452.9650000000001</v>
      </c>
      <c r="L22" s="4">
        <v>3223.3510000000001</v>
      </c>
      <c r="M22" s="4">
        <v>1367.7059999999999</v>
      </c>
      <c r="N22" s="4">
        <v>1570.473</v>
      </c>
      <c r="O22" s="4">
        <v>373.18799999999999</v>
      </c>
      <c r="P22" s="4">
        <v>2139.0149999999999</v>
      </c>
      <c r="Q22" s="4">
        <v>1025.8140000000001</v>
      </c>
      <c r="R22" s="4">
        <v>3484.7530000000002</v>
      </c>
      <c r="S22" s="4">
        <v>1883.1020000000001</v>
      </c>
      <c r="T22" s="4">
        <v>1142.0070000000001</v>
      </c>
      <c r="U22" s="4">
        <v>3602.1640000000002</v>
      </c>
      <c r="V22" s="4">
        <v>2608.0920000000001</v>
      </c>
      <c r="W22" s="4">
        <v>2570.8110000000001</v>
      </c>
      <c r="X22" s="4">
        <v>5032.2550000000001</v>
      </c>
      <c r="Y22" s="4">
        <v>406.05099999999999</v>
      </c>
      <c r="Z22" s="4">
        <v>1183.8969999999999</v>
      </c>
      <c r="AA22" s="4">
        <v>2967.306</v>
      </c>
      <c r="AB22" s="4">
        <v>2176.623</v>
      </c>
      <c r="AC22" s="4">
        <v>2459.288</v>
      </c>
      <c r="AD22" s="4">
        <v>3227.3960000000002</v>
      </c>
      <c r="AE22" s="4">
        <v>922.61199999999997</v>
      </c>
      <c r="AF22" s="4">
        <v>3728.6909999999998</v>
      </c>
      <c r="AG22" s="4">
        <v>1775.39</v>
      </c>
      <c r="AH22" s="32">
        <v>2316.761</v>
      </c>
    </row>
    <row r="23" spans="1:34" ht="15" x14ac:dyDescent="0.25">
      <c r="A23" s="53">
        <v>45474</v>
      </c>
      <c r="B23" s="33"/>
      <c r="C23" s="8">
        <v>298</v>
      </c>
      <c r="D23" s="11">
        <v>711</v>
      </c>
      <c r="E23">
        <v>406.3</v>
      </c>
      <c r="F23">
        <v>1965.0429999999999</v>
      </c>
      <c r="G23">
        <v>307.339</v>
      </c>
      <c r="H23" s="4">
        <v>3866.8580000000002</v>
      </c>
      <c r="I23" s="4">
        <v>1173.4290000000001</v>
      </c>
      <c r="J23" s="4">
        <v>1734.6690000000001</v>
      </c>
      <c r="K23" s="4">
        <v>1449.335</v>
      </c>
      <c r="L23" s="4">
        <v>1825.5940000000001</v>
      </c>
      <c r="M23" s="4">
        <v>242.74</v>
      </c>
      <c r="N23" s="4">
        <v>345.62799999999999</v>
      </c>
      <c r="O23" s="4">
        <v>7.4909999999999997</v>
      </c>
      <c r="P23" s="4">
        <v>512.43200000000002</v>
      </c>
      <c r="Q23" s="4">
        <v>410.77</v>
      </c>
      <c r="R23" s="4">
        <v>1474.1310000000001</v>
      </c>
      <c r="S23" s="4">
        <v>458.80200000000002</v>
      </c>
      <c r="T23" s="4">
        <v>302.86900000000003</v>
      </c>
      <c r="U23" s="4">
        <v>1843.134</v>
      </c>
      <c r="V23" s="4">
        <v>1553.125</v>
      </c>
      <c r="W23" s="4">
        <v>831.298</v>
      </c>
      <c r="X23" s="4">
        <v>3666.8229999999999</v>
      </c>
      <c r="Y23" s="4">
        <v>88.426000000000002</v>
      </c>
      <c r="Z23" s="4">
        <v>268.31599999999997</v>
      </c>
      <c r="AA23" s="4">
        <v>1033.481</v>
      </c>
      <c r="AB23" s="4">
        <v>784.47699999999998</v>
      </c>
      <c r="AC23" s="4">
        <v>733.178</v>
      </c>
      <c r="AD23" s="4">
        <v>1158.3820000000001</v>
      </c>
      <c r="AE23" s="4">
        <v>236.9</v>
      </c>
      <c r="AF23" s="4">
        <v>2242.422</v>
      </c>
      <c r="AG23" s="4">
        <v>472.084</v>
      </c>
      <c r="AH23" s="32">
        <v>1018.797</v>
      </c>
    </row>
    <row r="24" spans="1:34" ht="15" x14ac:dyDescent="0.25">
      <c r="A24" s="53">
        <v>45505</v>
      </c>
      <c r="B24" s="33"/>
      <c r="C24" s="8">
        <v>211</v>
      </c>
      <c r="D24" s="11">
        <v>371</v>
      </c>
      <c r="E24">
        <v>280.13</v>
      </c>
      <c r="F24">
        <v>685.74599999999998</v>
      </c>
      <c r="G24">
        <v>189.304</v>
      </c>
      <c r="H24" s="4">
        <v>1030.616</v>
      </c>
      <c r="I24" s="4">
        <v>362.10399999999998</v>
      </c>
      <c r="J24" s="4">
        <v>837.8</v>
      </c>
      <c r="K24" s="4">
        <v>519.72400000000005</v>
      </c>
      <c r="L24" s="4">
        <v>736.66600000000005</v>
      </c>
      <c r="M24" s="4">
        <v>153.68899999999999</v>
      </c>
      <c r="N24" s="4">
        <v>256.74599999999998</v>
      </c>
      <c r="O24" s="4">
        <v>54.667000000000002</v>
      </c>
      <c r="P24" s="4">
        <v>216.06800000000001</v>
      </c>
      <c r="Q24" s="4">
        <v>207.82</v>
      </c>
      <c r="R24" s="4">
        <v>501.762</v>
      </c>
      <c r="S24" s="4">
        <v>290.209</v>
      </c>
      <c r="T24" s="4">
        <v>274.10700000000003</v>
      </c>
      <c r="U24" s="4">
        <v>557.19899999999996</v>
      </c>
      <c r="V24" s="4">
        <v>463.91199999999998</v>
      </c>
      <c r="W24" s="4">
        <v>399.55599999999998</v>
      </c>
      <c r="X24" s="4">
        <v>854.26800000000003</v>
      </c>
      <c r="Y24" s="4">
        <v>138.845</v>
      </c>
      <c r="Z24" s="4">
        <v>211.626</v>
      </c>
      <c r="AA24" s="4">
        <v>441.73200000000003</v>
      </c>
      <c r="AB24" s="4">
        <v>275.25099999999998</v>
      </c>
      <c r="AC24" s="4">
        <v>339.81299999999999</v>
      </c>
      <c r="AD24" s="4">
        <v>492.714</v>
      </c>
      <c r="AE24" s="4">
        <v>150.583</v>
      </c>
      <c r="AF24" s="4">
        <v>583.28499999999997</v>
      </c>
      <c r="AG24" s="4">
        <v>223.27500000000001</v>
      </c>
      <c r="AH24" s="32">
        <v>374.63799999999998</v>
      </c>
    </row>
    <row r="25" spans="1:34" ht="15" x14ac:dyDescent="0.25">
      <c r="A25" s="53">
        <v>45536</v>
      </c>
      <c r="B25" s="33"/>
      <c r="C25" s="8">
        <v>226</v>
      </c>
      <c r="D25" s="11">
        <v>316</v>
      </c>
      <c r="E25">
        <v>305.05200000000002</v>
      </c>
      <c r="F25">
        <v>616.47400000000005</v>
      </c>
      <c r="G25">
        <v>301.947</v>
      </c>
      <c r="H25" s="4">
        <v>546.16099999999994</v>
      </c>
      <c r="I25" s="4">
        <v>365.78300000000002</v>
      </c>
      <c r="J25" s="4">
        <v>747.06200000000001</v>
      </c>
      <c r="K25" s="4">
        <v>398.52</v>
      </c>
      <c r="L25" s="4">
        <v>502.673</v>
      </c>
      <c r="M25" s="4">
        <v>234.51499999999999</v>
      </c>
      <c r="N25" s="4">
        <v>234.06100000000001</v>
      </c>
      <c r="O25" s="4">
        <v>203.852</v>
      </c>
      <c r="P25" s="4">
        <v>398.46899999999999</v>
      </c>
      <c r="Q25" s="4">
        <v>334.75299999999999</v>
      </c>
      <c r="R25" s="4">
        <v>385.70499999999998</v>
      </c>
      <c r="S25" s="4">
        <v>338.16500000000002</v>
      </c>
      <c r="T25" s="4">
        <v>346.50200000000001</v>
      </c>
      <c r="U25" s="4">
        <v>426.07299999999998</v>
      </c>
      <c r="V25" s="4">
        <v>326.37799999999999</v>
      </c>
      <c r="W25" s="4">
        <v>289.84100000000001</v>
      </c>
      <c r="X25" s="4">
        <v>540.61800000000005</v>
      </c>
      <c r="Y25" s="4">
        <v>170.04400000000001</v>
      </c>
      <c r="Z25" s="4">
        <v>449.13099999999997</v>
      </c>
      <c r="AA25" s="4">
        <v>453.13900000000001</v>
      </c>
      <c r="AB25" s="4">
        <v>257.84399999999999</v>
      </c>
      <c r="AC25" s="4">
        <v>366.14299999999997</v>
      </c>
      <c r="AD25" s="4">
        <v>363.49299999999999</v>
      </c>
      <c r="AE25" s="4">
        <v>169.61</v>
      </c>
      <c r="AF25" s="4">
        <v>379.53699999999998</v>
      </c>
      <c r="AG25" s="4">
        <v>245.86799999999999</v>
      </c>
      <c r="AH25" s="32">
        <v>401.07</v>
      </c>
    </row>
    <row r="26" spans="1:34" ht="15" x14ac:dyDescent="0.25">
      <c r="A26" s="53">
        <v>45566</v>
      </c>
      <c r="B26" s="33"/>
      <c r="C26" s="8">
        <v>417</v>
      </c>
      <c r="D26" s="11">
        <v>417</v>
      </c>
      <c r="E26">
        <v>285.48</v>
      </c>
      <c r="F26">
        <v>562.91800000000001</v>
      </c>
      <c r="G26">
        <v>449.11700000000002</v>
      </c>
      <c r="H26" s="4">
        <v>589.01199999999994</v>
      </c>
      <c r="I26" s="4">
        <v>527.20899999999995</v>
      </c>
      <c r="J26" s="4">
        <v>894.37599999999998</v>
      </c>
      <c r="K26" s="4">
        <v>511.702</v>
      </c>
      <c r="L26" s="4">
        <v>378.041</v>
      </c>
      <c r="M26" s="4">
        <v>399.11099999999999</v>
      </c>
      <c r="N26" s="4">
        <v>276.584</v>
      </c>
      <c r="O26" s="4">
        <v>315.89699999999999</v>
      </c>
      <c r="P26" s="4">
        <v>316.41500000000002</v>
      </c>
      <c r="Q26" s="4">
        <v>499.6</v>
      </c>
      <c r="R26" s="4">
        <v>606.76300000000003</v>
      </c>
      <c r="S26" s="4">
        <v>1063.9929999999999</v>
      </c>
      <c r="T26" s="4">
        <v>512.94500000000005</v>
      </c>
      <c r="U26" s="4">
        <v>414.25900000000001</v>
      </c>
      <c r="V26" s="4">
        <v>398.26299999999998</v>
      </c>
      <c r="W26" s="4">
        <v>447.06200000000001</v>
      </c>
      <c r="X26" s="4">
        <v>616.56700000000001</v>
      </c>
      <c r="Y26" s="4">
        <v>248.483</v>
      </c>
      <c r="Z26" s="4">
        <v>548.92499999999995</v>
      </c>
      <c r="AA26" s="4">
        <v>657.822</v>
      </c>
      <c r="AB26" s="4">
        <v>381.839</v>
      </c>
      <c r="AC26" s="4">
        <v>451.92599999999999</v>
      </c>
      <c r="AD26" s="4">
        <v>538.04899999999998</v>
      </c>
      <c r="AE26" s="4">
        <v>367.09699999999998</v>
      </c>
      <c r="AF26" s="4">
        <v>413.73399999999998</v>
      </c>
      <c r="AG26" s="4">
        <v>327.93</v>
      </c>
      <c r="AH26" s="32">
        <v>316.76</v>
      </c>
    </row>
    <row r="27" spans="1:34" ht="15" x14ac:dyDescent="0.25">
      <c r="A27" s="53">
        <v>45597</v>
      </c>
      <c r="B27" s="33"/>
      <c r="C27" s="8">
        <v>450</v>
      </c>
      <c r="D27" s="11">
        <v>450</v>
      </c>
      <c r="E27">
        <v>362.154</v>
      </c>
      <c r="F27">
        <v>554.89300000000003</v>
      </c>
      <c r="G27">
        <v>472.52100000000002</v>
      </c>
      <c r="H27" s="4">
        <v>539.11400000000003</v>
      </c>
      <c r="I27" s="4">
        <v>554.44799999999998</v>
      </c>
      <c r="J27" s="4">
        <v>637.39499999999998</v>
      </c>
      <c r="K27" s="4">
        <v>589.79399999999998</v>
      </c>
      <c r="L27" s="4">
        <v>398.15300000000002</v>
      </c>
      <c r="M27" s="4">
        <v>400.54199999999997</v>
      </c>
      <c r="N27" s="4">
        <v>361.50799999999998</v>
      </c>
      <c r="O27" s="4">
        <v>326.5</v>
      </c>
      <c r="P27" s="4">
        <v>363.86200000000002</v>
      </c>
      <c r="Q27" s="4">
        <v>607.197</v>
      </c>
      <c r="R27" s="4">
        <v>576.13199999999995</v>
      </c>
      <c r="S27" s="4">
        <v>590.45299999999997</v>
      </c>
      <c r="T27" s="4">
        <v>470.81700000000001</v>
      </c>
      <c r="U27" s="4">
        <v>447.71300000000002</v>
      </c>
      <c r="V27" s="4">
        <v>464.02699999999999</v>
      </c>
      <c r="W27" s="4">
        <v>467.75299999999999</v>
      </c>
      <c r="X27" s="4">
        <v>584.34199999999998</v>
      </c>
      <c r="Y27" s="4">
        <v>317.70800000000003</v>
      </c>
      <c r="Z27" s="4">
        <v>475.26799999999997</v>
      </c>
      <c r="AA27" s="4">
        <v>481.86200000000002</v>
      </c>
      <c r="AB27" s="4">
        <v>400.27800000000002</v>
      </c>
      <c r="AC27" s="4">
        <v>443.92500000000001</v>
      </c>
      <c r="AD27" s="4">
        <v>489.66</v>
      </c>
      <c r="AE27" s="4">
        <v>379.21499999999997</v>
      </c>
      <c r="AF27" s="4">
        <v>464.262</v>
      </c>
      <c r="AG27" s="4">
        <v>448.517</v>
      </c>
      <c r="AH27" s="32">
        <v>417.31099999999998</v>
      </c>
    </row>
    <row r="28" spans="1:34" ht="15" x14ac:dyDescent="0.25">
      <c r="A28" s="53">
        <v>45627</v>
      </c>
      <c r="B28" s="33"/>
      <c r="C28" s="8">
        <v>347</v>
      </c>
      <c r="D28" s="11">
        <v>361</v>
      </c>
      <c r="E28">
        <v>307.23500000000001</v>
      </c>
      <c r="F28">
        <v>421.71800000000002</v>
      </c>
      <c r="G28">
        <v>366.38</v>
      </c>
      <c r="H28" s="4">
        <v>466.38</v>
      </c>
      <c r="I28" s="4">
        <v>487.03500000000003</v>
      </c>
      <c r="J28" s="4">
        <v>463.19499999999999</v>
      </c>
      <c r="K28" s="4">
        <v>452.495</v>
      </c>
      <c r="L28" s="4">
        <v>347.42500000000001</v>
      </c>
      <c r="M28" s="4">
        <v>308.98399999999998</v>
      </c>
      <c r="N28" s="4">
        <v>319.49</v>
      </c>
      <c r="O28" s="4">
        <v>266.57900000000001</v>
      </c>
      <c r="P28" s="4">
        <v>326.37900000000002</v>
      </c>
      <c r="Q28" s="4">
        <v>377.988</v>
      </c>
      <c r="R28" s="4">
        <v>418.01600000000002</v>
      </c>
      <c r="S28" s="4">
        <v>408.19499999999999</v>
      </c>
      <c r="T28" s="4">
        <v>392.577</v>
      </c>
      <c r="U28" s="4">
        <v>390.286</v>
      </c>
      <c r="V28" s="4">
        <v>382.61</v>
      </c>
      <c r="W28" s="4">
        <v>408.72500000000002</v>
      </c>
      <c r="X28" s="4">
        <v>458.43</v>
      </c>
      <c r="Y28" s="4">
        <v>295.21100000000001</v>
      </c>
      <c r="Z28" s="4">
        <v>331.71</v>
      </c>
      <c r="AA28" s="4">
        <v>381.52499999999998</v>
      </c>
      <c r="AB28" s="4">
        <v>330.322</v>
      </c>
      <c r="AC28" s="4">
        <v>374.75700000000001</v>
      </c>
      <c r="AD28" s="4">
        <v>419.15499999999997</v>
      </c>
      <c r="AE28" s="4">
        <v>303.94</v>
      </c>
      <c r="AF28" s="4">
        <v>426.95299999999997</v>
      </c>
      <c r="AG28" s="4">
        <v>368.38900000000001</v>
      </c>
      <c r="AH28" s="32">
        <v>350.14800000000002</v>
      </c>
    </row>
    <row r="29" spans="1:34" ht="15" x14ac:dyDescent="0.25">
      <c r="A29" s="53">
        <v>45658</v>
      </c>
      <c r="B29" s="33"/>
      <c r="C29" s="8">
        <v>333</v>
      </c>
      <c r="D29" s="11">
        <v>350</v>
      </c>
      <c r="E29">
        <v>382.03199999999998</v>
      </c>
      <c r="F29">
        <v>386.84399999999999</v>
      </c>
      <c r="G29">
        <v>353.47699999999998</v>
      </c>
      <c r="H29" s="4">
        <v>410.13600000000002</v>
      </c>
      <c r="I29" s="4">
        <v>445.84500000000003</v>
      </c>
      <c r="J29" s="4">
        <v>424.97699999999998</v>
      </c>
      <c r="K29" s="4">
        <v>378.81400000000002</v>
      </c>
      <c r="L29" s="4">
        <v>332.52800000000002</v>
      </c>
      <c r="M29" s="4">
        <v>285.74900000000002</v>
      </c>
      <c r="N29" s="4">
        <v>281.77600000000001</v>
      </c>
      <c r="O29" s="4">
        <v>230.69499999999999</v>
      </c>
      <c r="P29" s="4">
        <v>287.11700000000002</v>
      </c>
      <c r="Q29" s="4">
        <v>527.70699999999999</v>
      </c>
      <c r="R29" s="4">
        <v>390.48</v>
      </c>
      <c r="S29" s="4">
        <v>354.01799999999997</v>
      </c>
      <c r="T29" s="4">
        <v>322.45999999999998</v>
      </c>
      <c r="U29" s="4">
        <v>377.536</v>
      </c>
      <c r="V29" s="4">
        <v>346.66199999999998</v>
      </c>
      <c r="W29" s="4">
        <v>377.29</v>
      </c>
      <c r="X29" s="4">
        <v>431.339</v>
      </c>
      <c r="Y29" s="4">
        <v>270.58600000000001</v>
      </c>
      <c r="Z29" s="4">
        <v>272.625</v>
      </c>
      <c r="AA29" s="4">
        <v>349.68700000000001</v>
      </c>
      <c r="AB29" s="4">
        <v>304.23700000000002</v>
      </c>
      <c r="AC29" s="4">
        <v>404.83600000000001</v>
      </c>
      <c r="AD29" s="4">
        <v>373.92</v>
      </c>
      <c r="AE29" s="4">
        <v>281.60300000000001</v>
      </c>
      <c r="AF29" s="4">
        <v>379.47199999999998</v>
      </c>
      <c r="AG29" s="4">
        <v>307.82900000000001</v>
      </c>
      <c r="AH29" s="32">
        <v>304.88200000000001</v>
      </c>
    </row>
    <row r="30" spans="1:34" ht="15" x14ac:dyDescent="0.25">
      <c r="A30" s="53">
        <v>45689</v>
      </c>
      <c r="B30" s="33"/>
      <c r="C30" s="8">
        <v>378</v>
      </c>
      <c r="D30" s="11">
        <v>397</v>
      </c>
      <c r="E30">
        <v>485.84300000000002</v>
      </c>
      <c r="F30">
        <v>363.94600000000003</v>
      </c>
      <c r="G30">
        <v>386.84800000000001</v>
      </c>
      <c r="H30" s="4">
        <v>442.90100000000001</v>
      </c>
      <c r="I30" s="4">
        <v>420.12599999999998</v>
      </c>
      <c r="J30" s="4">
        <v>427.91800000000001</v>
      </c>
      <c r="K30" s="4">
        <v>376.005</v>
      </c>
      <c r="L30" s="4">
        <v>364.88099999999997</v>
      </c>
      <c r="M30" s="4">
        <v>268.49099999999999</v>
      </c>
      <c r="N30" s="4">
        <v>231.27799999999999</v>
      </c>
      <c r="O30" s="4">
        <v>251.95400000000001</v>
      </c>
      <c r="P30" s="4">
        <v>261.08499999999998</v>
      </c>
      <c r="Q30" s="4">
        <v>536.13599999999997</v>
      </c>
      <c r="R30" s="4">
        <v>343.36099999999999</v>
      </c>
      <c r="S30" s="4">
        <v>366.78899999999999</v>
      </c>
      <c r="T30" s="4">
        <v>307.39299999999997</v>
      </c>
      <c r="U30" s="4">
        <v>379.33199999999999</v>
      </c>
      <c r="V30" s="4">
        <v>381.22800000000001</v>
      </c>
      <c r="W30" s="4">
        <v>330.52499999999998</v>
      </c>
      <c r="X30" s="4">
        <v>403.39</v>
      </c>
      <c r="Y30" s="4">
        <v>271.67</v>
      </c>
      <c r="Z30" s="4">
        <v>267.58</v>
      </c>
      <c r="AA30" s="4">
        <v>446.09</v>
      </c>
      <c r="AB30" s="4">
        <v>342.16899999999998</v>
      </c>
      <c r="AC30" s="4">
        <v>539.17600000000004</v>
      </c>
      <c r="AD30" s="4">
        <v>367.22199999999998</v>
      </c>
      <c r="AE30" s="4">
        <v>286.97300000000001</v>
      </c>
      <c r="AF30" s="4">
        <v>350.98899999999998</v>
      </c>
      <c r="AG30" s="4">
        <v>291.44200000000001</v>
      </c>
      <c r="AH30" s="32">
        <v>323.69499999999999</v>
      </c>
    </row>
    <row r="31" spans="1:34" ht="15" x14ac:dyDescent="0.25">
      <c r="A31" s="53">
        <v>45717</v>
      </c>
      <c r="B31" s="33"/>
      <c r="C31" s="8">
        <v>564</v>
      </c>
      <c r="D31" s="11">
        <v>614</v>
      </c>
      <c r="E31">
        <v>582.99800000000005</v>
      </c>
      <c r="F31">
        <v>606.31399999999996</v>
      </c>
      <c r="G31">
        <v>965.65700000000004</v>
      </c>
      <c r="H31" s="4">
        <v>603.06899999999996</v>
      </c>
      <c r="I31" s="4">
        <v>793.18</v>
      </c>
      <c r="J31" s="4">
        <v>559.67499999999995</v>
      </c>
      <c r="K31" s="4">
        <v>512.53200000000004</v>
      </c>
      <c r="L31" s="4">
        <v>476.12200000000001</v>
      </c>
      <c r="M31" s="4">
        <v>468.51100000000002</v>
      </c>
      <c r="N31" s="4">
        <v>282.66500000000002</v>
      </c>
      <c r="O31" s="4">
        <v>413.15300000000002</v>
      </c>
      <c r="P31" s="4">
        <v>610.90599999999995</v>
      </c>
      <c r="Q31" s="4">
        <v>703.80899999999997</v>
      </c>
      <c r="R31" s="4">
        <v>448.83100000000002</v>
      </c>
      <c r="S31" s="4">
        <v>803.81100000000004</v>
      </c>
      <c r="T31" s="4">
        <v>417.8</v>
      </c>
      <c r="U31" s="4">
        <v>614.226</v>
      </c>
      <c r="V31" s="4">
        <v>532.04600000000005</v>
      </c>
      <c r="W31" s="4">
        <v>494.15300000000002</v>
      </c>
      <c r="X31" s="4">
        <v>580.37699999999995</v>
      </c>
      <c r="Y31" s="4">
        <v>360.1</v>
      </c>
      <c r="Z31" s="4">
        <v>438.37299999999999</v>
      </c>
      <c r="AA31" s="4">
        <v>665.32399999999996</v>
      </c>
      <c r="AB31" s="4">
        <v>526.37800000000004</v>
      </c>
      <c r="AC31" s="4">
        <v>1172.2950000000001</v>
      </c>
      <c r="AD31" s="4">
        <v>430.78800000000001</v>
      </c>
      <c r="AE31" s="4">
        <v>546.13</v>
      </c>
      <c r="AF31" s="4">
        <v>522.27700000000004</v>
      </c>
      <c r="AG31" s="4">
        <v>421.17700000000002</v>
      </c>
      <c r="AH31" s="32">
        <v>522.72799999999995</v>
      </c>
    </row>
    <row r="32" spans="1:34" ht="15" x14ac:dyDescent="0.25">
      <c r="A32" s="53">
        <v>45748</v>
      </c>
      <c r="B32" s="33"/>
      <c r="C32" s="8">
        <v>716</v>
      </c>
      <c r="D32" s="11">
        <v>920</v>
      </c>
      <c r="E32">
        <v>1321.077</v>
      </c>
      <c r="F32">
        <v>935.37400000000002</v>
      </c>
      <c r="G32">
        <v>897.77499999999998</v>
      </c>
      <c r="H32" s="4">
        <v>1029.4639999999999</v>
      </c>
      <c r="I32" s="4">
        <v>1393.8050000000001</v>
      </c>
      <c r="J32" s="4">
        <v>1073.546</v>
      </c>
      <c r="K32" s="4">
        <v>717.07799999999997</v>
      </c>
      <c r="L32" s="4">
        <v>787.72199999999998</v>
      </c>
      <c r="M32" s="4">
        <v>759.17399999999998</v>
      </c>
      <c r="N32" s="4">
        <v>475.62299999999999</v>
      </c>
      <c r="O32" s="4">
        <v>562.64300000000003</v>
      </c>
      <c r="P32" s="4">
        <v>1368.2850000000001</v>
      </c>
      <c r="Q32" s="4">
        <v>1384.521</v>
      </c>
      <c r="R32" s="4">
        <v>1060.7660000000001</v>
      </c>
      <c r="S32" s="4">
        <v>1123.1379999999999</v>
      </c>
      <c r="T32" s="4">
        <v>656.18299999999999</v>
      </c>
      <c r="U32" s="4">
        <v>776.12300000000005</v>
      </c>
      <c r="V32" s="4">
        <v>740.96699999999998</v>
      </c>
      <c r="W32" s="4">
        <v>1120.5840000000001</v>
      </c>
      <c r="X32" s="4">
        <v>1185.395</v>
      </c>
      <c r="Y32" s="4">
        <v>353.05599999999998</v>
      </c>
      <c r="Z32" s="4">
        <v>634.45799999999997</v>
      </c>
      <c r="AA32" s="4">
        <v>715.62599999999998</v>
      </c>
      <c r="AB32" s="4">
        <v>754.35599999999999</v>
      </c>
      <c r="AC32" s="4">
        <v>1865.9059999999999</v>
      </c>
      <c r="AD32" s="4">
        <v>486.55799999999999</v>
      </c>
      <c r="AE32" s="4">
        <v>1169.2349999999999</v>
      </c>
      <c r="AF32" s="4">
        <v>615.55499999999995</v>
      </c>
      <c r="AG32" s="4">
        <v>473.17899999999997</v>
      </c>
      <c r="AH32" s="32">
        <v>966.26800000000003</v>
      </c>
    </row>
    <row r="33" spans="1:34" ht="15" x14ac:dyDescent="0.25">
      <c r="A33" s="53">
        <v>45778</v>
      </c>
      <c r="B33" s="34"/>
      <c r="C33" s="12">
        <v>1552</v>
      </c>
      <c r="D33" s="11">
        <v>2060</v>
      </c>
      <c r="E33">
        <v>3227.8150000000001</v>
      </c>
      <c r="F33">
        <v>2039.7190000000001</v>
      </c>
      <c r="G33">
        <v>2388.9699999999998</v>
      </c>
      <c r="H33" s="4">
        <v>2996.5419999999999</v>
      </c>
      <c r="I33" s="4">
        <v>3930.85</v>
      </c>
      <c r="J33" s="4">
        <v>2602.0590000000002</v>
      </c>
      <c r="K33" s="4">
        <v>2142.607</v>
      </c>
      <c r="L33" s="4">
        <v>1995.326</v>
      </c>
      <c r="M33" s="4">
        <v>2222.14</v>
      </c>
      <c r="N33" s="4">
        <v>305.97000000000003</v>
      </c>
      <c r="O33" s="4">
        <v>1396.7370000000001</v>
      </c>
      <c r="P33" s="4">
        <v>1762.3520000000001</v>
      </c>
      <c r="Q33" s="4">
        <v>2936.873</v>
      </c>
      <c r="R33" s="4">
        <v>2374.002</v>
      </c>
      <c r="S33" s="4">
        <v>2054.2179999999998</v>
      </c>
      <c r="T33" s="4">
        <v>2110.8719999999998</v>
      </c>
      <c r="U33" s="4">
        <v>2722.4259999999999</v>
      </c>
      <c r="V33" s="4">
        <v>978.99199999999996</v>
      </c>
      <c r="W33" s="4">
        <v>2345.0819999999999</v>
      </c>
      <c r="X33" s="4">
        <v>1355.1759999999999</v>
      </c>
      <c r="Y33" s="4">
        <v>729.30899999999997</v>
      </c>
      <c r="Z33" s="4">
        <v>1620.269</v>
      </c>
      <c r="AA33" s="4">
        <v>1422.944</v>
      </c>
      <c r="AB33" s="4">
        <v>1992.711</v>
      </c>
      <c r="AC33" s="4">
        <v>2443.8609999999999</v>
      </c>
      <c r="AD33" s="4">
        <v>1278.0640000000001</v>
      </c>
      <c r="AE33" s="4">
        <v>2417.2069999999999</v>
      </c>
      <c r="AF33" s="4">
        <v>1565.7629999999999</v>
      </c>
      <c r="AG33" s="4">
        <v>899.65599999999995</v>
      </c>
      <c r="AH33" s="32">
        <v>1782.7139999999999</v>
      </c>
    </row>
    <row r="34" spans="1:34" ht="15" x14ac:dyDescent="0.25">
      <c r="A34" s="53">
        <v>45809</v>
      </c>
      <c r="B34" s="33"/>
      <c r="C34" s="8">
        <v>1570</v>
      </c>
      <c r="D34" s="11">
        <v>2423</v>
      </c>
      <c r="E34">
        <v>4395.75</v>
      </c>
      <c r="F34">
        <v>1653.6980000000001</v>
      </c>
      <c r="G34">
        <v>4903.9660000000003</v>
      </c>
      <c r="H34" s="4">
        <v>2869.0059999999999</v>
      </c>
      <c r="I34" s="4">
        <v>4816.8670000000002</v>
      </c>
      <c r="J34" s="4">
        <v>2516.8449999999998</v>
      </c>
      <c r="K34" s="4">
        <v>3289.277</v>
      </c>
      <c r="L34" s="4">
        <v>1378.527</v>
      </c>
      <c r="M34" s="4">
        <v>1546.6130000000001</v>
      </c>
      <c r="N34" s="4">
        <v>389.488</v>
      </c>
      <c r="O34" s="4">
        <v>2119.8240000000001</v>
      </c>
      <c r="P34" s="4">
        <v>1028.9690000000001</v>
      </c>
      <c r="Q34" s="4">
        <v>3505.0610000000001</v>
      </c>
      <c r="R34" s="4">
        <v>2004.143</v>
      </c>
      <c r="S34" s="4">
        <v>1151.9780000000001</v>
      </c>
      <c r="T34" s="4">
        <v>3670.8290000000002</v>
      </c>
      <c r="U34" s="4">
        <v>2551.4279999999999</v>
      </c>
      <c r="V34" s="4">
        <v>2570.9639999999999</v>
      </c>
      <c r="W34" s="4">
        <v>5006.4949999999999</v>
      </c>
      <c r="X34" s="4">
        <v>424.96199999999999</v>
      </c>
      <c r="Y34" s="4">
        <v>1220.327</v>
      </c>
      <c r="Z34" s="4">
        <v>2928.971</v>
      </c>
      <c r="AA34" s="4">
        <v>2208.194</v>
      </c>
      <c r="AB34" s="4">
        <v>2493.6640000000002</v>
      </c>
      <c r="AC34" s="4">
        <v>3228.1329999999998</v>
      </c>
      <c r="AD34" s="4">
        <v>954.28399999999999</v>
      </c>
      <c r="AE34" s="4">
        <v>3731.5340000000001</v>
      </c>
      <c r="AF34" s="4">
        <v>1776.652</v>
      </c>
      <c r="AG34" s="4">
        <v>2348.1860000000001</v>
      </c>
      <c r="AH34" s="32">
        <v>1184.509</v>
      </c>
    </row>
    <row r="35" spans="1:34" ht="15" x14ac:dyDescent="0.25">
      <c r="A35" s="53">
        <v>45839</v>
      </c>
      <c r="B35" s="33"/>
      <c r="C35" s="8">
        <v>298</v>
      </c>
      <c r="D35" s="11">
        <v>711</v>
      </c>
      <c r="E35">
        <v>1991.9090000000001</v>
      </c>
      <c r="F35">
        <v>337.96100000000001</v>
      </c>
      <c r="G35">
        <v>3894.8020000000001</v>
      </c>
      <c r="H35" s="4">
        <v>1176.72</v>
      </c>
      <c r="I35" s="4">
        <v>1746.13</v>
      </c>
      <c r="J35" s="4">
        <v>1508.2339999999999</v>
      </c>
      <c r="K35" s="4">
        <v>1845.049</v>
      </c>
      <c r="L35" s="4">
        <v>246.79</v>
      </c>
      <c r="M35" s="4">
        <v>334.59399999999999</v>
      </c>
      <c r="N35" s="4">
        <v>17.716000000000001</v>
      </c>
      <c r="O35" s="4">
        <v>504.42200000000003</v>
      </c>
      <c r="P35" s="4">
        <v>407.75900000000001</v>
      </c>
      <c r="Q35" s="4">
        <v>1476.5060000000001</v>
      </c>
      <c r="R35" s="4">
        <v>497.197</v>
      </c>
      <c r="S35" s="4">
        <v>306.04899999999998</v>
      </c>
      <c r="T35" s="4">
        <v>1861.8810000000001</v>
      </c>
      <c r="U35" s="4">
        <v>1532.106</v>
      </c>
      <c r="V35" s="4">
        <v>876.87300000000005</v>
      </c>
      <c r="W35" s="4">
        <v>3662.096</v>
      </c>
      <c r="X35" s="4">
        <v>100.21299999999999</v>
      </c>
      <c r="Y35" s="4">
        <v>281.81900000000002</v>
      </c>
      <c r="Z35" s="4">
        <v>1050.8499999999999</v>
      </c>
      <c r="AA35" s="4">
        <v>791.33699999999999</v>
      </c>
      <c r="AB35" s="4">
        <v>735.529</v>
      </c>
      <c r="AC35" s="4">
        <v>1155.7380000000001</v>
      </c>
      <c r="AD35" s="4">
        <v>256.32900000000001</v>
      </c>
      <c r="AE35" s="4">
        <v>2251.46</v>
      </c>
      <c r="AF35" s="4">
        <v>468.661</v>
      </c>
      <c r="AG35" s="4">
        <v>1033.1479999999999</v>
      </c>
      <c r="AH35" s="32">
        <v>414.91899999999998</v>
      </c>
    </row>
    <row r="36" spans="1:34" ht="15" x14ac:dyDescent="0.25">
      <c r="A36" s="53">
        <v>45870</v>
      </c>
      <c r="B36" s="15"/>
      <c r="C36" s="13">
        <v>211</v>
      </c>
      <c r="D36" s="14">
        <v>371</v>
      </c>
      <c r="E36" s="4">
        <v>696.08900000000006</v>
      </c>
      <c r="F36" s="4">
        <v>196.399</v>
      </c>
      <c r="G36" s="4">
        <v>1043.29</v>
      </c>
      <c r="H36" s="4">
        <v>366.48399999999998</v>
      </c>
      <c r="I36" s="4">
        <v>845.63900000000001</v>
      </c>
      <c r="J36" s="4">
        <v>557.97199999999998</v>
      </c>
      <c r="K36" s="4">
        <v>755.17399999999998</v>
      </c>
      <c r="L36" s="4">
        <v>158.03</v>
      </c>
      <c r="M36" s="4">
        <v>250.13300000000001</v>
      </c>
      <c r="N36" s="4">
        <v>59.720999999999997</v>
      </c>
      <c r="O36" s="4">
        <v>213.53700000000001</v>
      </c>
      <c r="P36" s="4">
        <v>205.01499999999999</v>
      </c>
      <c r="Q36" s="4">
        <v>504.15</v>
      </c>
      <c r="R36" s="4">
        <v>307.86599999999999</v>
      </c>
      <c r="S36" s="4">
        <v>278.85300000000001</v>
      </c>
      <c r="T36" s="4">
        <v>565.74099999999999</v>
      </c>
      <c r="U36" s="4">
        <v>452.78699999999998</v>
      </c>
      <c r="V36" s="4">
        <v>413.45100000000002</v>
      </c>
      <c r="W36" s="4">
        <v>850.18299999999999</v>
      </c>
      <c r="X36" s="4">
        <v>150.62</v>
      </c>
      <c r="Y36" s="4">
        <v>224.422</v>
      </c>
      <c r="Z36" s="4">
        <v>436.34699999999998</v>
      </c>
      <c r="AA36" s="4">
        <v>281.26799999999997</v>
      </c>
      <c r="AB36" s="4">
        <v>341.18</v>
      </c>
      <c r="AC36" s="4">
        <v>492.87200000000001</v>
      </c>
      <c r="AD36" s="4">
        <v>157.00200000000001</v>
      </c>
      <c r="AE36" s="32">
        <v>586.76599999999996</v>
      </c>
      <c r="AF36" s="4">
        <v>221.327</v>
      </c>
      <c r="AG36" s="4">
        <v>387.96600000000001</v>
      </c>
      <c r="AH36" s="4">
        <v>277.47300000000001</v>
      </c>
    </row>
    <row r="37" spans="1:34" ht="15" x14ac:dyDescent="0.25">
      <c r="A37" s="53">
        <v>45901</v>
      </c>
      <c r="B37" s="15"/>
      <c r="C37" s="13">
        <v>226</v>
      </c>
      <c r="D37" s="14">
        <v>316</v>
      </c>
      <c r="E37" s="4">
        <v>626.36500000000001</v>
      </c>
      <c r="F37" s="4">
        <v>308.32799999999997</v>
      </c>
      <c r="G37" s="4">
        <v>559.31299999999999</v>
      </c>
      <c r="H37" s="4">
        <v>372.83800000000002</v>
      </c>
      <c r="I37" s="4">
        <v>756.11199999999997</v>
      </c>
      <c r="J37" s="4">
        <v>418.73500000000001</v>
      </c>
      <c r="K37" s="4">
        <v>519.44500000000005</v>
      </c>
      <c r="L37" s="4">
        <v>241.00299999999999</v>
      </c>
      <c r="M37" s="4">
        <v>229.25200000000001</v>
      </c>
      <c r="N37" s="4">
        <v>206.876</v>
      </c>
      <c r="O37" s="4">
        <v>397.57</v>
      </c>
      <c r="P37" s="4">
        <v>333.10199999999998</v>
      </c>
      <c r="Q37" s="4">
        <v>389.00700000000001</v>
      </c>
      <c r="R37" s="4">
        <v>356.33</v>
      </c>
      <c r="S37" s="4">
        <v>353.517</v>
      </c>
      <c r="T37" s="4">
        <v>434.85</v>
      </c>
      <c r="U37" s="4">
        <v>317.387</v>
      </c>
      <c r="V37" s="4">
        <v>296.69400000000002</v>
      </c>
      <c r="W37" s="4">
        <v>538.971</v>
      </c>
      <c r="X37" s="4">
        <v>184.18199999999999</v>
      </c>
      <c r="Y37" s="4">
        <v>466.339</v>
      </c>
      <c r="Z37" s="4">
        <v>440.22800000000001</v>
      </c>
      <c r="AA37" s="4">
        <v>265.02999999999997</v>
      </c>
      <c r="AB37" s="4">
        <v>369.24400000000003</v>
      </c>
      <c r="AC37" s="4">
        <v>365.31900000000002</v>
      </c>
      <c r="AD37" s="4">
        <v>174.30699999999999</v>
      </c>
      <c r="AE37" s="32">
        <v>384.072</v>
      </c>
      <c r="AF37" s="4">
        <v>245.386</v>
      </c>
      <c r="AG37" s="4">
        <v>416.35700000000003</v>
      </c>
      <c r="AH37" s="4">
        <v>315.23700000000002</v>
      </c>
    </row>
    <row r="38" spans="1:34" ht="15" x14ac:dyDescent="0.25">
      <c r="A38" s="53">
        <v>45931</v>
      </c>
      <c r="B38" s="15"/>
      <c r="C38" s="13">
        <v>417</v>
      </c>
      <c r="D38" s="14">
        <v>417</v>
      </c>
      <c r="E38" s="4">
        <v>572.05600000000004</v>
      </c>
      <c r="F38" s="4">
        <v>454.04399999999998</v>
      </c>
      <c r="G38" s="4">
        <v>602.59500000000003</v>
      </c>
      <c r="H38" s="4">
        <v>533.61199999999997</v>
      </c>
      <c r="I38" s="4">
        <v>901.91700000000003</v>
      </c>
      <c r="J38" s="4">
        <v>517.11900000000003</v>
      </c>
      <c r="K38" s="4">
        <v>392.846</v>
      </c>
      <c r="L38" s="4">
        <v>406.27699999999999</v>
      </c>
      <c r="M38" s="4">
        <v>271.60700000000003</v>
      </c>
      <c r="N38" s="4">
        <v>321.94299999999998</v>
      </c>
      <c r="O38" s="4">
        <v>314.59199999999998</v>
      </c>
      <c r="P38" s="4">
        <v>497.577</v>
      </c>
      <c r="Q38" s="4">
        <v>610.34100000000001</v>
      </c>
      <c r="R38" s="4">
        <v>1086.671</v>
      </c>
      <c r="S38" s="4">
        <v>519.53599999999994</v>
      </c>
      <c r="T38" s="4">
        <v>422.714</v>
      </c>
      <c r="U38" s="4">
        <v>389.495</v>
      </c>
      <c r="V38" s="4">
        <v>451.767</v>
      </c>
      <c r="W38" s="4">
        <v>614.59299999999996</v>
      </c>
      <c r="X38" s="4">
        <v>261.90699999999998</v>
      </c>
      <c r="Y38" s="4">
        <v>566.495</v>
      </c>
      <c r="Z38" s="4">
        <v>651.47799999999995</v>
      </c>
      <c r="AA38" s="4">
        <v>388.78899999999999</v>
      </c>
      <c r="AB38" s="4">
        <v>453.51600000000002</v>
      </c>
      <c r="AC38" s="4">
        <v>539.61400000000003</v>
      </c>
      <c r="AD38" s="4">
        <v>368.505</v>
      </c>
      <c r="AE38" s="32">
        <v>418.42200000000003</v>
      </c>
      <c r="AF38" s="4">
        <v>327.38600000000002</v>
      </c>
      <c r="AG38" s="4">
        <v>330.31900000000002</v>
      </c>
      <c r="AH38" s="4">
        <v>285.24099999999999</v>
      </c>
    </row>
    <row r="39" spans="1:34" ht="15" x14ac:dyDescent="0.25">
      <c r="A39" s="53">
        <v>45962</v>
      </c>
      <c r="B39" s="15"/>
      <c r="C39" s="13">
        <v>450</v>
      </c>
      <c r="D39" s="14">
        <v>450</v>
      </c>
      <c r="E39" s="4">
        <v>563.99099999999999</v>
      </c>
      <c r="F39" s="4">
        <v>483.19799999999998</v>
      </c>
      <c r="G39" s="4">
        <v>551.10400000000004</v>
      </c>
      <c r="H39" s="4">
        <v>561.39700000000005</v>
      </c>
      <c r="I39" s="4">
        <v>643.88599999999997</v>
      </c>
      <c r="J39" s="4">
        <v>621.54399999999998</v>
      </c>
      <c r="K39" s="4">
        <v>411.69299999999998</v>
      </c>
      <c r="L39" s="4">
        <v>408.66199999999998</v>
      </c>
      <c r="M39" s="4">
        <v>357.34899999999999</v>
      </c>
      <c r="N39" s="4">
        <v>337.36700000000002</v>
      </c>
      <c r="O39" s="4">
        <v>363.69600000000003</v>
      </c>
      <c r="P39" s="4">
        <v>605.34500000000003</v>
      </c>
      <c r="Q39" s="4">
        <v>579.6</v>
      </c>
      <c r="R39" s="4">
        <v>617.50900000000001</v>
      </c>
      <c r="S39" s="4">
        <v>476.62900000000002</v>
      </c>
      <c r="T39" s="4">
        <v>455.73599999999999</v>
      </c>
      <c r="U39" s="4">
        <v>456.553</v>
      </c>
      <c r="V39" s="4">
        <v>476.66699999999997</v>
      </c>
      <c r="W39" s="4">
        <v>583.495</v>
      </c>
      <c r="X39" s="4">
        <v>332.12400000000002</v>
      </c>
      <c r="Y39" s="4">
        <v>490.42599999999999</v>
      </c>
      <c r="Z39" s="4">
        <v>480.64100000000002</v>
      </c>
      <c r="AA39" s="4">
        <v>406.88299999999998</v>
      </c>
      <c r="AB39" s="4">
        <v>446.012</v>
      </c>
      <c r="AC39" s="4">
        <v>491.48399999999998</v>
      </c>
      <c r="AD39" s="4">
        <v>386.88099999999997</v>
      </c>
      <c r="AE39" s="32">
        <v>469.08100000000002</v>
      </c>
      <c r="AF39" s="4">
        <v>448.29500000000002</v>
      </c>
      <c r="AG39" s="4">
        <v>431.37599999999998</v>
      </c>
      <c r="AH39" s="4">
        <v>361.55500000000001</v>
      </c>
    </row>
    <row r="40" spans="1:34" ht="15" x14ac:dyDescent="0.25">
      <c r="A40" s="53">
        <v>45992</v>
      </c>
      <c r="B40" s="15"/>
      <c r="C40" s="13">
        <v>347</v>
      </c>
      <c r="D40" s="14">
        <v>361</v>
      </c>
      <c r="E40" s="4">
        <v>429.452</v>
      </c>
      <c r="F40" s="4">
        <v>373.66899999999998</v>
      </c>
      <c r="G40" s="4">
        <v>477.08699999999999</v>
      </c>
      <c r="H40" s="4">
        <v>493.154</v>
      </c>
      <c r="I40" s="4">
        <v>469.04300000000001</v>
      </c>
      <c r="J40" s="4">
        <v>469.94400000000002</v>
      </c>
      <c r="K40" s="4">
        <v>359.49599999999998</v>
      </c>
      <c r="L40" s="4">
        <v>315.77800000000002</v>
      </c>
      <c r="M40" s="4">
        <v>316.94400000000002</v>
      </c>
      <c r="N40" s="4">
        <v>273.67399999999998</v>
      </c>
      <c r="O40" s="4">
        <v>326.89699999999999</v>
      </c>
      <c r="P40" s="4">
        <v>377.02199999999999</v>
      </c>
      <c r="Q40" s="4">
        <v>421.43799999999999</v>
      </c>
      <c r="R40" s="4">
        <v>425.27499999999998</v>
      </c>
      <c r="S40" s="4">
        <v>398.65</v>
      </c>
      <c r="T40" s="4">
        <v>397.63200000000001</v>
      </c>
      <c r="U40" s="4">
        <v>377.108</v>
      </c>
      <c r="V40" s="4">
        <v>412.60599999999999</v>
      </c>
      <c r="W40" s="4">
        <v>458.00799999999998</v>
      </c>
      <c r="X40" s="4">
        <v>308.58600000000001</v>
      </c>
      <c r="Y40" s="4">
        <v>344.40300000000002</v>
      </c>
      <c r="Z40" s="4">
        <v>376.471</v>
      </c>
      <c r="AA40" s="4">
        <v>336.351</v>
      </c>
      <c r="AB40" s="4">
        <v>376.94600000000003</v>
      </c>
      <c r="AC40" s="4">
        <v>421.48599999999999</v>
      </c>
      <c r="AD40" s="4">
        <v>308.65899999999999</v>
      </c>
      <c r="AE40" s="32">
        <v>431.64800000000002</v>
      </c>
      <c r="AF40" s="4">
        <v>368.90899999999999</v>
      </c>
      <c r="AG40" s="4">
        <v>361.99200000000002</v>
      </c>
      <c r="AH40" s="4">
        <v>306.51600000000002</v>
      </c>
    </row>
    <row r="41" spans="1:34" ht="15" x14ac:dyDescent="0.25">
      <c r="A41" s="53">
        <v>46023</v>
      </c>
      <c r="B41" s="15"/>
      <c r="C41" s="13">
        <v>333</v>
      </c>
      <c r="D41" s="14">
        <v>350</v>
      </c>
      <c r="E41" s="4">
        <v>394.68799999999999</v>
      </c>
      <c r="F41" s="4">
        <v>358.976</v>
      </c>
      <c r="G41" s="4">
        <v>420.70499999999998</v>
      </c>
      <c r="H41" s="4">
        <v>451.96499999999997</v>
      </c>
      <c r="I41" s="4">
        <v>430.983</v>
      </c>
      <c r="J41" s="4">
        <v>393.44400000000002</v>
      </c>
      <c r="K41" s="4">
        <v>345.12400000000002</v>
      </c>
      <c r="L41" s="4">
        <v>292.76400000000001</v>
      </c>
      <c r="M41" s="4">
        <v>279.11900000000003</v>
      </c>
      <c r="N41" s="4">
        <v>236.678</v>
      </c>
      <c r="O41" s="4">
        <v>287.58499999999998</v>
      </c>
      <c r="P41" s="4">
        <v>526.54</v>
      </c>
      <c r="Q41" s="4">
        <v>394.00400000000002</v>
      </c>
      <c r="R41" s="4">
        <v>369.92700000000002</v>
      </c>
      <c r="S41" s="4">
        <v>328.46</v>
      </c>
      <c r="T41" s="4">
        <v>385.06700000000001</v>
      </c>
      <c r="U41" s="4">
        <v>340.97899999999998</v>
      </c>
      <c r="V41" s="4">
        <v>386.798</v>
      </c>
      <c r="W41" s="4">
        <v>431.18599999999998</v>
      </c>
      <c r="X41" s="4">
        <v>282.923</v>
      </c>
      <c r="Y41" s="4">
        <v>285.55099999999999</v>
      </c>
      <c r="Z41" s="4">
        <v>343.12</v>
      </c>
      <c r="AA41" s="4">
        <v>310.18099999999998</v>
      </c>
      <c r="AB41" s="4">
        <v>406.90600000000001</v>
      </c>
      <c r="AC41" s="4">
        <v>376.303</v>
      </c>
      <c r="AD41" s="4">
        <v>285.52600000000001</v>
      </c>
      <c r="AE41" s="32">
        <v>384.255</v>
      </c>
      <c r="AF41" s="4">
        <v>308.24700000000001</v>
      </c>
      <c r="AG41" s="4">
        <v>316.678</v>
      </c>
      <c r="AH41" s="4">
        <v>378.93400000000003</v>
      </c>
    </row>
    <row r="42" spans="1:34" ht="15" x14ac:dyDescent="0.25">
      <c r="A42" s="53">
        <v>46054</v>
      </c>
      <c r="B42" s="15"/>
      <c r="C42" s="13">
        <v>378</v>
      </c>
      <c r="D42" s="14">
        <v>397</v>
      </c>
      <c r="E42" s="4">
        <v>371.82400000000001</v>
      </c>
      <c r="F42" s="4">
        <v>388.84699999999998</v>
      </c>
      <c r="G42" s="4">
        <v>455.07</v>
      </c>
      <c r="H42" s="4">
        <v>426.31400000000002</v>
      </c>
      <c r="I42" s="4">
        <v>434.05</v>
      </c>
      <c r="J42" s="4">
        <v>391.00599999999997</v>
      </c>
      <c r="K42" s="4">
        <v>378.43700000000001</v>
      </c>
      <c r="L42" s="4">
        <v>275.851</v>
      </c>
      <c r="M42" s="4">
        <v>228.643</v>
      </c>
      <c r="N42" s="4">
        <v>253.95599999999999</v>
      </c>
      <c r="O42" s="4">
        <v>261.57900000000001</v>
      </c>
      <c r="P42" s="4">
        <v>534.84100000000001</v>
      </c>
      <c r="Q42" s="4">
        <v>346.86900000000003</v>
      </c>
      <c r="R42" s="4">
        <v>379.673</v>
      </c>
      <c r="S42" s="4">
        <v>313.52699999999999</v>
      </c>
      <c r="T42" s="4">
        <v>387.56</v>
      </c>
      <c r="U42" s="4">
        <v>375.49799999999999</v>
      </c>
      <c r="V42" s="4">
        <v>335.125</v>
      </c>
      <c r="W42" s="4">
        <v>403.34500000000003</v>
      </c>
      <c r="X42" s="4">
        <v>284.61399999999998</v>
      </c>
      <c r="Y42" s="4">
        <v>280.96499999999997</v>
      </c>
      <c r="Z42" s="4">
        <v>433.625</v>
      </c>
      <c r="AA42" s="4">
        <v>348.976</v>
      </c>
      <c r="AB42" s="4">
        <v>541.07299999999998</v>
      </c>
      <c r="AC42" s="4">
        <v>369.70400000000001</v>
      </c>
      <c r="AD42" s="4">
        <v>289.99</v>
      </c>
      <c r="AE42" s="32">
        <v>355.89100000000002</v>
      </c>
      <c r="AF42" s="4">
        <v>291.85399999999998</v>
      </c>
      <c r="AG42" s="4">
        <v>336.45800000000003</v>
      </c>
      <c r="AH42" s="4">
        <v>481.81200000000001</v>
      </c>
    </row>
    <row r="43" spans="1:34" ht="15" x14ac:dyDescent="0.25">
      <c r="A43" s="53">
        <v>46082</v>
      </c>
      <c r="B43" s="15"/>
      <c r="C43" s="13">
        <v>564</v>
      </c>
      <c r="D43" s="14">
        <v>614</v>
      </c>
      <c r="E43" s="4">
        <v>616.00099999999998</v>
      </c>
      <c r="F43" s="4">
        <v>972.28200000000004</v>
      </c>
      <c r="G43" s="4">
        <v>616.19899999999996</v>
      </c>
      <c r="H43" s="4">
        <v>804.66</v>
      </c>
      <c r="I43" s="4">
        <v>566.14400000000001</v>
      </c>
      <c r="J43" s="4">
        <v>517.47299999999996</v>
      </c>
      <c r="K43" s="4">
        <v>490.38200000000001</v>
      </c>
      <c r="L43" s="4">
        <v>478.79700000000003</v>
      </c>
      <c r="M43" s="4">
        <v>279.95999999999998</v>
      </c>
      <c r="N43" s="4">
        <v>415.91199999999998</v>
      </c>
      <c r="O43" s="4">
        <v>612.34699999999998</v>
      </c>
      <c r="P43" s="4">
        <v>702.274</v>
      </c>
      <c r="Q43" s="4">
        <v>452.66500000000002</v>
      </c>
      <c r="R43" s="4">
        <v>799.98</v>
      </c>
      <c r="S43" s="4">
        <v>425.36</v>
      </c>
      <c r="T43" s="4">
        <v>623.86500000000001</v>
      </c>
      <c r="U43" s="4">
        <v>526.101</v>
      </c>
      <c r="V43" s="4">
        <v>495.22199999999998</v>
      </c>
      <c r="W43" s="4">
        <v>580.16800000000001</v>
      </c>
      <c r="X43" s="4">
        <v>374.22199999999998</v>
      </c>
      <c r="Y43" s="4">
        <v>454.33199999999999</v>
      </c>
      <c r="Z43" s="4">
        <v>651.02300000000002</v>
      </c>
      <c r="AA43" s="4">
        <v>534.36500000000001</v>
      </c>
      <c r="AB43" s="4">
        <v>1174.787</v>
      </c>
      <c r="AC43" s="4">
        <v>433.41399999999999</v>
      </c>
      <c r="AD43" s="4">
        <v>538.73400000000004</v>
      </c>
      <c r="AE43" s="32">
        <v>528.83699999999999</v>
      </c>
      <c r="AF43" s="4">
        <v>421.375</v>
      </c>
      <c r="AG43" s="4">
        <v>538.54399999999998</v>
      </c>
      <c r="AH43" s="4">
        <v>557.95699999999999</v>
      </c>
    </row>
    <row r="44" spans="1:34" ht="15" x14ac:dyDescent="0.25">
      <c r="A44" s="53">
        <v>46113</v>
      </c>
      <c r="B44" s="15"/>
      <c r="C44" s="13">
        <v>716</v>
      </c>
      <c r="D44" s="14">
        <v>920</v>
      </c>
      <c r="E44" s="4">
        <v>947.07500000000005</v>
      </c>
      <c r="F44" s="4">
        <v>893.57799999999997</v>
      </c>
      <c r="G44" s="4">
        <v>1045.742</v>
      </c>
      <c r="H44" s="4">
        <v>1405.81</v>
      </c>
      <c r="I44" s="4">
        <v>1082.556</v>
      </c>
      <c r="J44" s="4">
        <v>706.11300000000006</v>
      </c>
      <c r="K44" s="4">
        <v>808.14099999999996</v>
      </c>
      <c r="L44" s="4">
        <v>773.29499999999996</v>
      </c>
      <c r="M44" s="4">
        <v>471.52100000000002</v>
      </c>
      <c r="N44" s="4">
        <v>555.33699999999999</v>
      </c>
      <c r="O44" s="4">
        <v>1369.057</v>
      </c>
      <c r="P44" s="4">
        <v>1382.7750000000001</v>
      </c>
      <c r="Q44" s="4">
        <v>1068.8119999999999</v>
      </c>
      <c r="R44" s="4">
        <v>1148.864</v>
      </c>
      <c r="S44" s="4">
        <v>666.02800000000002</v>
      </c>
      <c r="T44" s="4">
        <v>786.50199999999995</v>
      </c>
      <c r="U44" s="4">
        <v>731.91499999999996</v>
      </c>
      <c r="V44" s="4">
        <v>1081.365</v>
      </c>
      <c r="W44" s="4">
        <v>1184.894</v>
      </c>
      <c r="X44" s="4">
        <v>367.67700000000002</v>
      </c>
      <c r="Y44" s="4">
        <v>656.26800000000003</v>
      </c>
      <c r="Z44" s="4">
        <v>707.08699999999999</v>
      </c>
      <c r="AA44" s="4">
        <v>764.85699999999997</v>
      </c>
      <c r="AB44" s="4">
        <v>1870.6780000000001</v>
      </c>
      <c r="AC44" s="4">
        <v>488.95600000000002</v>
      </c>
      <c r="AD44" s="4">
        <v>1113.8330000000001</v>
      </c>
      <c r="AE44" s="32">
        <v>621.12400000000002</v>
      </c>
      <c r="AF44" s="4">
        <v>473.44900000000001</v>
      </c>
      <c r="AG44" s="4">
        <v>986.96400000000006</v>
      </c>
      <c r="AH44" s="4">
        <v>1294.5730000000001</v>
      </c>
    </row>
    <row r="45" spans="1:34" ht="15" x14ac:dyDescent="0.25">
      <c r="A45" s="53">
        <v>46143</v>
      </c>
      <c r="B45" s="15"/>
      <c r="C45" s="13">
        <v>1552</v>
      </c>
      <c r="D45" s="14">
        <v>2060</v>
      </c>
      <c r="E45" s="4">
        <v>2060.174</v>
      </c>
      <c r="F45" s="4">
        <v>2289.9879999999998</v>
      </c>
      <c r="G45" s="4">
        <v>3010.4110000000001</v>
      </c>
      <c r="H45" s="4">
        <v>3941.7339999999999</v>
      </c>
      <c r="I45" s="4">
        <v>2613.192</v>
      </c>
      <c r="J45" s="4">
        <v>2058.8130000000001</v>
      </c>
      <c r="K45" s="4">
        <v>2010.7439999999999</v>
      </c>
      <c r="L45" s="4">
        <v>2234.2350000000001</v>
      </c>
      <c r="M45" s="4">
        <v>302.40199999999999</v>
      </c>
      <c r="N45" s="4">
        <v>1297.4760000000001</v>
      </c>
      <c r="O45" s="4">
        <v>1760.866</v>
      </c>
      <c r="P45" s="4">
        <v>2933.806</v>
      </c>
      <c r="Q45" s="4">
        <v>2378.3519999999999</v>
      </c>
      <c r="R45" s="4">
        <v>2020.923</v>
      </c>
      <c r="S45" s="4">
        <v>2121.163</v>
      </c>
      <c r="T45" s="4">
        <v>2735.712</v>
      </c>
      <c r="U45" s="4">
        <v>970.7</v>
      </c>
      <c r="V45" s="4">
        <v>2252.4189999999999</v>
      </c>
      <c r="W45" s="4">
        <v>1354.759</v>
      </c>
      <c r="X45" s="4">
        <v>742.76800000000003</v>
      </c>
      <c r="Y45" s="4">
        <v>1641.779</v>
      </c>
      <c r="Z45" s="4">
        <v>1351.193</v>
      </c>
      <c r="AA45" s="4">
        <v>2003.634</v>
      </c>
      <c r="AB45" s="4">
        <v>2449.0729999999999</v>
      </c>
      <c r="AC45" s="4">
        <v>1278.4469999999999</v>
      </c>
      <c r="AD45" s="4">
        <v>2382.2849999999999</v>
      </c>
      <c r="AE45" s="32">
        <v>1569.9380000000001</v>
      </c>
      <c r="AF45" s="4">
        <v>899.70600000000002</v>
      </c>
      <c r="AG45" s="4">
        <v>1796.9480000000001</v>
      </c>
      <c r="AH45" s="4">
        <v>3057.9229999999998</v>
      </c>
    </row>
    <row r="46" spans="1:34" ht="15" x14ac:dyDescent="0.25">
      <c r="A46" s="53">
        <v>46174</v>
      </c>
      <c r="B46" s="15"/>
      <c r="C46" s="13">
        <v>1570</v>
      </c>
      <c r="D46" s="14">
        <v>2423</v>
      </c>
      <c r="E46" s="4">
        <v>1659.8140000000001</v>
      </c>
      <c r="F46" s="4">
        <v>4828.3990000000003</v>
      </c>
      <c r="G46" s="4">
        <v>2877.79</v>
      </c>
      <c r="H46" s="4">
        <v>4821.451</v>
      </c>
      <c r="I46" s="4">
        <v>2526.5920000000001</v>
      </c>
      <c r="J46" s="4">
        <v>3303.4110000000001</v>
      </c>
      <c r="K46" s="4">
        <v>1386.989</v>
      </c>
      <c r="L46" s="4">
        <v>1551.509</v>
      </c>
      <c r="M46" s="4">
        <v>387.23</v>
      </c>
      <c r="N46" s="4">
        <v>2192.4699999999998</v>
      </c>
      <c r="O46" s="4">
        <v>1027.9079999999999</v>
      </c>
      <c r="P46" s="4">
        <v>3502.8359999999998</v>
      </c>
      <c r="Q46" s="4">
        <v>2006.8230000000001</v>
      </c>
      <c r="R46" s="4">
        <v>1179.4290000000001</v>
      </c>
      <c r="S46" s="4">
        <v>3676.1590000000001</v>
      </c>
      <c r="T46" s="4">
        <v>2558.5990000000002</v>
      </c>
      <c r="U46" s="4">
        <v>2563.201</v>
      </c>
      <c r="V46" s="4">
        <v>4949.8310000000001</v>
      </c>
      <c r="W46" s="4">
        <v>424.93200000000002</v>
      </c>
      <c r="X46" s="4">
        <v>1228.452</v>
      </c>
      <c r="Y46" s="4">
        <v>2943.1210000000001</v>
      </c>
      <c r="Z46" s="4">
        <v>2180.0169999999998</v>
      </c>
      <c r="AA46" s="4">
        <v>2498.1080000000002</v>
      </c>
      <c r="AB46" s="4">
        <v>3231.7489999999998</v>
      </c>
      <c r="AC46" s="4">
        <v>955.08199999999999</v>
      </c>
      <c r="AD46" s="4">
        <v>3680.6239999999998</v>
      </c>
      <c r="AE46" s="32">
        <v>1780.432</v>
      </c>
      <c r="AF46" s="4">
        <v>2348.3690000000001</v>
      </c>
      <c r="AG46" s="4">
        <v>1193.1420000000001</v>
      </c>
      <c r="AH46" s="4">
        <v>4443.8209999999999</v>
      </c>
    </row>
    <row r="47" spans="1:34" ht="15" x14ac:dyDescent="0.25">
      <c r="A47" s="53">
        <v>46204</v>
      </c>
      <c r="B47" s="15"/>
      <c r="C47" s="13">
        <v>298</v>
      </c>
      <c r="D47" s="14">
        <v>711</v>
      </c>
      <c r="E47" s="4">
        <v>341.64100000000002</v>
      </c>
      <c r="F47" s="4">
        <v>3995.018</v>
      </c>
      <c r="G47" s="4">
        <v>1183.241</v>
      </c>
      <c r="H47" s="4">
        <v>1748.6079999999999</v>
      </c>
      <c r="I47" s="4">
        <v>1511.9870000000001</v>
      </c>
      <c r="J47" s="4">
        <v>1937.5129999999999</v>
      </c>
      <c r="K47" s="4">
        <v>252.679</v>
      </c>
      <c r="L47" s="4">
        <v>337.84199999999998</v>
      </c>
      <c r="M47" s="4">
        <v>16.359000000000002</v>
      </c>
      <c r="N47" s="4">
        <v>536.38199999999995</v>
      </c>
      <c r="O47" s="4">
        <v>407.91300000000001</v>
      </c>
      <c r="P47" s="4">
        <v>1475.701</v>
      </c>
      <c r="Q47" s="4">
        <v>499.03500000000003</v>
      </c>
      <c r="R47" s="4">
        <v>336.72199999999998</v>
      </c>
      <c r="S47" s="4">
        <v>1865.1890000000001</v>
      </c>
      <c r="T47" s="4">
        <v>1536.76</v>
      </c>
      <c r="U47" s="4">
        <v>873.279</v>
      </c>
      <c r="V47" s="4">
        <v>3785.7649999999999</v>
      </c>
      <c r="W47" s="4">
        <v>99.991</v>
      </c>
      <c r="X47" s="4">
        <v>287.66500000000002</v>
      </c>
      <c r="Y47" s="4">
        <v>1057.3779999999999</v>
      </c>
      <c r="Z47" s="4">
        <v>830.97900000000004</v>
      </c>
      <c r="AA47" s="4">
        <v>738.79899999999998</v>
      </c>
      <c r="AB47" s="4">
        <v>1156.9110000000001</v>
      </c>
      <c r="AC47" s="4">
        <v>257.411</v>
      </c>
      <c r="AD47" s="4">
        <v>2339.2240000000002</v>
      </c>
      <c r="AE47" s="32">
        <v>471.33499999999998</v>
      </c>
      <c r="AF47" s="4">
        <v>1033.307</v>
      </c>
      <c r="AG47" s="4">
        <v>421.03100000000001</v>
      </c>
      <c r="AH47" s="4">
        <v>2065.884</v>
      </c>
    </row>
    <row r="48" spans="1:34" ht="15" x14ac:dyDescent="0.25">
      <c r="A48" s="53">
        <v>46235</v>
      </c>
      <c r="B48" s="15"/>
      <c r="C48" s="13">
        <v>211</v>
      </c>
      <c r="D48" s="14">
        <v>371</v>
      </c>
      <c r="E48" s="4">
        <v>199.67099999999999</v>
      </c>
      <c r="F48" s="4">
        <v>1082.3240000000001</v>
      </c>
      <c r="G48" s="4">
        <v>372.08800000000002</v>
      </c>
      <c r="H48" s="4">
        <v>848.02099999999996</v>
      </c>
      <c r="I48" s="4">
        <v>560.702</v>
      </c>
      <c r="J48" s="4">
        <v>780.84100000000001</v>
      </c>
      <c r="K48" s="4">
        <v>163.28</v>
      </c>
      <c r="L48" s="4">
        <v>253.096</v>
      </c>
      <c r="M48" s="4">
        <v>58.674999999999997</v>
      </c>
      <c r="N48" s="4">
        <v>219.21899999999999</v>
      </c>
      <c r="O48" s="4">
        <v>205.33199999999999</v>
      </c>
      <c r="P48" s="4">
        <v>503.66800000000001</v>
      </c>
      <c r="Q48" s="4">
        <v>309.61399999999998</v>
      </c>
      <c r="R48" s="4">
        <v>287.565</v>
      </c>
      <c r="S48" s="4">
        <v>568.46</v>
      </c>
      <c r="T48" s="4">
        <v>456.21100000000001</v>
      </c>
      <c r="U48" s="4">
        <v>410.61599999999999</v>
      </c>
      <c r="V48" s="4">
        <v>891.70600000000002</v>
      </c>
      <c r="W48" s="4">
        <v>150.613</v>
      </c>
      <c r="X48" s="4">
        <v>229.786</v>
      </c>
      <c r="Y48" s="4">
        <v>441.31400000000002</v>
      </c>
      <c r="Z48" s="4">
        <v>283.35599999999999</v>
      </c>
      <c r="AA48" s="4">
        <v>344.17399999999998</v>
      </c>
      <c r="AB48" s="4">
        <v>493.72800000000001</v>
      </c>
      <c r="AC48" s="4">
        <v>158.06</v>
      </c>
      <c r="AD48" s="4">
        <v>609.851</v>
      </c>
      <c r="AE48" s="32">
        <v>223.22</v>
      </c>
      <c r="AF48" s="4">
        <v>388.22500000000002</v>
      </c>
      <c r="AG48" s="4">
        <v>283.11700000000002</v>
      </c>
      <c r="AH48" s="4">
        <v>704.92100000000005</v>
      </c>
    </row>
    <row r="49" spans="1:1005" ht="15" x14ac:dyDescent="0.25">
      <c r="A49" s="53">
        <v>46266</v>
      </c>
      <c r="B49" s="15"/>
      <c r="C49" s="13">
        <v>226</v>
      </c>
      <c r="D49" s="14">
        <v>316</v>
      </c>
      <c r="E49" s="4">
        <v>311.90699999999998</v>
      </c>
      <c r="F49" s="4">
        <v>575.68600000000004</v>
      </c>
      <c r="G49" s="4">
        <v>378.67899999999997</v>
      </c>
      <c r="H49" s="4">
        <v>758.61900000000003</v>
      </c>
      <c r="I49" s="4">
        <v>421.50200000000001</v>
      </c>
      <c r="J49" s="4">
        <v>534.13599999999997</v>
      </c>
      <c r="K49" s="4">
        <v>246.81800000000001</v>
      </c>
      <c r="L49" s="4">
        <v>232.018</v>
      </c>
      <c r="M49" s="4">
        <v>205.81700000000001</v>
      </c>
      <c r="N49" s="4">
        <v>400.36200000000002</v>
      </c>
      <c r="O49" s="4">
        <v>333.61200000000002</v>
      </c>
      <c r="P49" s="4">
        <v>388.58100000000002</v>
      </c>
      <c r="Q49" s="4">
        <v>358.03100000000001</v>
      </c>
      <c r="R49" s="4">
        <v>355.66899999999998</v>
      </c>
      <c r="S49" s="4">
        <v>437.28300000000002</v>
      </c>
      <c r="T49" s="4">
        <v>320.76600000000002</v>
      </c>
      <c r="U49" s="4">
        <v>294.142</v>
      </c>
      <c r="V49" s="4">
        <v>546.73599999999999</v>
      </c>
      <c r="W49" s="4">
        <v>183.89500000000001</v>
      </c>
      <c r="X49" s="4">
        <v>473.13400000000001</v>
      </c>
      <c r="Y49" s="4">
        <v>446.464</v>
      </c>
      <c r="Z49" s="4">
        <v>265.38400000000001</v>
      </c>
      <c r="AA49" s="4">
        <v>372.298</v>
      </c>
      <c r="AB49" s="4">
        <v>366.06700000000001</v>
      </c>
      <c r="AC49" s="4">
        <v>175.37799999999999</v>
      </c>
      <c r="AD49" s="4">
        <v>388.495</v>
      </c>
      <c r="AE49" s="32">
        <v>247.52500000000001</v>
      </c>
      <c r="AF49" s="4">
        <v>416.565</v>
      </c>
      <c r="AG49" s="4">
        <v>320.48200000000003</v>
      </c>
      <c r="AH49" s="4">
        <v>633.17100000000005</v>
      </c>
    </row>
    <row r="50" spans="1:1005" ht="15" x14ac:dyDescent="0.25">
      <c r="A50" s="53">
        <v>46296</v>
      </c>
      <c r="B50" s="15"/>
      <c r="C50" s="13">
        <v>417</v>
      </c>
      <c r="D50" s="14">
        <v>417</v>
      </c>
      <c r="E50" s="4">
        <v>458.13299999999998</v>
      </c>
      <c r="F50" s="4">
        <v>606.78800000000001</v>
      </c>
      <c r="G50" s="4">
        <v>539.41999999999996</v>
      </c>
      <c r="H50" s="4">
        <v>904.21100000000001</v>
      </c>
      <c r="I50" s="4">
        <v>520.04100000000005</v>
      </c>
      <c r="J50" s="4">
        <v>403.68900000000002</v>
      </c>
      <c r="K50" s="4">
        <v>412.38900000000001</v>
      </c>
      <c r="L50" s="4">
        <v>274.31400000000002</v>
      </c>
      <c r="M50" s="4">
        <v>320.59500000000003</v>
      </c>
      <c r="N50" s="4">
        <v>321.79300000000001</v>
      </c>
      <c r="O50" s="4">
        <v>498.08</v>
      </c>
      <c r="P50" s="4">
        <v>609.94500000000005</v>
      </c>
      <c r="Q50" s="4">
        <v>1088.692</v>
      </c>
      <c r="R50" s="4">
        <v>531.51300000000003</v>
      </c>
      <c r="S50" s="4">
        <v>425.06799999999998</v>
      </c>
      <c r="T50" s="4">
        <v>392.92</v>
      </c>
      <c r="U50" s="4">
        <v>449.07100000000003</v>
      </c>
      <c r="V50" s="4">
        <v>614.39499999999998</v>
      </c>
      <c r="W50" s="4">
        <v>261.98</v>
      </c>
      <c r="X50" s="4">
        <v>572.60599999999999</v>
      </c>
      <c r="Y50" s="4">
        <v>657.61599999999999</v>
      </c>
      <c r="Z50" s="4">
        <v>383.96300000000002</v>
      </c>
      <c r="AA50" s="4">
        <v>456.041</v>
      </c>
      <c r="AB50" s="4">
        <v>540.38400000000001</v>
      </c>
      <c r="AC50" s="4">
        <v>369.75200000000001</v>
      </c>
      <c r="AD50" s="4">
        <v>421.42899999999997</v>
      </c>
      <c r="AE50" s="32">
        <v>329.45</v>
      </c>
      <c r="AF50" s="4">
        <v>330.53</v>
      </c>
      <c r="AG50" s="4">
        <v>290.67399999999998</v>
      </c>
      <c r="AH50" s="4">
        <v>570.72500000000002</v>
      </c>
    </row>
    <row r="51" spans="1:1005" ht="15" x14ac:dyDescent="0.25">
      <c r="A51" s="53">
        <v>46327</v>
      </c>
      <c r="B51" s="15"/>
      <c r="C51" s="13">
        <v>450</v>
      </c>
      <c r="D51" s="14">
        <v>450</v>
      </c>
      <c r="E51" s="4">
        <v>487.01</v>
      </c>
      <c r="F51" s="4">
        <v>555.79399999999998</v>
      </c>
      <c r="G51" s="4">
        <v>567.34699999999998</v>
      </c>
      <c r="H51" s="4">
        <v>645.79300000000001</v>
      </c>
      <c r="I51" s="4">
        <v>624.495</v>
      </c>
      <c r="J51" s="4">
        <v>418.74099999999999</v>
      </c>
      <c r="K51" s="4">
        <v>414.815</v>
      </c>
      <c r="L51" s="4">
        <v>360.24400000000003</v>
      </c>
      <c r="M51" s="4">
        <v>336.24799999999999</v>
      </c>
      <c r="N51" s="4">
        <v>366.952</v>
      </c>
      <c r="O51" s="4">
        <v>605.79100000000005</v>
      </c>
      <c r="P51" s="4">
        <v>579.11699999999996</v>
      </c>
      <c r="Q51" s="4">
        <v>619.04700000000003</v>
      </c>
      <c r="R51" s="4">
        <v>492.58</v>
      </c>
      <c r="S51" s="4">
        <v>458.10399999999998</v>
      </c>
      <c r="T51" s="4">
        <v>459.779</v>
      </c>
      <c r="U51" s="4">
        <v>474.089</v>
      </c>
      <c r="V51" s="4">
        <v>593.93200000000002</v>
      </c>
      <c r="W51" s="4">
        <v>332.24299999999999</v>
      </c>
      <c r="X51" s="4">
        <v>496.084</v>
      </c>
      <c r="Y51" s="4">
        <v>485.81599999999997</v>
      </c>
      <c r="Z51" s="4">
        <v>408.47399999999999</v>
      </c>
      <c r="AA51" s="4">
        <v>448.327</v>
      </c>
      <c r="AB51" s="4">
        <v>492.04500000000002</v>
      </c>
      <c r="AC51" s="4">
        <v>388.161</v>
      </c>
      <c r="AD51" s="4">
        <v>471.69200000000001</v>
      </c>
      <c r="AE51" s="32">
        <v>450.40499999999997</v>
      </c>
      <c r="AF51" s="4">
        <v>431.55500000000001</v>
      </c>
      <c r="AG51" s="4">
        <v>366.84399999999999</v>
      </c>
      <c r="AH51" s="4">
        <v>569.63699999999994</v>
      </c>
    </row>
    <row r="52" spans="1:1005" ht="15" x14ac:dyDescent="0.25">
      <c r="A52" s="53">
        <v>46357</v>
      </c>
      <c r="B52" s="15"/>
      <c r="C52" s="13">
        <v>347</v>
      </c>
      <c r="D52" s="14">
        <v>361</v>
      </c>
      <c r="E52" s="4">
        <v>376.69099999999997</v>
      </c>
      <c r="F52" s="4">
        <v>481.28199999999998</v>
      </c>
      <c r="G52" s="4">
        <v>498.17</v>
      </c>
      <c r="H52" s="4">
        <v>470.66</v>
      </c>
      <c r="I52" s="4">
        <v>472.286</v>
      </c>
      <c r="J52" s="4">
        <v>364.64</v>
      </c>
      <c r="K52" s="4">
        <v>320.69400000000002</v>
      </c>
      <c r="L52" s="4">
        <v>319.654</v>
      </c>
      <c r="M52" s="4">
        <v>272.851</v>
      </c>
      <c r="N52" s="4">
        <v>329.05200000000002</v>
      </c>
      <c r="O52" s="4">
        <v>377.48599999999999</v>
      </c>
      <c r="P52" s="4">
        <v>420.96899999999999</v>
      </c>
      <c r="Q52" s="4">
        <v>426.452</v>
      </c>
      <c r="R52" s="4">
        <v>406.31</v>
      </c>
      <c r="S52" s="4">
        <v>399.68799999999999</v>
      </c>
      <c r="T52" s="4">
        <v>379.88499999999999</v>
      </c>
      <c r="U52" s="4">
        <v>410.50799999999998</v>
      </c>
      <c r="V52" s="4">
        <v>462.32799999999997</v>
      </c>
      <c r="W52" s="4">
        <v>308.75599999999997</v>
      </c>
      <c r="X52" s="4">
        <v>349.49599999999998</v>
      </c>
      <c r="Y52" s="4">
        <v>380.98099999999999</v>
      </c>
      <c r="Z52" s="4">
        <v>335.27699999999999</v>
      </c>
      <c r="AA52" s="4">
        <v>379.03500000000003</v>
      </c>
      <c r="AB52" s="4">
        <v>421.91</v>
      </c>
      <c r="AC52" s="4">
        <v>309.79899999999998</v>
      </c>
      <c r="AD52" s="4">
        <v>434.15100000000001</v>
      </c>
      <c r="AE52" s="32">
        <v>370.78199999999998</v>
      </c>
      <c r="AF52" s="4">
        <v>362.10199999999998</v>
      </c>
      <c r="AG52" s="4">
        <v>311.19299999999998</v>
      </c>
      <c r="AH52" s="4">
        <v>429.87700000000001</v>
      </c>
    </row>
    <row r="53" spans="1:1005" ht="15" x14ac:dyDescent="0.25">
      <c r="A53" s="53">
        <v>46388</v>
      </c>
      <c r="B53" s="15"/>
      <c r="C53" s="13">
        <v>333</v>
      </c>
      <c r="D53" s="14">
        <v>350</v>
      </c>
      <c r="E53" s="4">
        <v>362.101</v>
      </c>
      <c r="F53" s="4">
        <v>423.815</v>
      </c>
      <c r="G53" s="4">
        <v>457.04399999999998</v>
      </c>
      <c r="H53" s="4">
        <v>432.67399999999998</v>
      </c>
      <c r="I53" s="4">
        <v>395.74299999999999</v>
      </c>
      <c r="J53" s="4">
        <v>347.43</v>
      </c>
      <c r="K53" s="4">
        <v>297.89999999999998</v>
      </c>
      <c r="L53" s="4">
        <v>282.01600000000002</v>
      </c>
      <c r="M53" s="4">
        <v>235.86099999999999</v>
      </c>
      <c r="N53" s="4">
        <v>291.48099999999999</v>
      </c>
      <c r="O53" s="4">
        <v>527.20100000000002</v>
      </c>
      <c r="P53" s="4">
        <v>393.495</v>
      </c>
      <c r="Q53" s="4">
        <v>371.19600000000003</v>
      </c>
      <c r="R53" s="4">
        <v>334.738</v>
      </c>
      <c r="S53" s="4">
        <v>387.27600000000001</v>
      </c>
      <c r="T53" s="4">
        <v>343.85899999999998</v>
      </c>
      <c r="U53" s="4">
        <v>384.69299999999998</v>
      </c>
      <c r="V53" s="4">
        <v>434.22399999999999</v>
      </c>
      <c r="W53" s="4">
        <v>283.11799999999999</v>
      </c>
      <c r="X53" s="4">
        <v>290.851</v>
      </c>
      <c r="Y53" s="4">
        <v>347.78899999999999</v>
      </c>
      <c r="Z53" s="4">
        <v>307.75299999999999</v>
      </c>
      <c r="AA53" s="4">
        <v>409.255</v>
      </c>
      <c r="AB53" s="4">
        <v>376.72300000000001</v>
      </c>
      <c r="AC53" s="4">
        <v>286.75299999999999</v>
      </c>
      <c r="AD53" s="4">
        <v>386.57499999999999</v>
      </c>
      <c r="AE53" s="32">
        <v>310.22199999999998</v>
      </c>
      <c r="AF53" s="4">
        <v>316.80099999999999</v>
      </c>
      <c r="AG53" s="4">
        <v>383.95</v>
      </c>
      <c r="AH53" s="4">
        <v>393.54199999999997</v>
      </c>
    </row>
    <row r="54" spans="1:1005" ht="15" x14ac:dyDescent="0.25">
      <c r="A54" s="53">
        <v>46419</v>
      </c>
      <c r="B54" s="15"/>
      <c r="C54" s="13">
        <v>378</v>
      </c>
      <c r="D54" s="14">
        <v>397</v>
      </c>
      <c r="E54" s="4">
        <v>392.38799999999998</v>
      </c>
      <c r="F54" s="4">
        <v>449.423</v>
      </c>
      <c r="G54" s="4">
        <v>431.786</v>
      </c>
      <c r="H54" s="4">
        <v>435.79399999999998</v>
      </c>
      <c r="I54" s="4">
        <v>393.40300000000002</v>
      </c>
      <c r="J54" s="4">
        <v>382.96800000000002</v>
      </c>
      <c r="K54" s="4">
        <v>281.18400000000003</v>
      </c>
      <c r="L54" s="4">
        <v>231.626</v>
      </c>
      <c r="M54" s="4">
        <v>253.09399999999999</v>
      </c>
      <c r="N54" s="4">
        <v>259.45800000000003</v>
      </c>
      <c r="O54" s="4">
        <v>535.64300000000003</v>
      </c>
      <c r="P54" s="4">
        <v>346.34899999999999</v>
      </c>
      <c r="Q54" s="4">
        <v>381.10500000000002</v>
      </c>
      <c r="R54" s="4">
        <v>316.66800000000001</v>
      </c>
      <c r="S54" s="4">
        <v>390.012</v>
      </c>
      <c r="T54" s="4">
        <v>378.50599999999997</v>
      </c>
      <c r="U54" s="4">
        <v>332.93400000000003</v>
      </c>
      <c r="V54" s="4">
        <v>406.06700000000001</v>
      </c>
      <c r="W54" s="4">
        <v>284.83800000000002</v>
      </c>
      <c r="X54" s="4">
        <v>286.67599999999999</v>
      </c>
      <c r="Y54" s="4">
        <v>439.15499999999997</v>
      </c>
      <c r="Z54" s="4">
        <v>342.36700000000002</v>
      </c>
      <c r="AA54" s="4">
        <v>543.89200000000005</v>
      </c>
      <c r="AB54" s="4">
        <v>370.142</v>
      </c>
      <c r="AC54" s="4">
        <v>291.29899999999998</v>
      </c>
      <c r="AD54" s="4">
        <v>356.75299999999999</v>
      </c>
      <c r="AE54" s="32">
        <v>294.19900000000001</v>
      </c>
      <c r="AF54" s="4">
        <v>336.58800000000002</v>
      </c>
      <c r="AG54" s="4">
        <v>487.24</v>
      </c>
      <c r="AH54" s="4">
        <v>372.36200000000002</v>
      </c>
    </row>
    <row r="55" spans="1:1005" ht="15" x14ac:dyDescent="0.25">
      <c r="A55" s="53">
        <v>46447</v>
      </c>
      <c r="B55" s="15"/>
      <c r="C55" s="13">
        <v>564</v>
      </c>
      <c r="D55" s="14">
        <v>614</v>
      </c>
      <c r="E55" s="4">
        <v>977.67200000000003</v>
      </c>
      <c r="F55" s="4">
        <v>619.53</v>
      </c>
      <c r="G55" s="4">
        <v>812.64800000000002</v>
      </c>
      <c r="H55" s="4">
        <v>568.50300000000004</v>
      </c>
      <c r="I55" s="4">
        <v>520.22199999999998</v>
      </c>
      <c r="J55" s="4">
        <v>491.673</v>
      </c>
      <c r="K55" s="4">
        <v>485.649</v>
      </c>
      <c r="L55" s="4">
        <v>283.13299999999998</v>
      </c>
      <c r="M55" s="4">
        <v>414.79199999999997</v>
      </c>
      <c r="N55" s="4">
        <v>588.98699999999997</v>
      </c>
      <c r="O55" s="4">
        <v>703.3</v>
      </c>
      <c r="P55" s="4">
        <v>452.096</v>
      </c>
      <c r="Q55" s="4">
        <v>801.87099999999998</v>
      </c>
      <c r="R55" s="4">
        <v>427.18400000000003</v>
      </c>
      <c r="S55" s="4">
        <v>626.69600000000003</v>
      </c>
      <c r="T55" s="4">
        <v>529.41300000000001</v>
      </c>
      <c r="U55" s="4">
        <v>492.791</v>
      </c>
      <c r="V55" s="4">
        <v>563.47500000000002</v>
      </c>
      <c r="W55" s="4">
        <v>374.44900000000001</v>
      </c>
      <c r="X55" s="4">
        <v>460.79</v>
      </c>
      <c r="Y55" s="4">
        <v>657.34799999999996</v>
      </c>
      <c r="Z55" s="4">
        <v>531.81299999999999</v>
      </c>
      <c r="AA55" s="4">
        <v>1178.6089999999999</v>
      </c>
      <c r="AB55" s="4">
        <v>433.846</v>
      </c>
      <c r="AC55" s="4">
        <v>540.45699999999999</v>
      </c>
      <c r="AD55" s="4">
        <v>521.95899999999995</v>
      </c>
      <c r="AE55" s="32">
        <v>423.81400000000002</v>
      </c>
      <c r="AF55" s="4">
        <v>538.59900000000005</v>
      </c>
      <c r="AG55" s="4">
        <v>564.91</v>
      </c>
      <c r="AH55" s="4">
        <v>605.18399999999997</v>
      </c>
    </row>
    <row r="56" spans="1:1005" ht="15" x14ac:dyDescent="0.25">
      <c r="A56" s="53">
        <v>46478</v>
      </c>
      <c r="B56" s="15"/>
      <c r="C56" s="13">
        <v>716</v>
      </c>
      <c r="D56" s="14">
        <v>920</v>
      </c>
      <c r="E56" s="4">
        <v>897.27099999999996</v>
      </c>
      <c r="F56" s="4">
        <v>1014.421</v>
      </c>
      <c r="G56" s="4">
        <v>1413.87</v>
      </c>
      <c r="H56" s="4">
        <v>1085.347</v>
      </c>
      <c r="I56" s="4">
        <v>709.24900000000002</v>
      </c>
      <c r="J56" s="4">
        <v>788.45299999999997</v>
      </c>
      <c r="K56" s="4">
        <v>781.98</v>
      </c>
      <c r="L56" s="4">
        <v>475.43700000000001</v>
      </c>
      <c r="M56" s="4">
        <v>553.80999999999995</v>
      </c>
      <c r="N56" s="4">
        <v>1379.5340000000001</v>
      </c>
      <c r="O56" s="4">
        <v>1384.0150000000001</v>
      </c>
      <c r="P56" s="4">
        <v>1067.913</v>
      </c>
      <c r="Q56" s="4">
        <v>1150.585</v>
      </c>
      <c r="R56" s="4">
        <v>648.39400000000001</v>
      </c>
      <c r="S56" s="4">
        <v>789.19799999999998</v>
      </c>
      <c r="T56" s="4">
        <v>736.17399999999998</v>
      </c>
      <c r="U56" s="4">
        <v>1077.6769999999999</v>
      </c>
      <c r="V56" s="4">
        <v>1146.9359999999999</v>
      </c>
      <c r="W56" s="4">
        <v>367.709</v>
      </c>
      <c r="X56" s="4">
        <v>662.50199999999995</v>
      </c>
      <c r="Y56" s="4">
        <v>712.45699999999999</v>
      </c>
      <c r="Z56" s="4">
        <v>727.07100000000003</v>
      </c>
      <c r="AA56" s="4">
        <v>1874.173</v>
      </c>
      <c r="AB56" s="4">
        <v>489.596</v>
      </c>
      <c r="AC56" s="4">
        <v>1116.1959999999999</v>
      </c>
      <c r="AD56" s="4">
        <v>611.09400000000005</v>
      </c>
      <c r="AE56" s="32">
        <v>475.70100000000002</v>
      </c>
      <c r="AF56" s="4">
        <v>986.82399999999996</v>
      </c>
      <c r="AG56" s="4">
        <v>1304.731</v>
      </c>
      <c r="AH56" s="4">
        <v>893.50099999999998</v>
      </c>
    </row>
    <row r="57" spans="1:1005" ht="15" x14ac:dyDescent="0.25">
      <c r="A57" s="53">
        <v>46508</v>
      </c>
      <c r="B57" s="15"/>
      <c r="C57" s="13">
        <v>1552</v>
      </c>
      <c r="D57" s="14">
        <v>2060</v>
      </c>
      <c r="E57" s="4">
        <v>2294.6729999999998</v>
      </c>
      <c r="F57" s="4">
        <v>2955.48</v>
      </c>
      <c r="G57" s="4">
        <v>3949.3539999999998</v>
      </c>
      <c r="H57" s="4">
        <v>2615.3969999999999</v>
      </c>
      <c r="I57" s="4">
        <v>2062.2159999999999</v>
      </c>
      <c r="J57" s="4">
        <v>1966.85</v>
      </c>
      <c r="K57" s="4">
        <v>2241.7069999999999</v>
      </c>
      <c r="L57" s="4">
        <v>304.57499999999999</v>
      </c>
      <c r="M57" s="4">
        <v>1295.5920000000001</v>
      </c>
      <c r="N57" s="4">
        <v>1732.155</v>
      </c>
      <c r="O57" s="4">
        <v>2934.0529999999999</v>
      </c>
      <c r="P57" s="4">
        <v>2377.5830000000001</v>
      </c>
      <c r="Q57" s="4">
        <v>2022.327</v>
      </c>
      <c r="R57" s="4">
        <v>2038.5239999999999</v>
      </c>
      <c r="S57" s="4">
        <v>2738.7020000000002</v>
      </c>
      <c r="T57" s="4">
        <v>974.096</v>
      </c>
      <c r="U57" s="4">
        <v>2247.181</v>
      </c>
      <c r="V57" s="4">
        <v>1371.598</v>
      </c>
      <c r="W57" s="4">
        <v>742.83100000000002</v>
      </c>
      <c r="X57" s="4">
        <v>1647.14</v>
      </c>
      <c r="Y57" s="4">
        <v>1358.788</v>
      </c>
      <c r="Z57" s="4">
        <v>1932.886</v>
      </c>
      <c r="AA57" s="4">
        <v>2451.4360000000001</v>
      </c>
      <c r="AB57" s="4">
        <v>1279.3510000000001</v>
      </c>
      <c r="AC57" s="4">
        <v>2383.7849999999999</v>
      </c>
      <c r="AD57" s="4">
        <v>1523.921</v>
      </c>
      <c r="AE57" s="32">
        <v>901.32</v>
      </c>
      <c r="AF57" s="4">
        <v>1796.3330000000001</v>
      </c>
      <c r="AG57" s="4">
        <v>3069.7049999999999</v>
      </c>
      <c r="AH57" s="4">
        <v>2026.626</v>
      </c>
    </row>
    <row r="58" spans="1:1005" ht="15" x14ac:dyDescent="0.25">
      <c r="A58" s="53">
        <v>46539</v>
      </c>
      <c r="B58" s="15"/>
      <c r="C58" s="13">
        <v>1570</v>
      </c>
      <c r="D58" s="14">
        <v>2423</v>
      </c>
      <c r="E58" s="4">
        <v>4839.88</v>
      </c>
      <c r="F58" s="4">
        <v>2879.2249999999999</v>
      </c>
      <c r="G58" s="4">
        <v>4826.808</v>
      </c>
      <c r="H58" s="4">
        <v>2528.0239999999999</v>
      </c>
      <c r="I58" s="4">
        <v>3305.4279999999999</v>
      </c>
      <c r="J58" s="4">
        <v>1431.423</v>
      </c>
      <c r="K58" s="4">
        <v>1555.047</v>
      </c>
      <c r="L58" s="4">
        <v>388.64100000000002</v>
      </c>
      <c r="M58" s="4">
        <v>2191.2269999999999</v>
      </c>
      <c r="N58" s="4">
        <v>1036.5070000000001</v>
      </c>
      <c r="O58" s="4">
        <v>3502.0059999999999</v>
      </c>
      <c r="P58" s="4">
        <v>2006.4939999999999</v>
      </c>
      <c r="Q58" s="4">
        <v>1180.29</v>
      </c>
      <c r="R58" s="4">
        <v>3660.5819999999999</v>
      </c>
      <c r="S58" s="4">
        <v>2574.0410000000002</v>
      </c>
      <c r="T58" s="4">
        <v>2565.7820000000002</v>
      </c>
      <c r="U58" s="4">
        <v>4945.9960000000001</v>
      </c>
      <c r="V58" s="4">
        <v>455.19299999999998</v>
      </c>
      <c r="W58" s="4">
        <v>1228.53</v>
      </c>
      <c r="X58" s="4">
        <v>2946.7190000000001</v>
      </c>
      <c r="Y58" s="4">
        <v>2190.2199999999998</v>
      </c>
      <c r="Z58" s="4">
        <v>2499.4070000000002</v>
      </c>
      <c r="AA58" s="4">
        <v>3233.373</v>
      </c>
      <c r="AB58" s="4">
        <v>955.48900000000003</v>
      </c>
      <c r="AC58" s="4">
        <v>3681.27</v>
      </c>
      <c r="AD58" s="4">
        <v>1791.79</v>
      </c>
      <c r="AE58" s="32">
        <v>2349.973</v>
      </c>
      <c r="AF58" s="4">
        <v>1192.9960000000001</v>
      </c>
      <c r="AG58" s="4">
        <v>4448.9790000000003</v>
      </c>
      <c r="AH58" s="4">
        <v>1690.1120000000001</v>
      </c>
    </row>
    <row r="59" spans="1:1005" ht="15" x14ac:dyDescent="0.25">
      <c r="A59" s="53">
        <v>46569</v>
      </c>
      <c r="B59" s="15"/>
      <c r="C59" s="13">
        <v>298</v>
      </c>
      <c r="D59" s="14">
        <v>711</v>
      </c>
      <c r="E59" s="4">
        <v>3997.4960000000001</v>
      </c>
      <c r="F59" s="4">
        <v>1247.72</v>
      </c>
      <c r="G59" s="4">
        <v>1751.3910000000001</v>
      </c>
      <c r="H59" s="4">
        <v>1512.954</v>
      </c>
      <c r="I59" s="4">
        <v>1938.885</v>
      </c>
      <c r="J59" s="4">
        <v>273.45699999999999</v>
      </c>
      <c r="K59" s="4">
        <v>340.50900000000001</v>
      </c>
      <c r="L59" s="4">
        <v>17.343</v>
      </c>
      <c r="M59" s="4">
        <v>535.85799999999995</v>
      </c>
      <c r="N59" s="4">
        <v>417.14499999999998</v>
      </c>
      <c r="O59" s="4">
        <v>1475.6389999999999</v>
      </c>
      <c r="P59" s="4">
        <v>498.81</v>
      </c>
      <c r="Q59" s="4">
        <v>337.34399999999999</v>
      </c>
      <c r="R59" s="4">
        <v>1959.904</v>
      </c>
      <c r="S59" s="4">
        <v>1538.413</v>
      </c>
      <c r="T59" s="4">
        <v>874.94299999999998</v>
      </c>
      <c r="U59" s="4">
        <v>3784.0970000000002</v>
      </c>
      <c r="V59" s="4">
        <v>106.922</v>
      </c>
      <c r="W59" s="4">
        <v>287.67899999999997</v>
      </c>
      <c r="X59" s="4">
        <v>1059.925</v>
      </c>
      <c r="Y59" s="4">
        <v>833.63699999999994</v>
      </c>
      <c r="Z59" s="4">
        <v>786.61400000000003</v>
      </c>
      <c r="AA59" s="4">
        <v>1158.2080000000001</v>
      </c>
      <c r="AB59" s="4">
        <v>257.61099999999999</v>
      </c>
      <c r="AC59" s="4">
        <v>2339.81</v>
      </c>
      <c r="AD59" s="4">
        <v>493.31200000000001</v>
      </c>
      <c r="AE59" s="32">
        <v>1034.4459999999999</v>
      </c>
      <c r="AF59" s="4">
        <v>421.02100000000002</v>
      </c>
      <c r="AG59" s="4">
        <v>2068.5</v>
      </c>
      <c r="AH59" s="4">
        <v>369.84100000000001</v>
      </c>
    </row>
    <row r="60" spans="1:1005" ht="15" x14ac:dyDescent="0.25">
      <c r="A60" s="53">
        <v>46600</v>
      </c>
      <c r="B60" s="15"/>
      <c r="C60" s="13">
        <v>211</v>
      </c>
      <c r="D60" s="14">
        <v>371</v>
      </c>
      <c r="E60" s="4">
        <v>1083.864</v>
      </c>
      <c r="F60" s="4">
        <v>381.68900000000002</v>
      </c>
      <c r="G60" s="4">
        <v>850.91</v>
      </c>
      <c r="H60" s="4">
        <v>561.46400000000006</v>
      </c>
      <c r="I60" s="4">
        <v>782.09900000000005</v>
      </c>
      <c r="J60" s="4">
        <v>167.45</v>
      </c>
      <c r="K60" s="4">
        <v>255.56800000000001</v>
      </c>
      <c r="L60" s="4">
        <v>59.552999999999997</v>
      </c>
      <c r="M60" s="4">
        <v>218.82400000000001</v>
      </c>
      <c r="N60" s="4">
        <v>213.816</v>
      </c>
      <c r="O60" s="4">
        <v>503.94799999999998</v>
      </c>
      <c r="P60" s="4">
        <v>309.41199999999998</v>
      </c>
      <c r="Q60" s="4">
        <v>288.16300000000001</v>
      </c>
      <c r="R60" s="4">
        <v>590.20100000000002</v>
      </c>
      <c r="S60" s="4">
        <v>457.23599999999999</v>
      </c>
      <c r="T60" s="4">
        <v>412.11900000000003</v>
      </c>
      <c r="U60" s="4">
        <v>890.94</v>
      </c>
      <c r="V60" s="4">
        <v>154.464</v>
      </c>
      <c r="W60" s="4">
        <v>229.804</v>
      </c>
      <c r="X60" s="4">
        <v>443.488</v>
      </c>
      <c r="Y60" s="4">
        <v>285.43599999999998</v>
      </c>
      <c r="Z60" s="4">
        <v>345.70499999999998</v>
      </c>
      <c r="AA60" s="4">
        <v>494.83499999999998</v>
      </c>
      <c r="AB60" s="4">
        <v>158.238</v>
      </c>
      <c r="AC60" s="4">
        <v>610.40099999999995</v>
      </c>
      <c r="AD60" s="4">
        <v>234.39699999999999</v>
      </c>
      <c r="AE60" s="32">
        <v>389.23200000000003</v>
      </c>
      <c r="AF60" s="4">
        <v>283.02800000000002</v>
      </c>
      <c r="AG60" s="4">
        <v>707.04300000000001</v>
      </c>
      <c r="AH60" s="4">
        <v>202.328</v>
      </c>
    </row>
    <row r="61" spans="1:1005" ht="15" x14ac:dyDescent="0.25">
      <c r="A61" s="53">
        <v>46631</v>
      </c>
      <c r="B61" s="15"/>
      <c r="C61" s="13">
        <v>226</v>
      </c>
      <c r="D61" s="14">
        <v>316</v>
      </c>
      <c r="E61" s="4">
        <v>577.09</v>
      </c>
      <c r="F61" s="4">
        <v>378.47899999999998</v>
      </c>
      <c r="G61" s="4">
        <v>761.68799999999999</v>
      </c>
      <c r="H61" s="4">
        <v>422.27</v>
      </c>
      <c r="I61" s="4">
        <v>535.37300000000005</v>
      </c>
      <c r="J61" s="4">
        <v>247.36099999999999</v>
      </c>
      <c r="K61" s="4">
        <v>234.40899999999999</v>
      </c>
      <c r="L61" s="4">
        <v>207.19499999999999</v>
      </c>
      <c r="M61" s="4">
        <v>400.00799999999998</v>
      </c>
      <c r="N61" s="4">
        <v>328.83699999999999</v>
      </c>
      <c r="O61" s="4">
        <v>388.89800000000002</v>
      </c>
      <c r="P61" s="4">
        <v>357.88200000000001</v>
      </c>
      <c r="Q61" s="4">
        <v>356.36799999999999</v>
      </c>
      <c r="R61" s="4">
        <v>442.976</v>
      </c>
      <c r="S61" s="4">
        <v>321.745</v>
      </c>
      <c r="T61" s="4">
        <v>295.51900000000001</v>
      </c>
      <c r="U61" s="4">
        <v>546.05700000000002</v>
      </c>
      <c r="V61" s="4">
        <v>186.429</v>
      </c>
      <c r="W61" s="4">
        <v>473.19799999999998</v>
      </c>
      <c r="X61" s="4">
        <v>448.94499999999999</v>
      </c>
      <c r="Y61" s="4">
        <v>267.35199999999998</v>
      </c>
      <c r="Z61" s="4">
        <v>365.70400000000001</v>
      </c>
      <c r="AA61" s="4">
        <v>367.11399999999998</v>
      </c>
      <c r="AB61" s="4">
        <v>175.655</v>
      </c>
      <c r="AC61" s="4">
        <v>389.02100000000002</v>
      </c>
      <c r="AD61" s="4">
        <v>248.31899999999999</v>
      </c>
      <c r="AE61" s="32">
        <v>417.7</v>
      </c>
      <c r="AF61" s="4">
        <v>320.38900000000001</v>
      </c>
      <c r="AG61" s="4">
        <v>635.23</v>
      </c>
      <c r="AH61" s="4">
        <v>311.959</v>
      </c>
    </row>
    <row r="62" spans="1:1005" ht="15" x14ac:dyDescent="0.25">
      <c r="A62" s="53">
        <v>46661</v>
      </c>
      <c r="B62" s="15"/>
      <c r="C62" s="13">
        <v>417</v>
      </c>
      <c r="D62" s="14">
        <v>417</v>
      </c>
      <c r="E62" s="4">
        <v>608.18700000000001</v>
      </c>
      <c r="F62" s="4">
        <v>542.11</v>
      </c>
      <c r="G62" s="4">
        <v>906.99699999999996</v>
      </c>
      <c r="H62" s="4">
        <v>520.91300000000001</v>
      </c>
      <c r="I62" s="4">
        <v>404.85700000000003</v>
      </c>
      <c r="J62" s="4">
        <v>414.42899999999997</v>
      </c>
      <c r="K62" s="4">
        <v>276.62900000000002</v>
      </c>
      <c r="L62" s="4">
        <v>322.15699999999998</v>
      </c>
      <c r="M62" s="4">
        <v>321.50700000000001</v>
      </c>
      <c r="N62" s="4">
        <v>499.37700000000001</v>
      </c>
      <c r="O62" s="4">
        <v>610.28499999999997</v>
      </c>
      <c r="P62" s="4">
        <v>1088.328</v>
      </c>
      <c r="Q62" s="4">
        <v>532.226</v>
      </c>
      <c r="R62" s="4">
        <v>429.6</v>
      </c>
      <c r="S62" s="4">
        <v>393.90499999999997</v>
      </c>
      <c r="T62" s="4">
        <v>450.76600000000002</v>
      </c>
      <c r="U62" s="4">
        <v>613.60599999999999</v>
      </c>
      <c r="V62" s="4">
        <v>264.28899999999999</v>
      </c>
      <c r="W62" s="4">
        <v>572.72400000000005</v>
      </c>
      <c r="X62" s="4">
        <v>660.25</v>
      </c>
      <c r="Y62" s="4">
        <v>386.13900000000001</v>
      </c>
      <c r="Z62" s="4">
        <v>463.61099999999999</v>
      </c>
      <c r="AA62" s="4">
        <v>541.5</v>
      </c>
      <c r="AB62" s="4">
        <v>370.01100000000002</v>
      </c>
      <c r="AC62" s="4">
        <v>421.976</v>
      </c>
      <c r="AD62" s="4">
        <v>329.47500000000002</v>
      </c>
      <c r="AE62" s="32">
        <v>331.51100000000002</v>
      </c>
      <c r="AF62" s="4">
        <v>290.78399999999999</v>
      </c>
      <c r="AG62" s="4">
        <v>572.73099999999999</v>
      </c>
      <c r="AH62" s="4">
        <v>456.72800000000001</v>
      </c>
    </row>
    <row r="63" spans="1:1005" ht="15" x14ac:dyDescent="0.25">
      <c r="A63" s="53">
        <v>46692</v>
      </c>
      <c r="B63" s="15"/>
      <c r="C63" s="13">
        <v>450</v>
      </c>
      <c r="D63" s="14">
        <v>450</v>
      </c>
      <c r="E63" s="4">
        <v>557.10199999999998</v>
      </c>
      <c r="F63" s="4">
        <v>569.98599999999999</v>
      </c>
      <c r="G63" s="4">
        <v>648.24300000000005</v>
      </c>
      <c r="H63" s="4">
        <v>625.50099999999998</v>
      </c>
      <c r="I63" s="4">
        <v>419.84100000000001</v>
      </c>
      <c r="J63" s="4">
        <v>424.19600000000003</v>
      </c>
      <c r="K63" s="4">
        <v>362.6</v>
      </c>
      <c r="L63" s="4">
        <v>337.88799999999998</v>
      </c>
      <c r="M63" s="4">
        <v>366.69799999999998</v>
      </c>
      <c r="N63" s="4">
        <v>613.97400000000005</v>
      </c>
      <c r="O63" s="4">
        <v>579.45299999999997</v>
      </c>
      <c r="P63" s="4">
        <v>618.73699999999997</v>
      </c>
      <c r="Q63" s="4">
        <v>493.24</v>
      </c>
      <c r="R63" s="4">
        <v>459.11700000000002</v>
      </c>
      <c r="S63" s="4">
        <v>460.81599999999997</v>
      </c>
      <c r="T63" s="4">
        <v>475.70800000000003</v>
      </c>
      <c r="U63" s="4">
        <v>593.19200000000001</v>
      </c>
      <c r="V63" s="4">
        <v>334.21800000000002</v>
      </c>
      <c r="W63" s="4">
        <v>496.21199999999999</v>
      </c>
      <c r="X63" s="4">
        <v>488.22199999999998</v>
      </c>
      <c r="Y63" s="4">
        <v>410.64699999999999</v>
      </c>
      <c r="Z63" s="4">
        <v>450.69900000000001</v>
      </c>
      <c r="AA63" s="4">
        <v>493.03199999999998</v>
      </c>
      <c r="AB63" s="4">
        <v>388.35700000000003</v>
      </c>
      <c r="AC63" s="4">
        <v>472.279</v>
      </c>
      <c r="AD63" s="4">
        <v>452.03800000000001</v>
      </c>
      <c r="AE63" s="32">
        <v>432.697</v>
      </c>
      <c r="AF63" s="4">
        <v>366.95499999999998</v>
      </c>
      <c r="AG63" s="4">
        <v>571.86</v>
      </c>
      <c r="AH63" s="4">
        <v>491.25200000000001</v>
      </c>
    </row>
    <row r="64" spans="1:1005" ht="15" x14ac:dyDescent="0.25">
      <c r="A64" s="53"/>
      <c r="B64" s="15"/>
      <c r="C64" s="13"/>
      <c r="D64" s="14"/>
      <c r="ALQ64" s="4" t="e">
        <v>#N/A</v>
      </c>
    </row>
    <row r="65" spans="1:1005" ht="15" x14ac:dyDescent="0.25">
      <c r="A65" s="53"/>
      <c r="B65" s="15"/>
      <c r="C65" s="13"/>
      <c r="D65" s="14"/>
      <c r="ALQ65" s="4" t="e">
        <v>#N/A</v>
      </c>
    </row>
    <row r="66" spans="1:1005" ht="15" x14ac:dyDescent="0.25">
      <c r="A66" s="53"/>
      <c r="B66" s="15"/>
      <c r="C66" s="13"/>
      <c r="D66" s="14"/>
      <c r="ALQ66" s="4" t="e">
        <v>#N/A</v>
      </c>
    </row>
    <row r="67" spans="1:1005" ht="15" x14ac:dyDescent="0.25">
      <c r="A67" s="53"/>
      <c r="B67" s="15"/>
      <c r="C67" s="13"/>
      <c r="D67" s="14"/>
      <c r="ALQ67" s="4" t="e">
        <v>#N/A</v>
      </c>
    </row>
    <row r="68" spans="1:1005" ht="15" x14ac:dyDescent="0.25">
      <c r="A68" s="53"/>
      <c r="B68" s="15"/>
      <c r="C68" s="13"/>
      <c r="D68" s="14"/>
      <c r="ALQ68" s="4" t="e">
        <v>#N/A</v>
      </c>
    </row>
    <row r="69" spans="1:1005" ht="15" x14ac:dyDescent="0.25">
      <c r="A69" s="53"/>
      <c r="B69" s="15"/>
      <c r="C69" s="13"/>
      <c r="D69" s="14"/>
      <c r="ALQ69" s="4" t="e">
        <v>#N/A</v>
      </c>
    </row>
    <row r="70" spans="1:1005" ht="15" x14ac:dyDescent="0.25">
      <c r="A70" s="53"/>
      <c r="B70" s="15"/>
      <c r="C70" s="13"/>
      <c r="D70" s="14"/>
      <c r="ALQ70" s="4" t="e">
        <v>#N/A</v>
      </c>
    </row>
    <row r="71" spans="1:1005" ht="15" x14ac:dyDescent="0.25">
      <c r="A71" s="53"/>
      <c r="B71" s="15"/>
      <c r="C71" s="13"/>
      <c r="D71" s="14"/>
      <c r="ALQ71" s="4" t="e">
        <v>#N/A</v>
      </c>
    </row>
    <row r="72" spans="1:1005" ht="15" x14ac:dyDescent="0.25">
      <c r="A72" s="53"/>
      <c r="B72" s="15"/>
      <c r="C72" s="13"/>
      <c r="D72" s="14"/>
      <c r="ALQ72" s="4" t="e">
        <v>#N/A</v>
      </c>
    </row>
    <row r="73" spans="1:1005" ht="15" x14ac:dyDescent="0.25">
      <c r="A73" s="53"/>
      <c r="B73" s="15"/>
      <c r="C73" s="13"/>
      <c r="D73" s="14"/>
    </row>
    <row r="74" spans="1:1005" ht="15" x14ac:dyDescent="0.25">
      <c r="A74" s="53"/>
      <c r="B74" s="15"/>
      <c r="C74" s="13"/>
      <c r="D74" s="14"/>
    </row>
    <row r="75" spans="1:1005" ht="15" x14ac:dyDescent="0.25">
      <c r="A75" s="53"/>
      <c r="B75" s="15"/>
      <c r="C75" s="13"/>
      <c r="D75" s="14"/>
    </row>
    <row r="76" spans="1:1005" ht="15" x14ac:dyDescent="0.25">
      <c r="A76" s="53"/>
      <c r="B76" s="15"/>
      <c r="C76" s="13"/>
      <c r="D76" s="14"/>
    </row>
    <row r="77" spans="1:1005" ht="15" x14ac:dyDescent="0.25">
      <c r="A77" s="53"/>
      <c r="B77" s="15"/>
      <c r="C77" s="13"/>
      <c r="D77" s="14"/>
    </row>
    <row r="78" spans="1:1005" ht="15" x14ac:dyDescent="0.25">
      <c r="A78" s="53"/>
      <c r="B78" s="15"/>
      <c r="C78" s="13"/>
      <c r="D78" s="14"/>
    </row>
    <row r="79" spans="1:1005" ht="15" x14ac:dyDescent="0.25">
      <c r="A79" s="53"/>
      <c r="B79" s="15"/>
      <c r="C79" s="13"/>
      <c r="D79" s="14"/>
    </row>
    <row r="80" spans="1:1005" ht="15" x14ac:dyDescent="0.25">
      <c r="A80" s="53"/>
      <c r="B80" s="15"/>
      <c r="C80" s="13"/>
      <c r="D80" s="14"/>
    </row>
    <row r="81" spans="1:4" ht="12.75" customHeight="1" x14ac:dyDescent="0.25">
      <c r="A81" s="53"/>
      <c r="B81" s="18"/>
      <c r="C81" s="19"/>
      <c r="D81" s="20"/>
    </row>
    <row r="82" spans="1:4" ht="12.75" customHeight="1" x14ac:dyDescent="0.25">
      <c r="A82" s="53"/>
      <c r="B82" s="18"/>
      <c r="C82" s="19"/>
      <c r="D82" s="20"/>
    </row>
    <row r="83" spans="1:4" ht="12.75" customHeight="1" x14ac:dyDescent="0.25">
      <c r="A83" s="53"/>
      <c r="B83" s="18"/>
      <c r="C83" s="19"/>
      <c r="D83" s="20"/>
    </row>
    <row r="84" spans="1:4" ht="12.75" customHeight="1" x14ac:dyDescent="0.25">
      <c r="A84" s="53"/>
      <c r="B84" s="18"/>
      <c r="C84" s="19"/>
      <c r="D84" s="20"/>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05DEB-F1F0-4123-B906-31E1E5769840}">
  <sheetPr codeName="Sheet7">
    <tabColor rgb="FF80B1D3"/>
  </sheetPr>
  <dimension ref="A1:ALQ84"/>
  <sheetViews>
    <sheetView workbookViewId="0">
      <selection activeCell="D4" sqref="D4"/>
    </sheetView>
  </sheetViews>
  <sheetFormatPr defaultColWidth="18.7109375" defaultRowHeight="12.75" customHeight="1" x14ac:dyDescent="0.25"/>
  <cols>
    <col min="1" max="4" width="7.5703125" style="3" customWidth="1"/>
    <col min="5" max="12" width="8" style="4" customWidth="1"/>
    <col min="13" max="14" width="9" style="4" bestFit="1" customWidth="1"/>
    <col min="15" max="15" width="9" style="4" customWidth="1"/>
    <col min="16" max="30" width="8" style="4" customWidth="1"/>
    <col min="31" max="31" width="8.28515625" style="32" customWidth="1"/>
    <col min="32" max="54" width="8.85546875" style="4" customWidth="1"/>
    <col min="55" max="16384" width="18.7109375" style="4"/>
  </cols>
  <sheetData>
    <row r="1" spans="1:39" ht="15" x14ac:dyDescent="0.25">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3"/>
      <c r="AJ1" s="3"/>
      <c r="AK1" s="3"/>
      <c r="AL1" s="3"/>
      <c r="AM1" s="3"/>
    </row>
    <row r="2" spans="1:39" s="3" customFormat="1" ht="15" x14ac:dyDescent="0.25">
      <c r="A2" s="54"/>
      <c r="B2" s="56" t="s">
        <v>0</v>
      </c>
      <c r="C2" s="56" t="s">
        <v>1</v>
      </c>
      <c r="D2" s="56" t="s">
        <v>2</v>
      </c>
      <c r="E2" s="56">
        <v>1991</v>
      </c>
      <c r="F2" s="56">
        <v>1992</v>
      </c>
      <c r="G2" s="56">
        <v>1993</v>
      </c>
      <c r="H2" s="56">
        <v>1994</v>
      </c>
      <c r="I2" s="56">
        <v>1995</v>
      </c>
      <c r="J2" s="56">
        <v>1996</v>
      </c>
      <c r="K2" s="56">
        <v>1997</v>
      </c>
      <c r="L2" s="56">
        <v>1998</v>
      </c>
      <c r="M2" s="56">
        <v>1999</v>
      </c>
      <c r="N2" s="56">
        <v>2000</v>
      </c>
      <c r="O2" s="56">
        <v>2001</v>
      </c>
      <c r="P2" s="56">
        <v>2002</v>
      </c>
      <c r="Q2" s="56">
        <v>2003</v>
      </c>
      <c r="R2" s="56">
        <v>2004</v>
      </c>
      <c r="S2" s="56">
        <v>2005</v>
      </c>
      <c r="T2" s="56">
        <v>2006</v>
      </c>
      <c r="U2" s="56">
        <v>2007</v>
      </c>
      <c r="V2" s="56">
        <v>2008</v>
      </c>
      <c r="W2" s="56">
        <v>2009</v>
      </c>
      <c r="X2" s="56">
        <v>2010</v>
      </c>
      <c r="Y2" s="56">
        <v>2011</v>
      </c>
      <c r="Z2" s="56">
        <v>2012</v>
      </c>
      <c r="AA2" s="56">
        <v>2013</v>
      </c>
      <c r="AB2" s="56">
        <v>2014</v>
      </c>
      <c r="AC2" s="56">
        <v>2015</v>
      </c>
      <c r="AD2" s="56">
        <v>2016</v>
      </c>
      <c r="AE2" s="57">
        <v>2017</v>
      </c>
      <c r="AF2" s="56">
        <v>2018</v>
      </c>
      <c r="AG2" s="56">
        <v>2019</v>
      </c>
      <c r="AH2" s="56">
        <v>2020</v>
      </c>
    </row>
    <row r="3" spans="1:39" s="3" customFormat="1" ht="15" x14ac:dyDescent="0.25">
      <c r="A3" s="58"/>
      <c r="B3" s="59" t="s">
        <v>3</v>
      </c>
      <c r="C3" s="59" t="s">
        <v>4</v>
      </c>
      <c r="D3" s="59" t="s">
        <v>5</v>
      </c>
      <c r="E3" s="59" t="s">
        <v>6</v>
      </c>
      <c r="F3" s="59" t="s">
        <v>7</v>
      </c>
      <c r="G3" s="59" t="s">
        <v>8</v>
      </c>
      <c r="H3" s="59" t="s">
        <v>9</v>
      </c>
      <c r="I3" s="59" t="s">
        <v>10</v>
      </c>
      <c r="J3" s="59" t="s">
        <v>11</v>
      </c>
      <c r="K3" s="59" t="s">
        <v>12</v>
      </c>
      <c r="L3" s="59" t="s">
        <v>13</v>
      </c>
      <c r="M3" s="59" t="s">
        <v>14</v>
      </c>
      <c r="N3" s="59" t="s">
        <v>15</v>
      </c>
      <c r="O3" s="59" t="s">
        <v>16</v>
      </c>
      <c r="P3" s="59" t="s">
        <v>17</v>
      </c>
      <c r="Q3" s="59" t="s">
        <v>18</v>
      </c>
      <c r="R3" s="59" t="s">
        <v>19</v>
      </c>
      <c r="S3" s="59" t="s">
        <v>20</v>
      </c>
      <c r="T3" s="59" t="s">
        <v>21</v>
      </c>
      <c r="U3" s="59" t="s">
        <v>22</v>
      </c>
      <c r="V3" s="59" t="s">
        <v>23</v>
      </c>
      <c r="W3" s="59" t="s">
        <v>24</v>
      </c>
      <c r="X3" s="59" t="s">
        <v>25</v>
      </c>
      <c r="Y3" s="59" t="s">
        <v>26</v>
      </c>
      <c r="Z3" s="59" t="s">
        <v>27</v>
      </c>
      <c r="AA3" s="59" t="s">
        <v>28</v>
      </c>
      <c r="AB3" s="59" t="s">
        <v>29</v>
      </c>
      <c r="AC3" s="59" t="s">
        <v>30</v>
      </c>
      <c r="AD3" s="59" t="s">
        <v>31</v>
      </c>
      <c r="AE3" s="59" t="s">
        <v>32</v>
      </c>
      <c r="AF3" s="59" t="s">
        <v>33</v>
      </c>
      <c r="AG3" s="59" t="s">
        <v>34</v>
      </c>
      <c r="AH3" s="59" t="s">
        <v>35</v>
      </c>
    </row>
    <row r="4" spans="1:39" ht="15" x14ac:dyDescent="0.25">
      <c r="A4" s="60">
        <v>44896</v>
      </c>
      <c r="B4" s="8"/>
      <c r="C4" s="8">
        <v>28</v>
      </c>
      <c r="D4" s="42">
        <v>28</v>
      </c>
      <c r="E4" s="16">
        <v>27.898</v>
      </c>
      <c r="F4" s="16">
        <v>27.940999999999999</v>
      </c>
      <c r="G4" s="16">
        <v>27.89</v>
      </c>
      <c r="H4" s="46">
        <v>27.89</v>
      </c>
      <c r="I4" s="46">
        <v>27.956</v>
      </c>
      <c r="J4" s="46">
        <v>29.434999999999999</v>
      </c>
      <c r="K4" s="46">
        <v>28.152000000000001</v>
      </c>
      <c r="L4" s="46">
        <v>27.89</v>
      </c>
      <c r="M4" s="46">
        <v>28.725000000000001</v>
      </c>
      <c r="N4" s="46">
        <v>27.991</v>
      </c>
      <c r="O4" s="46">
        <v>27.89</v>
      </c>
      <c r="P4" s="46">
        <v>27.89</v>
      </c>
      <c r="Q4" s="46">
        <v>27.89</v>
      </c>
      <c r="R4" s="46">
        <v>28.015000000000001</v>
      </c>
      <c r="S4" s="46">
        <v>28.177</v>
      </c>
      <c r="T4" s="46">
        <v>28.303999999999998</v>
      </c>
      <c r="U4" s="46">
        <v>28.417999999999999</v>
      </c>
      <c r="V4" s="46">
        <v>27.966999999999999</v>
      </c>
      <c r="W4" s="46">
        <v>28.35</v>
      </c>
      <c r="X4" s="46">
        <v>27.89</v>
      </c>
      <c r="Y4" s="46">
        <v>28.1</v>
      </c>
      <c r="Z4" s="46">
        <v>27.89</v>
      </c>
      <c r="AA4" s="46">
        <v>28.19</v>
      </c>
      <c r="AB4" s="46">
        <v>27.98</v>
      </c>
      <c r="AC4" s="46">
        <v>28.952000000000002</v>
      </c>
      <c r="AD4" s="46">
        <v>28.196000000000002</v>
      </c>
      <c r="AE4" s="46">
        <v>28.35</v>
      </c>
      <c r="AF4" s="46">
        <v>28.850999999999999</v>
      </c>
      <c r="AG4" s="46">
        <v>27.89</v>
      </c>
      <c r="AH4" s="43">
        <v>28.009</v>
      </c>
    </row>
    <row r="5" spans="1:39" ht="15" x14ac:dyDescent="0.25">
      <c r="A5" s="60">
        <v>44927</v>
      </c>
      <c r="B5" s="8"/>
      <c r="C5" s="8">
        <v>34</v>
      </c>
      <c r="D5" s="44">
        <v>34</v>
      </c>
      <c r="E5" s="16">
        <v>33.491999999999997</v>
      </c>
      <c r="F5" s="16">
        <v>33.473999999999997</v>
      </c>
      <c r="G5" s="16">
        <v>33.442</v>
      </c>
      <c r="H5" s="46">
        <v>33.853000000000002</v>
      </c>
      <c r="I5" s="46">
        <v>34.777000000000001</v>
      </c>
      <c r="J5" s="46">
        <v>35.237000000000002</v>
      </c>
      <c r="K5" s="46">
        <v>41.302999999999997</v>
      </c>
      <c r="L5" s="46">
        <v>33.491999999999997</v>
      </c>
      <c r="M5" s="46">
        <v>34.768999999999998</v>
      </c>
      <c r="N5" s="46">
        <v>35.006</v>
      </c>
      <c r="O5" s="46">
        <v>33.302999999999997</v>
      </c>
      <c r="P5" s="46">
        <v>33.57</v>
      </c>
      <c r="Q5" s="46">
        <v>33.953000000000003</v>
      </c>
      <c r="R5" s="46">
        <v>33.741</v>
      </c>
      <c r="S5" s="46">
        <v>35.171999999999997</v>
      </c>
      <c r="T5" s="46">
        <v>38.35</v>
      </c>
      <c r="U5" s="46">
        <v>34.792000000000002</v>
      </c>
      <c r="V5" s="46">
        <v>33.518000000000001</v>
      </c>
      <c r="W5" s="46">
        <v>37.918999999999997</v>
      </c>
      <c r="X5" s="46">
        <v>33.362000000000002</v>
      </c>
      <c r="Y5" s="46">
        <v>34.366999999999997</v>
      </c>
      <c r="Z5" s="46">
        <v>34.929000000000002</v>
      </c>
      <c r="AA5" s="46">
        <v>33.787999999999997</v>
      </c>
      <c r="AB5" s="46">
        <v>34.052999999999997</v>
      </c>
      <c r="AC5" s="46">
        <v>38.146999999999998</v>
      </c>
      <c r="AD5" s="46">
        <v>33.735999999999997</v>
      </c>
      <c r="AE5" s="46">
        <v>34.046999999999997</v>
      </c>
      <c r="AF5" s="46">
        <v>39.046999999999997</v>
      </c>
      <c r="AG5" s="46">
        <v>33.426000000000002</v>
      </c>
      <c r="AH5" s="43">
        <v>33.579000000000001</v>
      </c>
    </row>
    <row r="6" spans="1:39" ht="15" x14ac:dyDescent="0.25">
      <c r="A6" s="60">
        <v>44958</v>
      </c>
      <c r="B6" s="8"/>
      <c r="C6" s="8">
        <v>35</v>
      </c>
      <c r="D6" s="44">
        <v>35</v>
      </c>
      <c r="E6" s="16">
        <v>36.482999999999997</v>
      </c>
      <c r="F6" s="16">
        <v>32.326000000000001</v>
      </c>
      <c r="G6" s="16">
        <v>31.93</v>
      </c>
      <c r="H6" s="46">
        <v>31.817</v>
      </c>
      <c r="I6" s="46">
        <v>46.667999999999999</v>
      </c>
      <c r="J6" s="46">
        <v>48.954999999999998</v>
      </c>
      <c r="K6" s="46">
        <v>38.500999999999998</v>
      </c>
      <c r="L6" s="46">
        <v>31.97</v>
      </c>
      <c r="M6" s="46">
        <v>34.795000000000002</v>
      </c>
      <c r="N6" s="46">
        <v>41.429000000000002</v>
      </c>
      <c r="O6" s="46">
        <v>31.78</v>
      </c>
      <c r="P6" s="46">
        <v>31.847000000000001</v>
      </c>
      <c r="Q6" s="46">
        <v>42.654000000000003</v>
      </c>
      <c r="R6" s="46">
        <v>32.244999999999997</v>
      </c>
      <c r="S6" s="46">
        <v>34.759</v>
      </c>
      <c r="T6" s="46">
        <v>36.22</v>
      </c>
      <c r="U6" s="46">
        <v>38.301000000000002</v>
      </c>
      <c r="V6" s="46">
        <v>32.151000000000003</v>
      </c>
      <c r="W6" s="46">
        <v>38.564</v>
      </c>
      <c r="X6" s="46">
        <v>31.106999999999999</v>
      </c>
      <c r="Y6" s="46">
        <v>35.204999999999998</v>
      </c>
      <c r="Z6" s="46">
        <v>34.634</v>
      </c>
      <c r="AA6" s="46">
        <v>33.270000000000003</v>
      </c>
      <c r="AB6" s="46">
        <v>40.786999999999999</v>
      </c>
      <c r="AC6" s="46">
        <v>48.874000000000002</v>
      </c>
      <c r="AD6" s="46">
        <v>44.26</v>
      </c>
      <c r="AE6" s="46">
        <v>68.216999999999999</v>
      </c>
      <c r="AF6" s="46">
        <v>41.741</v>
      </c>
      <c r="AG6" s="46">
        <v>33.127000000000002</v>
      </c>
      <c r="AH6" s="43">
        <v>32.335000000000001</v>
      </c>
    </row>
    <row r="7" spans="1:39" ht="15" x14ac:dyDescent="0.25">
      <c r="A7" s="60">
        <v>44986</v>
      </c>
      <c r="B7" s="8"/>
      <c r="C7" s="8">
        <v>42</v>
      </c>
      <c r="D7" s="44">
        <v>80</v>
      </c>
      <c r="E7" s="16">
        <v>63.436999999999998</v>
      </c>
      <c r="F7" s="16">
        <v>80.322999999999993</v>
      </c>
      <c r="G7" s="16">
        <v>90.465999999999994</v>
      </c>
      <c r="H7" s="46">
        <v>88.132999999999996</v>
      </c>
      <c r="I7" s="46">
        <v>106.824</v>
      </c>
      <c r="J7" s="46">
        <v>90.167000000000002</v>
      </c>
      <c r="K7" s="46">
        <v>96.218000000000004</v>
      </c>
      <c r="L7" s="46">
        <v>82.15</v>
      </c>
      <c r="M7" s="46">
        <v>80.230999999999995</v>
      </c>
      <c r="N7" s="46">
        <v>71.254999999999995</v>
      </c>
      <c r="O7" s="46">
        <v>69.454999999999998</v>
      </c>
      <c r="P7" s="46">
        <v>59.52</v>
      </c>
      <c r="Q7" s="46">
        <v>75.587000000000003</v>
      </c>
      <c r="R7" s="46">
        <v>94.938999999999993</v>
      </c>
      <c r="S7" s="46">
        <v>79.381</v>
      </c>
      <c r="T7" s="46">
        <v>69.322000000000003</v>
      </c>
      <c r="U7" s="46">
        <v>101.98699999999999</v>
      </c>
      <c r="V7" s="46">
        <v>61.475999999999999</v>
      </c>
      <c r="W7" s="46">
        <v>86.924000000000007</v>
      </c>
      <c r="X7" s="46">
        <v>62.095999999999997</v>
      </c>
      <c r="Y7" s="46">
        <v>69.813999999999993</v>
      </c>
      <c r="Z7" s="46">
        <v>88.400999999999996</v>
      </c>
      <c r="AA7" s="46">
        <v>72.168999999999997</v>
      </c>
      <c r="AB7" s="46">
        <v>79.769000000000005</v>
      </c>
      <c r="AC7" s="46">
        <v>92.231999999999999</v>
      </c>
      <c r="AD7" s="46">
        <v>94.995999999999995</v>
      </c>
      <c r="AE7" s="46">
        <v>319.69299999999998</v>
      </c>
      <c r="AF7" s="46">
        <v>70.462000000000003</v>
      </c>
      <c r="AG7" s="46">
        <v>69.731999999999999</v>
      </c>
      <c r="AH7" s="43">
        <v>77.489000000000004</v>
      </c>
    </row>
    <row r="8" spans="1:39" ht="15" x14ac:dyDescent="0.25">
      <c r="A8" s="60">
        <v>45017</v>
      </c>
      <c r="B8" s="8"/>
      <c r="C8" s="8">
        <v>49</v>
      </c>
      <c r="D8" s="44">
        <v>95</v>
      </c>
      <c r="E8" s="16">
        <v>75.733000000000004</v>
      </c>
      <c r="F8" s="16">
        <v>73.704999999999998</v>
      </c>
      <c r="G8" s="16">
        <v>123.087</v>
      </c>
      <c r="H8" s="46">
        <v>112.063</v>
      </c>
      <c r="I8" s="46">
        <v>85.771000000000001</v>
      </c>
      <c r="J8" s="46">
        <v>124.57299999999999</v>
      </c>
      <c r="K8" s="46">
        <v>112.18899999999999</v>
      </c>
      <c r="L8" s="46">
        <v>124.352</v>
      </c>
      <c r="M8" s="46">
        <v>94.885000000000005</v>
      </c>
      <c r="N8" s="46">
        <v>108.357</v>
      </c>
      <c r="O8" s="46">
        <v>83.472999999999999</v>
      </c>
      <c r="P8" s="46">
        <v>85.6</v>
      </c>
      <c r="Q8" s="46">
        <v>94.927000000000007</v>
      </c>
      <c r="R8" s="46">
        <v>128.18600000000001</v>
      </c>
      <c r="S8" s="46">
        <v>91.287000000000006</v>
      </c>
      <c r="T8" s="46">
        <v>127.532</v>
      </c>
      <c r="U8" s="46">
        <v>95.072999999999993</v>
      </c>
      <c r="V8" s="46">
        <v>61.914000000000001</v>
      </c>
      <c r="W8" s="46">
        <v>129.97800000000001</v>
      </c>
      <c r="X8" s="46">
        <v>85.975999999999999</v>
      </c>
      <c r="Y8" s="46">
        <v>179.38399999999999</v>
      </c>
      <c r="Z8" s="46">
        <v>132.983</v>
      </c>
      <c r="AA8" s="46">
        <v>75.230999999999995</v>
      </c>
      <c r="AB8" s="46">
        <v>94.073999999999998</v>
      </c>
      <c r="AC8" s="46">
        <v>80.748000000000005</v>
      </c>
      <c r="AD8" s="46">
        <v>130.30799999999999</v>
      </c>
      <c r="AE8" s="46">
        <v>464.19799999999998</v>
      </c>
      <c r="AF8" s="46">
        <v>85.418000000000006</v>
      </c>
      <c r="AG8" s="46">
        <v>213.42599999999999</v>
      </c>
      <c r="AH8" s="43">
        <v>86.552999999999997</v>
      </c>
    </row>
    <row r="9" spans="1:39" ht="15" x14ac:dyDescent="0.25">
      <c r="A9" s="60">
        <v>45047</v>
      </c>
      <c r="B9" s="8"/>
      <c r="C9" s="8">
        <v>89</v>
      </c>
      <c r="D9" s="44">
        <v>170</v>
      </c>
      <c r="E9" s="16">
        <v>113.735</v>
      </c>
      <c r="F9" s="16">
        <v>83.533000000000001</v>
      </c>
      <c r="G9" s="16">
        <v>313.19799999999998</v>
      </c>
      <c r="H9" s="46">
        <v>189.46700000000001</v>
      </c>
      <c r="I9" s="46">
        <v>137.626</v>
      </c>
      <c r="J9" s="46">
        <v>156.70400000000001</v>
      </c>
      <c r="K9" s="46">
        <v>378.80099999999999</v>
      </c>
      <c r="L9" s="46">
        <v>178.18</v>
      </c>
      <c r="M9" s="46">
        <v>307.37700000000001</v>
      </c>
      <c r="N9" s="46">
        <v>192.923</v>
      </c>
      <c r="O9" s="46">
        <v>159.584</v>
      </c>
      <c r="P9" s="46">
        <v>70.128</v>
      </c>
      <c r="Q9" s="46">
        <v>83.302000000000007</v>
      </c>
      <c r="R9" s="46">
        <v>131.02199999999999</v>
      </c>
      <c r="S9" s="46">
        <v>183.37799999999999</v>
      </c>
      <c r="T9" s="46">
        <v>254.756</v>
      </c>
      <c r="U9" s="46">
        <v>192.68600000000001</v>
      </c>
      <c r="V9" s="46">
        <v>149.80099999999999</v>
      </c>
      <c r="W9" s="46">
        <v>206.184</v>
      </c>
      <c r="X9" s="46">
        <v>66.698999999999998</v>
      </c>
      <c r="Y9" s="46">
        <v>295.36700000000002</v>
      </c>
      <c r="Z9" s="46">
        <v>155.352</v>
      </c>
      <c r="AA9" s="46">
        <v>131.51599999999999</v>
      </c>
      <c r="AB9" s="46">
        <v>201.32</v>
      </c>
      <c r="AC9" s="46">
        <v>115.072</v>
      </c>
      <c r="AD9" s="46">
        <v>388.96499999999997</v>
      </c>
      <c r="AE9" s="46">
        <v>485.14400000000001</v>
      </c>
      <c r="AF9" s="46">
        <v>198.03899999999999</v>
      </c>
      <c r="AG9" s="46">
        <v>161.82</v>
      </c>
      <c r="AH9" s="43">
        <v>129.90700000000001</v>
      </c>
    </row>
    <row r="10" spans="1:39" ht="15" x14ac:dyDescent="0.25">
      <c r="A10" s="60">
        <v>45078</v>
      </c>
      <c r="B10" s="8"/>
      <c r="C10" s="8">
        <v>174</v>
      </c>
      <c r="D10" s="44">
        <v>335</v>
      </c>
      <c r="E10" s="16">
        <v>391.93</v>
      </c>
      <c r="F10" s="16">
        <v>11.702</v>
      </c>
      <c r="G10" s="16">
        <v>492.77300000000002</v>
      </c>
      <c r="H10" s="46">
        <v>179.666</v>
      </c>
      <c r="I10" s="46">
        <v>540.38199999999995</v>
      </c>
      <c r="J10" s="46">
        <v>495.48899999999998</v>
      </c>
      <c r="K10" s="46">
        <v>712.94799999999998</v>
      </c>
      <c r="L10" s="46">
        <v>351.35199999999998</v>
      </c>
      <c r="M10" s="46">
        <v>606.58000000000004</v>
      </c>
      <c r="N10" s="46">
        <v>272.20800000000003</v>
      </c>
      <c r="O10" s="46">
        <v>130.82900000000001</v>
      </c>
      <c r="P10" s="46">
        <v>212.55</v>
      </c>
      <c r="Q10" s="46">
        <v>256.70299999999997</v>
      </c>
      <c r="R10" s="46">
        <v>214.31100000000001</v>
      </c>
      <c r="S10" s="46">
        <v>338.46100000000001</v>
      </c>
      <c r="T10" s="46">
        <v>297.81700000000001</v>
      </c>
      <c r="U10" s="46">
        <v>60.219000000000001</v>
      </c>
      <c r="V10" s="46">
        <v>349.81299999999999</v>
      </c>
      <c r="W10" s="46">
        <v>542.62</v>
      </c>
      <c r="X10" s="46">
        <v>265.762</v>
      </c>
      <c r="Y10" s="46">
        <v>558.97</v>
      </c>
      <c r="Z10" s="46">
        <v>162.749</v>
      </c>
      <c r="AA10" s="46">
        <v>134.191</v>
      </c>
      <c r="AB10" s="46">
        <v>467.12</v>
      </c>
      <c r="AC10" s="46">
        <v>230.667</v>
      </c>
      <c r="AD10" s="46">
        <v>430.488</v>
      </c>
      <c r="AE10" s="46">
        <v>797.72400000000005</v>
      </c>
      <c r="AF10" s="46">
        <v>331.53899999999999</v>
      </c>
      <c r="AG10" s="46">
        <v>350.88200000000001</v>
      </c>
      <c r="AH10" s="43">
        <v>300.43</v>
      </c>
    </row>
    <row r="11" spans="1:39" ht="15" x14ac:dyDescent="0.25">
      <c r="A11" s="60">
        <v>45108</v>
      </c>
      <c r="B11" s="8"/>
      <c r="C11" s="8">
        <v>91</v>
      </c>
      <c r="D11" s="44">
        <v>175</v>
      </c>
      <c r="E11" s="16">
        <v>178.37100000000001</v>
      </c>
      <c r="F11" s="16">
        <v>8.0589999999999993</v>
      </c>
      <c r="G11" s="16">
        <v>272.815</v>
      </c>
      <c r="H11" s="46">
        <v>35.438000000000002</v>
      </c>
      <c r="I11" s="46">
        <v>550.28899999999999</v>
      </c>
      <c r="J11" s="46">
        <v>250.577</v>
      </c>
      <c r="K11" s="46">
        <v>303.63400000000001</v>
      </c>
      <c r="L11" s="46">
        <v>431.85599999999999</v>
      </c>
      <c r="M11" s="46">
        <v>379.34199999999998</v>
      </c>
      <c r="N11" s="46">
        <v>93.015000000000001</v>
      </c>
      <c r="O11" s="46">
        <v>27.998000000000001</v>
      </c>
      <c r="P11" s="46">
        <v>90.1</v>
      </c>
      <c r="Q11" s="46">
        <v>103.19</v>
      </c>
      <c r="R11" s="46">
        <v>169.20599999999999</v>
      </c>
      <c r="S11" s="46">
        <v>246.18600000000001</v>
      </c>
      <c r="T11" s="46">
        <v>78.325999999999993</v>
      </c>
      <c r="U11" s="46">
        <v>6.1369999999999996</v>
      </c>
      <c r="V11" s="46">
        <v>288.52</v>
      </c>
      <c r="W11" s="46">
        <v>427.35500000000002</v>
      </c>
      <c r="X11" s="46">
        <v>236.899</v>
      </c>
      <c r="Y11" s="46">
        <v>765.745</v>
      </c>
      <c r="Z11" s="46">
        <v>59.664999999999999</v>
      </c>
      <c r="AA11" s="46">
        <v>43.902999999999999</v>
      </c>
      <c r="AB11" s="46">
        <v>289.98899999999998</v>
      </c>
      <c r="AC11" s="46">
        <v>113.44799999999999</v>
      </c>
      <c r="AD11" s="46">
        <v>140.65700000000001</v>
      </c>
      <c r="AE11" s="46">
        <v>399.11500000000001</v>
      </c>
      <c r="AF11" s="46">
        <v>130.74100000000001</v>
      </c>
      <c r="AG11" s="46">
        <v>249.48</v>
      </c>
      <c r="AH11" s="43">
        <v>171.62899999999999</v>
      </c>
    </row>
    <row r="12" spans="1:39" ht="15" x14ac:dyDescent="0.25">
      <c r="A12" s="60">
        <v>45139</v>
      </c>
      <c r="B12" s="8"/>
      <c r="C12" s="8">
        <v>34</v>
      </c>
      <c r="D12" s="44">
        <v>65</v>
      </c>
      <c r="E12" s="16">
        <v>74.706999999999994</v>
      </c>
      <c r="F12" s="16">
        <v>6.7489999999999997</v>
      </c>
      <c r="G12" s="16">
        <v>193.55699999999999</v>
      </c>
      <c r="H12" s="46">
        <v>27.614000000000001</v>
      </c>
      <c r="I12" s="46">
        <v>160.91499999999999</v>
      </c>
      <c r="J12" s="46">
        <v>77.518000000000001</v>
      </c>
      <c r="K12" s="46">
        <v>144.833</v>
      </c>
      <c r="L12" s="46">
        <v>133.64500000000001</v>
      </c>
      <c r="M12" s="46">
        <v>121.398</v>
      </c>
      <c r="N12" s="46">
        <v>41.634</v>
      </c>
      <c r="O12" s="46">
        <v>20.109000000000002</v>
      </c>
      <c r="P12" s="46">
        <v>36.978000000000002</v>
      </c>
      <c r="Q12" s="46">
        <v>38.741</v>
      </c>
      <c r="R12" s="46">
        <v>60.212000000000003</v>
      </c>
      <c r="S12" s="46">
        <v>77.248999999999995</v>
      </c>
      <c r="T12" s="46">
        <v>43.337000000000003</v>
      </c>
      <c r="U12" s="46">
        <v>22.260999999999999</v>
      </c>
      <c r="V12" s="46">
        <v>75.718000000000004</v>
      </c>
      <c r="W12" s="46">
        <v>120.566</v>
      </c>
      <c r="X12" s="46">
        <v>68.42</v>
      </c>
      <c r="Y12" s="46">
        <v>194.18799999999999</v>
      </c>
      <c r="Z12" s="46">
        <v>26.114000000000001</v>
      </c>
      <c r="AA12" s="46">
        <v>26.966999999999999</v>
      </c>
      <c r="AB12" s="46">
        <v>99.042000000000002</v>
      </c>
      <c r="AC12" s="46">
        <v>40.122</v>
      </c>
      <c r="AD12" s="46">
        <v>61.58</v>
      </c>
      <c r="AE12" s="46">
        <v>131.679</v>
      </c>
      <c r="AF12" s="46">
        <v>50.079000000000001</v>
      </c>
      <c r="AG12" s="46">
        <v>83.581000000000003</v>
      </c>
      <c r="AH12" s="43">
        <v>56.628999999999998</v>
      </c>
    </row>
    <row r="13" spans="1:39" ht="15" x14ac:dyDescent="0.25">
      <c r="A13" s="60">
        <v>45170</v>
      </c>
      <c r="B13" s="8"/>
      <c r="C13" s="8">
        <v>24</v>
      </c>
      <c r="D13" s="44">
        <v>46</v>
      </c>
      <c r="E13" s="16">
        <v>61.831000000000003</v>
      </c>
      <c r="F13" s="16">
        <v>12.224</v>
      </c>
      <c r="G13" s="16">
        <v>73.325000000000003</v>
      </c>
      <c r="H13" s="46">
        <v>21.977</v>
      </c>
      <c r="I13" s="46">
        <v>66.975999999999999</v>
      </c>
      <c r="J13" s="46">
        <v>47.512999999999998</v>
      </c>
      <c r="K13" s="46">
        <v>92.051000000000002</v>
      </c>
      <c r="L13" s="46">
        <v>57.098999999999997</v>
      </c>
      <c r="M13" s="46">
        <v>83.462000000000003</v>
      </c>
      <c r="N13" s="46">
        <v>44.488</v>
      </c>
      <c r="O13" s="46">
        <v>18.213000000000001</v>
      </c>
      <c r="P13" s="46">
        <v>33.402999999999999</v>
      </c>
      <c r="Q13" s="46">
        <v>34.680999999999997</v>
      </c>
      <c r="R13" s="46">
        <v>49.331000000000003</v>
      </c>
      <c r="S13" s="46">
        <v>43.28</v>
      </c>
      <c r="T13" s="46">
        <v>34.837000000000003</v>
      </c>
      <c r="U13" s="46">
        <v>22.382999999999999</v>
      </c>
      <c r="V13" s="46">
        <v>56.061</v>
      </c>
      <c r="W13" s="46">
        <v>54.01</v>
      </c>
      <c r="X13" s="46">
        <v>41.738</v>
      </c>
      <c r="Y13" s="46">
        <v>82.131</v>
      </c>
      <c r="Z13" s="46">
        <v>20.276</v>
      </c>
      <c r="AA13" s="46">
        <v>30.378</v>
      </c>
      <c r="AB13" s="46">
        <v>68.727000000000004</v>
      </c>
      <c r="AC13" s="46">
        <v>27.292000000000002</v>
      </c>
      <c r="AD13" s="46">
        <v>57.411000000000001</v>
      </c>
      <c r="AE13" s="46">
        <v>87.057000000000002</v>
      </c>
      <c r="AF13" s="46">
        <v>31.14</v>
      </c>
      <c r="AG13" s="46">
        <v>57.804000000000002</v>
      </c>
      <c r="AH13" s="43">
        <v>37.53</v>
      </c>
    </row>
    <row r="14" spans="1:39" ht="15" x14ac:dyDescent="0.25">
      <c r="A14" s="60">
        <v>45200</v>
      </c>
      <c r="B14" s="8"/>
      <c r="C14" s="8">
        <v>36</v>
      </c>
      <c r="D14" s="44">
        <v>52</v>
      </c>
      <c r="E14" s="16">
        <v>43.795999999999999</v>
      </c>
      <c r="F14" s="16">
        <v>15.967000000000001</v>
      </c>
      <c r="G14" s="16">
        <v>63.892000000000003</v>
      </c>
      <c r="H14" s="46">
        <v>51.63</v>
      </c>
      <c r="I14" s="46">
        <v>62.918999999999997</v>
      </c>
      <c r="J14" s="46">
        <v>50.511000000000003</v>
      </c>
      <c r="K14" s="46">
        <v>89.885000000000005</v>
      </c>
      <c r="L14" s="46">
        <v>60.6</v>
      </c>
      <c r="M14" s="46">
        <v>59.75</v>
      </c>
      <c r="N14" s="46">
        <v>47.963999999999999</v>
      </c>
      <c r="O14" s="46">
        <v>23.797999999999998</v>
      </c>
      <c r="P14" s="46">
        <v>39.691000000000003</v>
      </c>
      <c r="Q14" s="46">
        <v>31.061</v>
      </c>
      <c r="R14" s="46">
        <v>51.954999999999998</v>
      </c>
      <c r="S14" s="46">
        <v>45.759</v>
      </c>
      <c r="T14" s="46">
        <v>58.136000000000003</v>
      </c>
      <c r="U14" s="46">
        <v>51.652999999999999</v>
      </c>
      <c r="V14" s="46">
        <v>49.551000000000002</v>
      </c>
      <c r="W14" s="46">
        <v>58.841000000000001</v>
      </c>
      <c r="X14" s="46">
        <v>37.064</v>
      </c>
      <c r="Y14" s="46">
        <v>79.061999999999998</v>
      </c>
      <c r="Z14" s="46">
        <v>26.332000000000001</v>
      </c>
      <c r="AA14" s="46">
        <v>53.213999999999999</v>
      </c>
      <c r="AB14" s="46">
        <v>124.908</v>
      </c>
      <c r="AC14" s="46">
        <v>41.146999999999998</v>
      </c>
      <c r="AD14" s="46">
        <v>98.921999999999997</v>
      </c>
      <c r="AE14" s="46">
        <v>103.229</v>
      </c>
      <c r="AF14" s="46">
        <v>41.468000000000004</v>
      </c>
      <c r="AG14" s="46">
        <v>57.89</v>
      </c>
      <c r="AH14" s="43">
        <v>38.351999999999997</v>
      </c>
    </row>
    <row r="15" spans="1:39" ht="15" x14ac:dyDescent="0.25">
      <c r="A15" s="60">
        <v>45231</v>
      </c>
      <c r="B15" s="8"/>
      <c r="C15" s="8">
        <v>42</v>
      </c>
      <c r="D15" s="44">
        <v>51</v>
      </c>
      <c r="E15" s="16">
        <v>54.735999999999997</v>
      </c>
      <c r="F15" s="16">
        <v>23.690999999999999</v>
      </c>
      <c r="G15" s="16">
        <v>58.216999999999999</v>
      </c>
      <c r="H15" s="46">
        <v>43.966999999999999</v>
      </c>
      <c r="I15" s="46">
        <v>61.18</v>
      </c>
      <c r="J15" s="46">
        <v>58.301000000000002</v>
      </c>
      <c r="K15" s="46">
        <v>66.266000000000005</v>
      </c>
      <c r="L15" s="46">
        <v>55.625999999999998</v>
      </c>
      <c r="M15" s="46">
        <v>57.491</v>
      </c>
      <c r="N15" s="46">
        <v>43.682000000000002</v>
      </c>
      <c r="O15" s="46">
        <v>36.756</v>
      </c>
      <c r="P15" s="46">
        <v>36.795999999999999</v>
      </c>
      <c r="Q15" s="46">
        <v>36.668999999999997</v>
      </c>
      <c r="R15" s="46">
        <v>75.495999999999995</v>
      </c>
      <c r="S15" s="46">
        <v>47.384999999999998</v>
      </c>
      <c r="T15" s="46">
        <v>49.963000000000001</v>
      </c>
      <c r="U15" s="46">
        <v>43.356000000000002</v>
      </c>
      <c r="V15" s="46">
        <v>54.039000000000001</v>
      </c>
      <c r="W15" s="46">
        <v>60.726999999999997</v>
      </c>
      <c r="X15" s="46">
        <v>43.954999999999998</v>
      </c>
      <c r="Y15" s="46">
        <v>71.716999999999999</v>
      </c>
      <c r="Z15" s="46">
        <v>38.512999999999998</v>
      </c>
      <c r="AA15" s="46">
        <v>40.85</v>
      </c>
      <c r="AB15" s="46">
        <v>70.843000000000004</v>
      </c>
      <c r="AC15" s="46">
        <v>37.56</v>
      </c>
      <c r="AD15" s="46">
        <v>98.36</v>
      </c>
      <c r="AE15" s="46">
        <v>85.055999999999997</v>
      </c>
      <c r="AF15" s="46">
        <v>45.25</v>
      </c>
      <c r="AG15" s="46">
        <v>52.417999999999999</v>
      </c>
      <c r="AH15" s="43">
        <v>47.226999999999997</v>
      </c>
    </row>
    <row r="16" spans="1:39" ht="15" x14ac:dyDescent="0.25">
      <c r="A16" s="60">
        <v>45261</v>
      </c>
      <c r="B16" s="8"/>
      <c r="C16" s="8">
        <v>33</v>
      </c>
      <c r="D16" s="44">
        <v>34</v>
      </c>
      <c r="E16" s="16">
        <v>45.048999999999999</v>
      </c>
      <c r="F16" s="16">
        <v>20.094999999999999</v>
      </c>
      <c r="G16" s="16">
        <v>49.258000000000003</v>
      </c>
      <c r="H16" s="46">
        <v>33.585000000000001</v>
      </c>
      <c r="I16" s="46">
        <v>60.624000000000002</v>
      </c>
      <c r="J16" s="46">
        <v>56.963000000000001</v>
      </c>
      <c r="K16" s="46">
        <v>54.651000000000003</v>
      </c>
      <c r="L16" s="46">
        <v>49.779000000000003</v>
      </c>
      <c r="M16" s="46">
        <v>51.643000000000001</v>
      </c>
      <c r="N16" s="46">
        <v>34.655999999999999</v>
      </c>
      <c r="O16" s="46">
        <v>29.402000000000001</v>
      </c>
      <c r="P16" s="46">
        <v>30.471</v>
      </c>
      <c r="Q16" s="46">
        <v>31.776</v>
      </c>
      <c r="R16" s="46">
        <v>44.412999999999997</v>
      </c>
      <c r="S16" s="46">
        <v>42.57</v>
      </c>
      <c r="T16" s="46">
        <v>42.48</v>
      </c>
      <c r="U16" s="46">
        <v>30.795999999999999</v>
      </c>
      <c r="V16" s="46">
        <v>44.953000000000003</v>
      </c>
      <c r="W16" s="46">
        <v>50.12</v>
      </c>
      <c r="X16" s="46">
        <v>38.408999999999999</v>
      </c>
      <c r="Y16" s="46">
        <v>60.863</v>
      </c>
      <c r="Z16" s="46">
        <v>32.362000000000002</v>
      </c>
      <c r="AA16" s="46">
        <v>31.731999999999999</v>
      </c>
      <c r="AB16" s="46">
        <v>55.29</v>
      </c>
      <c r="AC16" s="46">
        <v>31.510999999999999</v>
      </c>
      <c r="AD16" s="46">
        <v>62.34</v>
      </c>
      <c r="AE16" s="46">
        <v>77.471000000000004</v>
      </c>
      <c r="AF16" s="46">
        <v>36.250999999999998</v>
      </c>
      <c r="AG16" s="46">
        <v>45.494</v>
      </c>
      <c r="AH16" s="43">
        <v>41.298999999999999</v>
      </c>
    </row>
    <row r="17" spans="1:34" ht="15" x14ac:dyDescent="0.25">
      <c r="A17" s="60">
        <v>45292</v>
      </c>
      <c r="B17" s="8"/>
      <c r="C17" s="8">
        <v>40</v>
      </c>
      <c r="D17" s="44">
        <v>42</v>
      </c>
      <c r="E17" s="16">
        <v>36.780999999999999</v>
      </c>
      <c r="F17" s="16">
        <v>18.457000000000001</v>
      </c>
      <c r="G17" s="16">
        <v>44.524000000000001</v>
      </c>
      <c r="H17" s="46">
        <v>31.222000000000001</v>
      </c>
      <c r="I17" s="46">
        <v>50.706000000000003</v>
      </c>
      <c r="J17" s="46">
        <v>71.337000000000003</v>
      </c>
      <c r="K17" s="46">
        <v>48.198999999999998</v>
      </c>
      <c r="L17" s="46">
        <v>43.841000000000001</v>
      </c>
      <c r="M17" s="46">
        <v>46.76</v>
      </c>
      <c r="N17" s="46">
        <v>30.7</v>
      </c>
      <c r="O17" s="46">
        <v>24.904</v>
      </c>
      <c r="P17" s="46">
        <v>27.327000000000002</v>
      </c>
      <c r="Q17" s="46">
        <v>28.902000000000001</v>
      </c>
      <c r="R17" s="46">
        <v>38.737000000000002</v>
      </c>
      <c r="S17" s="46">
        <v>43.814999999999998</v>
      </c>
      <c r="T17" s="46">
        <v>39.81</v>
      </c>
      <c r="U17" s="46">
        <v>25.745000000000001</v>
      </c>
      <c r="V17" s="46">
        <v>41.39</v>
      </c>
      <c r="W17" s="46">
        <v>44.073999999999998</v>
      </c>
      <c r="X17" s="46">
        <v>35.395000000000003</v>
      </c>
      <c r="Y17" s="46">
        <v>57.265000000000001</v>
      </c>
      <c r="Z17" s="46">
        <v>27.375</v>
      </c>
      <c r="AA17" s="46">
        <v>28.670999999999999</v>
      </c>
      <c r="AB17" s="46">
        <v>51.62</v>
      </c>
      <c r="AC17" s="46">
        <v>28.393000000000001</v>
      </c>
      <c r="AD17" s="46">
        <v>52.066000000000003</v>
      </c>
      <c r="AE17" s="46">
        <v>67.716999999999999</v>
      </c>
      <c r="AF17" s="46">
        <v>31.937000000000001</v>
      </c>
      <c r="AG17" s="46">
        <v>40.768000000000001</v>
      </c>
      <c r="AH17" s="43">
        <v>34.448</v>
      </c>
    </row>
    <row r="18" spans="1:34" ht="15" x14ac:dyDescent="0.25">
      <c r="A18" s="60">
        <v>45323</v>
      </c>
      <c r="B18" s="8"/>
      <c r="C18" s="8">
        <v>42</v>
      </c>
      <c r="D18" s="44">
        <v>43</v>
      </c>
      <c r="E18" s="16">
        <v>41.609000000000002</v>
      </c>
      <c r="F18" s="16">
        <v>22.94</v>
      </c>
      <c r="G18" s="16">
        <v>44.563000000000002</v>
      </c>
      <c r="H18" s="46">
        <v>51.783000000000001</v>
      </c>
      <c r="I18" s="46">
        <v>65.3</v>
      </c>
      <c r="J18" s="46">
        <v>53.999000000000002</v>
      </c>
      <c r="K18" s="46">
        <v>47.314999999999998</v>
      </c>
      <c r="L18" s="46">
        <v>44.774000000000001</v>
      </c>
      <c r="M18" s="46">
        <v>53.642000000000003</v>
      </c>
      <c r="N18" s="46">
        <v>32.481000000000002</v>
      </c>
      <c r="O18" s="46">
        <v>27.388000000000002</v>
      </c>
      <c r="P18" s="46">
        <v>40.969000000000001</v>
      </c>
      <c r="Q18" s="46">
        <v>32.292999999999999</v>
      </c>
      <c r="R18" s="46">
        <v>40.338000000000001</v>
      </c>
      <c r="S18" s="46">
        <v>43.216999999999999</v>
      </c>
      <c r="T18" s="46">
        <v>44.609000000000002</v>
      </c>
      <c r="U18" s="46">
        <v>27.193999999999999</v>
      </c>
      <c r="V18" s="46">
        <v>45.143000000000001</v>
      </c>
      <c r="W18" s="46">
        <v>43.216999999999999</v>
      </c>
      <c r="X18" s="46">
        <v>37.08</v>
      </c>
      <c r="Y18" s="46">
        <v>57.116</v>
      </c>
      <c r="Z18" s="46">
        <v>30.082999999999998</v>
      </c>
      <c r="AA18" s="46">
        <v>40.886000000000003</v>
      </c>
      <c r="AB18" s="46">
        <v>63.13</v>
      </c>
      <c r="AC18" s="46">
        <v>45.66</v>
      </c>
      <c r="AD18" s="46">
        <v>95.001000000000005</v>
      </c>
      <c r="AE18" s="46">
        <v>69.025999999999996</v>
      </c>
      <c r="AF18" s="46">
        <v>35.96</v>
      </c>
      <c r="AG18" s="46">
        <v>41.274000000000001</v>
      </c>
      <c r="AH18" s="43">
        <v>40.335000000000001</v>
      </c>
    </row>
    <row r="19" spans="1:34" ht="15" x14ac:dyDescent="0.25">
      <c r="A19" s="60">
        <v>45352</v>
      </c>
      <c r="B19" s="8"/>
      <c r="C19" s="8">
        <v>68</v>
      </c>
      <c r="D19" s="44">
        <v>85</v>
      </c>
      <c r="E19" s="16">
        <v>117.48699999999999</v>
      </c>
      <c r="F19" s="16">
        <v>84.19</v>
      </c>
      <c r="G19" s="16">
        <v>105.55500000000001</v>
      </c>
      <c r="H19" s="46">
        <v>108.2</v>
      </c>
      <c r="I19" s="46">
        <v>97.802999999999997</v>
      </c>
      <c r="J19" s="46">
        <v>109.191</v>
      </c>
      <c r="K19" s="46">
        <v>95.787000000000006</v>
      </c>
      <c r="L19" s="46">
        <v>82.093999999999994</v>
      </c>
      <c r="M19" s="46">
        <v>76.727000000000004</v>
      </c>
      <c r="N19" s="46">
        <v>66.736999999999995</v>
      </c>
      <c r="O19" s="46">
        <v>51.097999999999999</v>
      </c>
      <c r="P19" s="46">
        <v>65.823999999999998</v>
      </c>
      <c r="Q19" s="46">
        <v>97.992000000000004</v>
      </c>
      <c r="R19" s="46">
        <v>85.614000000000004</v>
      </c>
      <c r="S19" s="46">
        <v>66.117000000000004</v>
      </c>
      <c r="T19" s="46">
        <v>100.02200000000001</v>
      </c>
      <c r="U19" s="46">
        <v>48.433</v>
      </c>
      <c r="V19" s="46">
        <v>81.296000000000006</v>
      </c>
      <c r="W19" s="46">
        <v>67.545000000000002</v>
      </c>
      <c r="X19" s="46">
        <v>64.326999999999998</v>
      </c>
      <c r="Y19" s="46">
        <v>111.36799999999999</v>
      </c>
      <c r="Z19" s="46">
        <v>61.139000000000003</v>
      </c>
      <c r="AA19" s="46">
        <v>69.882999999999996</v>
      </c>
      <c r="AB19" s="46">
        <v>105.85899999999999</v>
      </c>
      <c r="AC19" s="46">
        <v>86.456000000000003</v>
      </c>
      <c r="AD19" s="46">
        <v>337.29700000000003</v>
      </c>
      <c r="AE19" s="46">
        <v>91.262</v>
      </c>
      <c r="AF19" s="46">
        <v>71.748999999999995</v>
      </c>
      <c r="AG19" s="46">
        <v>97.375</v>
      </c>
      <c r="AH19" s="43">
        <v>59.311999999999998</v>
      </c>
    </row>
    <row r="20" spans="1:34" ht="15" x14ac:dyDescent="0.25">
      <c r="A20" s="60">
        <v>45383</v>
      </c>
      <c r="B20" s="8"/>
      <c r="C20" s="8">
        <v>91</v>
      </c>
      <c r="D20" s="44">
        <v>111</v>
      </c>
      <c r="E20" s="16">
        <v>114.804</v>
      </c>
      <c r="F20" s="16">
        <v>151.31899999999999</v>
      </c>
      <c r="G20" s="16">
        <v>136.40700000000001</v>
      </c>
      <c r="H20" s="46">
        <v>92.881</v>
      </c>
      <c r="I20" s="46">
        <v>152.95500000000001</v>
      </c>
      <c r="J20" s="46">
        <v>132.84800000000001</v>
      </c>
      <c r="K20" s="46">
        <v>157.66999999999999</v>
      </c>
      <c r="L20" s="46">
        <v>111.289</v>
      </c>
      <c r="M20" s="46">
        <v>111.904</v>
      </c>
      <c r="N20" s="46">
        <v>101.09699999999999</v>
      </c>
      <c r="O20" s="46">
        <v>82.04</v>
      </c>
      <c r="P20" s="46">
        <v>91.179000000000002</v>
      </c>
      <c r="Q20" s="46">
        <v>149.03100000000001</v>
      </c>
      <c r="R20" s="46">
        <v>122.28400000000001</v>
      </c>
      <c r="S20" s="46">
        <v>130.911</v>
      </c>
      <c r="T20" s="46">
        <v>98.629000000000005</v>
      </c>
      <c r="U20" s="46">
        <v>52.206000000000003</v>
      </c>
      <c r="V20" s="46">
        <v>121.988</v>
      </c>
      <c r="W20" s="46">
        <v>88.027000000000001</v>
      </c>
      <c r="X20" s="46">
        <v>199.67</v>
      </c>
      <c r="Y20" s="46">
        <v>185.96700000000001</v>
      </c>
      <c r="Z20" s="46">
        <v>64.69</v>
      </c>
      <c r="AA20" s="46">
        <v>93.394000000000005</v>
      </c>
      <c r="AB20" s="46">
        <v>105.01300000000001</v>
      </c>
      <c r="AC20" s="46">
        <v>136.77199999999999</v>
      </c>
      <c r="AD20" s="46">
        <v>537.72799999999995</v>
      </c>
      <c r="AE20" s="46">
        <v>118.105</v>
      </c>
      <c r="AF20" s="46">
        <v>265.995</v>
      </c>
      <c r="AG20" s="46">
        <v>125.098</v>
      </c>
      <c r="AH20" s="43">
        <v>78.516999999999996</v>
      </c>
    </row>
    <row r="21" spans="1:34" ht="15" x14ac:dyDescent="0.25">
      <c r="A21" s="60">
        <v>45413</v>
      </c>
      <c r="B21" s="8"/>
      <c r="C21" s="8">
        <v>165</v>
      </c>
      <c r="D21" s="44">
        <v>239</v>
      </c>
      <c r="E21" s="16">
        <v>196.14</v>
      </c>
      <c r="F21" s="16">
        <v>288.01299999999998</v>
      </c>
      <c r="G21" s="16">
        <v>240.203</v>
      </c>
      <c r="H21" s="46">
        <v>156.125</v>
      </c>
      <c r="I21" s="46">
        <v>243.23500000000001</v>
      </c>
      <c r="J21" s="46">
        <v>450.12700000000001</v>
      </c>
      <c r="K21" s="46">
        <v>250.12299999999999</v>
      </c>
      <c r="L21" s="46">
        <v>343.75299999999999</v>
      </c>
      <c r="M21" s="46">
        <v>189.279</v>
      </c>
      <c r="N21" s="46">
        <v>166.64099999999999</v>
      </c>
      <c r="O21" s="46">
        <v>56.966999999999999</v>
      </c>
      <c r="P21" s="46">
        <v>83.465000000000003</v>
      </c>
      <c r="Q21" s="46">
        <v>121.21599999999999</v>
      </c>
      <c r="R21" s="46">
        <v>256.16800000000001</v>
      </c>
      <c r="S21" s="46">
        <v>276.39800000000002</v>
      </c>
      <c r="T21" s="46">
        <v>207.803</v>
      </c>
      <c r="U21" s="46">
        <v>128.434</v>
      </c>
      <c r="V21" s="46">
        <v>198.565</v>
      </c>
      <c r="W21" s="46">
        <v>66.608999999999995</v>
      </c>
      <c r="X21" s="46">
        <v>347.089</v>
      </c>
      <c r="Y21" s="46">
        <v>227.77699999999999</v>
      </c>
      <c r="Z21" s="46">
        <v>83.094999999999999</v>
      </c>
      <c r="AA21" s="46">
        <v>210.34200000000001</v>
      </c>
      <c r="AB21" s="46">
        <v>233.61</v>
      </c>
      <c r="AC21" s="46">
        <v>377.88600000000002</v>
      </c>
      <c r="AD21" s="46">
        <v>570.98099999999999</v>
      </c>
      <c r="AE21" s="46">
        <v>332.25099999999998</v>
      </c>
      <c r="AF21" s="46">
        <v>170.26400000000001</v>
      </c>
      <c r="AG21" s="46">
        <v>165.928</v>
      </c>
      <c r="AH21" s="43">
        <v>103.636</v>
      </c>
    </row>
    <row r="22" spans="1:34" ht="15" x14ac:dyDescent="0.25">
      <c r="A22" s="60">
        <v>45444</v>
      </c>
      <c r="B22" s="8"/>
      <c r="C22" s="8">
        <v>249</v>
      </c>
      <c r="D22" s="44">
        <v>389</v>
      </c>
      <c r="E22" s="16">
        <v>74.629000000000005</v>
      </c>
      <c r="F22" s="16">
        <v>446.03800000000001</v>
      </c>
      <c r="G22" s="16">
        <v>187.52199999999999</v>
      </c>
      <c r="H22" s="46">
        <v>572.75</v>
      </c>
      <c r="I22" s="46">
        <v>685.55899999999997</v>
      </c>
      <c r="J22" s="46">
        <v>830.02200000000005</v>
      </c>
      <c r="K22" s="46">
        <v>456.51499999999999</v>
      </c>
      <c r="L22" s="46">
        <v>745.21500000000003</v>
      </c>
      <c r="M22" s="46">
        <v>241.96299999999999</v>
      </c>
      <c r="N22" s="46">
        <v>157.52699999999999</v>
      </c>
      <c r="O22" s="46">
        <v>189.714</v>
      </c>
      <c r="P22" s="46">
        <v>255.25800000000001</v>
      </c>
      <c r="Q22" s="46">
        <v>245.154</v>
      </c>
      <c r="R22" s="46">
        <v>460.84100000000001</v>
      </c>
      <c r="S22" s="46">
        <v>315.13799999999998</v>
      </c>
      <c r="T22" s="46">
        <v>78.477000000000004</v>
      </c>
      <c r="U22" s="46">
        <v>313.27999999999997</v>
      </c>
      <c r="V22" s="46">
        <v>554.40099999999995</v>
      </c>
      <c r="W22" s="46">
        <v>299.39</v>
      </c>
      <c r="X22" s="46">
        <v>670.56799999999998</v>
      </c>
      <c r="Y22" s="46">
        <v>215.80099999999999</v>
      </c>
      <c r="Z22" s="46">
        <v>100.452</v>
      </c>
      <c r="AA22" s="46">
        <v>503.95299999999997</v>
      </c>
      <c r="AB22" s="46">
        <v>355.654</v>
      </c>
      <c r="AC22" s="46">
        <v>403.94900000000001</v>
      </c>
      <c r="AD22" s="46">
        <v>872.15200000000004</v>
      </c>
      <c r="AE22" s="46">
        <v>493.97300000000001</v>
      </c>
      <c r="AF22" s="46">
        <v>340.07900000000001</v>
      </c>
      <c r="AG22" s="46">
        <v>393.97699999999998</v>
      </c>
      <c r="AH22" s="43">
        <v>392.93900000000002</v>
      </c>
    </row>
    <row r="23" spans="1:34" ht="15" x14ac:dyDescent="0.25">
      <c r="A23" s="60">
        <v>45474</v>
      </c>
      <c r="B23" s="8"/>
      <c r="C23" s="8">
        <v>92</v>
      </c>
      <c r="D23" s="44">
        <v>161</v>
      </c>
      <c r="E23" s="16">
        <v>38.938000000000002</v>
      </c>
      <c r="F23" s="16">
        <v>256.10399999999998</v>
      </c>
      <c r="G23" s="16">
        <v>35.890999999999998</v>
      </c>
      <c r="H23" s="46">
        <v>563.51199999999994</v>
      </c>
      <c r="I23" s="46">
        <v>315.09699999999998</v>
      </c>
      <c r="J23" s="46">
        <v>345.84899999999999</v>
      </c>
      <c r="K23" s="46">
        <v>431.74900000000002</v>
      </c>
      <c r="L23" s="46">
        <v>391.41699999999997</v>
      </c>
      <c r="M23" s="46">
        <v>73.588999999999999</v>
      </c>
      <c r="N23" s="46">
        <v>41.558</v>
      </c>
      <c r="O23" s="46">
        <v>83.164000000000001</v>
      </c>
      <c r="P23" s="46">
        <v>101.727</v>
      </c>
      <c r="Q23" s="46">
        <v>183.49</v>
      </c>
      <c r="R23" s="46">
        <v>308.71600000000001</v>
      </c>
      <c r="S23" s="46">
        <v>80.947999999999993</v>
      </c>
      <c r="T23" s="46">
        <v>11.872</v>
      </c>
      <c r="U23" s="46">
        <v>230.035</v>
      </c>
      <c r="V23" s="46">
        <v>401.38200000000001</v>
      </c>
      <c r="W23" s="46">
        <v>210.77099999999999</v>
      </c>
      <c r="X23" s="46">
        <v>801.76499999999999</v>
      </c>
      <c r="Y23" s="46">
        <v>82.283000000000001</v>
      </c>
      <c r="Z23" s="46">
        <v>38.302999999999997</v>
      </c>
      <c r="AA23" s="46">
        <v>298.14800000000002</v>
      </c>
      <c r="AB23" s="46">
        <v>154.54300000000001</v>
      </c>
      <c r="AC23" s="46">
        <v>124.861</v>
      </c>
      <c r="AD23" s="46">
        <v>415.75099999999998</v>
      </c>
      <c r="AE23" s="46">
        <v>207.05799999999999</v>
      </c>
      <c r="AF23" s="46">
        <v>239.28299999999999</v>
      </c>
      <c r="AG23" s="46">
        <v>187.07</v>
      </c>
      <c r="AH23" s="43">
        <v>194.387</v>
      </c>
    </row>
    <row r="24" spans="1:34" ht="15" x14ac:dyDescent="0.25">
      <c r="A24" s="60">
        <v>45505</v>
      </c>
      <c r="B24" s="8"/>
      <c r="C24" s="8">
        <v>45</v>
      </c>
      <c r="D24" s="44">
        <v>66</v>
      </c>
      <c r="E24" s="16">
        <v>25.47</v>
      </c>
      <c r="F24" s="16">
        <v>195.869</v>
      </c>
      <c r="G24" s="16">
        <v>32.046999999999997</v>
      </c>
      <c r="H24" s="46">
        <v>176.33099999999999</v>
      </c>
      <c r="I24" s="46">
        <v>100.371</v>
      </c>
      <c r="J24" s="46">
        <v>170.172</v>
      </c>
      <c r="K24" s="46">
        <v>137.94800000000001</v>
      </c>
      <c r="L24" s="46">
        <v>132.303</v>
      </c>
      <c r="M24" s="46">
        <v>41.683</v>
      </c>
      <c r="N24" s="46">
        <v>25.677</v>
      </c>
      <c r="O24" s="46">
        <v>34.707999999999998</v>
      </c>
      <c r="P24" s="46">
        <v>41.335999999999999</v>
      </c>
      <c r="Q24" s="46">
        <v>71.774000000000001</v>
      </c>
      <c r="R24" s="46">
        <v>96.251000000000005</v>
      </c>
      <c r="S24" s="46">
        <v>47.883000000000003</v>
      </c>
      <c r="T24" s="46">
        <v>29.812999999999999</v>
      </c>
      <c r="U24" s="46">
        <v>69.173000000000002</v>
      </c>
      <c r="V24" s="46">
        <v>124.23099999999999</v>
      </c>
      <c r="W24" s="46">
        <v>68.8</v>
      </c>
      <c r="X24" s="46">
        <v>211.30799999999999</v>
      </c>
      <c r="Y24" s="46">
        <v>42.384</v>
      </c>
      <c r="Z24" s="46">
        <v>22.565999999999999</v>
      </c>
      <c r="AA24" s="46">
        <v>108.705</v>
      </c>
      <c r="AB24" s="46">
        <v>58.438000000000002</v>
      </c>
      <c r="AC24" s="46">
        <v>62.073999999999998</v>
      </c>
      <c r="AD24" s="46">
        <v>147.881</v>
      </c>
      <c r="AE24" s="46">
        <v>78.963999999999999</v>
      </c>
      <c r="AF24" s="46">
        <v>92.632999999999996</v>
      </c>
      <c r="AG24" s="46">
        <v>68.307000000000002</v>
      </c>
      <c r="AH24" s="43">
        <v>88.730999999999995</v>
      </c>
    </row>
    <row r="25" spans="1:34" ht="15" x14ac:dyDescent="0.25">
      <c r="A25" s="60">
        <v>45536</v>
      </c>
      <c r="B25" s="8"/>
      <c r="C25" s="8">
        <v>34</v>
      </c>
      <c r="D25" s="44">
        <v>43</v>
      </c>
      <c r="E25" s="16">
        <v>25.582000000000001</v>
      </c>
      <c r="F25" s="16">
        <v>76.727999999999994</v>
      </c>
      <c r="G25" s="16">
        <v>26.902000000000001</v>
      </c>
      <c r="H25" s="46">
        <v>73.043000000000006</v>
      </c>
      <c r="I25" s="46">
        <v>60.997999999999998</v>
      </c>
      <c r="J25" s="46">
        <v>107.02200000000001</v>
      </c>
      <c r="K25" s="46">
        <v>64.325999999999993</v>
      </c>
      <c r="L25" s="46">
        <v>93.241</v>
      </c>
      <c r="M25" s="46">
        <v>47.683999999999997</v>
      </c>
      <c r="N25" s="46">
        <v>21.788</v>
      </c>
      <c r="O25" s="46">
        <v>33.512</v>
      </c>
      <c r="P25" s="46">
        <v>38.593000000000004</v>
      </c>
      <c r="Q25" s="46">
        <v>57.185000000000002</v>
      </c>
      <c r="R25" s="46">
        <v>53.536999999999999</v>
      </c>
      <c r="S25" s="46">
        <v>38.627000000000002</v>
      </c>
      <c r="T25" s="46">
        <v>27.402000000000001</v>
      </c>
      <c r="U25" s="46">
        <v>54.436999999999998</v>
      </c>
      <c r="V25" s="46">
        <v>56.68</v>
      </c>
      <c r="W25" s="46">
        <v>43.71</v>
      </c>
      <c r="X25" s="46">
        <v>91.39</v>
      </c>
      <c r="Y25" s="46">
        <v>32.04</v>
      </c>
      <c r="Z25" s="46">
        <v>27.794</v>
      </c>
      <c r="AA25" s="46">
        <v>73.900999999999996</v>
      </c>
      <c r="AB25" s="46">
        <v>40.966000000000001</v>
      </c>
      <c r="AC25" s="46">
        <v>61.042999999999999</v>
      </c>
      <c r="AD25" s="46">
        <v>99.289000000000001</v>
      </c>
      <c r="AE25" s="46">
        <v>49.079000000000001</v>
      </c>
      <c r="AF25" s="46">
        <v>65.129000000000005</v>
      </c>
      <c r="AG25" s="46">
        <v>47.267000000000003</v>
      </c>
      <c r="AH25" s="43">
        <v>68.736999999999995</v>
      </c>
    </row>
    <row r="26" spans="1:34" ht="15" x14ac:dyDescent="0.25">
      <c r="A26" s="60">
        <v>45566</v>
      </c>
      <c r="B26" s="8"/>
      <c r="C26" s="8">
        <v>52</v>
      </c>
      <c r="D26" s="44">
        <v>52</v>
      </c>
      <c r="E26" s="16">
        <v>26.042000000000002</v>
      </c>
      <c r="F26" s="16">
        <v>64.546000000000006</v>
      </c>
      <c r="G26" s="16">
        <v>56.268999999999998</v>
      </c>
      <c r="H26" s="46">
        <v>65.287000000000006</v>
      </c>
      <c r="I26" s="46">
        <v>59.234999999999999</v>
      </c>
      <c r="J26" s="46">
        <v>98.103999999999999</v>
      </c>
      <c r="K26" s="46">
        <v>65.58</v>
      </c>
      <c r="L26" s="46">
        <v>63.116</v>
      </c>
      <c r="M26" s="46">
        <v>49.241</v>
      </c>
      <c r="N26" s="46">
        <v>26.283999999999999</v>
      </c>
      <c r="O26" s="46">
        <v>38.305</v>
      </c>
      <c r="P26" s="46">
        <v>31.318999999999999</v>
      </c>
      <c r="Q26" s="46">
        <v>58.576999999999998</v>
      </c>
      <c r="R26" s="46">
        <v>52.576999999999998</v>
      </c>
      <c r="S26" s="46">
        <v>59.9</v>
      </c>
      <c r="T26" s="46">
        <v>54.887</v>
      </c>
      <c r="U26" s="46">
        <v>45.963000000000001</v>
      </c>
      <c r="V26" s="46">
        <v>58.637999999999998</v>
      </c>
      <c r="W26" s="46">
        <v>38.270000000000003</v>
      </c>
      <c r="X26" s="46">
        <v>84.614000000000004</v>
      </c>
      <c r="Y26" s="46">
        <v>36.82</v>
      </c>
      <c r="Z26" s="46">
        <v>49.438000000000002</v>
      </c>
      <c r="AA26" s="46">
        <v>126.86499999999999</v>
      </c>
      <c r="AB26" s="46">
        <v>51.247</v>
      </c>
      <c r="AC26" s="46">
        <v>98.179000000000002</v>
      </c>
      <c r="AD26" s="46">
        <v>110.82299999999999</v>
      </c>
      <c r="AE26" s="46">
        <v>57.698</v>
      </c>
      <c r="AF26" s="46">
        <v>61.018000000000001</v>
      </c>
      <c r="AG26" s="46">
        <v>45.319000000000003</v>
      </c>
      <c r="AH26" s="43">
        <v>46.311999999999998</v>
      </c>
    </row>
    <row r="27" spans="1:34" ht="15" x14ac:dyDescent="0.25">
      <c r="A27" s="60">
        <v>45597</v>
      </c>
      <c r="B27" s="8"/>
      <c r="C27" s="8">
        <v>50</v>
      </c>
      <c r="D27" s="44">
        <v>50</v>
      </c>
      <c r="E27" s="16">
        <v>33.04</v>
      </c>
      <c r="F27" s="16">
        <v>58.920999999999999</v>
      </c>
      <c r="G27" s="16">
        <v>46.688000000000002</v>
      </c>
      <c r="H27" s="46">
        <v>63.253</v>
      </c>
      <c r="I27" s="46">
        <v>65.766999999999996</v>
      </c>
      <c r="J27" s="46">
        <v>72.513999999999996</v>
      </c>
      <c r="K27" s="46">
        <v>59.665999999999997</v>
      </c>
      <c r="L27" s="46">
        <v>60.71</v>
      </c>
      <c r="M27" s="46">
        <v>44.206000000000003</v>
      </c>
      <c r="N27" s="46">
        <v>39.020000000000003</v>
      </c>
      <c r="O27" s="46">
        <v>35.264000000000003</v>
      </c>
      <c r="P27" s="46">
        <v>36.710999999999999</v>
      </c>
      <c r="Q27" s="46">
        <v>77.822000000000003</v>
      </c>
      <c r="R27" s="46">
        <v>52.783999999999999</v>
      </c>
      <c r="S27" s="46">
        <v>50.837000000000003</v>
      </c>
      <c r="T27" s="46">
        <v>44.895000000000003</v>
      </c>
      <c r="U27" s="46">
        <v>51.116999999999997</v>
      </c>
      <c r="V27" s="46">
        <v>60.454999999999998</v>
      </c>
      <c r="W27" s="46">
        <v>44.926000000000002</v>
      </c>
      <c r="X27" s="46">
        <v>74.852999999999994</v>
      </c>
      <c r="Y27" s="46">
        <v>47.676000000000002</v>
      </c>
      <c r="Z27" s="46">
        <v>37.805999999999997</v>
      </c>
      <c r="AA27" s="46">
        <v>71.087000000000003</v>
      </c>
      <c r="AB27" s="46">
        <v>47.567</v>
      </c>
      <c r="AC27" s="46">
        <v>96.718000000000004</v>
      </c>
      <c r="AD27" s="46">
        <v>91.135999999999996</v>
      </c>
      <c r="AE27" s="46">
        <v>58.887</v>
      </c>
      <c r="AF27" s="46">
        <v>54.844000000000001</v>
      </c>
      <c r="AG27" s="46">
        <v>53.473999999999997</v>
      </c>
      <c r="AH27" s="43">
        <v>56.487000000000002</v>
      </c>
    </row>
    <row r="28" spans="1:34" ht="15" x14ac:dyDescent="0.25">
      <c r="A28" s="60">
        <v>45627</v>
      </c>
      <c r="B28" s="8"/>
      <c r="C28" s="8">
        <v>33</v>
      </c>
      <c r="D28" s="44">
        <v>34</v>
      </c>
      <c r="E28" s="16">
        <v>28.507999999999999</v>
      </c>
      <c r="F28" s="16">
        <v>49.786999999999999</v>
      </c>
      <c r="G28" s="16">
        <v>36.366999999999997</v>
      </c>
      <c r="H28" s="46">
        <v>62.448999999999998</v>
      </c>
      <c r="I28" s="46">
        <v>62.036000000000001</v>
      </c>
      <c r="J28" s="46">
        <v>60.073999999999998</v>
      </c>
      <c r="K28" s="46">
        <v>53.575000000000003</v>
      </c>
      <c r="L28" s="46">
        <v>54.469000000000001</v>
      </c>
      <c r="M28" s="46">
        <v>35.854999999999997</v>
      </c>
      <c r="N28" s="46">
        <v>31.294</v>
      </c>
      <c r="O28" s="46">
        <v>29.082000000000001</v>
      </c>
      <c r="P28" s="46">
        <v>31.661000000000001</v>
      </c>
      <c r="Q28" s="46">
        <v>46.363999999999997</v>
      </c>
      <c r="R28" s="46">
        <v>47.371000000000002</v>
      </c>
      <c r="S28" s="46">
        <v>43.381</v>
      </c>
      <c r="T28" s="46">
        <v>32.387999999999998</v>
      </c>
      <c r="U28" s="46">
        <v>42.152999999999999</v>
      </c>
      <c r="V28" s="46">
        <v>49.673000000000002</v>
      </c>
      <c r="W28" s="46">
        <v>39.155999999999999</v>
      </c>
      <c r="X28" s="46">
        <v>64.551000000000002</v>
      </c>
      <c r="Y28" s="46">
        <v>39.655000000000001</v>
      </c>
      <c r="Z28" s="46">
        <v>28.826000000000001</v>
      </c>
      <c r="AA28" s="46">
        <v>55.841999999999999</v>
      </c>
      <c r="AB28" s="46">
        <v>40.981999999999999</v>
      </c>
      <c r="AC28" s="46">
        <v>61.314</v>
      </c>
      <c r="AD28" s="46">
        <v>82.81</v>
      </c>
      <c r="AE28" s="46">
        <v>49.104999999999997</v>
      </c>
      <c r="AF28" s="46">
        <v>47.692999999999998</v>
      </c>
      <c r="AG28" s="46">
        <v>46.622</v>
      </c>
      <c r="AH28" s="43">
        <v>47.579000000000001</v>
      </c>
    </row>
    <row r="29" spans="1:34" ht="15" x14ac:dyDescent="0.25">
      <c r="A29" s="60">
        <v>45658</v>
      </c>
      <c r="B29" s="8"/>
      <c r="C29" s="8">
        <v>40</v>
      </c>
      <c r="D29" s="44">
        <v>42</v>
      </c>
      <c r="E29" s="16">
        <v>26.056999999999999</v>
      </c>
      <c r="F29" s="16">
        <v>45.088999999999999</v>
      </c>
      <c r="G29" s="16">
        <v>33.81</v>
      </c>
      <c r="H29" s="46">
        <v>52.691000000000003</v>
      </c>
      <c r="I29" s="46">
        <v>76.381</v>
      </c>
      <c r="J29" s="46">
        <v>53.033999999999999</v>
      </c>
      <c r="K29" s="46">
        <v>47.268999999999998</v>
      </c>
      <c r="L29" s="46">
        <v>49.343000000000004</v>
      </c>
      <c r="M29" s="46">
        <v>31.870999999999999</v>
      </c>
      <c r="N29" s="46">
        <v>26.632999999999999</v>
      </c>
      <c r="O29" s="46">
        <v>26.26</v>
      </c>
      <c r="P29" s="46">
        <v>28.829000000000001</v>
      </c>
      <c r="Q29" s="46">
        <v>40.94</v>
      </c>
      <c r="R29" s="46">
        <v>48.210999999999999</v>
      </c>
      <c r="S29" s="46">
        <v>40.462000000000003</v>
      </c>
      <c r="T29" s="46">
        <v>27.297000000000001</v>
      </c>
      <c r="U29" s="46">
        <v>39.148000000000003</v>
      </c>
      <c r="V29" s="46">
        <v>43.679000000000002</v>
      </c>
      <c r="W29" s="46">
        <v>36.182000000000002</v>
      </c>
      <c r="X29" s="46">
        <v>60.033000000000001</v>
      </c>
      <c r="Y29" s="46">
        <v>34.024999999999999</v>
      </c>
      <c r="Z29" s="46">
        <v>26.065000000000001</v>
      </c>
      <c r="AA29" s="46">
        <v>52.305</v>
      </c>
      <c r="AB29" s="46">
        <v>34.956000000000003</v>
      </c>
      <c r="AC29" s="46">
        <v>51.646999999999998</v>
      </c>
      <c r="AD29" s="46">
        <v>72.521000000000001</v>
      </c>
      <c r="AE29" s="46">
        <v>42.277999999999999</v>
      </c>
      <c r="AF29" s="46">
        <v>42.753</v>
      </c>
      <c r="AG29" s="46">
        <v>40.841999999999999</v>
      </c>
      <c r="AH29" s="43">
        <v>41.25</v>
      </c>
    </row>
    <row r="30" spans="1:34" ht="15" x14ac:dyDescent="0.25">
      <c r="A30" s="60">
        <v>45689</v>
      </c>
      <c r="B30" s="8"/>
      <c r="C30" s="8">
        <v>42</v>
      </c>
      <c r="D30" s="44">
        <v>43</v>
      </c>
      <c r="E30" s="16">
        <v>28.143000000000001</v>
      </c>
      <c r="F30" s="16">
        <v>42.997999999999998</v>
      </c>
      <c r="G30" s="16">
        <v>52.301000000000002</v>
      </c>
      <c r="H30" s="46">
        <v>64.540000000000006</v>
      </c>
      <c r="I30" s="46">
        <v>58.780999999999999</v>
      </c>
      <c r="J30" s="46">
        <v>49.414999999999999</v>
      </c>
      <c r="K30" s="46">
        <v>47.494</v>
      </c>
      <c r="L30" s="46">
        <v>53.948999999999998</v>
      </c>
      <c r="M30" s="46">
        <v>32.110999999999997</v>
      </c>
      <c r="N30" s="46">
        <v>27.5</v>
      </c>
      <c r="O30" s="46">
        <v>38.473999999999997</v>
      </c>
      <c r="P30" s="46">
        <v>30.882999999999999</v>
      </c>
      <c r="Q30" s="46">
        <v>40.332000000000001</v>
      </c>
      <c r="R30" s="46">
        <v>45.030999999999999</v>
      </c>
      <c r="S30" s="46">
        <v>44.091000000000001</v>
      </c>
      <c r="T30" s="46">
        <v>27.303000000000001</v>
      </c>
      <c r="U30" s="46">
        <v>39.085999999999999</v>
      </c>
      <c r="V30" s="46">
        <v>41.19</v>
      </c>
      <c r="W30" s="46">
        <v>37.173999999999999</v>
      </c>
      <c r="X30" s="46">
        <v>57.012</v>
      </c>
      <c r="Y30" s="46">
        <v>34.267000000000003</v>
      </c>
      <c r="Z30" s="46">
        <v>36.603000000000002</v>
      </c>
      <c r="AA30" s="46">
        <v>61.353999999999999</v>
      </c>
      <c r="AB30" s="46">
        <v>48.902999999999999</v>
      </c>
      <c r="AC30" s="46">
        <v>91.980999999999995</v>
      </c>
      <c r="AD30" s="46">
        <v>70.626999999999995</v>
      </c>
      <c r="AE30" s="46">
        <v>41.889000000000003</v>
      </c>
      <c r="AF30" s="46">
        <v>41.79</v>
      </c>
      <c r="AG30" s="46">
        <v>43.146000000000001</v>
      </c>
      <c r="AH30" s="43">
        <v>40.886000000000003</v>
      </c>
    </row>
    <row r="31" spans="1:34" ht="15" x14ac:dyDescent="0.25">
      <c r="A31" s="60">
        <v>45717</v>
      </c>
      <c r="B31" s="8"/>
      <c r="C31" s="8">
        <v>68</v>
      </c>
      <c r="D31" s="44">
        <v>85</v>
      </c>
      <c r="E31" s="16">
        <v>91.257000000000005</v>
      </c>
      <c r="F31" s="16">
        <v>105.959</v>
      </c>
      <c r="G31" s="16">
        <v>110.801</v>
      </c>
      <c r="H31" s="46">
        <v>99.712999999999994</v>
      </c>
      <c r="I31" s="46">
        <v>114.79300000000001</v>
      </c>
      <c r="J31" s="46">
        <v>96.82</v>
      </c>
      <c r="K31" s="46">
        <v>87.251000000000005</v>
      </c>
      <c r="L31" s="46">
        <v>79.606999999999999</v>
      </c>
      <c r="M31" s="46">
        <v>67.733999999999995</v>
      </c>
      <c r="N31" s="46">
        <v>52.154000000000003</v>
      </c>
      <c r="O31" s="46">
        <v>64.826999999999998</v>
      </c>
      <c r="P31" s="46">
        <v>97.668000000000006</v>
      </c>
      <c r="Q31" s="46">
        <v>87.228999999999999</v>
      </c>
      <c r="R31" s="46">
        <v>72.457999999999998</v>
      </c>
      <c r="S31" s="46">
        <v>101.506</v>
      </c>
      <c r="T31" s="46">
        <v>49.65</v>
      </c>
      <c r="U31" s="46">
        <v>79.093999999999994</v>
      </c>
      <c r="V31" s="46">
        <v>66.462000000000003</v>
      </c>
      <c r="W31" s="46">
        <v>65.111000000000004</v>
      </c>
      <c r="X31" s="46">
        <v>114.184</v>
      </c>
      <c r="Y31" s="46">
        <v>67.191999999999993</v>
      </c>
      <c r="Z31" s="46">
        <v>67.69</v>
      </c>
      <c r="AA31" s="46">
        <v>106.361</v>
      </c>
      <c r="AB31" s="46">
        <v>91.587000000000003</v>
      </c>
      <c r="AC31" s="46">
        <v>336.39</v>
      </c>
      <c r="AD31" s="46">
        <v>94.763000000000005</v>
      </c>
      <c r="AE31" s="46">
        <v>79.528000000000006</v>
      </c>
      <c r="AF31" s="46">
        <v>99.674000000000007</v>
      </c>
      <c r="AG31" s="46">
        <v>63.816000000000003</v>
      </c>
      <c r="AH31" s="43">
        <v>117.16200000000001</v>
      </c>
    </row>
    <row r="32" spans="1:34" ht="15" x14ac:dyDescent="0.25">
      <c r="A32" s="60">
        <v>45748</v>
      </c>
      <c r="B32" s="8"/>
      <c r="C32" s="8">
        <v>91</v>
      </c>
      <c r="D32" s="44">
        <v>111</v>
      </c>
      <c r="E32" s="16">
        <v>160.09399999999999</v>
      </c>
      <c r="F32" s="16">
        <v>133.35900000000001</v>
      </c>
      <c r="G32" s="16">
        <v>96.188000000000002</v>
      </c>
      <c r="H32" s="46">
        <v>157.43899999999999</v>
      </c>
      <c r="I32" s="46">
        <v>138.99299999999999</v>
      </c>
      <c r="J32" s="46">
        <v>162.43</v>
      </c>
      <c r="K32" s="46">
        <v>117.003</v>
      </c>
      <c r="L32" s="46">
        <v>116.069</v>
      </c>
      <c r="M32" s="46">
        <v>102.998</v>
      </c>
      <c r="N32" s="46">
        <v>83.558000000000007</v>
      </c>
      <c r="O32" s="46">
        <v>91.082999999999998</v>
      </c>
      <c r="P32" s="46">
        <v>149.87200000000001</v>
      </c>
      <c r="Q32" s="46">
        <v>125.238</v>
      </c>
      <c r="R32" s="46">
        <v>133.982</v>
      </c>
      <c r="S32" s="46">
        <v>100.444</v>
      </c>
      <c r="T32" s="46">
        <v>54.277000000000001</v>
      </c>
      <c r="U32" s="46">
        <v>120.209</v>
      </c>
      <c r="V32" s="46">
        <v>86.296999999999997</v>
      </c>
      <c r="W32" s="46">
        <v>200.87299999999999</v>
      </c>
      <c r="X32" s="46">
        <v>190.715</v>
      </c>
      <c r="Y32" s="46">
        <v>71.631</v>
      </c>
      <c r="Z32" s="46">
        <v>89.09</v>
      </c>
      <c r="AA32" s="46">
        <v>108.371</v>
      </c>
      <c r="AB32" s="46">
        <v>143.97800000000001</v>
      </c>
      <c r="AC32" s="46">
        <v>535.76</v>
      </c>
      <c r="AD32" s="46">
        <v>119.863</v>
      </c>
      <c r="AE32" s="46">
        <v>278.39100000000002</v>
      </c>
      <c r="AF32" s="46">
        <v>128.245</v>
      </c>
      <c r="AG32" s="46">
        <v>84.209000000000003</v>
      </c>
      <c r="AH32" s="43">
        <v>115.114</v>
      </c>
    </row>
    <row r="33" spans="1:34" ht="15" x14ac:dyDescent="0.25">
      <c r="A33" s="60">
        <v>45778</v>
      </c>
      <c r="B33" s="12"/>
      <c r="C33" s="12">
        <v>165</v>
      </c>
      <c r="D33" s="44">
        <v>239</v>
      </c>
      <c r="E33" s="16">
        <v>307.38299999999998</v>
      </c>
      <c r="F33" s="16">
        <v>224.559</v>
      </c>
      <c r="G33" s="16">
        <v>159.81299999999999</v>
      </c>
      <c r="H33" s="46">
        <v>248.255</v>
      </c>
      <c r="I33" s="46">
        <v>466.452</v>
      </c>
      <c r="J33" s="46">
        <v>252.13300000000001</v>
      </c>
      <c r="K33" s="46">
        <v>351.95600000000002</v>
      </c>
      <c r="L33" s="46">
        <v>196.29900000000001</v>
      </c>
      <c r="M33" s="46">
        <v>165.745</v>
      </c>
      <c r="N33" s="46">
        <v>56.5</v>
      </c>
      <c r="O33" s="46">
        <v>82.007000000000005</v>
      </c>
      <c r="P33" s="46">
        <v>123.089</v>
      </c>
      <c r="Q33" s="46">
        <v>264.54500000000002</v>
      </c>
      <c r="R33" s="46">
        <v>286.94200000000001</v>
      </c>
      <c r="S33" s="46">
        <v>209.625</v>
      </c>
      <c r="T33" s="46">
        <v>131.41300000000001</v>
      </c>
      <c r="U33" s="46">
        <v>188.05699999999999</v>
      </c>
      <c r="V33" s="46">
        <v>62.908000000000001</v>
      </c>
      <c r="W33" s="46">
        <v>348.97199999999998</v>
      </c>
      <c r="X33" s="46">
        <v>233.97200000000001</v>
      </c>
      <c r="Y33" s="46">
        <v>92.745000000000005</v>
      </c>
      <c r="Z33" s="46">
        <v>188.61699999999999</v>
      </c>
      <c r="AA33" s="46">
        <v>237.41300000000001</v>
      </c>
      <c r="AB33" s="46">
        <v>396.11399999999998</v>
      </c>
      <c r="AC33" s="46">
        <v>568.13599999999997</v>
      </c>
      <c r="AD33" s="46">
        <v>318.858</v>
      </c>
      <c r="AE33" s="46">
        <v>182.97200000000001</v>
      </c>
      <c r="AF33" s="46">
        <v>168.905</v>
      </c>
      <c r="AG33" s="46">
        <v>110.128</v>
      </c>
      <c r="AH33" s="43">
        <v>180.172</v>
      </c>
    </row>
    <row r="34" spans="1:34" ht="15" x14ac:dyDescent="0.25">
      <c r="A34" s="60">
        <v>45809</v>
      </c>
      <c r="B34" s="8"/>
      <c r="C34" s="8">
        <v>249</v>
      </c>
      <c r="D34" s="44">
        <v>389</v>
      </c>
      <c r="E34" s="16">
        <v>472.16899999999998</v>
      </c>
      <c r="F34" s="16">
        <v>192.65600000000001</v>
      </c>
      <c r="G34" s="16">
        <v>594.36699999999996</v>
      </c>
      <c r="H34" s="46">
        <v>686.65499999999997</v>
      </c>
      <c r="I34" s="46">
        <v>852.947</v>
      </c>
      <c r="J34" s="46">
        <v>460.47899999999998</v>
      </c>
      <c r="K34" s="46">
        <v>755.05799999999999</v>
      </c>
      <c r="L34" s="46">
        <v>243.315</v>
      </c>
      <c r="M34" s="46">
        <v>154.898</v>
      </c>
      <c r="N34" s="46">
        <v>187.833</v>
      </c>
      <c r="O34" s="46">
        <v>251.48</v>
      </c>
      <c r="P34" s="46">
        <v>248.42</v>
      </c>
      <c r="Q34" s="46">
        <v>464.45699999999999</v>
      </c>
      <c r="R34" s="46">
        <v>332.93700000000001</v>
      </c>
      <c r="S34" s="46">
        <v>78.037999999999997</v>
      </c>
      <c r="T34" s="46">
        <v>321.83</v>
      </c>
      <c r="U34" s="46">
        <v>525.25699999999995</v>
      </c>
      <c r="V34" s="46">
        <v>282.86900000000003</v>
      </c>
      <c r="W34" s="46">
        <v>675.51099999999997</v>
      </c>
      <c r="X34" s="46">
        <v>217.18700000000001</v>
      </c>
      <c r="Y34" s="46">
        <v>105.26300000000001</v>
      </c>
      <c r="Z34" s="46">
        <v>489.18799999999999</v>
      </c>
      <c r="AA34" s="46">
        <v>356.03100000000001</v>
      </c>
      <c r="AB34" s="46">
        <v>425.36200000000002</v>
      </c>
      <c r="AC34" s="46">
        <v>868.726</v>
      </c>
      <c r="AD34" s="46">
        <v>504.65800000000002</v>
      </c>
      <c r="AE34" s="46">
        <v>352.358</v>
      </c>
      <c r="AF34" s="46">
        <v>394.09800000000001</v>
      </c>
      <c r="AG34" s="46">
        <v>401.52600000000001</v>
      </c>
      <c r="AH34" s="43">
        <v>79.870999999999995</v>
      </c>
    </row>
    <row r="35" spans="1:34" ht="15" x14ac:dyDescent="0.25">
      <c r="A35" s="60">
        <v>45839</v>
      </c>
      <c r="B35" s="8"/>
      <c r="C35" s="8">
        <v>92</v>
      </c>
      <c r="D35" s="44">
        <v>161</v>
      </c>
      <c r="E35" s="16">
        <v>263.10199999999998</v>
      </c>
      <c r="F35" s="16">
        <v>37.222999999999999</v>
      </c>
      <c r="G35" s="16">
        <v>563.84299999999996</v>
      </c>
      <c r="H35" s="46">
        <v>313.48</v>
      </c>
      <c r="I35" s="46">
        <v>347.05900000000003</v>
      </c>
      <c r="J35" s="46">
        <v>439.46499999999997</v>
      </c>
      <c r="K35" s="46">
        <v>390.50900000000001</v>
      </c>
      <c r="L35" s="46">
        <v>72.608000000000004</v>
      </c>
      <c r="M35" s="46">
        <v>39.673000000000002</v>
      </c>
      <c r="N35" s="46">
        <v>86.950999999999993</v>
      </c>
      <c r="O35" s="46">
        <v>97.524000000000001</v>
      </c>
      <c r="P35" s="46">
        <v>181.94800000000001</v>
      </c>
      <c r="Q35" s="46">
        <v>308.28699999999998</v>
      </c>
      <c r="R35" s="46">
        <v>85.96</v>
      </c>
      <c r="S35" s="46">
        <v>10.484</v>
      </c>
      <c r="T35" s="46">
        <v>228.34</v>
      </c>
      <c r="U35" s="46">
        <v>396.25700000000001</v>
      </c>
      <c r="V35" s="46">
        <v>219.172</v>
      </c>
      <c r="W35" s="46">
        <v>802.61599999999999</v>
      </c>
      <c r="X35" s="46">
        <v>81.381</v>
      </c>
      <c r="Y35" s="46">
        <v>38.956000000000003</v>
      </c>
      <c r="Z35" s="46">
        <v>302.58699999999999</v>
      </c>
      <c r="AA35" s="46">
        <v>152.55099999999999</v>
      </c>
      <c r="AB35" s="46">
        <v>125.64</v>
      </c>
      <c r="AC35" s="46">
        <v>412.48500000000001</v>
      </c>
      <c r="AD35" s="46">
        <v>214.928</v>
      </c>
      <c r="AE35" s="46">
        <v>250.73699999999999</v>
      </c>
      <c r="AF35" s="46">
        <v>185.70699999999999</v>
      </c>
      <c r="AG35" s="46">
        <v>195.809</v>
      </c>
      <c r="AH35" s="43">
        <v>39.616</v>
      </c>
    </row>
    <row r="36" spans="1:34" ht="15" x14ac:dyDescent="0.25">
      <c r="A36" s="60">
        <v>45870</v>
      </c>
      <c r="B36" s="13"/>
      <c r="C36" s="13">
        <v>45</v>
      </c>
      <c r="D36" s="44">
        <v>66</v>
      </c>
      <c r="E36" s="46">
        <v>198.82300000000001</v>
      </c>
      <c r="F36" s="46">
        <v>32.304000000000002</v>
      </c>
      <c r="G36" s="46">
        <v>176.16200000000001</v>
      </c>
      <c r="H36" s="46">
        <v>100.566</v>
      </c>
      <c r="I36" s="46">
        <v>170.959</v>
      </c>
      <c r="J36" s="46">
        <v>144.958</v>
      </c>
      <c r="K36" s="46">
        <v>132.82400000000001</v>
      </c>
      <c r="L36" s="46">
        <v>41.905000000000001</v>
      </c>
      <c r="M36" s="46">
        <v>25.393999999999998</v>
      </c>
      <c r="N36" s="46">
        <v>36.456000000000003</v>
      </c>
      <c r="O36" s="46">
        <v>40.374000000000002</v>
      </c>
      <c r="P36" s="46">
        <v>71.355999999999995</v>
      </c>
      <c r="Q36" s="46">
        <v>96.774000000000001</v>
      </c>
      <c r="R36" s="46">
        <v>49.713000000000001</v>
      </c>
      <c r="S36" s="46">
        <v>29.696999999999999</v>
      </c>
      <c r="T36" s="46">
        <v>69.031999999999996</v>
      </c>
      <c r="U36" s="46">
        <v>122.86</v>
      </c>
      <c r="V36" s="46">
        <v>69.415999999999997</v>
      </c>
      <c r="W36" s="46">
        <v>210.39500000000001</v>
      </c>
      <c r="X36" s="46">
        <v>42.911999999999999</v>
      </c>
      <c r="Y36" s="46">
        <v>25.7</v>
      </c>
      <c r="Z36" s="46">
        <v>108.012</v>
      </c>
      <c r="AA36" s="46">
        <v>58.148000000000003</v>
      </c>
      <c r="AB36" s="46">
        <v>63.387</v>
      </c>
      <c r="AC36" s="46">
        <v>147.315</v>
      </c>
      <c r="AD36" s="46">
        <v>82.025999999999996</v>
      </c>
      <c r="AE36" s="43">
        <v>95.352000000000004</v>
      </c>
      <c r="AF36" s="46">
        <v>68.522999999999996</v>
      </c>
      <c r="AG36" s="46">
        <v>90.549000000000007</v>
      </c>
      <c r="AH36" s="46">
        <v>26.084</v>
      </c>
    </row>
    <row r="37" spans="1:34" ht="15" x14ac:dyDescent="0.25">
      <c r="A37" s="60">
        <v>45901</v>
      </c>
      <c r="B37" s="13"/>
      <c r="C37" s="13">
        <v>34</v>
      </c>
      <c r="D37" s="44">
        <v>43</v>
      </c>
      <c r="E37" s="46">
        <v>78.903999999999996</v>
      </c>
      <c r="F37" s="46">
        <v>27.829000000000001</v>
      </c>
      <c r="G37" s="46">
        <v>73.679000000000002</v>
      </c>
      <c r="H37" s="46">
        <v>61.639000000000003</v>
      </c>
      <c r="I37" s="46">
        <v>107.892</v>
      </c>
      <c r="J37" s="46">
        <v>66.459999999999994</v>
      </c>
      <c r="K37" s="46">
        <v>94.158000000000001</v>
      </c>
      <c r="L37" s="46">
        <v>48.508000000000003</v>
      </c>
      <c r="M37" s="46">
        <v>22.036000000000001</v>
      </c>
      <c r="N37" s="46">
        <v>34.04</v>
      </c>
      <c r="O37" s="46">
        <v>37.725999999999999</v>
      </c>
      <c r="P37" s="46">
        <v>57.18</v>
      </c>
      <c r="Q37" s="46">
        <v>54.298999999999999</v>
      </c>
      <c r="R37" s="46">
        <v>40.026000000000003</v>
      </c>
      <c r="S37" s="46">
        <v>27.949000000000002</v>
      </c>
      <c r="T37" s="46">
        <v>54.743000000000002</v>
      </c>
      <c r="U37" s="46">
        <v>56.039000000000001</v>
      </c>
      <c r="V37" s="46">
        <v>44.206000000000003</v>
      </c>
      <c r="W37" s="46">
        <v>91.444000000000003</v>
      </c>
      <c r="X37" s="46">
        <v>32.914000000000001</v>
      </c>
      <c r="Y37" s="46">
        <v>29.927</v>
      </c>
      <c r="Z37" s="46">
        <v>74.173000000000002</v>
      </c>
      <c r="AA37" s="46">
        <v>41.12</v>
      </c>
      <c r="AB37" s="46">
        <v>62.533999999999999</v>
      </c>
      <c r="AC37" s="46">
        <v>99.33</v>
      </c>
      <c r="AD37" s="46">
        <v>51.179000000000002</v>
      </c>
      <c r="AE37" s="43">
        <v>67.828000000000003</v>
      </c>
      <c r="AF37" s="46">
        <v>47.948999999999998</v>
      </c>
      <c r="AG37" s="46">
        <v>70.703000000000003</v>
      </c>
      <c r="AH37" s="46">
        <v>26.484999999999999</v>
      </c>
    </row>
    <row r="38" spans="1:34" ht="15" x14ac:dyDescent="0.25">
      <c r="A38" s="60">
        <v>45931</v>
      </c>
      <c r="B38" s="13"/>
      <c r="C38" s="13">
        <v>52</v>
      </c>
      <c r="D38" s="44">
        <v>52</v>
      </c>
      <c r="E38" s="46">
        <v>66.435000000000002</v>
      </c>
      <c r="F38" s="46">
        <v>56.286999999999999</v>
      </c>
      <c r="G38" s="46">
        <v>65.77</v>
      </c>
      <c r="H38" s="46">
        <v>59.755000000000003</v>
      </c>
      <c r="I38" s="46">
        <v>98.656999999999996</v>
      </c>
      <c r="J38" s="46">
        <v>66.914000000000001</v>
      </c>
      <c r="K38" s="46">
        <v>63.808</v>
      </c>
      <c r="L38" s="46">
        <v>49.987000000000002</v>
      </c>
      <c r="M38" s="46">
        <v>26.388999999999999</v>
      </c>
      <c r="N38" s="46">
        <v>38.828000000000003</v>
      </c>
      <c r="O38" s="46">
        <v>30.762</v>
      </c>
      <c r="P38" s="46">
        <v>58.35</v>
      </c>
      <c r="Q38" s="46">
        <v>53.039000000000001</v>
      </c>
      <c r="R38" s="46">
        <v>61.607999999999997</v>
      </c>
      <c r="S38" s="46">
        <v>54.835999999999999</v>
      </c>
      <c r="T38" s="46">
        <v>46.034999999999997</v>
      </c>
      <c r="U38" s="46">
        <v>57.948</v>
      </c>
      <c r="V38" s="46">
        <v>37.869</v>
      </c>
      <c r="W38" s="46">
        <v>84.558999999999997</v>
      </c>
      <c r="X38" s="46">
        <v>37.433999999999997</v>
      </c>
      <c r="Y38" s="46">
        <v>51.682000000000002</v>
      </c>
      <c r="Z38" s="46">
        <v>126.47199999999999</v>
      </c>
      <c r="AA38" s="46">
        <v>51.234000000000002</v>
      </c>
      <c r="AB38" s="46">
        <v>99.584999999999994</v>
      </c>
      <c r="AC38" s="46">
        <v>110.732</v>
      </c>
      <c r="AD38" s="46">
        <v>58.771000000000001</v>
      </c>
      <c r="AE38" s="43">
        <v>63.392000000000003</v>
      </c>
      <c r="AF38" s="46">
        <v>45.762999999999998</v>
      </c>
      <c r="AG38" s="46">
        <v>47.790999999999997</v>
      </c>
      <c r="AH38" s="46">
        <v>26.361999999999998</v>
      </c>
    </row>
    <row r="39" spans="1:34" ht="15" x14ac:dyDescent="0.25">
      <c r="A39" s="60">
        <v>45962</v>
      </c>
      <c r="B39" s="13"/>
      <c r="C39" s="13">
        <v>50</v>
      </c>
      <c r="D39" s="44">
        <v>50</v>
      </c>
      <c r="E39" s="46">
        <v>60.52</v>
      </c>
      <c r="F39" s="46">
        <v>47.749000000000002</v>
      </c>
      <c r="G39" s="46">
        <v>63.646000000000001</v>
      </c>
      <c r="H39" s="46">
        <v>66.198999999999998</v>
      </c>
      <c r="I39" s="46">
        <v>72.941999999999993</v>
      </c>
      <c r="J39" s="46">
        <v>61.063000000000002</v>
      </c>
      <c r="K39" s="46">
        <v>61.228000000000002</v>
      </c>
      <c r="L39" s="46">
        <v>45.006999999999998</v>
      </c>
      <c r="M39" s="46">
        <v>39.19</v>
      </c>
      <c r="N39" s="46">
        <v>35.988999999999997</v>
      </c>
      <c r="O39" s="46">
        <v>36.322000000000003</v>
      </c>
      <c r="P39" s="46">
        <v>77.581000000000003</v>
      </c>
      <c r="Q39" s="46">
        <v>53.226999999999997</v>
      </c>
      <c r="R39" s="46">
        <v>52.55</v>
      </c>
      <c r="S39" s="46">
        <v>44.921999999999997</v>
      </c>
      <c r="T39" s="46">
        <v>51.19</v>
      </c>
      <c r="U39" s="46">
        <v>59.802</v>
      </c>
      <c r="V39" s="46">
        <v>44.631999999999998</v>
      </c>
      <c r="W39" s="46">
        <v>74.790999999999997</v>
      </c>
      <c r="X39" s="46">
        <v>50.234000000000002</v>
      </c>
      <c r="Y39" s="46">
        <v>39.832999999999998</v>
      </c>
      <c r="Z39" s="46">
        <v>71.756</v>
      </c>
      <c r="AA39" s="46">
        <v>47.57</v>
      </c>
      <c r="AB39" s="46">
        <v>97.89</v>
      </c>
      <c r="AC39" s="46">
        <v>91.031999999999996</v>
      </c>
      <c r="AD39" s="46">
        <v>60.612000000000002</v>
      </c>
      <c r="AE39" s="43">
        <v>56.75</v>
      </c>
      <c r="AF39" s="46">
        <v>53.906999999999996</v>
      </c>
      <c r="AG39" s="46">
        <v>57.914000000000001</v>
      </c>
      <c r="AH39" s="46">
        <v>33.222999999999999</v>
      </c>
    </row>
    <row r="40" spans="1:34" ht="15" x14ac:dyDescent="0.25">
      <c r="A40" s="60">
        <v>45992</v>
      </c>
      <c r="B40" s="13"/>
      <c r="C40" s="13">
        <v>33</v>
      </c>
      <c r="D40" s="44">
        <v>34</v>
      </c>
      <c r="E40" s="46">
        <v>51.393999999999998</v>
      </c>
      <c r="F40" s="46">
        <v>37.014000000000003</v>
      </c>
      <c r="G40" s="46">
        <v>62.563000000000002</v>
      </c>
      <c r="H40" s="46">
        <v>62.581000000000003</v>
      </c>
      <c r="I40" s="46">
        <v>60.609000000000002</v>
      </c>
      <c r="J40" s="46">
        <v>54.847999999999999</v>
      </c>
      <c r="K40" s="46">
        <v>55.155999999999999</v>
      </c>
      <c r="L40" s="46">
        <v>36.539000000000001</v>
      </c>
      <c r="M40" s="46">
        <v>31.658000000000001</v>
      </c>
      <c r="N40" s="46">
        <v>29.712</v>
      </c>
      <c r="O40" s="46">
        <v>31.382000000000001</v>
      </c>
      <c r="P40" s="46">
        <v>46.274999999999999</v>
      </c>
      <c r="Q40" s="46">
        <v>47.938000000000002</v>
      </c>
      <c r="R40" s="46">
        <v>44.798999999999999</v>
      </c>
      <c r="S40" s="46">
        <v>32.597000000000001</v>
      </c>
      <c r="T40" s="46">
        <v>42.399000000000001</v>
      </c>
      <c r="U40" s="46">
        <v>49.244</v>
      </c>
      <c r="V40" s="46">
        <v>39.085999999999999</v>
      </c>
      <c r="W40" s="46">
        <v>64.22</v>
      </c>
      <c r="X40" s="46">
        <v>41.231999999999999</v>
      </c>
      <c r="Y40" s="46">
        <v>30.841999999999999</v>
      </c>
      <c r="Z40" s="46">
        <v>55.73</v>
      </c>
      <c r="AA40" s="46">
        <v>41.140999999999998</v>
      </c>
      <c r="AB40" s="46">
        <v>62.335000000000001</v>
      </c>
      <c r="AC40" s="46">
        <v>82.876999999999995</v>
      </c>
      <c r="AD40" s="46">
        <v>50.527999999999999</v>
      </c>
      <c r="AE40" s="43">
        <v>49.598999999999997</v>
      </c>
      <c r="AF40" s="46">
        <v>47.17</v>
      </c>
      <c r="AG40" s="46">
        <v>48.988999999999997</v>
      </c>
      <c r="AH40" s="46">
        <v>28.908999999999999</v>
      </c>
    </row>
    <row r="41" spans="1:34" ht="15" x14ac:dyDescent="0.25">
      <c r="A41" s="60">
        <v>46023</v>
      </c>
      <c r="B41" s="13"/>
      <c r="C41" s="13">
        <v>40</v>
      </c>
      <c r="D41" s="44">
        <v>42</v>
      </c>
      <c r="E41" s="46">
        <v>46.521999999999998</v>
      </c>
      <c r="F41" s="46">
        <v>34.372</v>
      </c>
      <c r="G41" s="46">
        <v>53.131999999999998</v>
      </c>
      <c r="H41" s="46">
        <v>76.873999999999995</v>
      </c>
      <c r="I41" s="46">
        <v>53.476999999999997</v>
      </c>
      <c r="J41" s="46">
        <v>48.350999999999999</v>
      </c>
      <c r="K41" s="46">
        <v>49.945999999999998</v>
      </c>
      <c r="L41" s="46">
        <v>32.460999999999999</v>
      </c>
      <c r="M41" s="46">
        <v>26.936</v>
      </c>
      <c r="N41" s="46">
        <v>26.635999999999999</v>
      </c>
      <c r="O41" s="46">
        <v>28.542000000000002</v>
      </c>
      <c r="P41" s="46">
        <v>40.82</v>
      </c>
      <c r="Q41" s="46">
        <v>48.694000000000003</v>
      </c>
      <c r="R41" s="46">
        <v>41.854999999999997</v>
      </c>
      <c r="S41" s="46">
        <v>27.451000000000001</v>
      </c>
      <c r="T41" s="46">
        <v>39.337000000000003</v>
      </c>
      <c r="U41" s="46">
        <v>43.264000000000003</v>
      </c>
      <c r="V41" s="46">
        <v>36.014000000000003</v>
      </c>
      <c r="W41" s="46">
        <v>60.08</v>
      </c>
      <c r="X41" s="46">
        <v>34.637999999999998</v>
      </c>
      <c r="Y41" s="46">
        <v>27.867999999999999</v>
      </c>
      <c r="Z41" s="46">
        <v>51.933999999999997</v>
      </c>
      <c r="AA41" s="46">
        <v>34.94</v>
      </c>
      <c r="AB41" s="46">
        <v>52.499000000000002</v>
      </c>
      <c r="AC41" s="46">
        <v>72.561000000000007</v>
      </c>
      <c r="AD41" s="46">
        <v>43.515000000000001</v>
      </c>
      <c r="AE41" s="43">
        <v>44.44</v>
      </c>
      <c r="AF41" s="46">
        <v>41.381999999999998</v>
      </c>
      <c r="AG41" s="46">
        <v>42.598999999999997</v>
      </c>
      <c r="AH41" s="46">
        <v>26.391999999999999</v>
      </c>
    </row>
    <row r="42" spans="1:34" ht="15" x14ac:dyDescent="0.25">
      <c r="A42" s="60">
        <v>46054</v>
      </c>
      <c r="B42" s="13"/>
      <c r="C42" s="13">
        <v>42</v>
      </c>
      <c r="D42" s="44">
        <v>43</v>
      </c>
      <c r="E42" s="46">
        <v>44.180999999999997</v>
      </c>
      <c r="F42" s="46">
        <v>51.404000000000003</v>
      </c>
      <c r="G42" s="46">
        <v>64.944999999999993</v>
      </c>
      <c r="H42" s="46">
        <v>59.173999999999999</v>
      </c>
      <c r="I42" s="46">
        <v>49.771000000000001</v>
      </c>
      <c r="J42" s="46">
        <v>48.097999999999999</v>
      </c>
      <c r="K42" s="46">
        <v>54.465000000000003</v>
      </c>
      <c r="L42" s="46">
        <v>32.601999999999997</v>
      </c>
      <c r="M42" s="46">
        <v>27.751000000000001</v>
      </c>
      <c r="N42" s="46">
        <v>38.938000000000002</v>
      </c>
      <c r="O42" s="46">
        <v>30.643999999999998</v>
      </c>
      <c r="P42" s="46">
        <v>40.231000000000002</v>
      </c>
      <c r="Q42" s="46">
        <v>45.42</v>
      </c>
      <c r="R42" s="46">
        <v>45.02</v>
      </c>
      <c r="S42" s="46">
        <v>27.425000000000001</v>
      </c>
      <c r="T42" s="46">
        <v>39.618000000000002</v>
      </c>
      <c r="U42" s="46">
        <v>40.85</v>
      </c>
      <c r="V42" s="46">
        <v>37.152000000000001</v>
      </c>
      <c r="W42" s="46">
        <v>57.054000000000002</v>
      </c>
      <c r="X42" s="46">
        <v>34.770000000000003</v>
      </c>
      <c r="Y42" s="46">
        <v>38.155999999999999</v>
      </c>
      <c r="Z42" s="46">
        <v>61.061</v>
      </c>
      <c r="AA42" s="46">
        <v>49.002000000000002</v>
      </c>
      <c r="AB42" s="46">
        <v>92.682000000000002</v>
      </c>
      <c r="AC42" s="46">
        <v>70.674000000000007</v>
      </c>
      <c r="AD42" s="46">
        <v>42.741</v>
      </c>
      <c r="AE42" s="43">
        <v>43.176000000000002</v>
      </c>
      <c r="AF42" s="46">
        <v>43.555999999999997</v>
      </c>
      <c r="AG42" s="46">
        <v>42.201000000000001</v>
      </c>
      <c r="AH42" s="46">
        <v>28.41</v>
      </c>
    </row>
    <row r="43" spans="1:34" ht="15" x14ac:dyDescent="0.25">
      <c r="A43" s="60">
        <v>46082</v>
      </c>
      <c r="B43" s="13"/>
      <c r="C43" s="13">
        <v>68</v>
      </c>
      <c r="D43" s="44">
        <v>85</v>
      </c>
      <c r="E43" s="46">
        <v>107.371</v>
      </c>
      <c r="F43" s="46">
        <v>111.94</v>
      </c>
      <c r="G43" s="46">
        <v>100.146</v>
      </c>
      <c r="H43" s="46">
        <v>115.46</v>
      </c>
      <c r="I43" s="46">
        <v>97.19</v>
      </c>
      <c r="J43" s="46">
        <v>87.370999999999995</v>
      </c>
      <c r="K43" s="46">
        <v>80.25</v>
      </c>
      <c r="L43" s="46">
        <v>68.283000000000001</v>
      </c>
      <c r="M43" s="46">
        <v>52.414000000000001</v>
      </c>
      <c r="N43" s="46">
        <v>64.637</v>
      </c>
      <c r="O43" s="46">
        <v>97.408000000000001</v>
      </c>
      <c r="P43" s="46">
        <v>87.106999999999999</v>
      </c>
      <c r="Q43" s="46">
        <v>72.843000000000004</v>
      </c>
      <c r="R43" s="46">
        <v>101.152</v>
      </c>
      <c r="S43" s="46">
        <v>49.767000000000003</v>
      </c>
      <c r="T43" s="46">
        <v>79.316000000000003</v>
      </c>
      <c r="U43" s="46">
        <v>66.102999999999994</v>
      </c>
      <c r="V43" s="46">
        <v>64.608999999999995</v>
      </c>
      <c r="W43" s="46">
        <v>114.244</v>
      </c>
      <c r="X43" s="46">
        <v>67.77</v>
      </c>
      <c r="Y43" s="46">
        <v>69.361000000000004</v>
      </c>
      <c r="Z43" s="46">
        <v>104.017</v>
      </c>
      <c r="AA43" s="46">
        <v>91.691000000000003</v>
      </c>
      <c r="AB43" s="46">
        <v>337.38</v>
      </c>
      <c r="AC43" s="46">
        <v>94.822999999999993</v>
      </c>
      <c r="AD43" s="46">
        <v>77.465000000000003</v>
      </c>
      <c r="AE43" s="43">
        <v>102.042</v>
      </c>
      <c r="AF43" s="46">
        <v>64.228999999999999</v>
      </c>
      <c r="AG43" s="46">
        <v>118.687</v>
      </c>
      <c r="AH43" s="46">
        <v>85.358999999999995</v>
      </c>
    </row>
    <row r="44" spans="1:34" ht="15" x14ac:dyDescent="0.25">
      <c r="A44" s="60">
        <v>46113</v>
      </c>
      <c r="B44" s="13"/>
      <c r="C44" s="13">
        <v>91</v>
      </c>
      <c r="D44" s="44">
        <v>111</v>
      </c>
      <c r="E44" s="46">
        <v>137.62700000000001</v>
      </c>
      <c r="F44" s="46">
        <v>94.69</v>
      </c>
      <c r="G44" s="46">
        <v>157.976</v>
      </c>
      <c r="H44" s="46">
        <v>139.65700000000001</v>
      </c>
      <c r="I44" s="46">
        <v>162.81700000000001</v>
      </c>
      <c r="J44" s="46">
        <v>107.104</v>
      </c>
      <c r="K44" s="46">
        <v>116.88800000000001</v>
      </c>
      <c r="L44" s="46">
        <v>103.614</v>
      </c>
      <c r="M44" s="46">
        <v>83.78</v>
      </c>
      <c r="N44" s="46">
        <v>90.072999999999993</v>
      </c>
      <c r="O44" s="46">
        <v>149.53</v>
      </c>
      <c r="P44" s="46">
        <v>125.09699999999999</v>
      </c>
      <c r="Q44" s="46">
        <v>134.501</v>
      </c>
      <c r="R44" s="46">
        <v>100.996</v>
      </c>
      <c r="S44" s="46">
        <v>54.386000000000003</v>
      </c>
      <c r="T44" s="46">
        <v>120.41800000000001</v>
      </c>
      <c r="U44" s="46">
        <v>85.355999999999995</v>
      </c>
      <c r="V44" s="46">
        <v>197.34100000000001</v>
      </c>
      <c r="W44" s="46">
        <v>190.83600000000001</v>
      </c>
      <c r="X44" s="46">
        <v>72.231999999999999</v>
      </c>
      <c r="Y44" s="46">
        <v>90.876999999999995</v>
      </c>
      <c r="Z44" s="46">
        <v>107.346</v>
      </c>
      <c r="AA44" s="46">
        <v>144.095</v>
      </c>
      <c r="AB44" s="46">
        <v>538.10400000000004</v>
      </c>
      <c r="AC44" s="46">
        <v>119.899</v>
      </c>
      <c r="AD44" s="46">
        <v>271.89800000000002</v>
      </c>
      <c r="AE44" s="43">
        <v>130.011</v>
      </c>
      <c r="AF44" s="46">
        <v>84.62</v>
      </c>
      <c r="AG44" s="46">
        <v>116.375</v>
      </c>
      <c r="AH44" s="46">
        <v>161.41499999999999</v>
      </c>
    </row>
    <row r="45" spans="1:34" ht="15" x14ac:dyDescent="0.25">
      <c r="A45" s="60">
        <v>46143</v>
      </c>
      <c r="B45" s="13"/>
      <c r="C45" s="13">
        <v>165</v>
      </c>
      <c r="D45" s="44">
        <v>239</v>
      </c>
      <c r="E45" s="46">
        <v>234.98099999999999</v>
      </c>
      <c r="F45" s="46">
        <v>150.292</v>
      </c>
      <c r="G45" s="46">
        <v>249.012</v>
      </c>
      <c r="H45" s="46">
        <v>466.27499999999998</v>
      </c>
      <c r="I45" s="46">
        <v>252.25700000000001</v>
      </c>
      <c r="J45" s="46">
        <v>336.04500000000002</v>
      </c>
      <c r="K45" s="46">
        <v>196.137</v>
      </c>
      <c r="L45" s="46">
        <v>166.715</v>
      </c>
      <c r="M45" s="46">
        <v>56.683999999999997</v>
      </c>
      <c r="N45" s="46">
        <v>72.36</v>
      </c>
      <c r="O45" s="46">
        <v>122.631</v>
      </c>
      <c r="P45" s="46">
        <v>264.39999999999998</v>
      </c>
      <c r="Q45" s="46">
        <v>286.65699999999998</v>
      </c>
      <c r="R45" s="46">
        <v>207.15600000000001</v>
      </c>
      <c r="S45" s="46">
        <v>131.70400000000001</v>
      </c>
      <c r="T45" s="46">
        <v>188.03299999999999</v>
      </c>
      <c r="U45" s="46">
        <v>62.537999999999997</v>
      </c>
      <c r="V45" s="46">
        <v>330.75400000000002</v>
      </c>
      <c r="W45" s="46">
        <v>234.10400000000001</v>
      </c>
      <c r="X45" s="46">
        <v>93.301000000000002</v>
      </c>
      <c r="Y45" s="46">
        <v>191.59399999999999</v>
      </c>
      <c r="Z45" s="46">
        <v>224.27099999999999</v>
      </c>
      <c r="AA45" s="46">
        <v>396.30399999999997</v>
      </c>
      <c r="AB45" s="46">
        <v>569.50400000000002</v>
      </c>
      <c r="AC45" s="46">
        <v>317.71199999999999</v>
      </c>
      <c r="AD45" s="46">
        <v>181.33199999999999</v>
      </c>
      <c r="AE45" s="43">
        <v>170.46600000000001</v>
      </c>
      <c r="AF45" s="46">
        <v>110.42700000000001</v>
      </c>
      <c r="AG45" s="46">
        <v>183.411</v>
      </c>
      <c r="AH45" s="46">
        <v>291.24700000000001</v>
      </c>
    </row>
    <row r="46" spans="1:34" ht="15" x14ac:dyDescent="0.25">
      <c r="A46" s="60">
        <v>46174</v>
      </c>
      <c r="B46" s="13"/>
      <c r="C46" s="13">
        <v>249</v>
      </c>
      <c r="D46" s="44">
        <v>389</v>
      </c>
      <c r="E46" s="46">
        <v>194.065</v>
      </c>
      <c r="F46" s="46">
        <v>568.096</v>
      </c>
      <c r="G46" s="46">
        <v>687.05700000000002</v>
      </c>
      <c r="H46" s="46">
        <v>853.42200000000003</v>
      </c>
      <c r="I46" s="46">
        <v>466.25200000000001</v>
      </c>
      <c r="J46" s="46">
        <v>756.827</v>
      </c>
      <c r="K46" s="46">
        <v>243.58</v>
      </c>
      <c r="L46" s="46">
        <v>155.43899999999999</v>
      </c>
      <c r="M46" s="46">
        <v>187.881</v>
      </c>
      <c r="N46" s="46">
        <v>256.68700000000001</v>
      </c>
      <c r="O46" s="46">
        <v>247.511</v>
      </c>
      <c r="P46" s="46">
        <v>463.51600000000002</v>
      </c>
      <c r="Q46" s="46">
        <v>333.25700000000001</v>
      </c>
      <c r="R46" s="46">
        <v>82.066000000000003</v>
      </c>
      <c r="S46" s="46">
        <v>321.17599999999999</v>
      </c>
      <c r="T46" s="46">
        <v>525.54999999999995</v>
      </c>
      <c r="U46" s="46">
        <v>280.98200000000003</v>
      </c>
      <c r="V46" s="46">
        <v>651.16399999999999</v>
      </c>
      <c r="W46" s="46">
        <v>217.24</v>
      </c>
      <c r="X46" s="46">
        <v>105.565</v>
      </c>
      <c r="Y46" s="46">
        <v>491.54199999999997</v>
      </c>
      <c r="Z46" s="46">
        <v>350.92899999999997</v>
      </c>
      <c r="AA46" s="46">
        <v>424.601</v>
      </c>
      <c r="AB46" s="46">
        <v>870.14800000000002</v>
      </c>
      <c r="AC46" s="46">
        <v>504.6</v>
      </c>
      <c r="AD46" s="46">
        <v>349.77800000000002</v>
      </c>
      <c r="AE46" s="43">
        <v>396.23700000000002</v>
      </c>
      <c r="AF46" s="46">
        <v>401.928</v>
      </c>
      <c r="AG46" s="46">
        <v>80.644000000000005</v>
      </c>
      <c r="AH46" s="46">
        <v>469.10500000000002</v>
      </c>
    </row>
    <row r="47" spans="1:34" ht="15" x14ac:dyDescent="0.25">
      <c r="A47" s="60">
        <v>46204</v>
      </c>
      <c r="B47" s="13"/>
      <c r="C47" s="13">
        <v>92</v>
      </c>
      <c r="D47" s="44">
        <v>161</v>
      </c>
      <c r="E47" s="46">
        <v>37.783000000000001</v>
      </c>
      <c r="F47" s="46">
        <v>577.57399999999996</v>
      </c>
      <c r="G47" s="46">
        <v>313.72000000000003</v>
      </c>
      <c r="H47" s="46">
        <v>347.303</v>
      </c>
      <c r="I47" s="46">
        <v>439.74400000000003</v>
      </c>
      <c r="J47" s="46">
        <v>408.20299999999997</v>
      </c>
      <c r="K47" s="46">
        <v>72.813999999999993</v>
      </c>
      <c r="L47" s="46">
        <v>39.924999999999997</v>
      </c>
      <c r="M47" s="46">
        <v>87.084000000000003</v>
      </c>
      <c r="N47" s="46">
        <v>102.363</v>
      </c>
      <c r="O47" s="46">
        <v>181.78</v>
      </c>
      <c r="P47" s="46">
        <v>308.19</v>
      </c>
      <c r="Q47" s="46">
        <v>86.14</v>
      </c>
      <c r="R47" s="46">
        <v>11.462999999999999</v>
      </c>
      <c r="S47" s="46">
        <v>228.387</v>
      </c>
      <c r="T47" s="46">
        <v>396.45699999999999</v>
      </c>
      <c r="U47" s="46">
        <v>218.89400000000001</v>
      </c>
      <c r="V47" s="46">
        <v>826.07500000000005</v>
      </c>
      <c r="W47" s="46">
        <v>81.399000000000001</v>
      </c>
      <c r="X47" s="46">
        <v>39.18</v>
      </c>
      <c r="Y47" s="46">
        <v>303.39600000000002</v>
      </c>
      <c r="Z47" s="46">
        <v>157.512</v>
      </c>
      <c r="AA47" s="46">
        <v>125.69499999999999</v>
      </c>
      <c r="AB47" s="46">
        <v>412.8</v>
      </c>
      <c r="AC47" s="46">
        <v>214.92400000000001</v>
      </c>
      <c r="AD47" s="46">
        <v>255.43899999999999</v>
      </c>
      <c r="AE47" s="43">
        <v>186.614</v>
      </c>
      <c r="AF47" s="46">
        <v>196.02500000000001</v>
      </c>
      <c r="AG47" s="46">
        <v>40.161999999999999</v>
      </c>
      <c r="AH47" s="46">
        <v>265.37599999999998</v>
      </c>
    </row>
    <row r="48" spans="1:34" ht="15" x14ac:dyDescent="0.25">
      <c r="A48" s="60">
        <v>46235</v>
      </c>
      <c r="B48" s="13"/>
      <c r="C48" s="13">
        <v>45</v>
      </c>
      <c r="D48" s="45">
        <v>66</v>
      </c>
      <c r="E48" s="46">
        <v>32.856000000000002</v>
      </c>
      <c r="F48" s="46">
        <v>182.72399999999999</v>
      </c>
      <c r="G48" s="46">
        <v>100.779</v>
      </c>
      <c r="H48" s="46">
        <v>171.16</v>
      </c>
      <c r="I48" s="46">
        <v>145.11799999999999</v>
      </c>
      <c r="J48" s="46">
        <v>136.892</v>
      </c>
      <c r="K48" s="46">
        <v>42.113999999999997</v>
      </c>
      <c r="L48" s="46">
        <v>25.638999999999999</v>
      </c>
      <c r="M48" s="46">
        <v>36.893999999999998</v>
      </c>
      <c r="N48" s="46">
        <v>41.246000000000002</v>
      </c>
      <c r="O48" s="46">
        <v>71.263999999999996</v>
      </c>
      <c r="P48" s="46">
        <v>96.698999999999998</v>
      </c>
      <c r="Q48" s="46">
        <v>49.875</v>
      </c>
      <c r="R48" s="46">
        <v>30.943000000000001</v>
      </c>
      <c r="S48" s="46">
        <v>69.052000000000007</v>
      </c>
      <c r="T48" s="46">
        <v>122.905</v>
      </c>
      <c r="U48" s="46">
        <v>69.245000000000005</v>
      </c>
      <c r="V48" s="46">
        <v>219.02799999999999</v>
      </c>
      <c r="W48" s="46">
        <v>42.935000000000002</v>
      </c>
      <c r="X48" s="46">
        <v>26.084</v>
      </c>
      <c r="Y48" s="46">
        <v>108.72799999999999</v>
      </c>
      <c r="Z48" s="46">
        <v>59.463000000000001</v>
      </c>
      <c r="AA48" s="46">
        <v>63.424999999999997</v>
      </c>
      <c r="AB48" s="46">
        <v>147.441</v>
      </c>
      <c r="AC48" s="46">
        <v>82.069000000000003</v>
      </c>
      <c r="AD48" s="46">
        <v>98.524000000000001</v>
      </c>
      <c r="AE48" s="43">
        <v>69.206000000000003</v>
      </c>
      <c r="AF48" s="46">
        <v>90.766000000000005</v>
      </c>
      <c r="AG48" s="46">
        <v>26.588999999999999</v>
      </c>
      <c r="AH48" s="46">
        <v>202.55</v>
      </c>
    </row>
    <row r="49" spans="1:1005" ht="15" x14ac:dyDescent="0.25">
      <c r="A49" s="60">
        <v>46266</v>
      </c>
      <c r="B49" s="13"/>
      <c r="C49" s="13">
        <v>34</v>
      </c>
      <c r="D49" s="45">
        <v>43</v>
      </c>
      <c r="E49" s="46">
        <v>28.745000000000001</v>
      </c>
      <c r="F49" s="46">
        <v>75.347999999999999</v>
      </c>
      <c r="G49" s="46">
        <v>61.826999999999998</v>
      </c>
      <c r="H49" s="46">
        <v>108.077</v>
      </c>
      <c r="I49" s="46">
        <v>66.587999999999994</v>
      </c>
      <c r="J49" s="46">
        <v>94.503</v>
      </c>
      <c r="K49" s="46">
        <v>48.732999999999997</v>
      </c>
      <c r="L49" s="46">
        <v>22.236000000000001</v>
      </c>
      <c r="M49" s="46">
        <v>34.167999999999999</v>
      </c>
      <c r="N49" s="46">
        <v>37.89</v>
      </c>
      <c r="O49" s="46">
        <v>57.098999999999997</v>
      </c>
      <c r="P49" s="46">
        <v>54.241999999999997</v>
      </c>
      <c r="Q49" s="46">
        <v>40.180999999999997</v>
      </c>
      <c r="R49" s="46">
        <v>28.16</v>
      </c>
      <c r="S49" s="46">
        <v>54.738999999999997</v>
      </c>
      <c r="T49" s="46">
        <v>56.073999999999998</v>
      </c>
      <c r="U49" s="46">
        <v>44.061999999999998</v>
      </c>
      <c r="V49" s="46">
        <v>92.983000000000004</v>
      </c>
      <c r="W49" s="46">
        <v>32.936999999999998</v>
      </c>
      <c r="X49" s="46">
        <v>30.128</v>
      </c>
      <c r="Y49" s="46">
        <v>74.787999999999997</v>
      </c>
      <c r="Z49" s="46">
        <v>40.774000000000001</v>
      </c>
      <c r="AA49" s="46">
        <v>62.573999999999998</v>
      </c>
      <c r="AB49" s="46">
        <v>99.421999999999997</v>
      </c>
      <c r="AC49" s="46">
        <v>51.222000000000001</v>
      </c>
      <c r="AD49" s="46">
        <v>67.923000000000002</v>
      </c>
      <c r="AE49" s="43">
        <v>48.542999999999999</v>
      </c>
      <c r="AF49" s="46">
        <v>70.891000000000005</v>
      </c>
      <c r="AG49" s="46">
        <v>27.036999999999999</v>
      </c>
      <c r="AH49" s="46">
        <v>80.506</v>
      </c>
    </row>
    <row r="50" spans="1:1005" ht="15" x14ac:dyDescent="0.25">
      <c r="A50" s="60">
        <v>46296</v>
      </c>
      <c r="B50" s="13"/>
      <c r="C50" s="13">
        <v>52</v>
      </c>
      <c r="D50" s="45">
        <v>52</v>
      </c>
      <c r="E50" s="46">
        <v>56.887</v>
      </c>
      <c r="F50" s="46">
        <v>66.114000000000004</v>
      </c>
      <c r="G50" s="46">
        <v>59.927999999999997</v>
      </c>
      <c r="H50" s="46">
        <v>98.847999999999999</v>
      </c>
      <c r="I50" s="46">
        <v>67.031000000000006</v>
      </c>
      <c r="J50" s="46">
        <v>64.721000000000004</v>
      </c>
      <c r="K50" s="46">
        <v>50.268000000000001</v>
      </c>
      <c r="L50" s="46">
        <v>26.576000000000001</v>
      </c>
      <c r="M50" s="46">
        <v>38.945999999999998</v>
      </c>
      <c r="N50" s="46">
        <v>31.076000000000001</v>
      </c>
      <c r="O50" s="46">
        <v>58.27</v>
      </c>
      <c r="P50" s="46">
        <v>52.984000000000002</v>
      </c>
      <c r="Q50" s="46">
        <v>61.767000000000003</v>
      </c>
      <c r="R50" s="46">
        <v>55.012</v>
      </c>
      <c r="S50" s="46">
        <v>46.048000000000002</v>
      </c>
      <c r="T50" s="46">
        <v>57.984000000000002</v>
      </c>
      <c r="U50" s="46">
        <v>37.74</v>
      </c>
      <c r="V50" s="46">
        <v>84.1</v>
      </c>
      <c r="W50" s="46">
        <v>37.457000000000001</v>
      </c>
      <c r="X50" s="46">
        <v>51.889000000000003</v>
      </c>
      <c r="Y50" s="46">
        <v>127.114</v>
      </c>
      <c r="Z50" s="46">
        <v>51.487000000000002</v>
      </c>
      <c r="AA50" s="46">
        <v>99.622</v>
      </c>
      <c r="AB50" s="46">
        <v>110.819</v>
      </c>
      <c r="AC50" s="46">
        <v>58.82</v>
      </c>
      <c r="AD50" s="46">
        <v>64.09</v>
      </c>
      <c r="AE50" s="43">
        <v>46.314</v>
      </c>
      <c r="AF50" s="46">
        <v>47.954000000000001</v>
      </c>
      <c r="AG50" s="46">
        <v>26.803999999999998</v>
      </c>
      <c r="AH50" s="46">
        <v>66.542000000000002</v>
      </c>
    </row>
    <row r="51" spans="1:1005" ht="15" x14ac:dyDescent="0.25">
      <c r="A51" s="60">
        <v>46327</v>
      </c>
      <c r="B51" s="13"/>
      <c r="C51" s="13">
        <v>50</v>
      </c>
      <c r="D51" s="45">
        <v>50</v>
      </c>
      <c r="E51" s="46">
        <v>48.231000000000002</v>
      </c>
      <c r="F51" s="46">
        <v>63.572000000000003</v>
      </c>
      <c r="G51" s="46">
        <v>66.366</v>
      </c>
      <c r="H51" s="46">
        <v>73.102999999999994</v>
      </c>
      <c r="I51" s="46">
        <v>61.162999999999997</v>
      </c>
      <c r="J51" s="46">
        <v>61.548000000000002</v>
      </c>
      <c r="K51" s="46">
        <v>45.369</v>
      </c>
      <c r="L51" s="46">
        <v>39.368000000000002</v>
      </c>
      <c r="M51" s="46">
        <v>36.118000000000002</v>
      </c>
      <c r="N51" s="46">
        <v>36.468000000000004</v>
      </c>
      <c r="O51" s="46">
        <v>77.328000000000003</v>
      </c>
      <c r="P51" s="46">
        <v>53.176000000000002</v>
      </c>
      <c r="Q51" s="46">
        <v>52.689</v>
      </c>
      <c r="R51" s="46">
        <v>46.173000000000002</v>
      </c>
      <c r="S51" s="46">
        <v>51.203000000000003</v>
      </c>
      <c r="T51" s="46">
        <v>59.831000000000003</v>
      </c>
      <c r="U51" s="46">
        <v>44.521999999999998</v>
      </c>
      <c r="V51" s="46">
        <v>75.278999999999996</v>
      </c>
      <c r="W51" s="46">
        <v>50.255000000000003</v>
      </c>
      <c r="X51" s="46">
        <v>40.026000000000003</v>
      </c>
      <c r="Y51" s="46">
        <v>72.221999999999994</v>
      </c>
      <c r="Z51" s="46">
        <v>47.725000000000001</v>
      </c>
      <c r="AA51" s="46">
        <v>97.92</v>
      </c>
      <c r="AB51" s="46">
        <v>91.097999999999999</v>
      </c>
      <c r="AC51" s="46">
        <v>60.655000000000001</v>
      </c>
      <c r="AD51" s="46">
        <v>57.38</v>
      </c>
      <c r="AE51" s="43">
        <v>54.408000000000001</v>
      </c>
      <c r="AF51" s="46">
        <v>58.085000000000001</v>
      </c>
      <c r="AG51" s="46">
        <v>33.67</v>
      </c>
      <c r="AH51" s="46">
        <v>60.951999999999998</v>
      </c>
    </row>
    <row r="52" spans="1:1005" ht="15" x14ac:dyDescent="0.25">
      <c r="A52" s="60">
        <v>46357</v>
      </c>
      <c r="B52" s="13"/>
      <c r="C52" s="13">
        <v>33</v>
      </c>
      <c r="D52" s="45">
        <v>34</v>
      </c>
      <c r="E52" s="46">
        <v>37.453000000000003</v>
      </c>
      <c r="F52" s="46">
        <v>63.363</v>
      </c>
      <c r="G52" s="46">
        <v>62.735999999999997</v>
      </c>
      <c r="H52" s="46">
        <v>60.758000000000003</v>
      </c>
      <c r="I52" s="46">
        <v>54.942</v>
      </c>
      <c r="J52" s="46">
        <v>55.363999999999997</v>
      </c>
      <c r="K52" s="46">
        <v>36.767000000000003</v>
      </c>
      <c r="L52" s="46">
        <v>31.824000000000002</v>
      </c>
      <c r="M52" s="46">
        <v>29.835000000000001</v>
      </c>
      <c r="N52" s="46">
        <v>31.538</v>
      </c>
      <c r="O52" s="46">
        <v>46.203000000000003</v>
      </c>
      <c r="P52" s="46">
        <v>47.889000000000003</v>
      </c>
      <c r="Q52" s="46">
        <v>44.927</v>
      </c>
      <c r="R52" s="46">
        <v>33.203000000000003</v>
      </c>
      <c r="S52" s="46">
        <v>42.41</v>
      </c>
      <c r="T52" s="46">
        <v>49.268999999999998</v>
      </c>
      <c r="U52" s="46">
        <v>38.978000000000002</v>
      </c>
      <c r="V52" s="46">
        <v>64.632000000000005</v>
      </c>
      <c r="W52" s="46">
        <v>41.255000000000003</v>
      </c>
      <c r="X52" s="46">
        <v>31.024000000000001</v>
      </c>
      <c r="Y52" s="46">
        <v>56.164000000000001</v>
      </c>
      <c r="Z52" s="46">
        <v>41.125999999999998</v>
      </c>
      <c r="AA52" s="46">
        <v>62.362000000000002</v>
      </c>
      <c r="AB52" s="46">
        <v>82.938999999999993</v>
      </c>
      <c r="AC52" s="46">
        <v>50.566000000000003</v>
      </c>
      <c r="AD52" s="46">
        <v>49.951999999999998</v>
      </c>
      <c r="AE52" s="43">
        <v>47.636000000000003</v>
      </c>
      <c r="AF52" s="46">
        <v>49.137999999999998</v>
      </c>
      <c r="AG52" s="46">
        <v>29.329000000000001</v>
      </c>
      <c r="AH52" s="46">
        <v>51.427</v>
      </c>
    </row>
    <row r="53" spans="1:1005" ht="15" x14ac:dyDescent="0.25">
      <c r="A53" s="60">
        <v>46388</v>
      </c>
      <c r="B53" s="13"/>
      <c r="C53" s="13">
        <v>40</v>
      </c>
      <c r="D53" s="45">
        <v>42</v>
      </c>
      <c r="E53" s="46">
        <v>34.773000000000003</v>
      </c>
      <c r="F53" s="46">
        <v>53.46</v>
      </c>
      <c r="G53" s="46">
        <v>77.031000000000006</v>
      </c>
      <c r="H53" s="46">
        <v>53.613</v>
      </c>
      <c r="I53" s="46">
        <v>48.433999999999997</v>
      </c>
      <c r="J53" s="46">
        <v>50.107999999999997</v>
      </c>
      <c r="K53" s="46">
        <v>32.670999999999999</v>
      </c>
      <c r="L53" s="46">
        <v>27.087</v>
      </c>
      <c r="M53" s="46">
        <v>26.748000000000001</v>
      </c>
      <c r="N53" s="46">
        <v>28.648</v>
      </c>
      <c r="O53" s="46">
        <v>40.755000000000003</v>
      </c>
      <c r="P53" s="46">
        <v>48.646999999999998</v>
      </c>
      <c r="Q53" s="46">
        <v>41.970999999999997</v>
      </c>
      <c r="R53" s="46">
        <v>27.863</v>
      </c>
      <c r="S53" s="46">
        <v>39.345999999999997</v>
      </c>
      <c r="T53" s="46">
        <v>43.286999999999999</v>
      </c>
      <c r="U53" s="46">
        <v>35.915999999999997</v>
      </c>
      <c r="V53" s="46">
        <v>59.972000000000001</v>
      </c>
      <c r="W53" s="46">
        <v>34.658999999999999</v>
      </c>
      <c r="X53" s="46">
        <v>28.033999999999999</v>
      </c>
      <c r="Y53" s="46">
        <v>52.335000000000001</v>
      </c>
      <c r="Z53" s="46">
        <v>34.939</v>
      </c>
      <c r="AA53" s="46">
        <v>52.523000000000003</v>
      </c>
      <c r="AB53" s="46">
        <v>72.614000000000004</v>
      </c>
      <c r="AC53" s="46">
        <v>43.564</v>
      </c>
      <c r="AD53" s="46">
        <v>44.725000000000001</v>
      </c>
      <c r="AE53" s="43">
        <v>41.835999999999999</v>
      </c>
      <c r="AF53" s="46">
        <v>42.732999999999997</v>
      </c>
      <c r="AG53" s="46">
        <v>26.774999999999999</v>
      </c>
      <c r="AH53" s="46">
        <v>46.509</v>
      </c>
    </row>
    <row r="54" spans="1:1005" ht="15" x14ac:dyDescent="0.25">
      <c r="A54" s="60">
        <v>46419</v>
      </c>
      <c r="B54" s="13"/>
      <c r="C54" s="13">
        <v>42</v>
      </c>
      <c r="D54" s="45">
        <v>43</v>
      </c>
      <c r="E54" s="46">
        <v>51.76</v>
      </c>
      <c r="F54" s="46">
        <v>64.570999999999998</v>
      </c>
      <c r="G54" s="46">
        <v>59.292999999999999</v>
      </c>
      <c r="H54" s="46">
        <v>49.886000000000003</v>
      </c>
      <c r="I54" s="46">
        <v>48.164999999999999</v>
      </c>
      <c r="J54" s="46">
        <v>54.238999999999997</v>
      </c>
      <c r="K54" s="46">
        <v>32.777999999999999</v>
      </c>
      <c r="L54" s="46">
        <v>27.876999999999999</v>
      </c>
      <c r="M54" s="46">
        <v>39.034999999999997</v>
      </c>
      <c r="N54" s="46">
        <v>30.672999999999998</v>
      </c>
      <c r="O54" s="46">
        <v>40.176000000000002</v>
      </c>
      <c r="P54" s="46">
        <v>45.381</v>
      </c>
      <c r="Q54" s="46">
        <v>45.119</v>
      </c>
      <c r="R54" s="46">
        <v>27.745000000000001</v>
      </c>
      <c r="S54" s="46">
        <v>39.704999999999998</v>
      </c>
      <c r="T54" s="46">
        <v>40.869</v>
      </c>
      <c r="U54" s="46">
        <v>36.954999999999998</v>
      </c>
      <c r="V54" s="46">
        <v>57.082000000000001</v>
      </c>
      <c r="W54" s="46">
        <v>34.787999999999997</v>
      </c>
      <c r="X54" s="46">
        <v>38.298999999999999</v>
      </c>
      <c r="Y54" s="46">
        <v>61.43</v>
      </c>
      <c r="Z54" s="46">
        <v>48.154000000000003</v>
      </c>
      <c r="AA54" s="46">
        <v>92.707999999999998</v>
      </c>
      <c r="AB54" s="46">
        <v>70.718000000000004</v>
      </c>
      <c r="AC54" s="46">
        <v>42.771000000000001</v>
      </c>
      <c r="AD54" s="46">
        <v>43.389000000000003</v>
      </c>
      <c r="AE54" s="43">
        <v>44.09</v>
      </c>
      <c r="AF54" s="46">
        <v>42.359000000000002</v>
      </c>
      <c r="AG54" s="46">
        <v>28.728999999999999</v>
      </c>
      <c r="AH54" s="46">
        <v>43.942999999999998</v>
      </c>
    </row>
    <row r="55" spans="1:1005" ht="15" x14ac:dyDescent="0.25">
      <c r="A55" s="60">
        <v>46447</v>
      </c>
      <c r="B55" s="13"/>
      <c r="C55" s="13">
        <v>68</v>
      </c>
      <c r="D55" s="45">
        <v>85</v>
      </c>
      <c r="E55" s="46">
        <v>112.36</v>
      </c>
      <c r="F55" s="46">
        <v>99.254999999999995</v>
      </c>
      <c r="G55" s="46">
        <v>115.684</v>
      </c>
      <c r="H55" s="46">
        <v>97.338999999999999</v>
      </c>
      <c r="I55" s="46">
        <v>87.481999999999999</v>
      </c>
      <c r="J55" s="46">
        <v>79.688000000000002</v>
      </c>
      <c r="K55" s="46">
        <v>68.488</v>
      </c>
      <c r="L55" s="46">
        <v>52.548000000000002</v>
      </c>
      <c r="M55" s="46">
        <v>64.741</v>
      </c>
      <c r="N55" s="46">
        <v>94.266000000000005</v>
      </c>
      <c r="O55" s="46">
        <v>87.049000000000007</v>
      </c>
      <c r="P55" s="46">
        <v>72.813999999999993</v>
      </c>
      <c r="Q55" s="46">
        <v>101.276</v>
      </c>
      <c r="R55" s="46">
        <v>49.558999999999997</v>
      </c>
      <c r="S55" s="46">
        <v>79.335999999999999</v>
      </c>
      <c r="T55" s="46">
        <v>66.120999999999995</v>
      </c>
      <c r="U55" s="46">
        <v>64.510000000000005</v>
      </c>
      <c r="V55" s="46">
        <v>110.64</v>
      </c>
      <c r="W55" s="46">
        <v>67.790999999999997</v>
      </c>
      <c r="X55" s="46">
        <v>69.524000000000001</v>
      </c>
      <c r="Y55" s="46">
        <v>104.44199999999999</v>
      </c>
      <c r="Z55" s="46">
        <v>91.646000000000001</v>
      </c>
      <c r="AA55" s="46">
        <v>337.40699999999998</v>
      </c>
      <c r="AB55" s="46">
        <v>94.867000000000004</v>
      </c>
      <c r="AC55" s="46">
        <v>77.498999999999995</v>
      </c>
      <c r="AD55" s="46">
        <v>100.649</v>
      </c>
      <c r="AE55" s="43">
        <v>64.62</v>
      </c>
      <c r="AF55" s="46">
        <v>118.866</v>
      </c>
      <c r="AG55" s="46">
        <v>85.769000000000005</v>
      </c>
      <c r="AH55" s="46">
        <v>106.506</v>
      </c>
    </row>
    <row r="56" spans="1:1005" ht="15" x14ac:dyDescent="0.25">
      <c r="A56" s="60">
        <v>46478</v>
      </c>
      <c r="B56" s="13"/>
      <c r="C56" s="13">
        <v>91</v>
      </c>
      <c r="D56" s="45">
        <v>111</v>
      </c>
      <c r="E56" s="46">
        <v>95.042000000000002</v>
      </c>
      <c r="F56" s="46">
        <v>155.86199999999999</v>
      </c>
      <c r="G56" s="46">
        <v>139.80600000000001</v>
      </c>
      <c r="H56" s="46">
        <v>163.041</v>
      </c>
      <c r="I56" s="46">
        <v>107.187</v>
      </c>
      <c r="J56" s="46">
        <v>114</v>
      </c>
      <c r="K56" s="46">
        <v>103.877</v>
      </c>
      <c r="L56" s="46">
        <v>83.930999999999997</v>
      </c>
      <c r="M56" s="46">
        <v>90.162000000000006</v>
      </c>
      <c r="N56" s="46">
        <v>149.51400000000001</v>
      </c>
      <c r="O56" s="46">
        <v>125.029</v>
      </c>
      <c r="P56" s="46">
        <v>134.44900000000001</v>
      </c>
      <c r="Q56" s="46">
        <v>101.102</v>
      </c>
      <c r="R56" s="46">
        <v>53.744999999999997</v>
      </c>
      <c r="S56" s="46">
        <v>120.443</v>
      </c>
      <c r="T56" s="46">
        <v>85.477999999999994</v>
      </c>
      <c r="U56" s="46">
        <v>197.21700000000001</v>
      </c>
      <c r="V56" s="46">
        <v>184.61799999999999</v>
      </c>
      <c r="W56" s="46">
        <v>72.254000000000005</v>
      </c>
      <c r="X56" s="46">
        <v>91.078000000000003</v>
      </c>
      <c r="Y56" s="46">
        <v>107.744</v>
      </c>
      <c r="Z56" s="46">
        <v>138.255</v>
      </c>
      <c r="AA56" s="46">
        <v>538.12800000000004</v>
      </c>
      <c r="AB56" s="46">
        <v>119.961</v>
      </c>
      <c r="AC56" s="46">
        <v>271.96899999999999</v>
      </c>
      <c r="AD56" s="46">
        <v>126.29900000000001</v>
      </c>
      <c r="AE56" s="43">
        <v>85.052999999999997</v>
      </c>
      <c r="AF56" s="46">
        <v>116.488</v>
      </c>
      <c r="AG56" s="46">
        <v>161.86799999999999</v>
      </c>
      <c r="AH56" s="46">
        <v>130.655</v>
      </c>
    </row>
    <row r="57" spans="1:1005" ht="15" x14ac:dyDescent="0.25">
      <c r="A57" s="60">
        <v>46508</v>
      </c>
      <c r="B57" s="13"/>
      <c r="C57" s="13">
        <v>165</v>
      </c>
      <c r="D57" s="45">
        <v>239</v>
      </c>
      <c r="E57" s="46">
        <v>150.66999999999999</v>
      </c>
      <c r="F57" s="46">
        <v>241.01300000000001</v>
      </c>
      <c r="G57" s="46">
        <v>466.46699999999998</v>
      </c>
      <c r="H57" s="46">
        <v>252.57900000000001</v>
      </c>
      <c r="I57" s="46">
        <v>336.24299999999999</v>
      </c>
      <c r="J57" s="46">
        <v>187.45500000000001</v>
      </c>
      <c r="K57" s="46">
        <v>167.01</v>
      </c>
      <c r="L57" s="46">
        <v>56.795000000000002</v>
      </c>
      <c r="M57" s="46">
        <v>72.412999999999997</v>
      </c>
      <c r="N57" s="46">
        <v>120.438</v>
      </c>
      <c r="O57" s="46">
        <v>264.22500000000002</v>
      </c>
      <c r="P57" s="46">
        <v>286.596</v>
      </c>
      <c r="Q57" s="46">
        <v>207.255</v>
      </c>
      <c r="R57" s="46">
        <v>124.51</v>
      </c>
      <c r="S57" s="46">
        <v>188.084</v>
      </c>
      <c r="T57" s="46">
        <v>62.570999999999998</v>
      </c>
      <c r="U57" s="46">
        <v>330.43200000000002</v>
      </c>
      <c r="V57" s="46">
        <v>237.56700000000001</v>
      </c>
      <c r="W57" s="46">
        <v>93.328999999999994</v>
      </c>
      <c r="X57" s="46">
        <v>191.92500000000001</v>
      </c>
      <c r="Y57" s="46">
        <v>229.613</v>
      </c>
      <c r="Z57" s="46">
        <v>379.39600000000002</v>
      </c>
      <c r="AA57" s="46">
        <v>569.51099999999997</v>
      </c>
      <c r="AB57" s="46">
        <v>317.86500000000001</v>
      </c>
      <c r="AC57" s="46">
        <v>181.36600000000001</v>
      </c>
      <c r="AD57" s="46">
        <v>167.68700000000001</v>
      </c>
      <c r="AE57" s="43">
        <v>110.846</v>
      </c>
      <c r="AF57" s="46">
        <v>182.84100000000001</v>
      </c>
      <c r="AG57" s="46">
        <v>291.71899999999999</v>
      </c>
      <c r="AH57" s="46">
        <v>220.006</v>
      </c>
    </row>
    <row r="58" spans="1:1005" ht="15" x14ac:dyDescent="0.25">
      <c r="A58" s="60">
        <v>46539</v>
      </c>
      <c r="B58" s="13"/>
      <c r="C58" s="13">
        <v>249</v>
      </c>
      <c r="D58" s="45">
        <v>389</v>
      </c>
      <c r="E58" s="46">
        <v>576.976</v>
      </c>
      <c r="F58" s="46">
        <v>678.56600000000003</v>
      </c>
      <c r="G58" s="46">
        <v>853.55600000000004</v>
      </c>
      <c r="H58" s="46">
        <v>466.41399999999999</v>
      </c>
      <c r="I58" s="46">
        <v>756.96799999999996</v>
      </c>
      <c r="J58" s="46">
        <v>250.20500000000001</v>
      </c>
      <c r="K58" s="46">
        <v>155.57900000000001</v>
      </c>
      <c r="L58" s="46">
        <v>187.982</v>
      </c>
      <c r="M58" s="46">
        <v>256.71600000000001</v>
      </c>
      <c r="N58" s="46">
        <v>237.17599999999999</v>
      </c>
      <c r="O58" s="46">
        <v>462.67099999999999</v>
      </c>
      <c r="P58" s="46">
        <v>333.25299999999999</v>
      </c>
      <c r="Q58" s="46">
        <v>82.126000000000005</v>
      </c>
      <c r="R58" s="46">
        <v>312.315</v>
      </c>
      <c r="S58" s="46">
        <v>541.42899999999997</v>
      </c>
      <c r="T58" s="46">
        <v>281.08100000000002</v>
      </c>
      <c r="U58" s="46">
        <v>650.92200000000003</v>
      </c>
      <c r="V58" s="46">
        <v>216.667</v>
      </c>
      <c r="W58" s="46">
        <v>105.581</v>
      </c>
      <c r="X58" s="46">
        <v>491.70499999999998</v>
      </c>
      <c r="Y58" s="46">
        <v>355.37700000000001</v>
      </c>
      <c r="Z58" s="46">
        <v>423.96600000000001</v>
      </c>
      <c r="AA58" s="46">
        <v>870.17600000000004</v>
      </c>
      <c r="AB58" s="46">
        <v>504.65100000000001</v>
      </c>
      <c r="AC58" s="46">
        <v>349.80099999999999</v>
      </c>
      <c r="AD58" s="46">
        <v>391.59</v>
      </c>
      <c r="AE58" s="43">
        <v>402.49400000000003</v>
      </c>
      <c r="AF58" s="46">
        <v>80.707999999999998</v>
      </c>
      <c r="AG58" s="46">
        <v>469.464</v>
      </c>
      <c r="AH58" s="46">
        <v>199.16800000000001</v>
      </c>
    </row>
    <row r="59" spans="1:1005" ht="15" x14ac:dyDescent="0.25">
      <c r="A59" s="60">
        <v>46569</v>
      </c>
      <c r="B59" s="13"/>
      <c r="C59" s="13">
        <v>92</v>
      </c>
      <c r="D59" s="45">
        <v>161</v>
      </c>
      <c r="E59" s="46">
        <v>577.928</v>
      </c>
      <c r="F59" s="46">
        <v>325.97899999999998</v>
      </c>
      <c r="G59" s="46">
        <v>347.37400000000002</v>
      </c>
      <c r="H59" s="46">
        <v>439.83300000000003</v>
      </c>
      <c r="I59" s="46">
        <v>408.24700000000001</v>
      </c>
      <c r="J59" s="46">
        <v>77.152000000000001</v>
      </c>
      <c r="K59" s="46">
        <v>40.01</v>
      </c>
      <c r="L59" s="46">
        <v>87.143000000000001</v>
      </c>
      <c r="M59" s="46">
        <v>102.39700000000001</v>
      </c>
      <c r="N59" s="46">
        <v>185.75800000000001</v>
      </c>
      <c r="O59" s="46">
        <v>308.13900000000001</v>
      </c>
      <c r="P59" s="46">
        <v>86.137</v>
      </c>
      <c r="Q59" s="46">
        <v>11.506</v>
      </c>
      <c r="R59" s="46">
        <v>242.453</v>
      </c>
      <c r="S59" s="46">
        <v>396.464</v>
      </c>
      <c r="T59" s="46">
        <v>218.91</v>
      </c>
      <c r="U59" s="46">
        <v>825.99199999999996</v>
      </c>
      <c r="V59" s="46">
        <v>86.551000000000002</v>
      </c>
      <c r="W59" s="46">
        <v>39.186999999999998</v>
      </c>
      <c r="X59" s="46">
        <v>303.464</v>
      </c>
      <c r="Y59" s="46">
        <v>157.726</v>
      </c>
      <c r="Z59" s="46">
        <v>131.80600000000001</v>
      </c>
      <c r="AA59" s="46">
        <v>412.81599999999997</v>
      </c>
      <c r="AB59" s="46">
        <v>214.94200000000001</v>
      </c>
      <c r="AC59" s="46">
        <v>255.44900000000001</v>
      </c>
      <c r="AD59" s="46">
        <v>193.58699999999999</v>
      </c>
      <c r="AE59" s="43">
        <v>196.27099999999999</v>
      </c>
      <c r="AF59" s="46">
        <v>40.220999999999997</v>
      </c>
      <c r="AG59" s="46">
        <v>265.63400000000001</v>
      </c>
      <c r="AH59" s="46">
        <v>41.124000000000002</v>
      </c>
    </row>
    <row r="60" spans="1:1005" ht="15" x14ac:dyDescent="0.25">
      <c r="A60" s="60">
        <v>46600</v>
      </c>
      <c r="B60" s="13"/>
      <c r="C60" s="13">
        <v>45</v>
      </c>
      <c r="D60" s="45">
        <v>66</v>
      </c>
      <c r="E60" s="46">
        <v>182.89699999999999</v>
      </c>
      <c r="F60" s="46">
        <v>103.235</v>
      </c>
      <c r="G60" s="46">
        <v>171.22399999999999</v>
      </c>
      <c r="H60" s="46">
        <v>145.179</v>
      </c>
      <c r="I60" s="46">
        <v>136.923</v>
      </c>
      <c r="J60" s="46">
        <v>42.902999999999999</v>
      </c>
      <c r="K60" s="46">
        <v>25.745999999999999</v>
      </c>
      <c r="L60" s="46">
        <v>36.965000000000003</v>
      </c>
      <c r="M60" s="46">
        <v>41.298000000000002</v>
      </c>
      <c r="N60" s="46">
        <v>71.936000000000007</v>
      </c>
      <c r="O60" s="46">
        <v>96.677000000000007</v>
      </c>
      <c r="P60" s="46">
        <v>49.866</v>
      </c>
      <c r="Q60" s="46">
        <v>30.988</v>
      </c>
      <c r="R60" s="46">
        <v>71.129000000000005</v>
      </c>
      <c r="S60" s="46">
        <v>122.904</v>
      </c>
      <c r="T60" s="46">
        <v>69.253</v>
      </c>
      <c r="U60" s="46">
        <v>218.99799999999999</v>
      </c>
      <c r="V60" s="46">
        <v>43.720999999999997</v>
      </c>
      <c r="W60" s="46">
        <v>26.097000000000001</v>
      </c>
      <c r="X60" s="46">
        <v>108.792</v>
      </c>
      <c r="Y60" s="46">
        <v>59.646000000000001</v>
      </c>
      <c r="Z60" s="46">
        <v>64.150000000000006</v>
      </c>
      <c r="AA60" s="46">
        <v>147.45400000000001</v>
      </c>
      <c r="AB60" s="46">
        <v>82.087999999999994</v>
      </c>
      <c r="AC60" s="46">
        <v>98.546999999999997</v>
      </c>
      <c r="AD60" s="46">
        <v>70.960999999999999</v>
      </c>
      <c r="AE60" s="43">
        <v>90.968999999999994</v>
      </c>
      <c r="AF60" s="46">
        <v>26.646999999999998</v>
      </c>
      <c r="AG60" s="46">
        <v>202.721</v>
      </c>
      <c r="AH60" s="46">
        <v>33.088000000000001</v>
      </c>
    </row>
    <row r="61" spans="1:1005" ht="15" x14ac:dyDescent="0.25">
      <c r="A61" s="60">
        <v>46631</v>
      </c>
      <c r="B61" s="13"/>
      <c r="C61" s="13">
        <v>34</v>
      </c>
      <c r="D61" s="45">
        <v>43</v>
      </c>
      <c r="E61" s="46">
        <v>75.486999999999995</v>
      </c>
      <c r="F61" s="46">
        <v>62.091000000000001</v>
      </c>
      <c r="G61" s="46">
        <v>108.13200000000001</v>
      </c>
      <c r="H61" s="46">
        <v>66.638000000000005</v>
      </c>
      <c r="I61" s="46">
        <v>94.53</v>
      </c>
      <c r="J61" s="46">
        <v>48.484000000000002</v>
      </c>
      <c r="K61" s="46">
        <v>22.327000000000002</v>
      </c>
      <c r="L61" s="46">
        <v>34.222999999999999</v>
      </c>
      <c r="M61" s="46">
        <v>38.006</v>
      </c>
      <c r="N61" s="46">
        <v>58.127000000000002</v>
      </c>
      <c r="O61" s="46">
        <v>54.225999999999999</v>
      </c>
      <c r="P61" s="46">
        <v>40.164000000000001</v>
      </c>
      <c r="Q61" s="46">
        <v>28.213999999999999</v>
      </c>
      <c r="R61" s="46">
        <v>54.744999999999997</v>
      </c>
      <c r="S61" s="46">
        <v>56.070999999999998</v>
      </c>
      <c r="T61" s="46">
        <v>44.069000000000003</v>
      </c>
      <c r="U61" s="46">
        <v>92.962000000000003</v>
      </c>
      <c r="V61" s="46">
        <v>32.914000000000001</v>
      </c>
      <c r="W61" s="46">
        <v>30.138000000000002</v>
      </c>
      <c r="X61" s="46">
        <v>74.844999999999999</v>
      </c>
      <c r="Y61" s="46">
        <v>40.933</v>
      </c>
      <c r="Z61" s="46">
        <v>61.088999999999999</v>
      </c>
      <c r="AA61" s="46">
        <v>99.432000000000002</v>
      </c>
      <c r="AB61" s="46">
        <v>51.237000000000002</v>
      </c>
      <c r="AC61" s="46">
        <v>67.945999999999998</v>
      </c>
      <c r="AD61" s="46">
        <v>48.683</v>
      </c>
      <c r="AE61" s="43">
        <v>71.066000000000003</v>
      </c>
      <c r="AF61" s="46">
        <v>27.108000000000001</v>
      </c>
      <c r="AG61" s="46">
        <v>80.647999999999996</v>
      </c>
      <c r="AH61" s="46">
        <v>28.783999999999999</v>
      </c>
    </row>
    <row r="62" spans="1:1005" ht="15" x14ac:dyDescent="0.25">
      <c r="A62" s="60">
        <v>46661</v>
      </c>
      <c r="B62" s="13"/>
      <c r="C62" s="13">
        <v>52</v>
      </c>
      <c r="D62" s="45">
        <v>52</v>
      </c>
      <c r="E62" s="46">
        <v>66.244</v>
      </c>
      <c r="F62" s="46">
        <v>60.149000000000001</v>
      </c>
      <c r="G62" s="46">
        <v>98.899000000000001</v>
      </c>
      <c r="H62" s="46">
        <v>67.078999999999994</v>
      </c>
      <c r="I62" s="46">
        <v>64.745000000000005</v>
      </c>
      <c r="J62" s="46">
        <v>50.331000000000003</v>
      </c>
      <c r="K62" s="46">
        <v>26.661000000000001</v>
      </c>
      <c r="L62" s="46">
        <v>39.008000000000003</v>
      </c>
      <c r="M62" s="46">
        <v>31.120999999999999</v>
      </c>
      <c r="N62" s="46">
        <v>57.112000000000002</v>
      </c>
      <c r="O62" s="46">
        <v>52.97</v>
      </c>
      <c r="P62" s="46">
        <v>61.743000000000002</v>
      </c>
      <c r="Q62" s="46">
        <v>55.064</v>
      </c>
      <c r="R62" s="46">
        <v>46.639000000000003</v>
      </c>
      <c r="S62" s="46">
        <v>57.982999999999997</v>
      </c>
      <c r="T62" s="46">
        <v>37.746000000000002</v>
      </c>
      <c r="U62" s="46">
        <v>84.08</v>
      </c>
      <c r="V62" s="46">
        <v>37.384</v>
      </c>
      <c r="W62" s="46">
        <v>51.902000000000001</v>
      </c>
      <c r="X62" s="46">
        <v>127.18</v>
      </c>
      <c r="Y62" s="46">
        <v>51.622</v>
      </c>
      <c r="Z62" s="46">
        <v>100.069</v>
      </c>
      <c r="AA62" s="46">
        <v>110.82899999999999</v>
      </c>
      <c r="AB62" s="46">
        <v>58.835000000000001</v>
      </c>
      <c r="AC62" s="46">
        <v>64.11</v>
      </c>
      <c r="AD62" s="46">
        <v>46.523000000000003</v>
      </c>
      <c r="AE62" s="43">
        <v>48.113</v>
      </c>
      <c r="AF62" s="46">
        <v>26.849</v>
      </c>
      <c r="AG62" s="46">
        <v>66.680999999999997</v>
      </c>
      <c r="AH62" s="46">
        <v>56.563000000000002</v>
      </c>
    </row>
    <row r="63" spans="1:1005" ht="15" x14ac:dyDescent="0.25">
      <c r="A63" s="60">
        <v>46692</v>
      </c>
      <c r="B63" s="13"/>
      <c r="C63" s="13">
        <v>50</v>
      </c>
      <c r="D63" s="45">
        <v>50</v>
      </c>
      <c r="E63" s="46">
        <v>63.686999999999998</v>
      </c>
      <c r="F63" s="46">
        <v>66.091999999999999</v>
      </c>
      <c r="G63" s="46">
        <v>73.149000000000001</v>
      </c>
      <c r="H63" s="46">
        <v>61.207000000000001</v>
      </c>
      <c r="I63" s="46">
        <v>61.569000000000003</v>
      </c>
      <c r="J63" s="46">
        <v>45.676000000000002</v>
      </c>
      <c r="K63" s="46">
        <v>39.448</v>
      </c>
      <c r="L63" s="46">
        <v>36.173999999999999</v>
      </c>
      <c r="M63" s="46">
        <v>36.517000000000003</v>
      </c>
      <c r="N63" s="46">
        <v>79.218000000000004</v>
      </c>
      <c r="O63" s="46">
        <v>53.164000000000001</v>
      </c>
      <c r="P63" s="46">
        <v>52.667999999999999</v>
      </c>
      <c r="Q63" s="46">
        <v>46.216999999999999</v>
      </c>
      <c r="R63" s="46">
        <v>51.558999999999997</v>
      </c>
      <c r="S63" s="46">
        <v>59.829000000000001</v>
      </c>
      <c r="T63" s="46">
        <v>44.527999999999999</v>
      </c>
      <c r="U63" s="46">
        <v>75.263000000000005</v>
      </c>
      <c r="V63" s="46">
        <v>50.329000000000001</v>
      </c>
      <c r="W63" s="46">
        <v>40.036000000000001</v>
      </c>
      <c r="X63" s="46">
        <v>72.269000000000005</v>
      </c>
      <c r="Y63" s="46">
        <v>47.862000000000002</v>
      </c>
      <c r="Z63" s="46">
        <v>99.194999999999993</v>
      </c>
      <c r="AA63" s="46">
        <v>91.106999999999999</v>
      </c>
      <c r="AB63" s="46">
        <v>60.667999999999999</v>
      </c>
      <c r="AC63" s="46">
        <v>57.398000000000003</v>
      </c>
      <c r="AD63" s="46">
        <v>54.44</v>
      </c>
      <c r="AE63" s="43">
        <v>58.232999999999997</v>
      </c>
      <c r="AF63" s="46">
        <v>33.722999999999999</v>
      </c>
      <c r="AG63" s="46">
        <v>61.073999999999998</v>
      </c>
      <c r="AH63" s="46">
        <v>48.944000000000003</v>
      </c>
    </row>
    <row r="64" spans="1:1005" ht="15" x14ac:dyDescent="0.25">
      <c r="A64" s="60"/>
      <c r="B64" s="13"/>
      <c r="C64" s="13"/>
      <c r="D64" s="14"/>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3"/>
      <c r="AF64" s="46"/>
      <c r="AG64" s="46"/>
      <c r="AH64" s="46"/>
      <c r="ALQ64" s="4" t="e">
        <v>#N/A</v>
      </c>
    </row>
    <row r="65" spans="1:1005" ht="15" x14ac:dyDescent="0.25">
      <c r="A65" s="60"/>
      <c r="B65" s="13"/>
      <c r="C65" s="13"/>
      <c r="D65" s="14"/>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3"/>
      <c r="AF65" s="46"/>
      <c r="AG65" s="46"/>
      <c r="AH65" s="46"/>
      <c r="ALQ65" s="4" t="e">
        <v>#N/A</v>
      </c>
    </row>
    <row r="66" spans="1:1005" ht="15" x14ac:dyDescent="0.25">
      <c r="A66" s="60"/>
      <c r="B66" s="13"/>
      <c r="C66" s="13"/>
      <c r="D66" s="14"/>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3"/>
      <c r="AF66" s="46"/>
      <c r="AG66" s="46"/>
      <c r="AH66" s="46"/>
      <c r="ALQ66" s="4" t="e">
        <v>#N/A</v>
      </c>
    </row>
    <row r="67" spans="1:1005" ht="15" x14ac:dyDescent="0.25">
      <c r="A67" s="60"/>
      <c r="B67" s="13"/>
      <c r="C67" s="13"/>
      <c r="D67" s="14"/>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3"/>
      <c r="AF67" s="46"/>
      <c r="AG67" s="46"/>
      <c r="AH67" s="46"/>
      <c r="ALQ67" s="4" t="e">
        <v>#N/A</v>
      </c>
    </row>
    <row r="68" spans="1:1005" ht="15" x14ac:dyDescent="0.25">
      <c r="A68" s="60"/>
      <c r="B68" s="13"/>
      <c r="C68" s="13"/>
      <c r="D68" s="14"/>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3"/>
      <c r="AF68" s="46"/>
      <c r="AG68" s="46"/>
      <c r="AH68" s="46"/>
      <c r="ALQ68" s="4" t="e">
        <v>#N/A</v>
      </c>
    </row>
    <row r="69" spans="1:1005" ht="15" x14ac:dyDescent="0.25">
      <c r="A69" s="60"/>
      <c r="B69" s="13"/>
      <c r="C69" s="13"/>
      <c r="D69" s="14"/>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3"/>
      <c r="AF69" s="46"/>
      <c r="AG69" s="46"/>
      <c r="AH69" s="46"/>
      <c r="ALQ69" s="4" t="e">
        <v>#N/A</v>
      </c>
    </row>
    <row r="70" spans="1:1005" ht="15" x14ac:dyDescent="0.25">
      <c r="A70" s="60"/>
      <c r="B70" s="13"/>
      <c r="C70" s="13"/>
      <c r="D70" s="14"/>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3"/>
      <c r="AF70" s="46"/>
      <c r="AG70" s="46"/>
      <c r="AH70" s="46"/>
      <c r="ALQ70" s="4" t="e">
        <v>#N/A</v>
      </c>
    </row>
    <row r="71" spans="1:1005" ht="15" x14ac:dyDescent="0.25">
      <c r="A71" s="60"/>
      <c r="B71" s="13"/>
      <c r="C71" s="13"/>
      <c r="D71" s="14"/>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3"/>
      <c r="AF71" s="46"/>
      <c r="AG71" s="46"/>
      <c r="AH71" s="46"/>
      <c r="ALQ71" s="4" t="e">
        <v>#N/A</v>
      </c>
    </row>
    <row r="72" spans="1:1005" ht="15" x14ac:dyDescent="0.25">
      <c r="A72" s="60"/>
      <c r="B72" s="13"/>
      <c r="C72" s="13"/>
      <c r="D72" s="14"/>
      <c r="ALQ72" s="4" t="e">
        <v>#N/A</v>
      </c>
    </row>
    <row r="73" spans="1:1005" ht="15" x14ac:dyDescent="0.25">
      <c r="A73" s="60"/>
      <c r="B73" s="13"/>
      <c r="C73" s="13"/>
      <c r="D73" s="14"/>
    </row>
    <row r="74" spans="1:1005" ht="15" x14ac:dyDescent="0.25">
      <c r="A74" s="60"/>
      <c r="B74" s="13"/>
      <c r="C74" s="13"/>
      <c r="D74" s="14"/>
    </row>
    <row r="75" spans="1:1005" ht="15" x14ac:dyDescent="0.25">
      <c r="A75" s="60"/>
      <c r="B75" s="13"/>
      <c r="C75" s="13"/>
      <c r="D75" s="14"/>
    </row>
    <row r="76" spans="1:1005" ht="15" x14ac:dyDescent="0.25">
      <c r="A76" s="60"/>
      <c r="B76" s="13"/>
      <c r="C76" s="13"/>
      <c r="D76" s="14"/>
    </row>
    <row r="77" spans="1:1005" ht="15" x14ac:dyDescent="0.25">
      <c r="A77" s="60"/>
      <c r="B77" s="13"/>
      <c r="C77" s="13"/>
      <c r="D77" s="14"/>
    </row>
    <row r="78" spans="1:1005" ht="15" x14ac:dyDescent="0.25">
      <c r="A78" s="60"/>
      <c r="B78" s="13"/>
      <c r="C78" s="13"/>
      <c r="D78" s="14"/>
    </row>
    <row r="79" spans="1:1005" ht="15" x14ac:dyDescent="0.25">
      <c r="A79" s="60"/>
      <c r="B79" s="13"/>
      <c r="C79" s="13"/>
      <c r="D79" s="14"/>
    </row>
    <row r="80" spans="1:1005" ht="15" x14ac:dyDescent="0.25">
      <c r="A80" s="60"/>
      <c r="B80" s="13"/>
      <c r="C80" s="13"/>
      <c r="D80" s="14"/>
    </row>
    <row r="81" spans="1:4" ht="12.75" customHeight="1" x14ac:dyDescent="0.25">
      <c r="A81" s="60"/>
      <c r="B81" s="13"/>
      <c r="C81" s="13"/>
      <c r="D81" s="14"/>
    </row>
    <row r="82" spans="1:4" ht="12.75" customHeight="1" x14ac:dyDescent="0.25">
      <c r="A82" s="60"/>
      <c r="B82" s="13"/>
      <c r="C82" s="13"/>
      <c r="D82" s="14"/>
    </row>
    <row r="83" spans="1:4" ht="12.75" customHeight="1" x14ac:dyDescent="0.25">
      <c r="A83" s="60"/>
      <c r="B83" s="13"/>
      <c r="C83" s="13"/>
      <c r="D83" s="14"/>
    </row>
    <row r="84" spans="1:4" ht="12.75" customHeight="1" x14ac:dyDescent="0.25">
      <c r="A84" s="60"/>
      <c r="B84" s="13"/>
      <c r="C84" s="13"/>
      <c r="D84" s="1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558A7-AC42-42AF-9F3B-9657D15283BC}">
  <sheetPr codeName="Sheet10">
    <tabColor rgb="FFFCCDE5"/>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8.140625" style="4" customWidth="1"/>
    <col min="32" max="54" width="8.85546875" style="4" customWidth="1"/>
    <col min="55" max="16384" width="18.7109375" style="4"/>
  </cols>
  <sheetData>
    <row r="1" spans="1:39" ht="15" x14ac:dyDescent="0.25">
      <c r="A1" s="61"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3"/>
      <c r="AJ1" s="3"/>
      <c r="AK1" s="3"/>
      <c r="AL1" s="3"/>
      <c r="AM1" s="3"/>
    </row>
    <row r="2" spans="1:39" s="3" customFormat="1" ht="15" x14ac:dyDescent="0.25">
      <c r="A2" s="61"/>
      <c r="B2" s="63" t="s">
        <v>0</v>
      </c>
      <c r="C2" s="63" t="s">
        <v>1</v>
      </c>
      <c r="D2" s="63" t="s">
        <v>2</v>
      </c>
      <c r="E2" s="63">
        <v>1991</v>
      </c>
      <c r="F2" s="63">
        <v>1992</v>
      </c>
      <c r="G2" s="63">
        <v>1993</v>
      </c>
      <c r="H2" s="63">
        <v>1994</v>
      </c>
      <c r="I2" s="63">
        <v>1995</v>
      </c>
      <c r="J2" s="63">
        <v>1996</v>
      </c>
      <c r="K2" s="63">
        <v>1997</v>
      </c>
      <c r="L2" s="63">
        <v>1998</v>
      </c>
      <c r="M2" s="63">
        <v>1999</v>
      </c>
      <c r="N2" s="63">
        <v>2000</v>
      </c>
      <c r="O2" s="63">
        <v>2001</v>
      </c>
      <c r="P2" s="63">
        <v>2002</v>
      </c>
      <c r="Q2" s="63">
        <v>2003</v>
      </c>
      <c r="R2" s="63">
        <v>2004</v>
      </c>
      <c r="S2" s="63">
        <v>2005</v>
      </c>
      <c r="T2" s="63">
        <v>2006</v>
      </c>
      <c r="U2" s="63">
        <v>2007</v>
      </c>
      <c r="V2" s="63">
        <v>2008</v>
      </c>
      <c r="W2" s="63">
        <v>2009</v>
      </c>
      <c r="X2" s="63">
        <v>2010</v>
      </c>
      <c r="Y2" s="63">
        <v>2011</v>
      </c>
      <c r="Z2" s="63">
        <v>2012</v>
      </c>
      <c r="AA2" s="63">
        <v>2013</v>
      </c>
      <c r="AB2" s="63">
        <v>2014</v>
      </c>
      <c r="AC2" s="63">
        <v>2015</v>
      </c>
      <c r="AD2" s="63">
        <v>2016</v>
      </c>
      <c r="AE2" s="63">
        <v>2017</v>
      </c>
      <c r="AF2" s="63">
        <v>2018</v>
      </c>
      <c r="AG2" s="63">
        <v>2019</v>
      </c>
      <c r="AH2" s="63">
        <v>2020</v>
      </c>
    </row>
    <row r="3" spans="1:39" s="3" customFormat="1" ht="15" x14ac:dyDescent="0.25">
      <c r="A3" s="64"/>
      <c r="B3" s="65" t="s">
        <v>3</v>
      </c>
      <c r="C3" s="65" t="s">
        <v>4</v>
      </c>
      <c r="D3" s="65" t="s">
        <v>5</v>
      </c>
      <c r="E3" s="65" t="s">
        <v>6</v>
      </c>
      <c r="F3" s="65" t="s">
        <v>7</v>
      </c>
      <c r="G3" s="65" t="s">
        <v>8</v>
      </c>
      <c r="H3" s="65" t="s">
        <v>9</v>
      </c>
      <c r="I3" s="65" t="s">
        <v>10</v>
      </c>
      <c r="J3" s="65" t="s">
        <v>11</v>
      </c>
      <c r="K3" s="65" t="s">
        <v>12</v>
      </c>
      <c r="L3" s="65" t="s">
        <v>13</v>
      </c>
      <c r="M3" s="65" t="s">
        <v>14</v>
      </c>
      <c r="N3" s="65" t="s">
        <v>15</v>
      </c>
      <c r="O3" s="65" t="s">
        <v>16</v>
      </c>
      <c r="P3" s="65" t="s">
        <v>17</v>
      </c>
      <c r="Q3" s="65" t="s">
        <v>18</v>
      </c>
      <c r="R3" s="65" t="s">
        <v>19</v>
      </c>
      <c r="S3" s="65" t="s">
        <v>20</v>
      </c>
      <c r="T3" s="65" t="s">
        <v>21</v>
      </c>
      <c r="U3" s="65" t="s">
        <v>22</v>
      </c>
      <c r="V3" s="65" t="s">
        <v>23</v>
      </c>
      <c r="W3" s="65" t="s">
        <v>24</v>
      </c>
      <c r="X3" s="65" t="s">
        <v>25</v>
      </c>
      <c r="Y3" s="65" t="s">
        <v>26</v>
      </c>
      <c r="Z3" s="65" t="s">
        <v>27</v>
      </c>
      <c r="AA3" s="65" t="s">
        <v>28</v>
      </c>
      <c r="AB3" s="65" t="s">
        <v>29</v>
      </c>
      <c r="AC3" s="65" t="s">
        <v>30</v>
      </c>
      <c r="AD3" s="65" t="s">
        <v>31</v>
      </c>
      <c r="AE3" s="65" t="s">
        <v>32</v>
      </c>
      <c r="AF3" s="65" t="s">
        <v>33</v>
      </c>
      <c r="AG3" s="65" t="s">
        <v>34</v>
      </c>
      <c r="AH3" s="65" t="s">
        <v>35</v>
      </c>
    </row>
    <row r="4" spans="1:39" ht="15" x14ac:dyDescent="0.25">
      <c r="A4" s="66">
        <v>44896</v>
      </c>
      <c r="B4" s="30"/>
      <c r="C4" s="31">
        <v>23</v>
      </c>
      <c r="D4" s="42">
        <v>23</v>
      </c>
      <c r="E4" s="16">
        <v>23.279</v>
      </c>
      <c r="F4" s="16">
        <v>22.952999999999999</v>
      </c>
      <c r="G4" s="16">
        <v>22.95</v>
      </c>
      <c r="H4" s="46">
        <v>22.966999999999999</v>
      </c>
      <c r="I4" s="46">
        <v>22.962</v>
      </c>
      <c r="J4" s="46">
        <v>24.707999999999998</v>
      </c>
      <c r="K4" s="46">
        <v>22.957999999999998</v>
      </c>
      <c r="L4" s="46">
        <v>22.952999999999999</v>
      </c>
      <c r="M4" s="46">
        <v>24.530999999999999</v>
      </c>
      <c r="N4" s="46">
        <v>23.25</v>
      </c>
      <c r="O4" s="46">
        <v>23.024000000000001</v>
      </c>
      <c r="P4" s="46">
        <v>22.954999999999998</v>
      </c>
      <c r="Q4" s="46">
        <v>22.94</v>
      </c>
      <c r="R4" s="46">
        <v>23.475999999999999</v>
      </c>
      <c r="S4" s="46">
        <v>23.056000000000001</v>
      </c>
      <c r="T4" s="46">
        <v>22.957999999999998</v>
      </c>
      <c r="U4" s="46">
        <v>23.13</v>
      </c>
      <c r="V4" s="46">
        <v>22.975999999999999</v>
      </c>
      <c r="W4" s="46">
        <v>23.163</v>
      </c>
      <c r="X4" s="46">
        <v>22.946999999999999</v>
      </c>
      <c r="Y4" s="46">
        <v>24.396000000000001</v>
      </c>
      <c r="Z4" s="46">
        <v>22.95</v>
      </c>
      <c r="AA4" s="46">
        <v>23.827999999999999</v>
      </c>
      <c r="AB4" s="46">
        <v>22.975000000000001</v>
      </c>
      <c r="AC4" s="46">
        <v>23.853000000000002</v>
      </c>
      <c r="AD4" s="46">
        <v>23.71</v>
      </c>
      <c r="AE4" s="46">
        <v>23.129000000000001</v>
      </c>
      <c r="AF4" s="46">
        <v>23.890999999999998</v>
      </c>
      <c r="AG4" s="46">
        <v>22.952000000000002</v>
      </c>
      <c r="AH4" s="46">
        <v>22.96</v>
      </c>
    </row>
    <row r="5" spans="1:39" ht="15" x14ac:dyDescent="0.25">
      <c r="A5" s="66">
        <v>44927</v>
      </c>
      <c r="B5" s="33"/>
      <c r="C5" s="8">
        <v>22</v>
      </c>
      <c r="D5" s="44">
        <v>22</v>
      </c>
      <c r="E5" s="16">
        <v>22.074999999999999</v>
      </c>
      <c r="F5" s="16">
        <v>21.745000000000001</v>
      </c>
      <c r="G5" s="16">
        <v>21.745000000000001</v>
      </c>
      <c r="H5" s="46">
        <v>21.760999999999999</v>
      </c>
      <c r="I5" s="46">
        <v>21.925999999999998</v>
      </c>
      <c r="J5" s="46">
        <v>22.780999999999999</v>
      </c>
      <c r="K5" s="46">
        <v>21.896000000000001</v>
      </c>
      <c r="L5" s="46">
        <v>21.884</v>
      </c>
      <c r="M5" s="46">
        <v>24.655999999999999</v>
      </c>
      <c r="N5" s="46">
        <v>25.641999999999999</v>
      </c>
      <c r="O5" s="46">
        <v>21.922000000000001</v>
      </c>
      <c r="P5" s="46">
        <v>21.788</v>
      </c>
      <c r="Q5" s="46">
        <v>21.942</v>
      </c>
      <c r="R5" s="46">
        <v>22.187000000000001</v>
      </c>
      <c r="S5" s="46">
        <v>23.885999999999999</v>
      </c>
      <c r="T5" s="46">
        <v>21.76</v>
      </c>
      <c r="U5" s="46">
        <v>22.433</v>
      </c>
      <c r="V5" s="46">
        <v>21.85</v>
      </c>
      <c r="W5" s="46">
        <v>22.058</v>
      </c>
      <c r="X5" s="46">
        <v>21.704999999999998</v>
      </c>
      <c r="Y5" s="46">
        <v>23.606000000000002</v>
      </c>
      <c r="Z5" s="46">
        <v>22.710999999999999</v>
      </c>
      <c r="AA5" s="46">
        <v>22.462</v>
      </c>
      <c r="AB5" s="46">
        <v>21.759</v>
      </c>
      <c r="AC5" s="46">
        <v>22.597000000000001</v>
      </c>
      <c r="AD5" s="46">
        <v>22.335000000000001</v>
      </c>
      <c r="AE5" s="46">
        <v>22.702999999999999</v>
      </c>
      <c r="AF5" s="46">
        <v>23.968</v>
      </c>
      <c r="AG5" s="46">
        <v>21.738</v>
      </c>
      <c r="AH5" s="46">
        <v>21.8</v>
      </c>
    </row>
    <row r="6" spans="1:39" ht="15" x14ac:dyDescent="0.25">
      <c r="A6" s="66">
        <v>44958</v>
      </c>
      <c r="B6" s="33"/>
      <c r="C6" s="8">
        <v>20</v>
      </c>
      <c r="D6" s="44">
        <v>20</v>
      </c>
      <c r="E6" s="16">
        <v>20.954999999999998</v>
      </c>
      <c r="F6" s="16">
        <v>19.843</v>
      </c>
      <c r="G6" s="16">
        <v>19.184999999999999</v>
      </c>
      <c r="H6" s="46">
        <v>18.463000000000001</v>
      </c>
      <c r="I6" s="46">
        <v>24.048999999999999</v>
      </c>
      <c r="J6" s="46">
        <v>23.89</v>
      </c>
      <c r="K6" s="46">
        <v>18.497</v>
      </c>
      <c r="L6" s="46">
        <v>19.02</v>
      </c>
      <c r="M6" s="46">
        <v>24.558</v>
      </c>
      <c r="N6" s="46">
        <v>26.01</v>
      </c>
      <c r="O6" s="46">
        <v>20.972000000000001</v>
      </c>
      <c r="P6" s="46">
        <v>18.564</v>
      </c>
      <c r="Q6" s="46">
        <v>23.530999999999999</v>
      </c>
      <c r="R6" s="46">
        <v>18.927</v>
      </c>
      <c r="S6" s="46">
        <v>21.77</v>
      </c>
      <c r="T6" s="46">
        <v>18.393000000000001</v>
      </c>
      <c r="U6" s="46">
        <v>22.151</v>
      </c>
      <c r="V6" s="46">
        <v>18.484000000000002</v>
      </c>
      <c r="W6" s="46">
        <v>19.925999999999998</v>
      </c>
      <c r="X6" s="46">
        <v>18.314</v>
      </c>
      <c r="Y6" s="46">
        <v>20.074000000000002</v>
      </c>
      <c r="Z6" s="46">
        <v>19.515000000000001</v>
      </c>
      <c r="AA6" s="46">
        <v>19.501000000000001</v>
      </c>
      <c r="AB6" s="46">
        <v>21.571999999999999</v>
      </c>
      <c r="AC6" s="46">
        <v>27.442</v>
      </c>
      <c r="AD6" s="46">
        <v>21.268999999999998</v>
      </c>
      <c r="AE6" s="46">
        <v>28.399000000000001</v>
      </c>
      <c r="AF6" s="46">
        <v>25.547999999999998</v>
      </c>
      <c r="AG6" s="46">
        <v>18.622</v>
      </c>
      <c r="AH6" s="46">
        <v>19.021000000000001</v>
      </c>
    </row>
    <row r="7" spans="1:39" ht="15" x14ac:dyDescent="0.25">
      <c r="A7" s="66">
        <v>44986</v>
      </c>
      <c r="B7" s="33"/>
      <c r="C7" s="8">
        <v>19</v>
      </c>
      <c r="D7" s="44">
        <v>30</v>
      </c>
      <c r="E7" s="16">
        <v>25.09</v>
      </c>
      <c r="F7" s="16">
        <v>27.942</v>
      </c>
      <c r="G7" s="16">
        <v>30.292000000000002</v>
      </c>
      <c r="H7" s="46">
        <v>31.605</v>
      </c>
      <c r="I7" s="46">
        <v>41.832999999999998</v>
      </c>
      <c r="J7" s="46">
        <v>30.327999999999999</v>
      </c>
      <c r="K7" s="46">
        <v>33.893000000000001</v>
      </c>
      <c r="L7" s="46">
        <v>31.587</v>
      </c>
      <c r="M7" s="46">
        <v>30.719000000000001</v>
      </c>
      <c r="N7" s="46">
        <v>27.920999999999999</v>
      </c>
      <c r="O7" s="46">
        <v>28.667000000000002</v>
      </c>
      <c r="P7" s="46">
        <v>20.672000000000001</v>
      </c>
      <c r="Q7" s="46">
        <v>30.518999999999998</v>
      </c>
      <c r="R7" s="46">
        <v>42.002000000000002</v>
      </c>
      <c r="S7" s="46">
        <v>24.233000000000001</v>
      </c>
      <c r="T7" s="46">
        <v>24.905000000000001</v>
      </c>
      <c r="U7" s="46">
        <v>38.442999999999998</v>
      </c>
      <c r="V7" s="46">
        <v>17.198</v>
      </c>
      <c r="W7" s="46">
        <v>35.965000000000003</v>
      </c>
      <c r="X7" s="46">
        <v>19.686</v>
      </c>
      <c r="Y7" s="46">
        <v>29.707999999999998</v>
      </c>
      <c r="Z7" s="46">
        <v>32.662999999999997</v>
      </c>
      <c r="AA7" s="46">
        <v>24.829000000000001</v>
      </c>
      <c r="AB7" s="46">
        <v>26.102</v>
      </c>
      <c r="AC7" s="46">
        <v>38.503999999999998</v>
      </c>
      <c r="AD7" s="46">
        <v>34.192</v>
      </c>
      <c r="AE7" s="46">
        <v>57.417999999999999</v>
      </c>
      <c r="AF7" s="46">
        <v>24.763000000000002</v>
      </c>
      <c r="AG7" s="46">
        <v>22.297000000000001</v>
      </c>
      <c r="AH7" s="46">
        <v>27.786000000000001</v>
      </c>
    </row>
    <row r="8" spans="1:39" ht="15" x14ac:dyDescent="0.25">
      <c r="A8" s="66">
        <v>45017</v>
      </c>
      <c r="B8" s="33"/>
      <c r="C8" s="8">
        <v>36</v>
      </c>
      <c r="D8" s="44">
        <v>58</v>
      </c>
      <c r="E8" s="16">
        <v>46.526000000000003</v>
      </c>
      <c r="F8" s="16">
        <v>60.359000000000002</v>
      </c>
      <c r="G8" s="16">
        <v>67.45</v>
      </c>
      <c r="H8" s="46">
        <v>59.487000000000002</v>
      </c>
      <c r="I8" s="46">
        <v>52.338999999999999</v>
      </c>
      <c r="J8" s="46">
        <v>79.7</v>
      </c>
      <c r="K8" s="46">
        <v>66.198999999999998</v>
      </c>
      <c r="L8" s="46">
        <v>52.14</v>
      </c>
      <c r="M8" s="46">
        <v>44.634</v>
      </c>
      <c r="N8" s="46">
        <v>80.632999999999996</v>
      </c>
      <c r="O8" s="46">
        <v>64.983000000000004</v>
      </c>
      <c r="P8" s="46">
        <v>51.37</v>
      </c>
      <c r="Q8" s="46">
        <v>53.003999999999998</v>
      </c>
      <c r="R8" s="46">
        <v>91.126000000000005</v>
      </c>
      <c r="S8" s="46">
        <v>57.646000000000001</v>
      </c>
      <c r="T8" s="46">
        <v>75.742999999999995</v>
      </c>
      <c r="U8" s="46">
        <v>55.956000000000003</v>
      </c>
      <c r="V8" s="46">
        <v>53.115000000000002</v>
      </c>
      <c r="W8" s="46">
        <v>60.685000000000002</v>
      </c>
      <c r="X8" s="46">
        <v>54.252000000000002</v>
      </c>
      <c r="Y8" s="46">
        <v>66.491</v>
      </c>
      <c r="Z8" s="46">
        <v>82.546000000000006</v>
      </c>
      <c r="AA8" s="46">
        <v>50.137</v>
      </c>
      <c r="AB8" s="46">
        <v>49.317</v>
      </c>
      <c r="AC8" s="46">
        <v>49.716999999999999</v>
      </c>
      <c r="AD8" s="46">
        <v>58.353999999999999</v>
      </c>
      <c r="AE8" s="46">
        <v>125.76</v>
      </c>
      <c r="AF8" s="46">
        <v>46.78</v>
      </c>
      <c r="AG8" s="46">
        <v>85.055999999999997</v>
      </c>
      <c r="AH8" s="46">
        <v>46.219000000000001</v>
      </c>
    </row>
    <row r="9" spans="1:39" ht="15" x14ac:dyDescent="0.25">
      <c r="A9" s="66">
        <v>45047</v>
      </c>
      <c r="B9" s="33"/>
      <c r="C9" s="8">
        <v>112</v>
      </c>
      <c r="D9" s="44">
        <v>180</v>
      </c>
      <c r="E9" s="16">
        <v>106.211</v>
      </c>
      <c r="F9" s="16">
        <v>179.74600000000001</v>
      </c>
      <c r="G9" s="16">
        <v>262.09300000000002</v>
      </c>
      <c r="H9" s="46">
        <v>175.554</v>
      </c>
      <c r="I9" s="46">
        <v>206.75299999999999</v>
      </c>
      <c r="J9" s="46">
        <v>312.62799999999999</v>
      </c>
      <c r="K9" s="46">
        <v>250.161</v>
      </c>
      <c r="L9" s="46">
        <v>131.57900000000001</v>
      </c>
      <c r="M9" s="46">
        <v>177.33799999999999</v>
      </c>
      <c r="N9" s="46">
        <v>264.17899999999997</v>
      </c>
      <c r="O9" s="46">
        <v>262.04899999999998</v>
      </c>
      <c r="P9" s="46">
        <v>98.263000000000005</v>
      </c>
      <c r="Q9" s="46">
        <v>147.29400000000001</v>
      </c>
      <c r="R9" s="46">
        <v>215.46299999999999</v>
      </c>
      <c r="S9" s="46">
        <v>232.262</v>
      </c>
      <c r="T9" s="46">
        <v>202.78100000000001</v>
      </c>
      <c r="U9" s="46">
        <v>180.255</v>
      </c>
      <c r="V9" s="46">
        <v>257.23399999999998</v>
      </c>
      <c r="W9" s="46">
        <v>321.04300000000001</v>
      </c>
      <c r="X9" s="46">
        <v>119.38200000000001</v>
      </c>
      <c r="Y9" s="46">
        <v>151.62899999999999</v>
      </c>
      <c r="Z9" s="46">
        <v>148.16399999999999</v>
      </c>
      <c r="AA9" s="46">
        <v>157.36500000000001</v>
      </c>
      <c r="AB9" s="46">
        <v>165.13200000000001</v>
      </c>
      <c r="AC9" s="46">
        <v>115.913</v>
      </c>
      <c r="AD9" s="46">
        <v>157.309</v>
      </c>
      <c r="AE9" s="46">
        <v>283.517</v>
      </c>
      <c r="AF9" s="46">
        <v>173.309</v>
      </c>
      <c r="AG9" s="46">
        <v>230.42699999999999</v>
      </c>
      <c r="AH9" s="46">
        <v>194.66900000000001</v>
      </c>
    </row>
    <row r="10" spans="1:39" ht="15" x14ac:dyDescent="0.25">
      <c r="A10" s="66">
        <v>45078</v>
      </c>
      <c r="B10" s="33"/>
      <c r="C10" s="8">
        <v>156</v>
      </c>
      <c r="D10" s="44">
        <v>250</v>
      </c>
      <c r="E10" s="16">
        <v>252.21899999999999</v>
      </c>
      <c r="F10" s="16">
        <v>121.211</v>
      </c>
      <c r="G10" s="16">
        <v>390.12200000000001</v>
      </c>
      <c r="H10" s="46">
        <v>171.946</v>
      </c>
      <c r="I10" s="46">
        <v>501.06599999999997</v>
      </c>
      <c r="J10" s="46">
        <v>310.15899999999999</v>
      </c>
      <c r="K10" s="46">
        <v>403.00400000000002</v>
      </c>
      <c r="L10" s="46">
        <v>171.95599999999999</v>
      </c>
      <c r="M10" s="46">
        <v>292.53100000000001</v>
      </c>
      <c r="N10" s="46">
        <v>215.911</v>
      </c>
      <c r="O10" s="46">
        <v>187.08500000000001</v>
      </c>
      <c r="P10" s="46">
        <v>67.983999999999995</v>
      </c>
      <c r="Q10" s="46">
        <v>187.63800000000001</v>
      </c>
      <c r="R10" s="46">
        <v>123.425</v>
      </c>
      <c r="S10" s="46">
        <v>247.78100000000001</v>
      </c>
      <c r="T10" s="46">
        <v>178.708</v>
      </c>
      <c r="U10" s="46">
        <v>135.34399999999999</v>
      </c>
      <c r="V10" s="46">
        <v>552.53200000000004</v>
      </c>
      <c r="W10" s="46">
        <v>287.81</v>
      </c>
      <c r="X10" s="46">
        <v>290.18200000000002</v>
      </c>
      <c r="Y10" s="46">
        <v>412.274</v>
      </c>
      <c r="Z10" s="46">
        <v>54.395000000000003</v>
      </c>
      <c r="AA10" s="46">
        <v>220.988</v>
      </c>
      <c r="AB10" s="46">
        <v>291.41500000000002</v>
      </c>
      <c r="AC10" s="46">
        <v>309.70400000000001</v>
      </c>
      <c r="AD10" s="46">
        <v>287.33699999999999</v>
      </c>
      <c r="AE10" s="46">
        <v>439.24200000000002</v>
      </c>
      <c r="AF10" s="46">
        <v>93.04</v>
      </c>
      <c r="AG10" s="46">
        <v>425.714</v>
      </c>
      <c r="AH10" s="46">
        <v>198.93100000000001</v>
      </c>
    </row>
    <row r="11" spans="1:39" ht="15" x14ac:dyDescent="0.25">
      <c r="A11" s="66">
        <v>45108</v>
      </c>
      <c r="B11" s="33"/>
      <c r="C11" s="8">
        <v>52</v>
      </c>
      <c r="D11" s="44">
        <v>84</v>
      </c>
      <c r="E11" s="16">
        <v>113.447</v>
      </c>
      <c r="F11" s="16">
        <v>49.116999999999997</v>
      </c>
      <c r="G11" s="16">
        <v>170.904</v>
      </c>
      <c r="H11" s="46">
        <v>54.579000000000001</v>
      </c>
      <c r="I11" s="46">
        <v>381.447</v>
      </c>
      <c r="J11" s="46">
        <v>115.28100000000001</v>
      </c>
      <c r="K11" s="46">
        <v>132.86099999999999</v>
      </c>
      <c r="L11" s="46">
        <v>77.707999999999998</v>
      </c>
      <c r="M11" s="46">
        <v>196.24700000000001</v>
      </c>
      <c r="N11" s="46">
        <v>62.378999999999998</v>
      </c>
      <c r="O11" s="46">
        <v>58.427</v>
      </c>
      <c r="P11" s="46">
        <v>27.036000000000001</v>
      </c>
      <c r="Q11" s="46">
        <v>50.808999999999997</v>
      </c>
      <c r="R11" s="46">
        <v>47.954999999999998</v>
      </c>
      <c r="S11" s="46">
        <v>96.326999999999998</v>
      </c>
      <c r="T11" s="46">
        <v>67.662999999999997</v>
      </c>
      <c r="U11" s="46">
        <v>54.097999999999999</v>
      </c>
      <c r="V11" s="46">
        <v>265.834</v>
      </c>
      <c r="W11" s="46">
        <v>150.30199999999999</v>
      </c>
      <c r="X11" s="46">
        <v>78.834999999999994</v>
      </c>
      <c r="Y11" s="46">
        <v>221.434</v>
      </c>
      <c r="Z11" s="46">
        <v>27.582999999999998</v>
      </c>
      <c r="AA11" s="46">
        <v>76.596000000000004</v>
      </c>
      <c r="AB11" s="46">
        <v>89.165000000000006</v>
      </c>
      <c r="AC11" s="46">
        <v>108.423</v>
      </c>
      <c r="AD11" s="46">
        <v>92.375</v>
      </c>
      <c r="AE11" s="46">
        <v>146.655</v>
      </c>
      <c r="AF11" s="46">
        <v>35.313000000000002</v>
      </c>
      <c r="AG11" s="46">
        <v>266.67899999999997</v>
      </c>
      <c r="AH11" s="46">
        <v>60.002000000000002</v>
      </c>
    </row>
    <row r="12" spans="1:39" ht="15" x14ac:dyDescent="0.25">
      <c r="A12" s="66">
        <v>45139</v>
      </c>
      <c r="B12" s="33"/>
      <c r="C12" s="8">
        <v>34</v>
      </c>
      <c r="D12" s="44">
        <v>54</v>
      </c>
      <c r="E12" s="16">
        <v>54.319000000000003</v>
      </c>
      <c r="F12" s="16">
        <v>47.569000000000003</v>
      </c>
      <c r="G12" s="16">
        <v>67.552999999999997</v>
      </c>
      <c r="H12" s="46">
        <v>37.828000000000003</v>
      </c>
      <c r="I12" s="46">
        <v>114.107</v>
      </c>
      <c r="J12" s="46">
        <v>54.637999999999998</v>
      </c>
      <c r="K12" s="46">
        <v>71.668999999999997</v>
      </c>
      <c r="L12" s="46">
        <v>44.136000000000003</v>
      </c>
      <c r="M12" s="46">
        <v>87.355999999999995</v>
      </c>
      <c r="N12" s="46">
        <v>50.783000000000001</v>
      </c>
      <c r="O12" s="46">
        <v>54.259</v>
      </c>
      <c r="P12" s="46">
        <v>23.896000000000001</v>
      </c>
      <c r="Q12" s="46">
        <v>41.198</v>
      </c>
      <c r="R12" s="46">
        <v>37.146999999999998</v>
      </c>
      <c r="S12" s="46">
        <v>55.646000000000001</v>
      </c>
      <c r="T12" s="46">
        <v>50.43</v>
      </c>
      <c r="U12" s="46">
        <v>43.972999999999999</v>
      </c>
      <c r="V12" s="46">
        <v>94.299000000000007</v>
      </c>
      <c r="W12" s="46">
        <v>59.637999999999998</v>
      </c>
      <c r="X12" s="46">
        <v>53.798000000000002</v>
      </c>
      <c r="Y12" s="46">
        <v>72.14</v>
      </c>
      <c r="Z12" s="46">
        <v>28.916</v>
      </c>
      <c r="AA12" s="46">
        <v>51.704000000000001</v>
      </c>
      <c r="AB12" s="46">
        <v>54.523000000000003</v>
      </c>
      <c r="AC12" s="46">
        <v>50.631999999999998</v>
      </c>
      <c r="AD12" s="46">
        <v>54.201999999999998</v>
      </c>
      <c r="AE12" s="46">
        <v>71.597999999999999</v>
      </c>
      <c r="AF12" s="46">
        <v>28.356000000000002</v>
      </c>
      <c r="AG12" s="46">
        <v>87.753</v>
      </c>
      <c r="AH12" s="46">
        <v>40.079000000000001</v>
      </c>
    </row>
    <row r="13" spans="1:39" ht="15" x14ac:dyDescent="0.25">
      <c r="A13" s="66">
        <v>45170</v>
      </c>
      <c r="B13" s="33"/>
      <c r="C13" s="8">
        <v>21</v>
      </c>
      <c r="D13" s="44">
        <v>34</v>
      </c>
      <c r="E13" s="16">
        <v>30.513999999999999</v>
      </c>
      <c r="F13" s="16">
        <v>33.984000000000002</v>
      </c>
      <c r="G13" s="16">
        <v>44.747999999999998</v>
      </c>
      <c r="H13" s="46">
        <v>28.895</v>
      </c>
      <c r="I13" s="46">
        <v>54.994</v>
      </c>
      <c r="J13" s="46">
        <v>35.314999999999998</v>
      </c>
      <c r="K13" s="46">
        <v>47.304000000000002</v>
      </c>
      <c r="L13" s="46">
        <v>26.114999999999998</v>
      </c>
      <c r="M13" s="46">
        <v>43.231000000000002</v>
      </c>
      <c r="N13" s="46">
        <v>34.015999999999998</v>
      </c>
      <c r="O13" s="46">
        <v>29.690999999999999</v>
      </c>
      <c r="P13" s="46">
        <v>20.236000000000001</v>
      </c>
      <c r="Q13" s="46">
        <v>51.820999999999998</v>
      </c>
      <c r="R13" s="46">
        <v>30.54</v>
      </c>
      <c r="S13" s="46">
        <v>33.417000000000002</v>
      </c>
      <c r="T13" s="46">
        <v>33.677999999999997</v>
      </c>
      <c r="U13" s="46">
        <v>35.520000000000003</v>
      </c>
      <c r="V13" s="46">
        <v>47.156999999999996</v>
      </c>
      <c r="W13" s="46">
        <v>35.521000000000001</v>
      </c>
      <c r="X13" s="46">
        <v>28.221</v>
      </c>
      <c r="Y13" s="46">
        <v>38.036000000000001</v>
      </c>
      <c r="Z13" s="46">
        <v>21.266999999999999</v>
      </c>
      <c r="AA13" s="46">
        <v>57.856999999999999</v>
      </c>
      <c r="AB13" s="46">
        <v>45.372</v>
      </c>
      <c r="AC13" s="46">
        <v>33.220999999999997</v>
      </c>
      <c r="AD13" s="46">
        <v>33.281999999999996</v>
      </c>
      <c r="AE13" s="46">
        <v>39.5</v>
      </c>
      <c r="AF13" s="46">
        <v>20.579000000000001</v>
      </c>
      <c r="AG13" s="46">
        <v>42.957000000000001</v>
      </c>
      <c r="AH13" s="46">
        <v>33.665999999999997</v>
      </c>
    </row>
    <row r="14" spans="1:39" ht="15" x14ac:dyDescent="0.25">
      <c r="A14" s="66">
        <v>45200</v>
      </c>
      <c r="B14" s="33"/>
      <c r="C14" s="8">
        <v>27</v>
      </c>
      <c r="D14" s="44">
        <v>37</v>
      </c>
      <c r="E14" s="16">
        <v>27.942</v>
      </c>
      <c r="F14" s="16">
        <v>26.789000000000001</v>
      </c>
      <c r="G14" s="16">
        <v>43.817999999999998</v>
      </c>
      <c r="H14" s="46">
        <v>37.664000000000001</v>
      </c>
      <c r="I14" s="46">
        <v>58.463000000000001</v>
      </c>
      <c r="J14" s="46">
        <v>46.761000000000003</v>
      </c>
      <c r="K14" s="46">
        <v>54.951000000000001</v>
      </c>
      <c r="L14" s="46">
        <v>38.279000000000003</v>
      </c>
      <c r="M14" s="46">
        <v>37.143999999999998</v>
      </c>
      <c r="N14" s="46">
        <v>32.487000000000002</v>
      </c>
      <c r="O14" s="46">
        <v>30.228000000000002</v>
      </c>
      <c r="P14" s="46">
        <v>31.09</v>
      </c>
      <c r="Q14" s="46">
        <v>34.218000000000004</v>
      </c>
      <c r="R14" s="46">
        <v>32.247999999999998</v>
      </c>
      <c r="S14" s="46">
        <v>49.741</v>
      </c>
      <c r="T14" s="46">
        <v>62.353000000000002</v>
      </c>
      <c r="U14" s="46">
        <v>40.073999999999998</v>
      </c>
      <c r="V14" s="46">
        <v>45.390999999999998</v>
      </c>
      <c r="W14" s="46">
        <v>39.709000000000003</v>
      </c>
      <c r="X14" s="46">
        <v>31.15</v>
      </c>
      <c r="Y14" s="46">
        <v>40.203000000000003</v>
      </c>
      <c r="Z14" s="46">
        <v>22.244</v>
      </c>
      <c r="AA14" s="46">
        <v>56.808999999999997</v>
      </c>
      <c r="AB14" s="46">
        <v>58.786999999999999</v>
      </c>
      <c r="AC14" s="46">
        <v>30.763999999999999</v>
      </c>
      <c r="AD14" s="46">
        <v>30.994</v>
      </c>
      <c r="AE14" s="46">
        <v>43.280999999999999</v>
      </c>
      <c r="AF14" s="46">
        <v>24.446999999999999</v>
      </c>
      <c r="AG14" s="46">
        <v>39.854999999999997</v>
      </c>
      <c r="AH14" s="46">
        <v>34.542999999999999</v>
      </c>
    </row>
    <row r="15" spans="1:39" ht="15" x14ac:dyDescent="0.25">
      <c r="A15" s="66">
        <v>45231</v>
      </c>
      <c r="B15" s="33"/>
      <c r="C15" s="8">
        <v>28</v>
      </c>
      <c r="D15" s="44">
        <v>31</v>
      </c>
      <c r="E15" s="16">
        <v>26.661000000000001</v>
      </c>
      <c r="F15" s="16">
        <v>22.094999999999999</v>
      </c>
      <c r="G15" s="16">
        <v>35.789000000000001</v>
      </c>
      <c r="H15" s="46">
        <v>29.756</v>
      </c>
      <c r="I15" s="46">
        <v>43.253</v>
      </c>
      <c r="J15" s="46">
        <v>39.56</v>
      </c>
      <c r="K15" s="46">
        <v>41.698</v>
      </c>
      <c r="L15" s="46">
        <v>32.776000000000003</v>
      </c>
      <c r="M15" s="46">
        <v>29.646000000000001</v>
      </c>
      <c r="N15" s="46">
        <v>28.812000000000001</v>
      </c>
      <c r="O15" s="46">
        <v>29.712</v>
      </c>
      <c r="P15" s="46">
        <v>20.23</v>
      </c>
      <c r="Q15" s="46">
        <v>25.274999999999999</v>
      </c>
      <c r="R15" s="46">
        <v>29.887</v>
      </c>
      <c r="S15" s="46">
        <v>38.354999999999997</v>
      </c>
      <c r="T15" s="46">
        <v>44.243000000000002</v>
      </c>
      <c r="U15" s="46">
        <v>33.360999999999997</v>
      </c>
      <c r="V15" s="46">
        <v>38.829000000000001</v>
      </c>
      <c r="W15" s="46">
        <v>35.631</v>
      </c>
      <c r="X15" s="46">
        <v>31.446000000000002</v>
      </c>
      <c r="Y15" s="46">
        <v>33.226999999999997</v>
      </c>
      <c r="Z15" s="46">
        <v>18.431000000000001</v>
      </c>
      <c r="AA15" s="46">
        <v>37.235999999999997</v>
      </c>
      <c r="AB15" s="46">
        <v>36.344999999999999</v>
      </c>
      <c r="AC15" s="46">
        <v>28.059000000000001</v>
      </c>
      <c r="AD15" s="46">
        <v>26.553999999999998</v>
      </c>
      <c r="AE15" s="46">
        <v>36.692999999999998</v>
      </c>
      <c r="AF15" s="46">
        <v>23.056000000000001</v>
      </c>
      <c r="AG15" s="46">
        <v>34.593000000000004</v>
      </c>
      <c r="AH15" s="46">
        <v>38.162999999999997</v>
      </c>
    </row>
    <row r="16" spans="1:39" ht="15" x14ac:dyDescent="0.25">
      <c r="A16" s="66">
        <v>45261</v>
      </c>
      <c r="B16" s="33"/>
      <c r="C16" s="8">
        <v>27</v>
      </c>
      <c r="D16" s="44">
        <v>27</v>
      </c>
      <c r="E16" s="16">
        <v>24.303000000000001</v>
      </c>
      <c r="F16" s="16">
        <v>19.907</v>
      </c>
      <c r="G16" s="16">
        <v>30.221</v>
      </c>
      <c r="H16" s="46">
        <v>23.843</v>
      </c>
      <c r="I16" s="46">
        <v>39.750999999999998</v>
      </c>
      <c r="J16" s="46">
        <v>32.835000000000001</v>
      </c>
      <c r="K16" s="46">
        <v>32.570999999999998</v>
      </c>
      <c r="L16" s="46">
        <v>29.774000000000001</v>
      </c>
      <c r="M16" s="46">
        <v>26.152999999999999</v>
      </c>
      <c r="N16" s="46">
        <v>24.966999999999999</v>
      </c>
      <c r="O16" s="46">
        <v>24.129000000000001</v>
      </c>
      <c r="P16" s="46">
        <v>17.472999999999999</v>
      </c>
      <c r="Q16" s="46">
        <v>22.943000000000001</v>
      </c>
      <c r="R16" s="46">
        <v>23.873999999999999</v>
      </c>
      <c r="S16" s="46">
        <v>28.248000000000001</v>
      </c>
      <c r="T16" s="46">
        <v>30.224</v>
      </c>
      <c r="U16" s="46">
        <v>23.388999999999999</v>
      </c>
      <c r="V16" s="46">
        <v>34.341000000000001</v>
      </c>
      <c r="W16" s="46">
        <v>28.928999999999998</v>
      </c>
      <c r="X16" s="46">
        <v>26.358000000000001</v>
      </c>
      <c r="Y16" s="46">
        <v>29.021999999999998</v>
      </c>
      <c r="Z16" s="46">
        <v>16.704000000000001</v>
      </c>
      <c r="AA16" s="46">
        <v>28.41</v>
      </c>
      <c r="AB16" s="46">
        <v>29.199000000000002</v>
      </c>
      <c r="AC16" s="46">
        <v>24.724</v>
      </c>
      <c r="AD16" s="46">
        <v>24.337</v>
      </c>
      <c r="AE16" s="46">
        <v>33.968000000000004</v>
      </c>
      <c r="AF16" s="46">
        <v>18.588999999999999</v>
      </c>
      <c r="AG16" s="46">
        <v>31.795000000000002</v>
      </c>
      <c r="AH16" s="46">
        <v>30.271000000000001</v>
      </c>
    </row>
    <row r="17" spans="1:34" ht="15" x14ac:dyDescent="0.25">
      <c r="A17" s="66">
        <v>45292</v>
      </c>
      <c r="B17" s="33"/>
      <c r="C17" s="8">
        <v>26</v>
      </c>
      <c r="D17" s="44">
        <v>26</v>
      </c>
      <c r="E17" s="16">
        <v>21.821000000000002</v>
      </c>
      <c r="F17" s="16">
        <v>18.675000000000001</v>
      </c>
      <c r="G17" s="16">
        <v>27.553999999999998</v>
      </c>
      <c r="H17" s="46">
        <v>21.628</v>
      </c>
      <c r="I17" s="46">
        <v>33.697000000000003</v>
      </c>
      <c r="J17" s="46">
        <v>27.844999999999999</v>
      </c>
      <c r="K17" s="46">
        <v>28.972999999999999</v>
      </c>
      <c r="L17" s="46">
        <v>25.503</v>
      </c>
      <c r="M17" s="46">
        <v>25.933</v>
      </c>
      <c r="N17" s="46">
        <v>23.007000000000001</v>
      </c>
      <c r="O17" s="46">
        <v>21.097999999999999</v>
      </c>
      <c r="P17" s="46">
        <v>16.628</v>
      </c>
      <c r="Q17" s="46">
        <v>20.736999999999998</v>
      </c>
      <c r="R17" s="46">
        <v>23.048999999999999</v>
      </c>
      <c r="S17" s="46">
        <v>24.486000000000001</v>
      </c>
      <c r="T17" s="46">
        <v>25.414999999999999</v>
      </c>
      <c r="U17" s="46">
        <v>19.427</v>
      </c>
      <c r="V17" s="46">
        <v>31.184000000000001</v>
      </c>
      <c r="W17" s="46">
        <v>25.670999999999999</v>
      </c>
      <c r="X17" s="46">
        <v>24.236999999999998</v>
      </c>
      <c r="Y17" s="46">
        <v>27.536999999999999</v>
      </c>
      <c r="Z17" s="46">
        <v>15.484</v>
      </c>
      <c r="AA17" s="46">
        <v>24.815999999999999</v>
      </c>
      <c r="AB17" s="46">
        <v>25.55</v>
      </c>
      <c r="AC17" s="46">
        <v>22.792000000000002</v>
      </c>
      <c r="AD17" s="46">
        <v>22.61</v>
      </c>
      <c r="AE17" s="46">
        <v>29.562999999999999</v>
      </c>
      <c r="AF17" s="46">
        <v>17.073</v>
      </c>
      <c r="AG17" s="46">
        <v>29.027999999999999</v>
      </c>
      <c r="AH17" s="46">
        <v>24.024999999999999</v>
      </c>
    </row>
    <row r="18" spans="1:34" ht="15" x14ac:dyDescent="0.25">
      <c r="A18" s="66">
        <v>45323</v>
      </c>
      <c r="B18" s="33"/>
      <c r="C18" s="8">
        <v>25</v>
      </c>
      <c r="D18" s="44">
        <v>25</v>
      </c>
      <c r="E18" s="16">
        <v>20.731000000000002</v>
      </c>
      <c r="F18" s="16">
        <v>17.887</v>
      </c>
      <c r="G18" s="16">
        <v>24.013999999999999</v>
      </c>
      <c r="H18" s="46">
        <v>24.939</v>
      </c>
      <c r="I18" s="46">
        <v>33.628999999999998</v>
      </c>
      <c r="J18" s="46">
        <v>23.462</v>
      </c>
      <c r="K18" s="46">
        <v>25.701000000000001</v>
      </c>
      <c r="L18" s="46">
        <v>25.286000000000001</v>
      </c>
      <c r="M18" s="46">
        <v>26.920999999999999</v>
      </c>
      <c r="N18" s="46">
        <v>22.276</v>
      </c>
      <c r="O18" s="46">
        <v>18.405000000000001</v>
      </c>
      <c r="P18" s="46">
        <v>19.783000000000001</v>
      </c>
      <c r="Q18" s="46">
        <v>18.47</v>
      </c>
      <c r="R18" s="46">
        <v>21.062999999999999</v>
      </c>
      <c r="S18" s="46">
        <v>20.719000000000001</v>
      </c>
      <c r="T18" s="46">
        <v>24.408000000000001</v>
      </c>
      <c r="U18" s="46">
        <v>16.349</v>
      </c>
      <c r="V18" s="46">
        <v>28.123999999999999</v>
      </c>
      <c r="W18" s="46">
        <v>21.937000000000001</v>
      </c>
      <c r="X18" s="46">
        <v>20.814</v>
      </c>
      <c r="Y18" s="46">
        <v>23.722000000000001</v>
      </c>
      <c r="Z18" s="46">
        <v>14.096</v>
      </c>
      <c r="AA18" s="46">
        <v>25.010999999999999</v>
      </c>
      <c r="AB18" s="46">
        <v>31.091999999999999</v>
      </c>
      <c r="AC18" s="46">
        <v>22.093</v>
      </c>
      <c r="AD18" s="46">
        <v>28.085999999999999</v>
      </c>
      <c r="AE18" s="46">
        <v>31.018000000000001</v>
      </c>
      <c r="AF18" s="46">
        <v>15.346</v>
      </c>
      <c r="AG18" s="46">
        <v>26.251999999999999</v>
      </c>
      <c r="AH18" s="46">
        <v>23.009</v>
      </c>
    </row>
    <row r="19" spans="1:34" ht="15" x14ac:dyDescent="0.25">
      <c r="A19" s="66">
        <v>45352</v>
      </c>
      <c r="B19" s="33"/>
      <c r="C19" s="8">
        <v>37</v>
      </c>
      <c r="D19" s="44">
        <v>40</v>
      </c>
      <c r="E19" s="16">
        <v>33.948999999999998</v>
      </c>
      <c r="F19" s="16">
        <v>31.856000000000002</v>
      </c>
      <c r="G19" s="16">
        <v>42.607999999999997</v>
      </c>
      <c r="H19" s="46">
        <v>46.945999999999998</v>
      </c>
      <c r="I19" s="46">
        <v>42.895000000000003</v>
      </c>
      <c r="J19" s="46">
        <v>45.756999999999998</v>
      </c>
      <c r="K19" s="46">
        <v>42.694000000000003</v>
      </c>
      <c r="L19" s="46">
        <v>36.603999999999999</v>
      </c>
      <c r="M19" s="46">
        <v>32.280999999999999</v>
      </c>
      <c r="N19" s="46">
        <v>32.527999999999999</v>
      </c>
      <c r="O19" s="46">
        <v>23.361000000000001</v>
      </c>
      <c r="P19" s="46">
        <v>30.696999999999999</v>
      </c>
      <c r="Q19" s="46">
        <v>48.16</v>
      </c>
      <c r="R19" s="46">
        <v>26.542999999999999</v>
      </c>
      <c r="S19" s="46">
        <v>29.74</v>
      </c>
      <c r="T19" s="46">
        <v>57.34</v>
      </c>
      <c r="U19" s="46">
        <v>17.478999999999999</v>
      </c>
      <c r="V19" s="46">
        <v>47.817999999999998</v>
      </c>
      <c r="W19" s="46">
        <v>25.562999999999999</v>
      </c>
      <c r="X19" s="46">
        <v>33.343000000000004</v>
      </c>
      <c r="Y19" s="46">
        <v>41.216000000000001</v>
      </c>
      <c r="Z19" s="46">
        <v>21.143000000000001</v>
      </c>
      <c r="AA19" s="46">
        <v>31.797999999999998</v>
      </c>
      <c r="AB19" s="46">
        <v>52.622999999999998</v>
      </c>
      <c r="AC19" s="46">
        <v>38.064</v>
      </c>
      <c r="AD19" s="46">
        <v>62.140999999999998</v>
      </c>
      <c r="AE19" s="46">
        <v>32.76</v>
      </c>
      <c r="AF19" s="46">
        <v>22.056000000000001</v>
      </c>
      <c r="AG19" s="46">
        <v>38.866</v>
      </c>
      <c r="AH19" s="46">
        <v>29.35</v>
      </c>
    </row>
    <row r="20" spans="1:34" ht="15" x14ac:dyDescent="0.25">
      <c r="A20" s="66">
        <v>45383</v>
      </c>
      <c r="B20" s="33"/>
      <c r="C20" s="8">
        <v>72</v>
      </c>
      <c r="D20" s="44">
        <v>89</v>
      </c>
      <c r="E20" s="16">
        <v>74.853999999999999</v>
      </c>
      <c r="F20" s="16">
        <v>69.974000000000004</v>
      </c>
      <c r="G20" s="16">
        <v>78.462999999999994</v>
      </c>
      <c r="H20" s="46">
        <v>60.585000000000001</v>
      </c>
      <c r="I20" s="46">
        <v>101.1</v>
      </c>
      <c r="J20" s="46">
        <v>86.293999999999997</v>
      </c>
      <c r="K20" s="46">
        <v>65.716999999999999</v>
      </c>
      <c r="L20" s="46">
        <v>56.252000000000002</v>
      </c>
      <c r="M20" s="46">
        <v>90.620999999999995</v>
      </c>
      <c r="N20" s="46">
        <v>68.768000000000001</v>
      </c>
      <c r="O20" s="46">
        <v>59.692999999999998</v>
      </c>
      <c r="P20" s="46">
        <v>56.527999999999999</v>
      </c>
      <c r="Q20" s="46">
        <v>104.643</v>
      </c>
      <c r="R20" s="46">
        <v>66.603999999999999</v>
      </c>
      <c r="S20" s="46">
        <v>96.497</v>
      </c>
      <c r="T20" s="46">
        <v>103.851</v>
      </c>
      <c r="U20" s="46">
        <v>51.805</v>
      </c>
      <c r="V20" s="46">
        <v>70.915999999999997</v>
      </c>
      <c r="W20" s="46">
        <v>61.176000000000002</v>
      </c>
      <c r="X20" s="46">
        <v>71.903000000000006</v>
      </c>
      <c r="Y20" s="46">
        <v>91.218999999999994</v>
      </c>
      <c r="Z20" s="46">
        <v>40.950000000000003</v>
      </c>
      <c r="AA20" s="46">
        <v>76.388000000000005</v>
      </c>
      <c r="AB20" s="46">
        <v>82.025999999999996</v>
      </c>
      <c r="AC20" s="46">
        <v>63.966000000000001</v>
      </c>
      <c r="AD20" s="46">
        <v>119.01600000000001</v>
      </c>
      <c r="AE20" s="46">
        <v>54.811999999999998</v>
      </c>
      <c r="AF20" s="46">
        <v>84.474999999999994</v>
      </c>
      <c r="AG20" s="46">
        <v>56.866</v>
      </c>
      <c r="AH20" s="46">
        <v>53.411999999999999</v>
      </c>
    </row>
    <row r="21" spans="1:34" ht="15" x14ac:dyDescent="0.25">
      <c r="A21" s="66">
        <v>45413</v>
      </c>
      <c r="B21" s="33"/>
      <c r="C21" s="8">
        <v>176</v>
      </c>
      <c r="D21" s="44">
        <v>226</v>
      </c>
      <c r="E21" s="16">
        <v>218.39</v>
      </c>
      <c r="F21" s="16">
        <v>273.04000000000002</v>
      </c>
      <c r="G21" s="16">
        <v>226.56399999999999</v>
      </c>
      <c r="H21" s="46">
        <v>258.072</v>
      </c>
      <c r="I21" s="46">
        <v>374.245</v>
      </c>
      <c r="J21" s="46">
        <v>344.07799999999997</v>
      </c>
      <c r="K21" s="46">
        <v>209.15299999999999</v>
      </c>
      <c r="L21" s="46">
        <v>225.26300000000001</v>
      </c>
      <c r="M21" s="46">
        <v>258.72399999999999</v>
      </c>
      <c r="N21" s="46">
        <v>269.839</v>
      </c>
      <c r="O21" s="46">
        <v>100.143</v>
      </c>
      <c r="P21" s="46">
        <v>175.53</v>
      </c>
      <c r="Q21" s="46">
        <v>237.33099999999999</v>
      </c>
      <c r="R21" s="46">
        <v>270.51400000000001</v>
      </c>
      <c r="S21" s="46">
        <v>249.40100000000001</v>
      </c>
      <c r="T21" s="46">
        <v>243.607</v>
      </c>
      <c r="U21" s="46">
        <v>257.911</v>
      </c>
      <c r="V21" s="46">
        <v>325.65300000000002</v>
      </c>
      <c r="W21" s="46">
        <v>137.77600000000001</v>
      </c>
      <c r="X21" s="46">
        <v>174.93199999999999</v>
      </c>
      <c r="Y21" s="46">
        <v>154.19499999999999</v>
      </c>
      <c r="Z21" s="46">
        <v>107.76600000000001</v>
      </c>
      <c r="AA21" s="46">
        <v>270.59199999999998</v>
      </c>
      <c r="AB21" s="46">
        <v>172.02099999999999</v>
      </c>
      <c r="AC21" s="46">
        <v>171.88</v>
      </c>
      <c r="AD21" s="46">
        <v>261.30200000000002</v>
      </c>
      <c r="AE21" s="46">
        <v>174.857</v>
      </c>
      <c r="AF21" s="46">
        <v>208.55600000000001</v>
      </c>
      <c r="AG21" s="46">
        <v>195.32900000000001</v>
      </c>
      <c r="AH21" s="46">
        <v>135.601</v>
      </c>
    </row>
    <row r="22" spans="1:34" ht="15" x14ac:dyDescent="0.25">
      <c r="A22" s="66">
        <v>45444</v>
      </c>
      <c r="B22" s="33"/>
      <c r="C22" s="8">
        <v>173</v>
      </c>
      <c r="D22" s="44">
        <v>265</v>
      </c>
      <c r="E22" s="16">
        <v>171.19300000000001</v>
      </c>
      <c r="F22" s="16">
        <v>422.16399999999999</v>
      </c>
      <c r="G22" s="16">
        <v>221.68600000000001</v>
      </c>
      <c r="H22" s="46">
        <v>596.18100000000004</v>
      </c>
      <c r="I22" s="46">
        <v>321.10899999999998</v>
      </c>
      <c r="J22" s="46">
        <v>509.98700000000002</v>
      </c>
      <c r="K22" s="46">
        <v>218.41900000000001</v>
      </c>
      <c r="L22" s="46">
        <v>341.30399999999997</v>
      </c>
      <c r="M22" s="46">
        <v>161.88800000000001</v>
      </c>
      <c r="N22" s="46">
        <v>204.11500000000001</v>
      </c>
      <c r="O22" s="46">
        <v>59.264000000000003</v>
      </c>
      <c r="P22" s="46">
        <v>215.7</v>
      </c>
      <c r="Q22" s="46">
        <v>147.33699999999999</v>
      </c>
      <c r="R22" s="46">
        <v>298.39999999999998</v>
      </c>
      <c r="S22" s="46">
        <v>190.11099999999999</v>
      </c>
      <c r="T22" s="46">
        <v>178.786</v>
      </c>
      <c r="U22" s="46">
        <v>495.35899999999998</v>
      </c>
      <c r="V22" s="46">
        <v>275.78199999999998</v>
      </c>
      <c r="W22" s="46">
        <v>278.80200000000002</v>
      </c>
      <c r="X22" s="46">
        <v>450.81799999999998</v>
      </c>
      <c r="Y22" s="46">
        <v>58.962000000000003</v>
      </c>
      <c r="Z22" s="46">
        <v>157.89099999999999</v>
      </c>
      <c r="AA22" s="46">
        <v>350.82100000000003</v>
      </c>
      <c r="AB22" s="46">
        <v>365.21100000000001</v>
      </c>
      <c r="AC22" s="46">
        <v>302.452</v>
      </c>
      <c r="AD22" s="46">
        <v>407.87700000000001</v>
      </c>
      <c r="AE22" s="46">
        <v>78.215000000000003</v>
      </c>
      <c r="AF22" s="46">
        <v>431.005</v>
      </c>
      <c r="AG22" s="46">
        <v>202.63300000000001</v>
      </c>
      <c r="AH22" s="46">
        <v>280.99400000000003</v>
      </c>
    </row>
    <row r="23" spans="1:34" ht="15" x14ac:dyDescent="0.25">
      <c r="A23" s="66">
        <v>45474</v>
      </c>
      <c r="B23" s="33"/>
      <c r="C23" s="8">
        <v>54</v>
      </c>
      <c r="D23" s="44">
        <v>90</v>
      </c>
      <c r="E23" s="16">
        <v>68.179000000000002</v>
      </c>
      <c r="F23" s="16">
        <v>191.65799999999999</v>
      </c>
      <c r="G23" s="16">
        <v>66.906000000000006</v>
      </c>
      <c r="H23" s="46">
        <v>441.113</v>
      </c>
      <c r="I23" s="46">
        <v>113.82899999999999</v>
      </c>
      <c r="J23" s="46">
        <v>178.31899999999999</v>
      </c>
      <c r="K23" s="46">
        <v>102.95099999999999</v>
      </c>
      <c r="L23" s="46">
        <v>219.63</v>
      </c>
      <c r="M23" s="46">
        <v>53.076000000000001</v>
      </c>
      <c r="N23" s="46">
        <v>62.762</v>
      </c>
      <c r="O23" s="46">
        <v>25.986999999999998</v>
      </c>
      <c r="P23" s="46">
        <v>58.826999999999998</v>
      </c>
      <c r="Q23" s="46">
        <v>56.436999999999998</v>
      </c>
      <c r="R23" s="46">
        <v>118.614</v>
      </c>
      <c r="S23" s="46">
        <v>72.878</v>
      </c>
      <c r="T23" s="46">
        <v>67.430999999999997</v>
      </c>
      <c r="U23" s="46">
        <v>217.70400000000001</v>
      </c>
      <c r="V23" s="46">
        <v>140.87700000000001</v>
      </c>
      <c r="W23" s="46">
        <v>73.721000000000004</v>
      </c>
      <c r="X23" s="46">
        <v>230.071</v>
      </c>
      <c r="Y23" s="46">
        <v>30.268999999999998</v>
      </c>
      <c r="Z23" s="46">
        <v>57.912999999999997</v>
      </c>
      <c r="AA23" s="46">
        <v>105.711</v>
      </c>
      <c r="AB23" s="46">
        <v>120.373</v>
      </c>
      <c r="AC23" s="46">
        <v>96.456999999999994</v>
      </c>
      <c r="AD23" s="46">
        <v>136.52099999999999</v>
      </c>
      <c r="AE23" s="46">
        <v>34.76</v>
      </c>
      <c r="AF23" s="46">
        <v>263.62700000000001</v>
      </c>
      <c r="AG23" s="46">
        <v>63.335000000000001</v>
      </c>
      <c r="AH23" s="46">
        <v>127.78400000000001</v>
      </c>
    </row>
    <row r="24" spans="1:34" ht="15" x14ac:dyDescent="0.25">
      <c r="A24" s="66">
        <v>45505</v>
      </c>
      <c r="B24" s="33"/>
      <c r="C24" s="8">
        <v>43</v>
      </c>
      <c r="D24" s="44">
        <v>56</v>
      </c>
      <c r="E24" s="16">
        <v>55.610999999999997</v>
      </c>
      <c r="F24" s="16">
        <v>70.876999999999995</v>
      </c>
      <c r="G24" s="16">
        <v>43.942</v>
      </c>
      <c r="H24" s="46">
        <v>127.17100000000001</v>
      </c>
      <c r="I24" s="46">
        <v>55.786000000000001</v>
      </c>
      <c r="J24" s="46">
        <v>85.959000000000003</v>
      </c>
      <c r="K24" s="46">
        <v>51.994</v>
      </c>
      <c r="L24" s="46">
        <v>90.578999999999994</v>
      </c>
      <c r="M24" s="46">
        <v>46.42</v>
      </c>
      <c r="N24" s="46">
        <v>55.033999999999999</v>
      </c>
      <c r="O24" s="46">
        <v>22.666</v>
      </c>
      <c r="P24" s="46">
        <v>43.606000000000002</v>
      </c>
      <c r="Q24" s="46">
        <v>39.241999999999997</v>
      </c>
      <c r="R24" s="46">
        <v>60.546999999999997</v>
      </c>
      <c r="S24" s="46">
        <v>51.58</v>
      </c>
      <c r="T24" s="46">
        <v>49.249000000000002</v>
      </c>
      <c r="U24" s="46">
        <v>80.849000000000004</v>
      </c>
      <c r="V24" s="46">
        <v>58.116</v>
      </c>
      <c r="W24" s="46">
        <v>52.095999999999997</v>
      </c>
      <c r="X24" s="46">
        <v>72.706000000000003</v>
      </c>
      <c r="Y24" s="46">
        <v>30.379000000000001</v>
      </c>
      <c r="Z24" s="46">
        <v>41.506999999999998</v>
      </c>
      <c r="AA24" s="46">
        <v>60.369</v>
      </c>
      <c r="AB24" s="46">
        <v>55.082999999999998</v>
      </c>
      <c r="AC24" s="46">
        <v>54.732999999999997</v>
      </c>
      <c r="AD24" s="46">
        <v>66.808000000000007</v>
      </c>
      <c r="AE24" s="46">
        <v>28.623999999999999</v>
      </c>
      <c r="AF24" s="46">
        <v>84.828000000000003</v>
      </c>
      <c r="AG24" s="46">
        <v>42.122999999999998</v>
      </c>
      <c r="AH24" s="46">
        <v>57.941000000000003</v>
      </c>
    </row>
    <row r="25" spans="1:34" ht="15" x14ac:dyDescent="0.25">
      <c r="A25" s="66">
        <v>45536</v>
      </c>
      <c r="B25" s="33"/>
      <c r="C25" s="8">
        <v>30</v>
      </c>
      <c r="D25" s="44">
        <v>36</v>
      </c>
      <c r="E25" s="16">
        <v>40.348999999999997</v>
      </c>
      <c r="F25" s="16">
        <v>50.466999999999999</v>
      </c>
      <c r="G25" s="16">
        <v>35.76</v>
      </c>
      <c r="H25" s="46">
        <v>66.132000000000005</v>
      </c>
      <c r="I25" s="46">
        <v>40.789000000000001</v>
      </c>
      <c r="J25" s="46">
        <v>58.765000000000001</v>
      </c>
      <c r="K25" s="46">
        <v>33.713000000000001</v>
      </c>
      <c r="L25" s="46">
        <v>48.935000000000002</v>
      </c>
      <c r="M25" s="46">
        <v>34.555</v>
      </c>
      <c r="N25" s="46">
        <v>32.762999999999998</v>
      </c>
      <c r="O25" s="46">
        <v>22.027000000000001</v>
      </c>
      <c r="P25" s="46">
        <v>58.238</v>
      </c>
      <c r="Q25" s="46">
        <v>35.729999999999997</v>
      </c>
      <c r="R25" s="46">
        <v>38.716000000000001</v>
      </c>
      <c r="S25" s="46">
        <v>38.420999999999999</v>
      </c>
      <c r="T25" s="46">
        <v>43.057000000000002</v>
      </c>
      <c r="U25" s="46">
        <v>46.152000000000001</v>
      </c>
      <c r="V25" s="46">
        <v>39.052</v>
      </c>
      <c r="W25" s="46">
        <v>30.388999999999999</v>
      </c>
      <c r="X25" s="46">
        <v>42.064999999999998</v>
      </c>
      <c r="Y25" s="46">
        <v>24.783999999999999</v>
      </c>
      <c r="Z25" s="46">
        <v>54.484000000000002</v>
      </c>
      <c r="AA25" s="46">
        <v>55.555</v>
      </c>
      <c r="AB25" s="46">
        <v>39.691000000000003</v>
      </c>
      <c r="AC25" s="46">
        <v>36.052999999999997</v>
      </c>
      <c r="AD25" s="46">
        <v>40.789000000000001</v>
      </c>
      <c r="AE25" s="46">
        <v>23.501000000000001</v>
      </c>
      <c r="AF25" s="46">
        <v>45.134999999999998</v>
      </c>
      <c r="AG25" s="46">
        <v>38.841999999999999</v>
      </c>
      <c r="AH25" s="46">
        <v>35.252000000000002</v>
      </c>
    </row>
    <row r="26" spans="1:34" ht="15" x14ac:dyDescent="0.25">
      <c r="A26" s="66">
        <v>45566</v>
      </c>
      <c r="B26" s="33"/>
      <c r="C26" s="8">
        <v>37</v>
      </c>
      <c r="D26" s="44">
        <v>37</v>
      </c>
      <c r="E26" s="16">
        <v>29.61</v>
      </c>
      <c r="F26" s="16">
        <v>45.823</v>
      </c>
      <c r="G26" s="16">
        <v>42.959000000000003</v>
      </c>
      <c r="H26" s="46">
        <v>60.154000000000003</v>
      </c>
      <c r="I26" s="46">
        <v>49.811</v>
      </c>
      <c r="J26" s="46">
        <v>61.55</v>
      </c>
      <c r="K26" s="46">
        <v>44.523000000000003</v>
      </c>
      <c r="L26" s="46">
        <v>39.125</v>
      </c>
      <c r="M26" s="46">
        <v>31.286999999999999</v>
      </c>
      <c r="N26" s="46">
        <v>31.009</v>
      </c>
      <c r="O26" s="46">
        <v>30.661000000000001</v>
      </c>
      <c r="P26" s="46">
        <v>35.045999999999999</v>
      </c>
      <c r="Q26" s="46">
        <v>33.645000000000003</v>
      </c>
      <c r="R26" s="46">
        <v>52.488999999999997</v>
      </c>
      <c r="S26" s="46">
        <v>64.102000000000004</v>
      </c>
      <c r="T26" s="46">
        <v>44.127000000000002</v>
      </c>
      <c r="U26" s="46">
        <v>42.13</v>
      </c>
      <c r="V26" s="46">
        <v>40.850999999999999</v>
      </c>
      <c r="W26" s="46">
        <v>31.677</v>
      </c>
      <c r="X26" s="46">
        <v>41.494999999999997</v>
      </c>
      <c r="Y26" s="46">
        <v>23.797000000000001</v>
      </c>
      <c r="Z26" s="46">
        <v>50.966000000000001</v>
      </c>
      <c r="AA26" s="46">
        <v>62.238999999999997</v>
      </c>
      <c r="AB26" s="46">
        <v>34.482999999999997</v>
      </c>
      <c r="AC26" s="46">
        <v>31.577000000000002</v>
      </c>
      <c r="AD26" s="46">
        <v>42.03</v>
      </c>
      <c r="AE26" s="46">
        <v>26.158000000000001</v>
      </c>
      <c r="AF26" s="46">
        <v>39.137999999999998</v>
      </c>
      <c r="AG26" s="46">
        <v>37.448999999999998</v>
      </c>
      <c r="AH26" s="46">
        <v>29.890999999999998</v>
      </c>
    </row>
    <row r="27" spans="1:34" ht="15" x14ac:dyDescent="0.25">
      <c r="A27" s="66">
        <v>45597</v>
      </c>
      <c r="B27" s="33"/>
      <c r="C27" s="8">
        <v>32</v>
      </c>
      <c r="D27" s="44">
        <v>32</v>
      </c>
      <c r="E27" s="16">
        <v>25.177</v>
      </c>
      <c r="F27" s="16">
        <v>37.216000000000001</v>
      </c>
      <c r="G27" s="16">
        <v>33.155999999999999</v>
      </c>
      <c r="H27" s="46">
        <v>45.551000000000002</v>
      </c>
      <c r="I27" s="46">
        <v>42.027999999999999</v>
      </c>
      <c r="J27" s="46">
        <v>46.517000000000003</v>
      </c>
      <c r="K27" s="46">
        <v>36.948</v>
      </c>
      <c r="L27" s="46">
        <v>31.259</v>
      </c>
      <c r="M27" s="46">
        <v>27.629000000000001</v>
      </c>
      <c r="N27" s="46">
        <v>30.268000000000001</v>
      </c>
      <c r="O27" s="46">
        <v>19.997</v>
      </c>
      <c r="P27" s="46">
        <v>26.059000000000001</v>
      </c>
      <c r="Q27" s="46">
        <v>31.187000000000001</v>
      </c>
      <c r="R27" s="46">
        <v>40.188000000000002</v>
      </c>
      <c r="S27" s="46">
        <v>44.781999999999996</v>
      </c>
      <c r="T27" s="46">
        <v>35.685000000000002</v>
      </c>
      <c r="U27" s="46">
        <v>36.06</v>
      </c>
      <c r="V27" s="46">
        <v>36.720999999999997</v>
      </c>
      <c r="W27" s="46">
        <v>31.59</v>
      </c>
      <c r="X27" s="46">
        <v>33.991</v>
      </c>
      <c r="Y27" s="46">
        <v>19.837</v>
      </c>
      <c r="Z27" s="46">
        <v>33.125999999999998</v>
      </c>
      <c r="AA27" s="46">
        <v>39.238999999999997</v>
      </c>
      <c r="AB27" s="46">
        <v>30.983000000000001</v>
      </c>
      <c r="AC27" s="46">
        <v>27.021000000000001</v>
      </c>
      <c r="AD27" s="46">
        <v>35.634</v>
      </c>
      <c r="AE27" s="46">
        <v>24.175999999999998</v>
      </c>
      <c r="AF27" s="46">
        <v>33.689</v>
      </c>
      <c r="AG27" s="46">
        <v>40.143000000000001</v>
      </c>
      <c r="AH27" s="46">
        <v>28.222999999999999</v>
      </c>
    </row>
    <row r="28" spans="1:34" ht="15" x14ac:dyDescent="0.25">
      <c r="A28" s="66">
        <v>45627</v>
      </c>
      <c r="B28" s="33"/>
      <c r="C28" s="8">
        <v>27</v>
      </c>
      <c r="D28" s="44">
        <v>27</v>
      </c>
      <c r="E28" s="16">
        <v>22.555</v>
      </c>
      <c r="F28" s="16">
        <v>31.483000000000001</v>
      </c>
      <c r="G28" s="16">
        <v>27.131</v>
      </c>
      <c r="H28" s="46">
        <v>41.69</v>
      </c>
      <c r="I28" s="46">
        <v>34.936999999999998</v>
      </c>
      <c r="J28" s="46">
        <v>36.499000000000002</v>
      </c>
      <c r="K28" s="46">
        <v>33.405000000000001</v>
      </c>
      <c r="L28" s="46">
        <v>27.706</v>
      </c>
      <c r="M28" s="46">
        <v>24.082000000000001</v>
      </c>
      <c r="N28" s="46">
        <v>24.661000000000001</v>
      </c>
      <c r="O28" s="46">
        <v>17.388000000000002</v>
      </c>
      <c r="P28" s="46">
        <v>23.625</v>
      </c>
      <c r="Q28" s="46">
        <v>25.047999999999998</v>
      </c>
      <c r="R28" s="46">
        <v>29.774000000000001</v>
      </c>
      <c r="S28" s="46">
        <v>31.065999999999999</v>
      </c>
      <c r="T28" s="46">
        <v>25.693000000000001</v>
      </c>
      <c r="U28" s="46">
        <v>31.922000000000001</v>
      </c>
      <c r="V28" s="46">
        <v>30.007999999999999</v>
      </c>
      <c r="W28" s="46">
        <v>26.670999999999999</v>
      </c>
      <c r="X28" s="46">
        <v>29.795000000000002</v>
      </c>
      <c r="Y28" s="46">
        <v>18.055</v>
      </c>
      <c r="Z28" s="46">
        <v>24.856000000000002</v>
      </c>
      <c r="AA28" s="46">
        <v>32.084000000000003</v>
      </c>
      <c r="AB28" s="46">
        <v>27.445</v>
      </c>
      <c r="AC28" s="46">
        <v>24.843</v>
      </c>
      <c r="AD28" s="46">
        <v>33.033999999999999</v>
      </c>
      <c r="AE28" s="46">
        <v>19.792999999999999</v>
      </c>
      <c r="AF28" s="46">
        <v>30.981000000000002</v>
      </c>
      <c r="AG28" s="46">
        <v>32.006999999999998</v>
      </c>
      <c r="AH28" s="46">
        <v>25.739000000000001</v>
      </c>
    </row>
    <row r="29" spans="1:34" ht="15" x14ac:dyDescent="0.25">
      <c r="A29" s="66">
        <v>45658</v>
      </c>
      <c r="B29" s="33"/>
      <c r="C29" s="8">
        <v>26</v>
      </c>
      <c r="D29" s="44">
        <v>26</v>
      </c>
      <c r="E29" s="16">
        <v>21.082999999999998</v>
      </c>
      <c r="F29" s="16">
        <v>28.672000000000001</v>
      </c>
      <c r="G29" s="16">
        <v>24.635000000000002</v>
      </c>
      <c r="H29" s="46">
        <v>35.444000000000003</v>
      </c>
      <c r="I29" s="46">
        <v>29.85</v>
      </c>
      <c r="J29" s="46">
        <v>32.436999999999998</v>
      </c>
      <c r="K29" s="46">
        <v>28.841000000000001</v>
      </c>
      <c r="L29" s="46">
        <v>27.558</v>
      </c>
      <c r="M29" s="46">
        <v>22.254999999999999</v>
      </c>
      <c r="N29" s="46">
        <v>21.585000000000001</v>
      </c>
      <c r="O29" s="46">
        <v>16.731000000000002</v>
      </c>
      <c r="P29" s="46">
        <v>21.344999999999999</v>
      </c>
      <c r="Q29" s="46">
        <v>24.251999999999999</v>
      </c>
      <c r="R29" s="46">
        <v>25.835000000000001</v>
      </c>
      <c r="S29" s="46">
        <v>26.335999999999999</v>
      </c>
      <c r="T29" s="46">
        <v>21.571999999999999</v>
      </c>
      <c r="U29" s="46">
        <v>29.099</v>
      </c>
      <c r="V29" s="46">
        <v>26.68</v>
      </c>
      <c r="W29" s="46">
        <v>24.451000000000001</v>
      </c>
      <c r="X29" s="46">
        <v>28.277000000000001</v>
      </c>
      <c r="Y29" s="46">
        <v>16.757000000000001</v>
      </c>
      <c r="Z29" s="46">
        <v>21.678000000000001</v>
      </c>
      <c r="AA29" s="46">
        <v>28.236000000000001</v>
      </c>
      <c r="AB29" s="46">
        <v>25.251999999999999</v>
      </c>
      <c r="AC29" s="46">
        <v>23.047999999999998</v>
      </c>
      <c r="AD29" s="46">
        <v>28.768999999999998</v>
      </c>
      <c r="AE29" s="46">
        <v>18.173999999999999</v>
      </c>
      <c r="AF29" s="46">
        <v>28.302</v>
      </c>
      <c r="AG29" s="46">
        <v>25.748000000000001</v>
      </c>
      <c r="AH29" s="46">
        <v>23.100999999999999</v>
      </c>
    </row>
    <row r="30" spans="1:34" ht="15" x14ac:dyDescent="0.25">
      <c r="A30" s="66">
        <v>45689</v>
      </c>
      <c r="B30" s="33"/>
      <c r="C30" s="8">
        <v>25</v>
      </c>
      <c r="D30" s="44">
        <v>25</v>
      </c>
      <c r="E30" s="16">
        <v>19.276</v>
      </c>
      <c r="F30" s="16">
        <v>24.047999999999998</v>
      </c>
      <c r="G30" s="16">
        <v>26.81</v>
      </c>
      <c r="H30" s="46">
        <v>34.142000000000003</v>
      </c>
      <c r="I30" s="46">
        <v>24.376000000000001</v>
      </c>
      <c r="J30" s="46">
        <v>27.617000000000001</v>
      </c>
      <c r="K30" s="46">
        <v>27.271999999999998</v>
      </c>
      <c r="L30" s="46">
        <v>27.25</v>
      </c>
      <c r="M30" s="46">
        <v>20.99</v>
      </c>
      <c r="N30" s="46">
        <v>18.167000000000002</v>
      </c>
      <c r="O30" s="46">
        <v>19.166</v>
      </c>
      <c r="P30" s="46">
        <v>18.36</v>
      </c>
      <c r="Q30" s="46">
        <v>21.305</v>
      </c>
      <c r="R30" s="46">
        <v>21.123999999999999</v>
      </c>
      <c r="S30" s="46">
        <v>24.478999999999999</v>
      </c>
      <c r="T30" s="46">
        <v>17.567</v>
      </c>
      <c r="U30" s="46">
        <v>25.417000000000002</v>
      </c>
      <c r="V30" s="46">
        <v>22.065999999999999</v>
      </c>
      <c r="W30" s="46">
        <v>20.399999999999999</v>
      </c>
      <c r="X30" s="46">
        <v>23.523</v>
      </c>
      <c r="Y30" s="46">
        <v>14.657</v>
      </c>
      <c r="Z30" s="46">
        <v>21.434000000000001</v>
      </c>
      <c r="AA30" s="46">
        <v>32.627000000000002</v>
      </c>
      <c r="AB30" s="46">
        <v>23.495000000000001</v>
      </c>
      <c r="AC30" s="46">
        <v>27.73</v>
      </c>
      <c r="AD30" s="46">
        <v>29.408999999999999</v>
      </c>
      <c r="AE30" s="46">
        <v>15.773</v>
      </c>
      <c r="AF30" s="46">
        <v>24.794</v>
      </c>
      <c r="AG30" s="46">
        <v>23.754000000000001</v>
      </c>
      <c r="AH30" s="46">
        <v>21.053999999999998</v>
      </c>
    </row>
    <row r="31" spans="1:34" ht="15" x14ac:dyDescent="0.25">
      <c r="A31" s="66">
        <v>45717</v>
      </c>
      <c r="B31" s="33"/>
      <c r="C31" s="8">
        <v>37</v>
      </c>
      <c r="D31" s="44">
        <v>40</v>
      </c>
      <c r="E31" s="16">
        <v>34.087000000000003</v>
      </c>
      <c r="F31" s="16">
        <v>43.345999999999997</v>
      </c>
      <c r="G31" s="16">
        <v>50.186</v>
      </c>
      <c r="H31" s="46">
        <v>44.610999999999997</v>
      </c>
      <c r="I31" s="46">
        <v>48.03</v>
      </c>
      <c r="J31" s="46">
        <v>45.396000000000001</v>
      </c>
      <c r="K31" s="46">
        <v>40.290999999999997</v>
      </c>
      <c r="L31" s="46">
        <v>33.777000000000001</v>
      </c>
      <c r="M31" s="46">
        <v>32.008000000000003</v>
      </c>
      <c r="N31" s="46">
        <v>23.419</v>
      </c>
      <c r="O31" s="46">
        <v>30.81</v>
      </c>
      <c r="P31" s="46">
        <v>48.825000000000003</v>
      </c>
      <c r="Q31" s="46">
        <v>27.649000000000001</v>
      </c>
      <c r="R31" s="46">
        <v>30.638000000000002</v>
      </c>
      <c r="S31" s="46">
        <v>58.582000000000001</v>
      </c>
      <c r="T31" s="46">
        <v>19.326000000000001</v>
      </c>
      <c r="U31" s="46">
        <v>45.856999999999999</v>
      </c>
      <c r="V31" s="46">
        <v>26.071000000000002</v>
      </c>
      <c r="W31" s="46">
        <v>33.744</v>
      </c>
      <c r="X31" s="46">
        <v>42.113999999999997</v>
      </c>
      <c r="Y31" s="46">
        <v>22.334</v>
      </c>
      <c r="Z31" s="46">
        <v>29.268999999999998</v>
      </c>
      <c r="AA31" s="46">
        <v>56.002000000000002</v>
      </c>
      <c r="AB31" s="46">
        <v>40.546999999999997</v>
      </c>
      <c r="AC31" s="46">
        <v>62.838999999999999</v>
      </c>
      <c r="AD31" s="46">
        <v>32.063000000000002</v>
      </c>
      <c r="AE31" s="46">
        <v>23.099</v>
      </c>
      <c r="AF31" s="46">
        <v>38.384</v>
      </c>
      <c r="AG31" s="46">
        <v>31.042000000000002</v>
      </c>
      <c r="AH31" s="46">
        <v>34.573999999999998</v>
      </c>
    </row>
    <row r="32" spans="1:34" ht="15" x14ac:dyDescent="0.25">
      <c r="A32" s="66">
        <v>45748</v>
      </c>
      <c r="B32" s="33"/>
      <c r="C32" s="8">
        <v>72</v>
      </c>
      <c r="D32" s="44">
        <v>89</v>
      </c>
      <c r="E32" s="16">
        <v>73.864000000000004</v>
      </c>
      <c r="F32" s="16">
        <v>79.326999999999998</v>
      </c>
      <c r="G32" s="16">
        <v>64.462999999999994</v>
      </c>
      <c r="H32" s="46">
        <v>104.486</v>
      </c>
      <c r="I32" s="46">
        <v>89.299000000000007</v>
      </c>
      <c r="J32" s="46">
        <v>68.599000000000004</v>
      </c>
      <c r="K32" s="46">
        <v>60.734000000000002</v>
      </c>
      <c r="L32" s="46">
        <v>93.037999999999997</v>
      </c>
      <c r="M32" s="46">
        <v>67.781000000000006</v>
      </c>
      <c r="N32" s="46">
        <v>59.219000000000001</v>
      </c>
      <c r="O32" s="46">
        <v>56.944000000000003</v>
      </c>
      <c r="P32" s="46">
        <v>105.92100000000001</v>
      </c>
      <c r="Q32" s="46">
        <v>68.875</v>
      </c>
      <c r="R32" s="46">
        <v>97.256</v>
      </c>
      <c r="S32" s="46">
        <v>105.41800000000001</v>
      </c>
      <c r="T32" s="46">
        <v>54.39</v>
      </c>
      <c r="U32" s="46">
        <v>68.866</v>
      </c>
      <c r="V32" s="46">
        <v>61.195999999999998</v>
      </c>
      <c r="W32" s="46">
        <v>72.548000000000002</v>
      </c>
      <c r="X32" s="46">
        <v>92.474999999999994</v>
      </c>
      <c r="Y32" s="46">
        <v>42.552</v>
      </c>
      <c r="Z32" s="46">
        <v>70.204999999999998</v>
      </c>
      <c r="AA32" s="46">
        <v>85.739000000000004</v>
      </c>
      <c r="AB32" s="46">
        <v>67.899000000000001</v>
      </c>
      <c r="AC32" s="46">
        <v>120.37</v>
      </c>
      <c r="AD32" s="46">
        <v>52.106999999999999</v>
      </c>
      <c r="AE32" s="46">
        <v>86.307000000000002</v>
      </c>
      <c r="AF32" s="46">
        <v>56.524000000000001</v>
      </c>
      <c r="AG32" s="46">
        <v>55.81</v>
      </c>
      <c r="AH32" s="46">
        <v>73.572000000000003</v>
      </c>
    </row>
    <row r="33" spans="1:34" ht="15" x14ac:dyDescent="0.25">
      <c r="A33" s="66">
        <v>45778</v>
      </c>
      <c r="B33" s="67"/>
      <c r="C33" s="68">
        <v>176</v>
      </c>
      <c r="D33" s="44">
        <v>226</v>
      </c>
      <c r="E33" s="16">
        <v>286.15899999999999</v>
      </c>
      <c r="F33" s="16">
        <v>221.39699999999999</v>
      </c>
      <c r="G33" s="16">
        <v>267.959</v>
      </c>
      <c r="H33" s="46">
        <v>379.31900000000002</v>
      </c>
      <c r="I33" s="46">
        <v>348.09699999999998</v>
      </c>
      <c r="J33" s="46">
        <v>209.68799999999999</v>
      </c>
      <c r="K33" s="46">
        <v>236.44800000000001</v>
      </c>
      <c r="L33" s="46">
        <v>260.83300000000003</v>
      </c>
      <c r="M33" s="46">
        <v>264.79599999999999</v>
      </c>
      <c r="N33" s="46">
        <v>98.23</v>
      </c>
      <c r="O33" s="46">
        <v>175.001</v>
      </c>
      <c r="P33" s="46">
        <v>239.13</v>
      </c>
      <c r="Q33" s="46">
        <v>274.65499999999997</v>
      </c>
      <c r="R33" s="46">
        <v>248.68100000000001</v>
      </c>
      <c r="S33" s="46">
        <v>245.68199999999999</v>
      </c>
      <c r="T33" s="46">
        <v>265.91000000000003</v>
      </c>
      <c r="U33" s="46">
        <v>318.44799999999998</v>
      </c>
      <c r="V33" s="46">
        <v>129.43299999999999</v>
      </c>
      <c r="W33" s="46">
        <v>173.53100000000001</v>
      </c>
      <c r="X33" s="46">
        <v>155.02600000000001</v>
      </c>
      <c r="Y33" s="46">
        <v>109.245</v>
      </c>
      <c r="Z33" s="46">
        <v>245.34399999999999</v>
      </c>
      <c r="AA33" s="46">
        <v>177.42500000000001</v>
      </c>
      <c r="AB33" s="46">
        <v>176.86600000000001</v>
      </c>
      <c r="AC33" s="46">
        <v>262.375</v>
      </c>
      <c r="AD33" s="46">
        <v>170.70699999999999</v>
      </c>
      <c r="AE33" s="46">
        <v>209.37100000000001</v>
      </c>
      <c r="AF33" s="46">
        <v>194.55799999999999</v>
      </c>
      <c r="AG33" s="46">
        <v>137.55500000000001</v>
      </c>
      <c r="AH33" s="46">
        <v>217.31800000000001</v>
      </c>
    </row>
    <row r="34" spans="1:34" ht="15" x14ac:dyDescent="0.25">
      <c r="A34" s="66">
        <v>45809</v>
      </c>
      <c r="B34" s="33"/>
      <c r="C34" s="8">
        <v>173</v>
      </c>
      <c r="D34" s="44">
        <v>265</v>
      </c>
      <c r="E34" s="16">
        <v>429.154</v>
      </c>
      <c r="F34" s="16">
        <v>227.58600000000001</v>
      </c>
      <c r="G34" s="16">
        <v>604.09100000000001</v>
      </c>
      <c r="H34" s="46">
        <v>322.17700000000002</v>
      </c>
      <c r="I34" s="46">
        <v>511.27600000000001</v>
      </c>
      <c r="J34" s="46">
        <v>225.72200000000001</v>
      </c>
      <c r="K34" s="46">
        <v>347.75400000000002</v>
      </c>
      <c r="L34" s="46">
        <v>162.47399999999999</v>
      </c>
      <c r="M34" s="46">
        <v>202.11500000000001</v>
      </c>
      <c r="N34" s="46">
        <v>62.061999999999998</v>
      </c>
      <c r="O34" s="46">
        <v>214.58099999999999</v>
      </c>
      <c r="P34" s="46">
        <v>147.53</v>
      </c>
      <c r="Q34" s="46">
        <v>299.26499999999999</v>
      </c>
      <c r="R34" s="46">
        <v>194.32599999999999</v>
      </c>
      <c r="S34" s="46">
        <v>178.58199999999999</v>
      </c>
      <c r="T34" s="46">
        <v>503.53199999999998</v>
      </c>
      <c r="U34" s="46">
        <v>272.69400000000002</v>
      </c>
      <c r="V34" s="46">
        <v>283.10399999999998</v>
      </c>
      <c r="W34" s="46">
        <v>448.39499999999998</v>
      </c>
      <c r="X34" s="46">
        <v>59.055999999999997</v>
      </c>
      <c r="Y34" s="46">
        <v>158.464</v>
      </c>
      <c r="Z34" s="46">
        <v>350.89299999999997</v>
      </c>
      <c r="AA34" s="46">
        <v>368.23</v>
      </c>
      <c r="AB34" s="46">
        <v>304.952</v>
      </c>
      <c r="AC34" s="46">
        <v>407.8</v>
      </c>
      <c r="AD34" s="46">
        <v>79.882999999999996</v>
      </c>
      <c r="AE34" s="46">
        <v>430.55399999999997</v>
      </c>
      <c r="AF34" s="46">
        <v>201.631</v>
      </c>
      <c r="AG34" s="46">
        <v>281.57</v>
      </c>
      <c r="AH34" s="46">
        <v>174.358</v>
      </c>
    </row>
    <row r="35" spans="1:34" ht="15" x14ac:dyDescent="0.25">
      <c r="A35" s="66">
        <v>45839</v>
      </c>
      <c r="B35" s="33"/>
      <c r="C35" s="8">
        <v>54</v>
      </c>
      <c r="D35" s="44">
        <v>90</v>
      </c>
      <c r="E35" s="16">
        <v>192.90700000000001</v>
      </c>
      <c r="F35" s="16">
        <v>68.933000000000007</v>
      </c>
      <c r="G35" s="16">
        <v>442.49900000000002</v>
      </c>
      <c r="H35" s="46">
        <v>113.982</v>
      </c>
      <c r="I35" s="46">
        <v>178.49100000000001</v>
      </c>
      <c r="J35" s="46">
        <v>107.31399999999999</v>
      </c>
      <c r="K35" s="46">
        <v>221.56899999999999</v>
      </c>
      <c r="L35" s="46">
        <v>53.231000000000002</v>
      </c>
      <c r="M35" s="46">
        <v>61.895000000000003</v>
      </c>
      <c r="N35" s="46">
        <v>26.306000000000001</v>
      </c>
      <c r="O35" s="46">
        <v>58.37</v>
      </c>
      <c r="P35" s="46">
        <v>56.241</v>
      </c>
      <c r="Q35" s="46">
        <v>118.505</v>
      </c>
      <c r="R35" s="46">
        <v>73.617000000000004</v>
      </c>
      <c r="S35" s="46">
        <v>67.131</v>
      </c>
      <c r="T35" s="46">
        <v>218.96100000000001</v>
      </c>
      <c r="U35" s="46">
        <v>139.184</v>
      </c>
      <c r="V35" s="46">
        <v>76.096999999999994</v>
      </c>
      <c r="W35" s="46">
        <v>229.239</v>
      </c>
      <c r="X35" s="46">
        <v>30.216999999999999</v>
      </c>
      <c r="Y35" s="46">
        <v>58.052</v>
      </c>
      <c r="Z35" s="46">
        <v>106.22</v>
      </c>
      <c r="AA35" s="46">
        <v>121.11499999999999</v>
      </c>
      <c r="AB35" s="46">
        <v>97.159000000000006</v>
      </c>
      <c r="AC35" s="46">
        <v>136.14599999999999</v>
      </c>
      <c r="AD35" s="46">
        <v>34.518000000000001</v>
      </c>
      <c r="AE35" s="46">
        <v>263.20800000000003</v>
      </c>
      <c r="AF35" s="46">
        <v>62.598999999999997</v>
      </c>
      <c r="AG35" s="46">
        <v>127.917</v>
      </c>
      <c r="AH35" s="46">
        <v>69.576999999999998</v>
      </c>
    </row>
    <row r="36" spans="1:34" ht="15" x14ac:dyDescent="0.25">
      <c r="A36" s="66">
        <v>45870</v>
      </c>
      <c r="B36" s="33"/>
      <c r="C36" s="8">
        <v>43</v>
      </c>
      <c r="D36" s="45">
        <v>56</v>
      </c>
      <c r="E36" s="46">
        <v>71.777000000000001</v>
      </c>
      <c r="F36" s="46">
        <v>44.616999999999997</v>
      </c>
      <c r="G36" s="46">
        <v>127.937</v>
      </c>
      <c r="H36" s="46">
        <v>56.356999999999999</v>
      </c>
      <c r="I36" s="46">
        <v>86.587000000000003</v>
      </c>
      <c r="J36" s="46">
        <v>54.204999999999998</v>
      </c>
      <c r="K36" s="46">
        <v>91.805999999999997</v>
      </c>
      <c r="L36" s="46">
        <v>46.98</v>
      </c>
      <c r="M36" s="46">
        <v>54.686999999999998</v>
      </c>
      <c r="N36" s="46">
        <v>22.896999999999998</v>
      </c>
      <c r="O36" s="46">
        <v>43.6</v>
      </c>
      <c r="P36" s="46">
        <v>39.375</v>
      </c>
      <c r="Q36" s="46">
        <v>60.887</v>
      </c>
      <c r="R36" s="46">
        <v>52.432000000000002</v>
      </c>
      <c r="S36" s="46">
        <v>49.481000000000002</v>
      </c>
      <c r="T36" s="46">
        <v>81.614999999999995</v>
      </c>
      <c r="U36" s="46">
        <v>57.243000000000002</v>
      </c>
      <c r="V36" s="46">
        <v>53.048999999999999</v>
      </c>
      <c r="W36" s="46">
        <v>72.665000000000006</v>
      </c>
      <c r="X36" s="46">
        <v>30.66</v>
      </c>
      <c r="Y36" s="46">
        <v>42.033000000000001</v>
      </c>
      <c r="Z36" s="46">
        <v>59.892000000000003</v>
      </c>
      <c r="AA36" s="46">
        <v>55.981999999999999</v>
      </c>
      <c r="AB36" s="46">
        <v>55.597000000000001</v>
      </c>
      <c r="AC36" s="46">
        <v>66.882999999999996</v>
      </c>
      <c r="AD36" s="46">
        <v>28.591000000000001</v>
      </c>
      <c r="AE36" s="46">
        <v>85.105999999999995</v>
      </c>
      <c r="AF36" s="46">
        <v>41.790999999999997</v>
      </c>
      <c r="AG36" s="46">
        <v>58.677</v>
      </c>
      <c r="AH36" s="46">
        <v>55.923000000000002</v>
      </c>
    </row>
    <row r="37" spans="1:34" ht="15" x14ac:dyDescent="0.25">
      <c r="A37" s="66">
        <v>45901</v>
      </c>
      <c r="B37" s="15"/>
      <c r="C37" s="13">
        <v>30</v>
      </c>
      <c r="D37" s="45">
        <v>36</v>
      </c>
      <c r="E37" s="46">
        <v>51.131</v>
      </c>
      <c r="F37" s="46">
        <v>36.161999999999999</v>
      </c>
      <c r="G37" s="46">
        <v>66.691000000000003</v>
      </c>
      <c r="H37" s="46">
        <v>41.255000000000003</v>
      </c>
      <c r="I37" s="46">
        <v>59.243000000000002</v>
      </c>
      <c r="J37" s="46">
        <v>34.994</v>
      </c>
      <c r="K37" s="46">
        <v>49.822000000000003</v>
      </c>
      <c r="L37" s="46">
        <v>34.988999999999997</v>
      </c>
      <c r="M37" s="46">
        <v>32.484000000000002</v>
      </c>
      <c r="N37" s="46">
        <v>21.832999999999998</v>
      </c>
      <c r="O37" s="46">
        <v>58.222000000000001</v>
      </c>
      <c r="P37" s="46">
        <v>35.808</v>
      </c>
      <c r="Q37" s="46">
        <v>38.965000000000003</v>
      </c>
      <c r="R37" s="46">
        <v>38.472000000000001</v>
      </c>
      <c r="S37" s="46">
        <v>43.241</v>
      </c>
      <c r="T37" s="46">
        <v>46.655999999999999</v>
      </c>
      <c r="U37" s="46">
        <v>38.267000000000003</v>
      </c>
      <c r="V37" s="46">
        <v>31.079000000000001</v>
      </c>
      <c r="W37" s="46">
        <v>42.018999999999998</v>
      </c>
      <c r="X37" s="46">
        <v>24.978999999999999</v>
      </c>
      <c r="Y37" s="46">
        <v>54.988999999999997</v>
      </c>
      <c r="Z37" s="46">
        <v>53.081000000000003</v>
      </c>
      <c r="AA37" s="46">
        <v>40.430999999999997</v>
      </c>
      <c r="AB37" s="46">
        <v>36.741999999999997</v>
      </c>
      <c r="AC37" s="46">
        <v>40.808999999999997</v>
      </c>
      <c r="AD37" s="46">
        <v>23.207999999999998</v>
      </c>
      <c r="AE37" s="46">
        <v>45.366999999999997</v>
      </c>
      <c r="AF37" s="46">
        <v>38.491999999999997</v>
      </c>
      <c r="AG37" s="46">
        <v>35.874000000000002</v>
      </c>
      <c r="AH37" s="46">
        <v>41.442999999999998</v>
      </c>
    </row>
    <row r="38" spans="1:34" ht="15" x14ac:dyDescent="0.25">
      <c r="A38" s="66">
        <v>45931</v>
      </c>
      <c r="B38" s="15"/>
      <c r="C38" s="13">
        <v>37</v>
      </c>
      <c r="D38" s="45">
        <v>37</v>
      </c>
      <c r="E38" s="46">
        <v>46.432000000000002</v>
      </c>
      <c r="F38" s="46">
        <v>43.143999999999998</v>
      </c>
      <c r="G38" s="46">
        <v>60.645000000000003</v>
      </c>
      <c r="H38" s="46">
        <v>50.273000000000003</v>
      </c>
      <c r="I38" s="46">
        <v>61.982999999999997</v>
      </c>
      <c r="J38" s="46">
        <v>45.351999999999997</v>
      </c>
      <c r="K38" s="46">
        <v>39.908999999999999</v>
      </c>
      <c r="L38" s="46">
        <v>31.638999999999999</v>
      </c>
      <c r="M38" s="46">
        <v>30.728999999999999</v>
      </c>
      <c r="N38" s="46">
        <v>31.35</v>
      </c>
      <c r="O38" s="46">
        <v>34.991</v>
      </c>
      <c r="P38" s="46">
        <v>33.667999999999999</v>
      </c>
      <c r="Q38" s="46">
        <v>52.697000000000003</v>
      </c>
      <c r="R38" s="46">
        <v>64.843999999999994</v>
      </c>
      <c r="S38" s="46">
        <v>44.238999999999997</v>
      </c>
      <c r="T38" s="46">
        <v>42.576000000000001</v>
      </c>
      <c r="U38" s="46">
        <v>40.094999999999999</v>
      </c>
      <c r="V38" s="46">
        <v>32.020000000000003</v>
      </c>
      <c r="W38" s="46">
        <v>41.421999999999997</v>
      </c>
      <c r="X38" s="46">
        <v>24.015000000000001</v>
      </c>
      <c r="Y38" s="46">
        <v>51.357999999999997</v>
      </c>
      <c r="Z38" s="46">
        <v>63.098999999999997</v>
      </c>
      <c r="AA38" s="46">
        <v>35.134999999999998</v>
      </c>
      <c r="AB38" s="46">
        <v>32.142000000000003</v>
      </c>
      <c r="AC38" s="46">
        <v>42.012</v>
      </c>
      <c r="AD38" s="46">
        <v>25.672000000000001</v>
      </c>
      <c r="AE38" s="46">
        <v>39.366999999999997</v>
      </c>
      <c r="AF38" s="46">
        <v>37.091999999999999</v>
      </c>
      <c r="AG38" s="46">
        <v>30.463999999999999</v>
      </c>
      <c r="AH38" s="46">
        <v>29.965</v>
      </c>
    </row>
    <row r="39" spans="1:34" ht="15" x14ac:dyDescent="0.25">
      <c r="A39" s="66">
        <v>45962</v>
      </c>
      <c r="B39" s="15"/>
      <c r="C39" s="13">
        <v>32</v>
      </c>
      <c r="D39" s="45">
        <v>32</v>
      </c>
      <c r="E39" s="46">
        <v>37.798999999999999</v>
      </c>
      <c r="F39" s="46">
        <v>33.968000000000004</v>
      </c>
      <c r="G39" s="46">
        <v>46.075000000000003</v>
      </c>
      <c r="H39" s="46">
        <v>42.509</v>
      </c>
      <c r="I39" s="46">
        <v>46.96</v>
      </c>
      <c r="J39" s="46">
        <v>38.328000000000003</v>
      </c>
      <c r="K39" s="46">
        <v>32.020000000000003</v>
      </c>
      <c r="L39" s="46">
        <v>28.047999999999998</v>
      </c>
      <c r="M39" s="46">
        <v>30.099</v>
      </c>
      <c r="N39" s="46">
        <v>20.474</v>
      </c>
      <c r="O39" s="46">
        <v>26.103999999999999</v>
      </c>
      <c r="P39" s="46">
        <v>31.285</v>
      </c>
      <c r="Q39" s="46">
        <v>40.456000000000003</v>
      </c>
      <c r="R39" s="46">
        <v>46.15</v>
      </c>
      <c r="S39" s="46">
        <v>35.880000000000003</v>
      </c>
      <c r="T39" s="46">
        <v>36.536999999999999</v>
      </c>
      <c r="U39" s="46">
        <v>36.097000000000001</v>
      </c>
      <c r="V39" s="46">
        <v>32.287999999999997</v>
      </c>
      <c r="W39" s="46">
        <v>34.015999999999998</v>
      </c>
      <c r="X39" s="46">
        <v>20.071999999999999</v>
      </c>
      <c r="Y39" s="46">
        <v>33.527999999999999</v>
      </c>
      <c r="Z39" s="46">
        <v>39.229999999999997</v>
      </c>
      <c r="AA39" s="46">
        <v>31.643000000000001</v>
      </c>
      <c r="AB39" s="46">
        <v>27.617999999999999</v>
      </c>
      <c r="AC39" s="46">
        <v>35.694000000000003</v>
      </c>
      <c r="AD39" s="46">
        <v>24.228999999999999</v>
      </c>
      <c r="AE39" s="46">
        <v>33.930999999999997</v>
      </c>
      <c r="AF39" s="46">
        <v>39.902000000000001</v>
      </c>
      <c r="AG39" s="46">
        <v>28.844999999999999</v>
      </c>
      <c r="AH39" s="46">
        <v>25.494</v>
      </c>
    </row>
    <row r="40" spans="1:34" ht="15" x14ac:dyDescent="0.25">
      <c r="A40" s="66">
        <v>45992</v>
      </c>
      <c r="B40" s="15"/>
      <c r="C40" s="13">
        <v>27</v>
      </c>
      <c r="D40" s="45">
        <v>27</v>
      </c>
      <c r="E40" s="46">
        <v>32.006999999999998</v>
      </c>
      <c r="F40" s="46">
        <v>27.593</v>
      </c>
      <c r="G40" s="46">
        <v>42.168999999999997</v>
      </c>
      <c r="H40" s="46">
        <v>35.348999999999997</v>
      </c>
      <c r="I40" s="46">
        <v>36.911000000000001</v>
      </c>
      <c r="J40" s="46">
        <v>34.795000000000002</v>
      </c>
      <c r="K40" s="46">
        <v>28.411000000000001</v>
      </c>
      <c r="L40" s="46">
        <v>24.451000000000001</v>
      </c>
      <c r="M40" s="46">
        <v>24.494</v>
      </c>
      <c r="N40" s="46">
        <v>17.722999999999999</v>
      </c>
      <c r="O40" s="46">
        <v>23.646999999999998</v>
      </c>
      <c r="P40" s="46">
        <v>25.116</v>
      </c>
      <c r="Q40" s="46">
        <v>30.004999999999999</v>
      </c>
      <c r="R40" s="46">
        <v>31.777999999999999</v>
      </c>
      <c r="S40" s="46">
        <v>25.856999999999999</v>
      </c>
      <c r="T40" s="46">
        <v>32.353000000000002</v>
      </c>
      <c r="U40" s="46">
        <v>29.428999999999998</v>
      </c>
      <c r="V40" s="46">
        <v>27.187999999999999</v>
      </c>
      <c r="W40" s="46">
        <v>29.798999999999999</v>
      </c>
      <c r="X40" s="46">
        <v>18.265000000000001</v>
      </c>
      <c r="Y40" s="46">
        <v>25.204000000000001</v>
      </c>
      <c r="Z40" s="46">
        <v>31.620999999999999</v>
      </c>
      <c r="AA40" s="46">
        <v>28.044</v>
      </c>
      <c r="AB40" s="46">
        <v>25.39</v>
      </c>
      <c r="AC40" s="46">
        <v>33.073</v>
      </c>
      <c r="AD40" s="46">
        <v>19.683</v>
      </c>
      <c r="AE40" s="46">
        <v>31.210999999999999</v>
      </c>
      <c r="AF40" s="46">
        <v>31.765999999999998</v>
      </c>
      <c r="AG40" s="46">
        <v>26.298999999999999</v>
      </c>
      <c r="AH40" s="46">
        <v>22.815999999999999</v>
      </c>
    </row>
    <row r="41" spans="1:34" ht="15" x14ac:dyDescent="0.25">
      <c r="A41" s="66">
        <v>46023</v>
      </c>
      <c r="B41" s="15"/>
      <c r="C41" s="13">
        <v>26</v>
      </c>
      <c r="D41" s="45">
        <v>26</v>
      </c>
      <c r="E41" s="46">
        <v>29.152000000000001</v>
      </c>
      <c r="F41" s="46">
        <v>24.994</v>
      </c>
      <c r="G41" s="46">
        <v>35.865000000000002</v>
      </c>
      <c r="H41" s="46">
        <v>30.210999999999999</v>
      </c>
      <c r="I41" s="46">
        <v>32.82</v>
      </c>
      <c r="J41" s="46">
        <v>29.786999999999999</v>
      </c>
      <c r="K41" s="46">
        <v>28.222000000000001</v>
      </c>
      <c r="L41" s="46">
        <v>22.597000000000001</v>
      </c>
      <c r="M41" s="46">
        <v>21.436</v>
      </c>
      <c r="N41" s="46">
        <v>16.87</v>
      </c>
      <c r="O41" s="46">
        <v>21.366</v>
      </c>
      <c r="P41" s="46">
        <v>24.309000000000001</v>
      </c>
      <c r="Q41" s="46">
        <v>26.047000000000001</v>
      </c>
      <c r="R41" s="46">
        <v>26.78</v>
      </c>
      <c r="S41" s="46">
        <v>21.724</v>
      </c>
      <c r="T41" s="46">
        <v>29.497</v>
      </c>
      <c r="U41" s="46">
        <v>26.149000000000001</v>
      </c>
      <c r="V41" s="46">
        <v>25.007000000000001</v>
      </c>
      <c r="W41" s="46">
        <v>28.283999999999999</v>
      </c>
      <c r="X41" s="46">
        <v>16.95</v>
      </c>
      <c r="Y41" s="46">
        <v>21.989000000000001</v>
      </c>
      <c r="Z41" s="46">
        <v>27.651</v>
      </c>
      <c r="AA41" s="46">
        <v>25.8</v>
      </c>
      <c r="AB41" s="46">
        <v>23.547999999999998</v>
      </c>
      <c r="AC41" s="46">
        <v>28.808</v>
      </c>
      <c r="AD41" s="46">
        <v>18.082000000000001</v>
      </c>
      <c r="AE41" s="46">
        <v>28.513999999999999</v>
      </c>
      <c r="AF41" s="46">
        <v>25.536999999999999</v>
      </c>
      <c r="AG41" s="46">
        <v>23.611999999999998</v>
      </c>
      <c r="AH41" s="46">
        <v>21.306000000000001</v>
      </c>
    </row>
    <row r="42" spans="1:34" ht="15" x14ac:dyDescent="0.25">
      <c r="A42" s="66">
        <v>46054</v>
      </c>
      <c r="B42" s="15"/>
      <c r="C42" s="13">
        <v>25</v>
      </c>
      <c r="D42" s="45">
        <v>25</v>
      </c>
      <c r="E42" s="46">
        <v>24.446000000000002</v>
      </c>
      <c r="F42" s="46">
        <v>26.678000000000001</v>
      </c>
      <c r="G42" s="46">
        <v>34.506999999999998</v>
      </c>
      <c r="H42" s="46">
        <v>24.670999999999999</v>
      </c>
      <c r="I42" s="46">
        <v>27.939</v>
      </c>
      <c r="J42" s="46">
        <v>28.024999999999999</v>
      </c>
      <c r="K42" s="46">
        <v>27.826000000000001</v>
      </c>
      <c r="L42" s="46">
        <v>21.292999999999999</v>
      </c>
      <c r="M42" s="46">
        <v>18.045999999999999</v>
      </c>
      <c r="N42" s="46">
        <v>19.387</v>
      </c>
      <c r="O42" s="46">
        <v>18.38</v>
      </c>
      <c r="P42" s="46">
        <v>21.349</v>
      </c>
      <c r="Q42" s="46">
        <v>21.3</v>
      </c>
      <c r="R42" s="46">
        <v>24.731000000000002</v>
      </c>
      <c r="S42" s="46">
        <v>17.693000000000001</v>
      </c>
      <c r="T42" s="46">
        <v>25.754999999999999</v>
      </c>
      <c r="U42" s="46">
        <v>21.626999999999999</v>
      </c>
      <c r="V42" s="46">
        <v>20.725000000000001</v>
      </c>
      <c r="W42" s="46">
        <v>23.53</v>
      </c>
      <c r="X42" s="46">
        <v>14.818</v>
      </c>
      <c r="Y42" s="46">
        <v>21.710999999999999</v>
      </c>
      <c r="Z42" s="46">
        <v>32.027999999999999</v>
      </c>
      <c r="AA42" s="46">
        <v>23.963000000000001</v>
      </c>
      <c r="AB42" s="46">
        <v>28.189</v>
      </c>
      <c r="AC42" s="46">
        <v>29.446999999999999</v>
      </c>
      <c r="AD42" s="46">
        <v>15.68</v>
      </c>
      <c r="AE42" s="46">
        <v>24.974</v>
      </c>
      <c r="AF42" s="46">
        <v>23.579000000000001</v>
      </c>
      <c r="AG42" s="46">
        <v>21.492000000000001</v>
      </c>
      <c r="AH42" s="46">
        <v>19.411000000000001</v>
      </c>
    </row>
    <row r="43" spans="1:34" ht="15" x14ac:dyDescent="0.25">
      <c r="A43" s="66">
        <v>46082</v>
      </c>
      <c r="B43" s="15"/>
      <c r="C43" s="13">
        <v>37</v>
      </c>
      <c r="D43" s="45">
        <v>40</v>
      </c>
      <c r="E43" s="46">
        <v>43.832000000000001</v>
      </c>
      <c r="F43" s="46">
        <v>50.557000000000002</v>
      </c>
      <c r="G43" s="46">
        <v>45.030999999999999</v>
      </c>
      <c r="H43" s="46">
        <v>48.473999999999997</v>
      </c>
      <c r="I43" s="46">
        <v>45.807000000000002</v>
      </c>
      <c r="J43" s="46">
        <v>40.530999999999999</v>
      </c>
      <c r="K43" s="46">
        <v>34.411999999999999</v>
      </c>
      <c r="L43" s="46">
        <v>32.381999999999998</v>
      </c>
      <c r="M43" s="46">
        <v>23.295999999999999</v>
      </c>
      <c r="N43" s="46">
        <v>30.527000000000001</v>
      </c>
      <c r="O43" s="46">
        <v>48.878</v>
      </c>
      <c r="P43" s="46">
        <v>27.690999999999999</v>
      </c>
      <c r="Q43" s="46">
        <v>30.846</v>
      </c>
      <c r="R43" s="46">
        <v>58.442</v>
      </c>
      <c r="S43" s="46">
        <v>19.452999999999999</v>
      </c>
      <c r="T43" s="46">
        <v>46.286999999999999</v>
      </c>
      <c r="U43" s="46">
        <v>25.62</v>
      </c>
      <c r="V43" s="46">
        <v>33.79</v>
      </c>
      <c r="W43" s="46">
        <v>42.142000000000003</v>
      </c>
      <c r="X43" s="46">
        <v>22.512</v>
      </c>
      <c r="Y43" s="46">
        <v>29.577000000000002</v>
      </c>
      <c r="Z43" s="46">
        <v>53.371000000000002</v>
      </c>
      <c r="AA43" s="46">
        <v>41.134</v>
      </c>
      <c r="AB43" s="46">
        <v>63.569000000000003</v>
      </c>
      <c r="AC43" s="46">
        <v>32.101999999999997</v>
      </c>
      <c r="AD43" s="46">
        <v>22.404</v>
      </c>
      <c r="AE43" s="46">
        <v>38.616</v>
      </c>
      <c r="AF43" s="46">
        <v>30.873000000000001</v>
      </c>
      <c r="AG43" s="46">
        <v>35.134</v>
      </c>
      <c r="AH43" s="46">
        <v>32.667000000000002</v>
      </c>
    </row>
    <row r="44" spans="1:34" ht="15" x14ac:dyDescent="0.25">
      <c r="A44" s="66">
        <v>46113</v>
      </c>
      <c r="B44" s="15"/>
      <c r="C44" s="13">
        <v>72</v>
      </c>
      <c r="D44" s="45">
        <v>89</v>
      </c>
      <c r="E44" s="46">
        <v>80.007000000000005</v>
      </c>
      <c r="F44" s="46">
        <v>60.8</v>
      </c>
      <c r="G44" s="46">
        <v>105.13800000000001</v>
      </c>
      <c r="H44" s="46">
        <v>89.876000000000005</v>
      </c>
      <c r="I44" s="46">
        <v>69.096999999999994</v>
      </c>
      <c r="J44" s="46">
        <v>59.136000000000003</v>
      </c>
      <c r="K44" s="46">
        <v>94.087000000000003</v>
      </c>
      <c r="L44" s="46">
        <v>68.281000000000006</v>
      </c>
      <c r="M44" s="46">
        <v>59.082999999999998</v>
      </c>
      <c r="N44" s="46">
        <v>55.569000000000003</v>
      </c>
      <c r="O44" s="46">
        <v>105.985</v>
      </c>
      <c r="P44" s="46">
        <v>68.953999999999994</v>
      </c>
      <c r="Q44" s="46">
        <v>97.62</v>
      </c>
      <c r="R44" s="46">
        <v>100.95699999999999</v>
      </c>
      <c r="S44" s="46">
        <v>54.511000000000003</v>
      </c>
      <c r="T44" s="46">
        <v>69.38</v>
      </c>
      <c r="U44" s="46">
        <v>60.588999999999999</v>
      </c>
      <c r="V44" s="46">
        <v>71.653000000000006</v>
      </c>
      <c r="W44" s="46">
        <v>92.48</v>
      </c>
      <c r="X44" s="46">
        <v>42.767000000000003</v>
      </c>
      <c r="Y44" s="46">
        <v>70.665999999999997</v>
      </c>
      <c r="Z44" s="46">
        <v>85.852000000000004</v>
      </c>
      <c r="AA44" s="46">
        <v>68.748999999999995</v>
      </c>
      <c r="AB44" s="46">
        <v>121.264</v>
      </c>
      <c r="AC44" s="46">
        <v>52.164999999999999</v>
      </c>
      <c r="AD44" s="46">
        <v>80.665000000000006</v>
      </c>
      <c r="AE44" s="46">
        <v>56.792000000000002</v>
      </c>
      <c r="AF44" s="46">
        <v>55.595999999999997</v>
      </c>
      <c r="AG44" s="46">
        <v>74.296000000000006</v>
      </c>
      <c r="AH44" s="46">
        <v>71.573999999999998</v>
      </c>
    </row>
    <row r="45" spans="1:34" ht="15" x14ac:dyDescent="0.25">
      <c r="A45" s="66">
        <v>46143</v>
      </c>
      <c r="B45" s="15"/>
      <c r="C45" s="13">
        <v>176</v>
      </c>
      <c r="D45" s="45">
        <v>226</v>
      </c>
      <c r="E45" s="46">
        <v>222.08799999999999</v>
      </c>
      <c r="F45" s="46">
        <v>259.63299999999998</v>
      </c>
      <c r="G45" s="46">
        <v>380.017</v>
      </c>
      <c r="H45" s="46">
        <v>348.85399999999998</v>
      </c>
      <c r="I45" s="46">
        <v>210.178</v>
      </c>
      <c r="J45" s="46">
        <v>231.81100000000001</v>
      </c>
      <c r="K45" s="46">
        <v>261.75799999999998</v>
      </c>
      <c r="L45" s="46">
        <v>265.43599999999998</v>
      </c>
      <c r="M45" s="46">
        <v>98.105000000000004</v>
      </c>
      <c r="N45" s="46">
        <v>163.16999999999999</v>
      </c>
      <c r="O45" s="46">
        <v>239.12700000000001</v>
      </c>
      <c r="P45" s="46">
        <v>274.85700000000003</v>
      </c>
      <c r="Q45" s="46">
        <v>248.95500000000001</v>
      </c>
      <c r="R45" s="46">
        <v>244.828</v>
      </c>
      <c r="S45" s="46">
        <v>266.50599999999997</v>
      </c>
      <c r="T45" s="46">
        <v>319.298</v>
      </c>
      <c r="U45" s="46">
        <v>128.869</v>
      </c>
      <c r="V45" s="46">
        <v>165.18899999999999</v>
      </c>
      <c r="W45" s="46">
        <v>155.02199999999999</v>
      </c>
      <c r="X45" s="46">
        <v>109.473</v>
      </c>
      <c r="Y45" s="46">
        <v>245.98500000000001</v>
      </c>
      <c r="Z45" s="46">
        <v>171.30500000000001</v>
      </c>
      <c r="AA45" s="46">
        <v>177.75899999999999</v>
      </c>
      <c r="AB45" s="46">
        <v>263.31400000000002</v>
      </c>
      <c r="AC45" s="46">
        <v>170.75299999999999</v>
      </c>
      <c r="AD45" s="46">
        <v>208.88900000000001</v>
      </c>
      <c r="AE45" s="46">
        <v>194.78399999999999</v>
      </c>
      <c r="AF45" s="46">
        <v>137.29599999999999</v>
      </c>
      <c r="AG45" s="46">
        <v>217.77199999999999</v>
      </c>
      <c r="AH45" s="46">
        <v>274.12599999999998</v>
      </c>
    </row>
    <row r="46" spans="1:34" ht="15" x14ac:dyDescent="0.25">
      <c r="A46" s="66">
        <v>46174</v>
      </c>
      <c r="B46" s="15"/>
      <c r="C46" s="13">
        <v>173</v>
      </c>
      <c r="D46" s="45">
        <v>265</v>
      </c>
      <c r="E46" s="46">
        <v>227.94200000000001</v>
      </c>
      <c r="F46" s="46">
        <v>596.46699999999998</v>
      </c>
      <c r="G46" s="46">
        <v>322.45100000000002</v>
      </c>
      <c r="H46" s="46">
        <v>511.58</v>
      </c>
      <c r="I46" s="46">
        <v>225.96600000000001</v>
      </c>
      <c r="J46" s="46">
        <v>346.81299999999999</v>
      </c>
      <c r="K46" s="46">
        <v>162.90100000000001</v>
      </c>
      <c r="L46" s="46">
        <v>202.37100000000001</v>
      </c>
      <c r="M46" s="46">
        <v>62</v>
      </c>
      <c r="N46" s="46">
        <v>225.495</v>
      </c>
      <c r="O46" s="46">
        <v>147.52600000000001</v>
      </c>
      <c r="P46" s="46">
        <v>299.34300000000002</v>
      </c>
      <c r="Q46" s="46">
        <v>194.47</v>
      </c>
      <c r="R46" s="46">
        <v>182.25899999999999</v>
      </c>
      <c r="S46" s="46">
        <v>503.94799999999998</v>
      </c>
      <c r="T46" s="46">
        <v>273.01900000000001</v>
      </c>
      <c r="U46" s="46">
        <v>282.69200000000001</v>
      </c>
      <c r="V46" s="46">
        <v>444.298</v>
      </c>
      <c r="W46" s="46">
        <v>59.037999999999997</v>
      </c>
      <c r="X46" s="46">
        <v>158.61500000000001</v>
      </c>
      <c r="Y46" s="46">
        <v>351.22399999999999</v>
      </c>
      <c r="Z46" s="46">
        <v>366.58100000000002</v>
      </c>
      <c r="AA46" s="46">
        <v>305.37299999999999</v>
      </c>
      <c r="AB46" s="46">
        <v>408.3</v>
      </c>
      <c r="AC46" s="46">
        <v>79.882000000000005</v>
      </c>
      <c r="AD46" s="46">
        <v>417.23200000000003</v>
      </c>
      <c r="AE46" s="46">
        <v>201.76599999999999</v>
      </c>
      <c r="AF46" s="46">
        <v>281.42500000000001</v>
      </c>
      <c r="AG46" s="46">
        <v>174.726</v>
      </c>
      <c r="AH46" s="46">
        <v>434.04399999999998</v>
      </c>
    </row>
    <row r="47" spans="1:34" ht="15" x14ac:dyDescent="0.25">
      <c r="A47" s="66">
        <v>46204</v>
      </c>
      <c r="B47" s="15"/>
      <c r="C47" s="13">
        <v>54</v>
      </c>
      <c r="D47" s="45">
        <v>90</v>
      </c>
      <c r="E47" s="46">
        <v>69.150000000000006</v>
      </c>
      <c r="F47" s="46">
        <v>455.12299999999999</v>
      </c>
      <c r="G47" s="46">
        <v>114.172</v>
      </c>
      <c r="H47" s="46">
        <v>178.64</v>
      </c>
      <c r="I47" s="46">
        <v>107.52200000000001</v>
      </c>
      <c r="J47" s="46">
        <v>229.25399999999999</v>
      </c>
      <c r="K47" s="46">
        <v>53.540999999999997</v>
      </c>
      <c r="L47" s="46">
        <v>62.061999999999998</v>
      </c>
      <c r="M47" s="46">
        <v>26.251000000000001</v>
      </c>
      <c r="N47" s="46">
        <v>59.728999999999999</v>
      </c>
      <c r="O47" s="46">
        <v>56.253</v>
      </c>
      <c r="P47" s="46">
        <v>118.514</v>
      </c>
      <c r="Q47" s="46">
        <v>73.73</v>
      </c>
      <c r="R47" s="46">
        <v>68.614999999999995</v>
      </c>
      <c r="S47" s="46">
        <v>219.06299999999999</v>
      </c>
      <c r="T47" s="46">
        <v>139.38200000000001</v>
      </c>
      <c r="U47" s="46">
        <v>75.811999999999998</v>
      </c>
      <c r="V47" s="46">
        <v>240.31299999999999</v>
      </c>
      <c r="W47" s="46">
        <v>30.224</v>
      </c>
      <c r="X47" s="46">
        <v>58.146999999999998</v>
      </c>
      <c r="Y47" s="46">
        <v>106.36799999999999</v>
      </c>
      <c r="Z47" s="46">
        <v>125.32599999999999</v>
      </c>
      <c r="AA47" s="46">
        <v>97.414000000000001</v>
      </c>
      <c r="AB47" s="46">
        <v>136.39099999999999</v>
      </c>
      <c r="AC47" s="46">
        <v>34.540999999999997</v>
      </c>
      <c r="AD47" s="46">
        <v>275.84399999999999</v>
      </c>
      <c r="AE47" s="46">
        <v>62.701999999999998</v>
      </c>
      <c r="AF47" s="46">
        <v>127.801</v>
      </c>
      <c r="AG47" s="46">
        <v>69.856999999999999</v>
      </c>
      <c r="AH47" s="46">
        <v>200.66200000000001</v>
      </c>
    </row>
    <row r="48" spans="1:34" ht="15" x14ac:dyDescent="0.25">
      <c r="A48" s="66">
        <v>46235</v>
      </c>
      <c r="B48" s="15"/>
      <c r="C48" s="13">
        <v>43</v>
      </c>
      <c r="D48" s="45">
        <v>56</v>
      </c>
      <c r="E48" s="46">
        <v>44.814</v>
      </c>
      <c r="F48" s="46">
        <v>132.328</v>
      </c>
      <c r="G48" s="46">
        <v>56.527000000000001</v>
      </c>
      <c r="H48" s="46">
        <v>86.712000000000003</v>
      </c>
      <c r="I48" s="46">
        <v>54.393999999999998</v>
      </c>
      <c r="J48" s="46">
        <v>95.11</v>
      </c>
      <c r="K48" s="46">
        <v>47.292999999999999</v>
      </c>
      <c r="L48" s="46">
        <v>54.854999999999997</v>
      </c>
      <c r="M48" s="46">
        <v>22.844999999999999</v>
      </c>
      <c r="N48" s="46">
        <v>43.930999999999997</v>
      </c>
      <c r="O48" s="46">
        <v>39.39</v>
      </c>
      <c r="P48" s="46">
        <v>60.886000000000003</v>
      </c>
      <c r="Q48" s="46">
        <v>52.533000000000001</v>
      </c>
      <c r="R48" s="46">
        <v>50.219000000000001</v>
      </c>
      <c r="S48" s="46">
        <v>81.664000000000001</v>
      </c>
      <c r="T48" s="46">
        <v>57.404000000000003</v>
      </c>
      <c r="U48" s="46">
        <v>52.793999999999997</v>
      </c>
      <c r="V48" s="46">
        <v>74.468999999999994</v>
      </c>
      <c r="W48" s="46">
        <v>30.670999999999999</v>
      </c>
      <c r="X48" s="46">
        <v>42.118000000000002</v>
      </c>
      <c r="Y48" s="46">
        <v>60.009</v>
      </c>
      <c r="Z48" s="46">
        <v>56.347000000000001</v>
      </c>
      <c r="AA48" s="46">
        <v>55.820999999999998</v>
      </c>
      <c r="AB48" s="46">
        <v>67.078999999999994</v>
      </c>
      <c r="AC48" s="46">
        <v>28.606999999999999</v>
      </c>
      <c r="AD48" s="46">
        <v>87.001999999999995</v>
      </c>
      <c r="AE48" s="46">
        <v>41.896000000000001</v>
      </c>
      <c r="AF48" s="46">
        <v>58.570999999999998</v>
      </c>
      <c r="AG48" s="46">
        <v>56.198999999999998</v>
      </c>
      <c r="AH48" s="46">
        <v>72.501999999999995</v>
      </c>
    </row>
    <row r="49" spans="1:1005" ht="15" x14ac:dyDescent="0.25">
      <c r="A49" s="66">
        <v>46266</v>
      </c>
      <c r="B49" s="15"/>
      <c r="C49" s="13">
        <v>30</v>
      </c>
      <c r="D49" s="45">
        <v>36</v>
      </c>
      <c r="E49" s="46">
        <v>36.335999999999999</v>
      </c>
      <c r="F49" s="46">
        <v>65.816999999999993</v>
      </c>
      <c r="G49" s="46">
        <v>41.406999999999996</v>
      </c>
      <c r="H49" s="46">
        <v>59.357999999999997</v>
      </c>
      <c r="I49" s="46">
        <v>35.161000000000001</v>
      </c>
      <c r="J49" s="46">
        <v>50.798999999999999</v>
      </c>
      <c r="K49" s="46">
        <v>35.259</v>
      </c>
      <c r="L49" s="46">
        <v>32.628999999999998</v>
      </c>
      <c r="M49" s="46">
        <v>21.783999999999999</v>
      </c>
      <c r="N49" s="46">
        <v>58.234000000000002</v>
      </c>
      <c r="O49" s="46">
        <v>35.823999999999998</v>
      </c>
      <c r="P49" s="46">
        <v>38.962000000000003</v>
      </c>
      <c r="Q49" s="46">
        <v>38.561999999999998</v>
      </c>
      <c r="R49" s="46">
        <v>43.216000000000001</v>
      </c>
      <c r="S49" s="46">
        <v>46.691000000000003</v>
      </c>
      <c r="T49" s="46">
        <v>38.409999999999997</v>
      </c>
      <c r="U49" s="46">
        <v>30.86</v>
      </c>
      <c r="V49" s="46">
        <v>42.552999999999997</v>
      </c>
      <c r="W49" s="46">
        <v>24.989000000000001</v>
      </c>
      <c r="X49" s="46">
        <v>55.081000000000003</v>
      </c>
      <c r="Y49" s="46">
        <v>53.197000000000003</v>
      </c>
      <c r="Z49" s="46">
        <v>40.454999999999998</v>
      </c>
      <c r="AA49" s="46">
        <v>36.938000000000002</v>
      </c>
      <c r="AB49" s="46">
        <v>40.975999999999999</v>
      </c>
      <c r="AC49" s="46">
        <v>23.222999999999999</v>
      </c>
      <c r="AD49" s="46">
        <v>45.744</v>
      </c>
      <c r="AE49" s="46">
        <v>38.591000000000001</v>
      </c>
      <c r="AF49" s="46">
        <v>35.783999999999999</v>
      </c>
      <c r="AG49" s="46">
        <v>41.69</v>
      </c>
      <c r="AH49" s="46">
        <v>51.954000000000001</v>
      </c>
    </row>
    <row r="50" spans="1:1005" ht="15" x14ac:dyDescent="0.25">
      <c r="A50" s="66">
        <v>46296</v>
      </c>
      <c r="B50" s="15"/>
      <c r="C50" s="13">
        <v>37</v>
      </c>
      <c r="D50" s="45">
        <v>37</v>
      </c>
      <c r="E50" s="46">
        <v>43.314999999999998</v>
      </c>
      <c r="F50" s="46">
        <v>63.058999999999997</v>
      </c>
      <c r="G50" s="46">
        <v>50.421999999999997</v>
      </c>
      <c r="H50" s="46">
        <v>62.093000000000004</v>
      </c>
      <c r="I50" s="46">
        <v>45.521999999999998</v>
      </c>
      <c r="J50" s="46">
        <v>40.56</v>
      </c>
      <c r="K50" s="46">
        <v>31.888999999999999</v>
      </c>
      <c r="L50" s="46">
        <v>30.867999999999999</v>
      </c>
      <c r="M50" s="46">
        <v>31.3</v>
      </c>
      <c r="N50" s="46">
        <v>35.619</v>
      </c>
      <c r="O50" s="46">
        <v>33.683999999999997</v>
      </c>
      <c r="P50" s="46">
        <v>52.694000000000003</v>
      </c>
      <c r="Q50" s="46">
        <v>64.942999999999998</v>
      </c>
      <c r="R50" s="46">
        <v>44.720999999999997</v>
      </c>
      <c r="S50" s="46">
        <v>42.610999999999997</v>
      </c>
      <c r="T50" s="46">
        <v>40.231000000000002</v>
      </c>
      <c r="U50" s="46">
        <v>31.812999999999999</v>
      </c>
      <c r="V50" s="46">
        <v>41.612000000000002</v>
      </c>
      <c r="W50" s="46">
        <v>24.024999999999999</v>
      </c>
      <c r="X50" s="46">
        <v>51.436999999999998</v>
      </c>
      <c r="Y50" s="46">
        <v>63.207000000000001</v>
      </c>
      <c r="Z50" s="46">
        <v>34.915999999999997</v>
      </c>
      <c r="AA50" s="46">
        <v>32.322000000000003</v>
      </c>
      <c r="AB50" s="46">
        <v>42.167999999999999</v>
      </c>
      <c r="AC50" s="46">
        <v>25.686</v>
      </c>
      <c r="AD50" s="46">
        <v>39.316000000000003</v>
      </c>
      <c r="AE50" s="46">
        <v>37.183</v>
      </c>
      <c r="AF50" s="46">
        <v>30.379000000000001</v>
      </c>
      <c r="AG50" s="46">
        <v>30.184000000000001</v>
      </c>
      <c r="AH50" s="46">
        <v>46.502000000000002</v>
      </c>
    </row>
    <row r="51" spans="1:1005" ht="15" x14ac:dyDescent="0.25">
      <c r="A51" s="66">
        <v>46327</v>
      </c>
      <c r="B51" s="15"/>
      <c r="C51" s="13">
        <v>32</v>
      </c>
      <c r="D51" s="45">
        <v>32</v>
      </c>
      <c r="E51" s="46">
        <v>34.116</v>
      </c>
      <c r="F51" s="46">
        <v>46.387999999999998</v>
      </c>
      <c r="G51" s="46">
        <v>42.648000000000003</v>
      </c>
      <c r="H51" s="46">
        <v>47.052999999999997</v>
      </c>
      <c r="I51" s="46">
        <v>38.484999999999999</v>
      </c>
      <c r="J51" s="46">
        <v>32.436999999999998</v>
      </c>
      <c r="K51" s="46">
        <v>28.271999999999998</v>
      </c>
      <c r="L51" s="46">
        <v>30.222999999999999</v>
      </c>
      <c r="M51" s="46">
        <v>20.431999999999999</v>
      </c>
      <c r="N51" s="46">
        <v>26.277999999999999</v>
      </c>
      <c r="O51" s="46">
        <v>31.302</v>
      </c>
      <c r="P51" s="46">
        <v>40.453000000000003</v>
      </c>
      <c r="Q51" s="46">
        <v>46.23</v>
      </c>
      <c r="R51" s="46">
        <v>36.917000000000002</v>
      </c>
      <c r="S51" s="46">
        <v>36.569000000000003</v>
      </c>
      <c r="T51" s="46">
        <v>36.220999999999997</v>
      </c>
      <c r="U51" s="46">
        <v>32.094000000000001</v>
      </c>
      <c r="V51" s="46">
        <v>34.35</v>
      </c>
      <c r="W51" s="46">
        <v>20.081</v>
      </c>
      <c r="X51" s="46">
        <v>33.591000000000001</v>
      </c>
      <c r="Y51" s="46">
        <v>39.314999999999998</v>
      </c>
      <c r="Z51" s="46">
        <v>31.616</v>
      </c>
      <c r="AA51" s="46">
        <v>27.779</v>
      </c>
      <c r="AB51" s="46">
        <v>35.834000000000003</v>
      </c>
      <c r="AC51" s="46">
        <v>24.242999999999999</v>
      </c>
      <c r="AD51" s="46">
        <v>34.061</v>
      </c>
      <c r="AE51" s="46">
        <v>39.99</v>
      </c>
      <c r="AF51" s="46">
        <v>28.77</v>
      </c>
      <c r="AG51" s="46">
        <v>25.684999999999999</v>
      </c>
      <c r="AH51" s="46">
        <v>38.270000000000003</v>
      </c>
    </row>
    <row r="52" spans="1:1005" ht="15" x14ac:dyDescent="0.25">
      <c r="A52" s="66">
        <v>46357</v>
      </c>
      <c r="B52" s="15"/>
      <c r="C52" s="13">
        <v>27</v>
      </c>
      <c r="D52" s="45">
        <v>27</v>
      </c>
      <c r="E52" s="46">
        <v>27.728999999999999</v>
      </c>
      <c r="F52" s="46">
        <v>42.491999999999997</v>
      </c>
      <c r="G52" s="46">
        <v>35.473999999999997</v>
      </c>
      <c r="H52" s="46">
        <v>36.997999999999998</v>
      </c>
      <c r="I52" s="46">
        <v>34.942999999999998</v>
      </c>
      <c r="J52" s="46">
        <v>28.728000000000002</v>
      </c>
      <c r="K52" s="46">
        <v>24.664999999999999</v>
      </c>
      <c r="L52" s="46">
        <v>24.614000000000001</v>
      </c>
      <c r="M52" s="46">
        <v>17.684000000000001</v>
      </c>
      <c r="N52" s="46">
        <v>23.803000000000001</v>
      </c>
      <c r="O52" s="46">
        <v>25.13</v>
      </c>
      <c r="P52" s="46">
        <v>30.001000000000001</v>
      </c>
      <c r="Q52" s="46">
        <v>31.85</v>
      </c>
      <c r="R52" s="46">
        <v>26.262</v>
      </c>
      <c r="S52" s="46">
        <v>32.381999999999998</v>
      </c>
      <c r="T52" s="46">
        <v>29.545999999999999</v>
      </c>
      <c r="U52" s="46">
        <v>27.01</v>
      </c>
      <c r="V52" s="46">
        <v>30.055</v>
      </c>
      <c r="W52" s="46">
        <v>18.274999999999999</v>
      </c>
      <c r="X52" s="46">
        <v>25.263000000000002</v>
      </c>
      <c r="Y52" s="46">
        <v>31.704000000000001</v>
      </c>
      <c r="Z52" s="46">
        <v>27.995999999999999</v>
      </c>
      <c r="AA52" s="46">
        <v>25.545000000000002</v>
      </c>
      <c r="AB52" s="46">
        <v>33.207000000000001</v>
      </c>
      <c r="AC52" s="46">
        <v>19.696000000000002</v>
      </c>
      <c r="AD52" s="46">
        <v>31.273</v>
      </c>
      <c r="AE52" s="46">
        <v>31.846</v>
      </c>
      <c r="AF52" s="46">
        <v>26.225999999999999</v>
      </c>
      <c r="AG52" s="46">
        <v>23</v>
      </c>
      <c r="AH52" s="46">
        <v>32.186999999999998</v>
      </c>
    </row>
    <row r="53" spans="1:1005" ht="15" x14ac:dyDescent="0.25">
      <c r="A53" s="66">
        <v>46388</v>
      </c>
      <c r="B53" s="15"/>
      <c r="C53" s="13">
        <v>26</v>
      </c>
      <c r="D53" s="45">
        <v>26</v>
      </c>
      <c r="E53" s="46">
        <v>25.12</v>
      </c>
      <c r="F53" s="46">
        <v>36.031999999999996</v>
      </c>
      <c r="G53" s="46">
        <v>30.323</v>
      </c>
      <c r="H53" s="46">
        <v>32.902000000000001</v>
      </c>
      <c r="I53" s="46">
        <v>29.919</v>
      </c>
      <c r="J53" s="46">
        <v>28.338999999999999</v>
      </c>
      <c r="K53" s="46">
        <v>22.795999999999999</v>
      </c>
      <c r="L53" s="46">
        <v>21.547999999999998</v>
      </c>
      <c r="M53" s="46">
        <v>16.834</v>
      </c>
      <c r="N53" s="46">
        <v>21.486000000000001</v>
      </c>
      <c r="O53" s="46">
        <v>24.324000000000002</v>
      </c>
      <c r="P53" s="46">
        <v>26.042000000000002</v>
      </c>
      <c r="Q53" s="46">
        <v>26.847999999999999</v>
      </c>
      <c r="R53" s="46">
        <v>21.927</v>
      </c>
      <c r="S53" s="46">
        <v>29.524999999999999</v>
      </c>
      <c r="T53" s="46">
        <v>26.257999999999999</v>
      </c>
      <c r="U53" s="46">
        <v>24.844000000000001</v>
      </c>
      <c r="V53" s="46">
        <v>28.488</v>
      </c>
      <c r="W53" s="46">
        <v>16.959</v>
      </c>
      <c r="X53" s="46">
        <v>22.041</v>
      </c>
      <c r="Y53" s="46">
        <v>27.727</v>
      </c>
      <c r="Z53" s="46">
        <v>25.731999999999999</v>
      </c>
      <c r="AA53" s="46">
        <v>23.69</v>
      </c>
      <c r="AB53" s="46">
        <v>28.931000000000001</v>
      </c>
      <c r="AC53" s="46">
        <v>18.094999999999999</v>
      </c>
      <c r="AD53" s="46">
        <v>28.547000000000001</v>
      </c>
      <c r="AE53" s="46">
        <v>25.608000000000001</v>
      </c>
      <c r="AF53" s="46">
        <v>23.545000000000002</v>
      </c>
      <c r="AG53" s="46">
        <v>21.478000000000002</v>
      </c>
      <c r="AH53" s="46">
        <v>29.286000000000001</v>
      </c>
    </row>
    <row r="54" spans="1:1005" ht="15" x14ac:dyDescent="0.25">
      <c r="A54" s="66">
        <v>46419</v>
      </c>
      <c r="B54" s="15"/>
      <c r="C54" s="13">
        <v>25</v>
      </c>
      <c r="D54" s="45">
        <v>25</v>
      </c>
      <c r="E54" s="46">
        <v>26.788</v>
      </c>
      <c r="F54" s="46">
        <v>34.311</v>
      </c>
      <c r="G54" s="46">
        <v>24.763999999999999</v>
      </c>
      <c r="H54" s="46">
        <v>28.007000000000001</v>
      </c>
      <c r="I54" s="46">
        <v>28.140999999999998</v>
      </c>
      <c r="J54" s="46">
        <v>28.039000000000001</v>
      </c>
      <c r="K54" s="46">
        <v>21.463000000000001</v>
      </c>
      <c r="L54" s="46">
        <v>18.141999999999999</v>
      </c>
      <c r="M54" s="46">
        <v>19.356999999999999</v>
      </c>
      <c r="N54" s="46">
        <v>18.347000000000001</v>
      </c>
      <c r="O54" s="46">
        <v>21.361999999999998</v>
      </c>
      <c r="P54" s="46">
        <v>21.295999999999999</v>
      </c>
      <c r="Q54" s="46">
        <v>24.791</v>
      </c>
      <c r="R54" s="46">
        <v>17.844999999999999</v>
      </c>
      <c r="S54" s="46">
        <v>25.777999999999999</v>
      </c>
      <c r="T54" s="46">
        <v>21.718</v>
      </c>
      <c r="U54" s="46">
        <v>20.591000000000001</v>
      </c>
      <c r="V54" s="46">
        <v>23.673999999999999</v>
      </c>
      <c r="W54" s="46">
        <v>14.827</v>
      </c>
      <c r="X54" s="46">
        <v>21.757999999999999</v>
      </c>
      <c r="Y54" s="46">
        <v>32.100999999999999</v>
      </c>
      <c r="Z54" s="46">
        <v>23.687999999999999</v>
      </c>
      <c r="AA54" s="46">
        <v>28.326000000000001</v>
      </c>
      <c r="AB54" s="46">
        <v>29.556999999999999</v>
      </c>
      <c r="AC54" s="46">
        <v>15.691000000000001</v>
      </c>
      <c r="AD54" s="46">
        <v>24.966999999999999</v>
      </c>
      <c r="AE54" s="46">
        <v>23.640999999999998</v>
      </c>
      <c r="AF54" s="46">
        <v>21.434999999999999</v>
      </c>
      <c r="AG54" s="46">
        <v>19.561</v>
      </c>
      <c r="AH54" s="46">
        <v>24.489000000000001</v>
      </c>
    </row>
    <row r="55" spans="1:1005" ht="15" x14ac:dyDescent="0.25">
      <c r="A55" s="66">
        <v>46447</v>
      </c>
      <c r="B55" s="15"/>
      <c r="C55" s="13">
        <v>37</v>
      </c>
      <c r="D55" s="45">
        <v>40</v>
      </c>
      <c r="E55" s="46">
        <v>50.707999999999998</v>
      </c>
      <c r="F55" s="46">
        <v>44.750999999999998</v>
      </c>
      <c r="G55" s="46">
        <v>48.606999999999999</v>
      </c>
      <c r="H55" s="46">
        <v>45.895000000000003</v>
      </c>
      <c r="I55" s="46">
        <v>40.67</v>
      </c>
      <c r="J55" s="46">
        <v>34.161000000000001</v>
      </c>
      <c r="K55" s="46">
        <v>32.582999999999998</v>
      </c>
      <c r="L55" s="46">
        <v>23.408999999999999</v>
      </c>
      <c r="M55" s="46">
        <v>30.495000000000001</v>
      </c>
      <c r="N55" s="46">
        <v>47.834000000000003</v>
      </c>
      <c r="O55" s="46">
        <v>27.707000000000001</v>
      </c>
      <c r="P55" s="46">
        <v>30.84</v>
      </c>
      <c r="Q55" s="46">
        <v>58.536000000000001</v>
      </c>
      <c r="R55" s="46">
        <v>19.155999999999999</v>
      </c>
      <c r="S55" s="46">
        <v>46.311</v>
      </c>
      <c r="T55" s="46">
        <v>25.718</v>
      </c>
      <c r="U55" s="46">
        <v>33.642000000000003</v>
      </c>
      <c r="V55" s="46">
        <v>40.962000000000003</v>
      </c>
      <c r="W55" s="46">
        <v>22.527000000000001</v>
      </c>
      <c r="X55" s="46">
        <v>29.63</v>
      </c>
      <c r="Y55" s="46">
        <v>53.47</v>
      </c>
      <c r="Z55" s="46">
        <v>40.664999999999999</v>
      </c>
      <c r="AA55" s="46">
        <v>63.795999999999999</v>
      </c>
      <c r="AB55" s="46">
        <v>32.216000000000001</v>
      </c>
      <c r="AC55" s="46">
        <v>22.417999999999999</v>
      </c>
      <c r="AD55" s="46">
        <v>38.094999999999999</v>
      </c>
      <c r="AE55" s="46">
        <v>30.943999999999999</v>
      </c>
      <c r="AF55" s="46">
        <v>35.079000000000001</v>
      </c>
      <c r="AG55" s="46">
        <v>32.878</v>
      </c>
      <c r="AH55" s="46">
        <v>43.328000000000003</v>
      </c>
    </row>
    <row r="56" spans="1:1005" ht="15" x14ac:dyDescent="0.25">
      <c r="A56" s="66">
        <v>46478</v>
      </c>
      <c r="B56" s="15"/>
      <c r="C56" s="13">
        <v>72</v>
      </c>
      <c r="D56" s="45">
        <v>89</v>
      </c>
      <c r="E56" s="46">
        <v>60.945</v>
      </c>
      <c r="F56" s="46">
        <v>103.379</v>
      </c>
      <c r="G56" s="46">
        <v>90.043000000000006</v>
      </c>
      <c r="H56" s="46">
        <v>69.221000000000004</v>
      </c>
      <c r="I56" s="46">
        <v>59.287999999999997</v>
      </c>
      <c r="J56" s="46">
        <v>89.491</v>
      </c>
      <c r="K56" s="46">
        <v>68.561000000000007</v>
      </c>
      <c r="L56" s="46">
        <v>59.223999999999997</v>
      </c>
      <c r="M56" s="46">
        <v>55.533000000000001</v>
      </c>
      <c r="N56" s="46">
        <v>104.15300000000001</v>
      </c>
      <c r="O56" s="46">
        <v>68.981999999999999</v>
      </c>
      <c r="P56" s="46">
        <v>97.616</v>
      </c>
      <c r="Q56" s="46">
        <v>101.03700000000001</v>
      </c>
      <c r="R56" s="46">
        <v>52.863</v>
      </c>
      <c r="S56" s="46">
        <v>69.42</v>
      </c>
      <c r="T56" s="46">
        <v>60.728999999999999</v>
      </c>
      <c r="U56" s="46">
        <v>71.456999999999994</v>
      </c>
      <c r="V56" s="46">
        <v>91.31</v>
      </c>
      <c r="W56" s="46">
        <v>42.798999999999999</v>
      </c>
      <c r="X56" s="46">
        <v>70.757999999999996</v>
      </c>
      <c r="Y56" s="46">
        <v>85.948999999999998</v>
      </c>
      <c r="Z56" s="46">
        <v>66.991</v>
      </c>
      <c r="AA56" s="46">
        <v>121.53</v>
      </c>
      <c r="AB56" s="46">
        <v>52.307000000000002</v>
      </c>
      <c r="AC56" s="46">
        <v>80.698999999999998</v>
      </c>
      <c r="AD56" s="46">
        <v>54.686</v>
      </c>
      <c r="AE56" s="46">
        <v>55.689</v>
      </c>
      <c r="AF56" s="46">
        <v>74.207999999999998</v>
      </c>
      <c r="AG56" s="46">
        <v>71.864999999999995</v>
      </c>
      <c r="AH56" s="46">
        <v>79.016999999999996</v>
      </c>
    </row>
    <row r="57" spans="1:1005" ht="15" x14ac:dyDescent="0.25">
      <c r="A57" s="66">
        <v>46508</v>
      </c>
      <c r="B57" s="15"/>
      <c r="C57" s="13">
        <v>176</v>
      </c>
      <c r="D57" s="45">
        <v>226</v>
      </c>
      <c r="E57" s="46">
        <v>259.988</v>
      </c>
      <c r="F57" s="46">
        <v>374.50700000000001</v>
      </c>
      <c r="G57" s="46">
        <v>349.041</v>
      </c>
      <c r="H57" s="46">
        <v>210.30099999999999</v>
      </c>
      <c r="I57" s="46">
        <v>232.03</v>
      </c>
      <c r="J57" s="46">
        <v>258.56299999999999</v>
      </c>
      <c r="K57" s="46">
        <v>265.72899999999998</v>
      </c>
      <c r="L57" s="46">
        <v>98.19</v>
      </c>
      <c r="M57" s="46">
        <v>163.125</v>
      </c>
      <c r="N57" s="46">
        <v>236.37100000000001</v>
      </c>
      <c r="O57" s="46">
        <v>274.88900000000001</v>
      </c>
      <c r="P57" s="46">
        <v>248.959</v>
      </c>
      <c r="Q57" s="46">
        <v>244.89099999999999</v>
      </c>
      <c r="R57" s="46">
        <v>254.14599999999999</v>
      </c>
      <c r="S57" s="46">
        <v>319.37400000000002</v>
      </c>
      <c r="T57" s="46">
        <v>128.99</v>
      </c>
      <c r="U57" s="46">
        <v>164.91399999999999</v>
      </c>
      <c r="V57" s="46">
        <v>154.904</v>
      </c>
      <c r="W57" s="46">
        <v>109.479</v>
      </c>
      <c r="X57" s="46">
        <v>246.078</v>
      </c>
      <c r="Y57" s="46">
        <v>171.39099999999999</v>
      </c>
      <c r="Z57" s="46">
        <v>172.809</v>
      </c>
      <c r="AA57" s="46">
        <v>263.55399999999997</v>
      </c>
      <c r="AB57" s="46">
        <v>170.85300000000001</v>
      </c>
      <c r="AC57" s="46">
        <v>208.94200000000001</v>
      </c>
      <c r="AD57" s="46">
        <v>187.471</v>
      </c>
      <c r="AE57" s="46">
        <v>137.36500000000001</v>
      </c>
      <c r="AF57" s="46">
        <v>217.709</v>
      </c>
      <c r="AG57" s="46">
        <v>274.42599999999999</v>
      </c>
      <c r="AH57" s="46">
        <v>215.03</v>
      </c>
    </row>
    <row r="58" spans="1:1005" ht="15" x14ac:dyDescent="0.25">
      <c r="A58" s="66">
        <v>46539</v>
      </c>
      <c r="B58" s="15"/>
      <c r="C58" s="13">
        <v>173</v>
      </c>
      <c r="D58" s="45">
        <v>265</v>
      </c>
      <c r="E58" s="46">
        <v>596.66300000000001</v>
      </c>
      <c r="F58" s="46">
        <v>323.04300000000001</v>
      </c>
      <c r="G58" s="46">
        <v>511.66500000000002</v>
      </c>
      <c r="H58" s="46">
        <v>226.01900000000001</v>
      </c>
      <c r="I58" s="46">
        <v>346.89400000000001</v>
      </c>
      <c r="J58" s="46">
        <v>169.64500000000001</v>
      </c>
      <c r="K58" s="46">
        <v>202.50299999999999</v>
      </c>
      <c r="L58" s="46">
        <v>62.061999999999998</v>
      </c>
      <c r="M58" s="46">
        <v>225.46100000000001</v>
      </c>
      <c r="N58" s="46">
        <v>151.15899999999999</v>
      </c>
      <c r="O58" s="46">
        <v>299.34500000000003</v>
      </c>
      <c r="P58" s="46">
        <v>194.46700000000001</v>
      </c>
      <c r="Q58" s="46">
        <v>182.3</v>
      </c>
      <c r="R58" s="46">
        <v>503.81799999999998</v>
      </c>
      <c r="S58" s="46">
        <v>273.04000000000002</v>
      </c>
      <c r="T58" s="46">
        <v>282.77199999999999</v>
      </c>
      <c r="U58" s="46">
        <v>444.14800000000002</v>
      </c>
      <c r="V58" s="46">
        <v>60.405000000000001</v>
      </c>
      <c r="W58" s="46">
        <v>158.62100000000001</v>
      </c>
      <c r="X58" s="46">
        <v>351.26900000000001</v>
      </c>
      <c r="Y58" s="46">
        <v>366.637</v>
      </c>
      <c r="Z58" s="46">
        <v>305.976</v>
      </c>
      <c r="AA58" s="46">
        <v>408.40800000000002</v>
      </c>
      <c r="AB58" s="46">
        <v>79.944999999999993</v>
      </c>
      <c r="AC58" s="46">
        <v>417.25599999999997</v>
      </c>
      <c r="AD58" s="46">
        <v>207.44399999999999</v>
      </c>
      <c r="AE58" s="46">
        <v>281.47199999999998</v>
      </c>
      <c r="AF58" s="46">
        <v>174.68100000000001</v>
      </c>
      <c r="AG58" s="46">
        <v>434.14400000000001</v>
      </c>
      <c r="AH58" s="46">
        <v>232.54</v>
      </c>
    </row>
    <row r="59" spans="1:1005" ht="15" x14ac:dyDescent="0.25">
      <c r="A59" s="66">
        <v>46569</v>
      </c>
      <c r="B59" s="15"/>
      <c r="C59" s="13">
        <v>54</v>
      </c>
      <c r="D59" s="45">
        <v>90</v>
      </c>
      <c r="E59" s="46">
        <v>455.18799999999999</v>
      </c>
      <c r="F59" s="46">
        <v>118.87</v>
      </c>
      <c r="G59" s="46">
        <v>178.69200000000001</v>
      </c>
      <c r="H59" s="46">
        <v>107.56699999999999</v>
      </c>
      <c r="I59" s="46">
        <v>229.321</v>
      </c>
      <c r="J59" s="46">
        <v>54.512</v>
      </c>
      <c r="K59" s="46">
        <v>62.161000000000001</v>
      </c>
      <c r="L59" s="46">
        <v>26.31</v>
      </c>
      <c r="M59" s="46">
        <v>59.712000000000003</v>
      </c>
      <c r="N59" s="46">
        <v>56.828000000000003</v>
      </c>
      <c r="O59" s="46">
        <v>118.52200000000001</v>
      </c>
      <c r="P59" s="46">
        <v>73.724999999999994</v>
      </c>
      <c r="Q59" s="46">
        <v>68.650000000000006</v>
      </c>
      <c r="R59" s="46">
        <v>229.12700000000001</v>
      </c>
      <c r="S59" s="46">
        <v>139.39400000000001</v>
      </c>
      <c r="T59" s="46">
        <v>75.873000000000005</v>
      </c>
      <c r="U59" s="46">
        <v>240.22800000000001</v>
      </c>
      <c r="V59" s="46">
        <v>30.719000000000001</v>
      </c>
      <c r="W59" s="46">
        <v>58.152999999999999</v>
      </c>
      <c r="X59" s="46">
        <v>106.39100000000001</v>
      </c>
      <c r="Y59" s="46">
        <v>125.36499999999999</v>
      </c>
      <c r="Z59" s="46">
        <v>100.133</v>
      </c>
      <c r="AA59" s="46">
        <v>136.46299999999999</v>
      </c>
      <c r="AB59" s="46">
        <v>34.61</v>
      </c>
      <c r="AC59" s="46">
        <v>275.851</v>
      </c>
      <c r="AD59" s="46">
        <v>63.820999999999998</v>
      </c>
      <c r="AE59" s="46">
        <v>127.84</v>
      </c>
      <c r="AF59" s="46">
        <v>69.816999999999993</v>
      </c>
      <c r="AG59" s="46">
        <v>200.74700000000001</v>
      </c>
      <c r="AH59" s="46">
        <v>71.338999999999999</v>
      </c>
    </row>
    <row r="60" spans="1:1005" ht="15" x14ac:dyDescent="0.25">
      <c r="A60" s="66">
        <v>46600</v>
      </c>
      <c r="B60" s="15"/>
      <c r="C60" s="13">
        <v>43</v>
      </c>
      <c r="D60" s="45">
        <v>56</v>
      </c>
      <c r="E60" s="46">
        <v>132.36600000000001</v>
      </c>
      <c r="F60" s="46">
        <v>57.426000000000002</v>
      </c>
      <c r="G60" s="46">
        <v>86.757999999999996</v>
      </c>
      <c r="H60" s="46">
        <v>54.435000000000002</v>
      </c>
      <c r="I60" s="46">
        <v>95.168000000000006</v>
      </c>
      <c r="J60" s="46">
        <v>47.441000000000003</v>
      </c>
      <c r="K60" s="46">
        <v>54.953000000000003</v>
      </c>
      <c r="L60" s="46">
        <v>22.908000000000001</v>
      </c>
      <c r="M60" s="46">
        <v>43.917000000000002</v>
      </c>
      <c r="N60" s="46">
        <v>39.862000000000002</v>
      </c>
      <c r="O60" s="46">
        <v>60.893000000000001</v>
      </c>
      <c r="P60" s="46">
        <v>52.527999999999999</v>
      </c>
      <c r="Q60" s="46">
        <v>50.253</v>
      </c>
      <c r="R60" s="46">
        <v>83.622</v>
      </c>
      <c r="S60" s="46">
        <v>57.414000000000001</v>
      </c>
      <c r="T60" s="46">
        <v>52.851999999999997</v>
      </c>
      <c r="U60" s="46">
        <v>74.397999999999996</v>
      </c>
      <c r="V60" s="46">
        <v>30.81</v>
      </c>
      <c r="W60" s="46">
        <v>42.124000000000002</v>
      </c>
      <c r="X60" s="46">
        <v>60.027000000000001</v>
      </c>
      <c r="Y60" s="46">
        <v>56.38</v>
      </c>
      <c r="Z60" s="46">
        <v>55.951999999999998</v>
      </c>
      <c r="AA60" s="46">
        <v>67.14</v>
      </c>
      <c r="AB60" s="46">
        <v>28.669</v>
      </c>
      <c r="AC60" s="46">
        <v>87.004000000000005</v>
      </c>
      <c r="AD60" s="46">
        <v>42.273000000000003</v>
      </c>
      <c r="AE60" s="46">
        <v>58.606999999999999</v>
      </c>
      <c r="AF60" s="46">
        <v>56.158999999999999</v>
      </c>
      <c r="AG60" s="46">
        <v>72.58</v>
      </c>
      <c r="AH60" s="46">
        <v>45.19</v>
      </c>
    </row>
    <row r="61" spans="1:1005" ht="15" x14ac:dyDescent="0.25">
      <c r="A61" s="66">
        <v>46631</v>
      </c>
      <c r="B61" s="15"/>
      <c r="C61" s="13">
        <v>30</v>
      </c>
      <c r="D61" s="45">
        <v>36</v>
      </c>
      <c r="E61" s="46">
        <v>65.849000000000004</v>
      </c>
      <c r="F61" s="46">
        <v>41.52</v>
      </c>
      <c r="G61" s="46">
        <v>59.399000000000001</v>
      </c>
      <c r="H61" s="46">
        <v>35.197000000000003</v>
      </c>
      <c r="I61" s="46">
        <v>50.848999999999997</v>
      </c>
      <c r="J61" s="46">
        <v>35.799999999999997</v>
      </c>
      <c r="K61" s="46">
        <v>32.713999999999999</v>
      </c>
      <c r="L61" s="46">
        <v>21.844999999999999</v>
      </c>
      <c r="M61" s="46">
        <v>58.220999999999997</v>
      </c>
      <c r="N61" s="46">
        <v>35.308</v>
      </c>
      <c r="O61" s="46">
        <v>38.969000000000001</v>
      </c>
      <c r="P61" s="46">
        <v>38.557000000000002</v>
      </c>
      <c r="Q61" s="46">
        <v>43.25</v>
      </c>
      <c r="R61" s="46">
        <v>47.067999999999998</v>
      </c>
      <c r="S61" s="46">
        <v>38.417999999999999</v>
      </c>
      <c r="T61" s="46">
        <v>30.911000000000001</v>
      </c>
      <c r="U61" s="46">
        <v>42.491</v>
      </c>
      <c r="V61" s="46">
        <v>25.015000000000001</v>
      </c>
      <c r="W61" s="46">
        <v>55.09</v>
      </c>
      <c r="X61" s="46">
        <v>53.212000000000003</v>
      </c>
      <c r="Y61" s="46">
        <v>40.487000000000002</v>
      </c>
      <c r="Z61" s="46">
        <v>37.473999999999997</v>
      </c>
      <c r="AA61" s="46">
        <v>41.029000000000003</v>
      </c>
      <c r="AB61" s="46">
        <v>23.277999999999999</v>
      </c>
      <c r="AC61" s="46">
        <v>45.746000000000002</v>
      </c>
      <c r="AD61" s="46">
        <v>38.609000000000002</v>
      </c>
      <c r="AE61" s="46">
        <v>35.814999999999998</v>
      </c>
      <c r="AF61" s="46">
        <v>41.656999999999996</v>
      </c>
      <c r="AG61" s="46">
        <v>52.023000000000003</v>
      </c>
      <c r="AH61" s="46">
        <v>36.481999999999999</v>
      </c>
    </row>
    <row r="62" spans="1:1005" ht="15" x14ac:dyDescent="0.25">
      <c r="A62" s="66">
        <v>46661</v>
      </c>
      <c r="B62" s="15"/>
      <c r="C62" s="13">
        <v>37</v>
      </c>
      <c r="D62" s="45">
        <v>37</v>
      </c>
      <c r="E62" s="46">
        <v>63.091000000000001</v>
      </c>
      <c r="F62" s="46">
        <v>50.49</v>
      </c>
      <c r="G62" s="46">
        <v>62.131999999999998</v>
      </c>
      <c r="H62" s="46">
        <v>45.561</v>
      </c>
      <c r="I62" s="46">
        <v>40.607999999999997</v>
      </c>
      <c r="J62" s="46">
        <v>32.034999999999997</v>
      </c>
      <c r="K62" s="46">
        <v>30.948</v>
      </c>
      <c r="L62" s="46">
        <v>31.36</v>
      </c>
      <c r="M62" s="46">
        <v>35.607999999999997</v>
      </c>
      <c r="N62" s="46">
        <v>34.237000000000002</v>
      </c>
      <c r="O62" s="46">
        <v>52.7</v>
      </c>
      <c r="P62" s="46">
        <v>64.936999999999998</v>
      </c>
      <c r="Q62" s="46">
        <v>44.750999999999998</v>
      </c>
      <c r="R62" s="46">
        <v>42.774999999999999</v>
      </c>
      <c r="S62" s="46">
        <v>40.238999999999997</v>
      </c>
      <c r="T62" s="46">
        <v>31.861000000000001</v>
      </c>
      <c r="U62" s="46">
        <v>41.552999999999997</v>
      </c>
      <c r="V62" s="46">
        <v>24.265999999999998</v>
      </c>
      <c r="W62" s="46">
        <v>51.444000000000003</v>
      </c>
      <c r="X62" s="46">
        <v>63.222999999999999</v>
      </c>
      <c r="Y62" s="46">
        <v>34.945999999999998</v>
      </c>
      <c r="Z62" s="46">
        <v>32.450000000000003</v>
      </c>
      <c r="AA62" s="46">
        <v>42.219000000000001</v>
      </c>
      <c r="AB62" s="46">
        <v>25.74</v>
      </c>
      <c r="AC62" s="46">
        <v>39.317999999999998</v>
      </c>
      <c r="AD62" s="46">
        <v>36.906999999999996</v>
      </c>
      <c r="AE62" s="46">
        <v>30.408999999999999</v>
      </c>
      <c r="AF62" s="46">
        <v>30.155000000000001</v>
      </c>
      <c r="AG62" s="46">
        <v>46.57</v>
      </c>
      <c r="AH62" s="46">
        <v>43.115000000000002</v>
      </c>
    </row>
    <row r="63" spans="1:1005" ht="15" x14ac:dyDescent="0.25">
      <c r="A63" s="66">
        <v>46692</v>
      </c>
      <c r="B63" s="15"/>
      <c r="C63" s="13">
        <v>32</v>
      </c>
      <c r="D63" s="45">
        <v>32</v>
      </c>
      <c r="E63" s="46">
        <v>46.414999999999999</v>
      </c>
      <c r="F63" s="46">
        <v>42.957999999999998</v>
      </c>
      <c r="G63" s="46">
        <v>47.087000000000003</v>
      </c>
      <c r="H63" s="46">
        <v>38.521000000000001</v>
      </c>
      <c r="I63" s="46">
        <v>32.479999999999997</v>
      </c>
      <c r="J63" s="46">
        <v>28.623000000000001</v>
      </c>
      <c r="K63" s="46">
        <v>30.295999999999999</v>
      </c>
      <c r="L63" s="46">
        <v>20.484999999999999</v>
      </c>
      <c r="M63" s="46">
        <v>26.268999999999998</v>
      </c>
      <c r="N63" s="46">
        <v>31.689</v>
      </c>
      <c r="O63" s="46">
        <v>40.459000000000003</v>
      </c>
      <c r="P63" s="46">
        <v>46.225000000000001</v>
      </c>
      <c r="Q63" s="46">
        <v>36.942999999999998</v>
      </c>
      <c r="R63" s="46">
        <v>36.783999999999999</v>
      </c>
      <c r="S63" s="46">
        <v>36.228000000000002</v>
      </c>
      <c r="T63" s="46">
        <v>32.139000000000003</v>
      </c>
      <c r="U63" s="46">
        <v>34.298000000000002</v>
      </c>
      <c r="V63" s="46">
        <v>20.202000000000002</v>
      </c>
      <c r="W63" s="46">
        <v>33.597000000000001</v>
      </c>
      <c r="X63" s="46">
        <v>39.329000000000001</v>
      </c>
      <c r="Y63" s="46">
        <v>31.643999999999998</v>
      </c>
      <c r="Z63" s="46">
        <v>27.8</v>
      </c>
      <c r="AA63" s="46">
        <v>35.880000000000003</v>
      </c>
      <c r="AB63" s="46">
        <v>24.291</v>
      </c>
      <c r="AC63" s="46">
        <v>34.063000000000002</v>
      </c>
      <c r="AD63" s="46">
        <v>40.362000000000002</v>
      </c>
      <c r="AE63" s="46">
        <v>28.797999999999998</v>
      </c>
      <c r="AF63" s="46">
        <v>25.66</v>
      </c>
      <c r="AG63" s="46">
        <v>38.331000000000003</v>
      </c>
      <c r="AH63" s="46">
        <v>34.713999999999999</v>
      </c>
    </row>
    <row r="64" spans="1:1005" ht="15" x14ac:dyDescent="0.25">
      <c r="A64" s="66"/>
      <c r="B64" s="15"/>
      <c r="C64" s="13"/>
      <c r="D64" s="14"/>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LQ64" s="4" t="e">
        <v>#N/A</v>
      </c>
    </row>
    <row r="65" spans="1:1005" ht="15" x14ac:dyDescent="0.25">
      <c r="A65" s="66"/>
      <c r="B65" s="15"/>
      <c r="C65" s="13"/>
      <c r="D65" s="14"/>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LQ65" s="4" t="e">
        <v>#N/A</v>
      </c>
    </row>
    <row r="66" spans="1:1005" ht="15" x14ac:dyDescent="0.25">
      <c r="A66" s="66"/>
      <c r="B66" s="15"/>
      <c r="C66" s="13"/>
      <c r="D66" s="14"/>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LQ66" s="4" t="e">
        <v>#N/A</v>
      </c>
    </row>
    <row r="67" spans="1:1005" ht="15" x14ac:dyDescent="0.25">
      <c r="A67" s="66"/>
      <c r="B67" s="15"/>
      <c r="C67" s="13"/>
      <c r="D67" s="14"/>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5" x14ac:dyDescent="0.25">
      <c r="A68" s="66"/>
      <c r="B68" s="15"/>
      <c r="C68" s="13"/>
      <c r="D68" s="14"/>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5" x14ac:dyDescent="0.25">
      <c r="A69" s="66"/>
      <c r="B69" s="15"/>
      <c r="C69" s="13"/>
      <c r="D69" s="14"/>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5" x14ac:dyDescent="0.25">
      <c r="A70" s="66"/>
      <c r="B70" s="15"/>
      <c r="C70" s="13"/>
      <c r="D70" s="14"/>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5" x14ac:dyDescent="0.25">
      <c r="A71" s="66"/>
      <c r="B71" s="15"/>
      <c r="C71" s="13"/>
      <c r="D71" s="14"/>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5" x14ac:dyDescent="0.25">
      <c r="A72" s="66"/>
      <c r="B72" s="15"/>
      <c r="C72" s="13"/>
      <c r="D72" s="14"/>
      <c r="ALQ72" s="4" t="e">
        <v>#N/A</v>
      </c>
    </row>
    <row r="73" spans="1:1005" ht="15" x14ac:dyDescent="0.25">
      <c r="A73" s="66"/>
      <c r="B73" s="15"/>
      <c r="C73" s="13"/>
      <c r="D73" s="14"/>
    </row>
    <row r="74" spans="1:1005" ht="15" x14ac:dyDescent="0.25">
      <c r="A74" s="66"/>
      <c r="B74" s="15"/>
      <c r="C74" s="13"/>
      <c r="D74" s="14"/>
    </row>
    <row r="75" spans="1:1005" ht="15" x14ac:dyDescent="0.25">
      <c r="A75" s="66"/>
      <c r="B75" s="15"/>
      <c r="C75" s="13"/>
      <c r="D75" s="14"/>
    </row>
    <row r="76" spans="1:1005" ht="15" x14ac:dyDescent="0.25">
      <c r="A76" s="66"/>
      <c r="B76" s="15"/>
      <c r="C76" s="13"/>
      <c r="D76" s="14"/>
    </row>
    <row r="77" spans="1:1005" ht="15" x14ac:dyDescent="0.25">
      <c r="A77" s="66"/>
      <c r="B77" s="15"/>
      <c r="C77" s="13"/>
      <c r="D77" s="14"/>
    </row>
    <row r="78" spans="1:1005" ht="15" x14ac:dyDescent="0.25">
      <c r="A78" s="66"/>
      <c r="B78" s="15"/>
      <c r="C78" s="13"/>
      <c r="D78" s="14"/>
    </row>
    <row r="79" spans="1:1005" ht="15" x14ac:dyDescent="0.25">
      <c r="A79" s="66"/>
      <c r="B79" s="15"/>
      <c r="C79" s="13"/>
      <c r="D79" s="14"/>
    </row>
    <row r="80" spans="1:1005" ht="15" x14ac:dyDescent="0.25">
      <c r="A80" s="66"/>
      <c r="B80" s="15"/>
      <c r="C80" s="13"/>
      <c r="D80" s="14"/>
    </row>
    <row r="81" spans="1:4" ht="12.75" customHeight="1" x14ac:dyDescent="0.25">
      <c r="A81" s="66"/>
      <c r="B81" s="15"/>
      <c r="C81" s="13"/>
      <c r="D81" s="14"/>
    </row>
    <row r="82" spans="1:4" ht="12.75" customHeight="1" x14ac:dyDescent="0.25">
      <c r="A82" s="66"/>
      <c r="B82" s="15"/>
      <c r="C82" s="13"/>
      <c r="D82" s="14"/>
    </row>
    <row r="83" spans="1:4" ht="12.75" customHeight="1" x14ac:dyDescent="0.25">
      <c r="A83" s="66"/>
      <c r="B83" s="15"/>
      <c r="C83" s="13"/>
      <c r="D83" s="14"/>
    </row>
    <row r="84" spans="1:4" ht="12.75" customHeight="1" x14ac:dyDescent="0.25">
      <c r="A84" s="66"/>
      <c r="B84" s="15"/>
      <c r="C84" s="13"/>
      <c r="D84" s="1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F6D6E-4F89-41BE-B2BA-37313C02503F}">
  <sheetPr codeName="Sheet11">
    <tabColor rgb="FFD9D9D9"/>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8.42578125" customWidth="1"/>
    <col min="32" max="54" width="8.85546875" style="4" customWidth="1"/>
    <col min="55" max="16384" width="18.7109375" style="4"/>
  </cols>
  <sheetData>
    <row r="1" spans="1:39" ht="15" x14ac:dyDescent="0.25">
      <c r="A1" s="20"/>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3"/>
      <c r="AJ1" s="3"/>
      <c r="AK1" s="3"/>
      <c r="AL1" s="3"/>
      <c r="AM1" s="3"/>
    </row>
    <row r="2" spans="1:39" s="3" customFormat="1" ht="15" x14ac:dyDescent="0.25">
      <c r="A2" s="20"/>
      <c r="B2" s="19" t="s">
        <v>0</v>
      </c>
      <c r="C2" s="19" t="s">
        <v>1</v>
      </c>
      <c r="D2" s="19" t="s">
        <v>2</v>
      </c>
      <c r="E2" s="19">
        <v>1991</v>
      </c>
      <c r="F2" s="19">
        <v>1992</v>
      </c>
      <c r="G2" s="19">
        <v>1993</v>
      </c>
      <c r="H2" s="19">
        <v>1994</v>
      </c>
      <c r="I2" s="19">
        <v>1995</v>
      </c>
      <c r="J2" s="19">
        <v>1996</v>
      </c>
      <c r="K2" s="19">
        <v>1997</v>
      </c>
      <c r="L2" s="19">
        <v>1998</v>
      </c>
      <c r="M2" s="19">
        <v>1999</v>
      </c>
      <c r="N2" s="19">
        <v>2000</v>
      </c>
      <c r="O2" s="19">
        <v>2001</v>
      </c>
      <c r="P2" s="19">
        <v>2002</v>
      </c>
      <c r="Q2" s="19">
        <v>2003</v>
      </c>
      <c r="R2" s="19">
        <v>2004</v>
      </c>
      <c r="S2" s="19">
        <v>2005</v>
      </c>
      <c r="T2" s="19">
        <v>2006</v>
      </c>
      <c r="U2" s="19">
        <v>2007</v>
      </c>
      <c r="V2" s="19">
        <v>2008</v>
      </c>
      <c r="W2" s="19">
        <v>2009</v>
      </c>
      <c r="X2" s="19">
        <v>2010</v>
      </c>
      <c r="Y2" s="19">
        <v>2011</v>
      </c>
      <c r="Z2" s="19">
        <v>2012</v>
      </c>
      <c r="AA2" s="19">
        <v>2013</v>
      </c>
      <c r="AB2" s="19">
        <v>2014</v>
      </c>
      <c r="AC2" s="19">
        <v>2015</v>
      </c>
      <c r="AD2" s="19">
        <v>2016</v>
      </c>
      <c r="AE2" s="70">
        <v>2017</v>
      </c>
      <c r="AF2" s="19">
        <v>2018</v>
      </c>
      <c r="AG2" s="19">
        <v>2019</v>
      </c>
      <c r="AH2" s="19">
        <v>2020</v>
      </c>
    </row>
    <row r="3" spans="1:39" s="3" customFormat="1" ht="15" x14ac:dyDescent="0.25">
      <c r="A3" s="71"/>
      <c r="B3" s="72" t="s">
        <v>3</v>
      </c>
      <c r="C3" s="72" t="s">
        <v>4</v>
      </c>
      <c r="D3" s="72" t="s">
        <v>5</v>
      </c>
      <c r="E3" s="72" t="s">
        <v>6</v>
      </c>
      <c r="F3" s="72" t="s">
        <v>7</v>
      </c>
      <c r="G3" s="72" t="s">
        <v>8</v>
      </c>
      <c r="H3" s="72" t="s">
        <v>9</v>
      </c>
      <c r="I3" s="72" t="s">
        <v>10</v>
      </c>
      <c r="J3" s="72" t="s">
        <v>11</v>
      </c>
      <c r="K3" s="72" t="s">
        <v>12</v>
      </c>
      <c r="L3" s="72" t="s">
        <v>13</v>
      </c>
      <c r="M3" s="72" t="s">
        <v>14</v>
      </c>
      <c r="N3" s="72" t="s">
        <v>15</v>
      </c>
      <c r="O3" s="72" t="s">
        <v>16</v>
      </c>
      <c r="P3" s="72" t="s">
        <v>17</v>
      </c>
      <c r="Q3" s="72" t="s">
        <v>18</v>
      </c>
      <c r="R3" s="72" t="s">
        <v>19</v>
      </c>
      <c r="S3" s="72" t="s">
        <v>20</v>
      </c>
      <c r="T3" s="72" t="s">
        <v>21</v>
      </c>
      <c r="U3" s="72" t="s">
        <v>22</v>
      </c>
      <c r="V3" s="72" t="s">
        <v>23</v>
      </c>
      <c r="W3" s="72" t="s">
        <v>24</v>
      </c>
      <c r="X3" s="72" t="s">
        <v>25</v>
      </c>
      <c r="Y3" s="72" t="s">
        <v>26</v>
      </c>
      <c r="Z3" s="72" t="s">
        <v>27</v>
      </c>
      <c r="AA3" s="72" t="s">
        <v>28</v>
      </c>
      <c r="AB3" s="72" t="s">
        <v>29</v>
      </c>
      <c r="AC3" s="72" t="s">
        <v>30</v>
      </c>
      <c r="AD3" s="72" t="s">
        <v>31</v>
      </c>
      <c r="AE3" s="72" t="s">
        <v>32</v>
      </c>
      <c r="AF3" s="72" t="s">
        <v>33</v>
      </c>
      <c r="AG3" s="72" t="s">
        <v>34</v>
      </c>
      <c r="AH3" s="72" t="s">
        <v>35</v>
      </c>
    </row>
    <row r="4" spans="1:39" ht="15" x14ac:dyDescent="0.25">
      <c r="A4" s="73">
        <v>44896</v>
      </c>
      <c r="B4" s="30"/>
      <c r="C4" s="31">
        <v>17</v>
      </c>
      <c r="D4" s="9">
        <v>18</v>
      </c>
      <c r="E4">
        <v>17.582999999999998</v>
      </c>
      <c r="F4">
        <v>18.538</v>
      </c>
      <c r="G4">
        <v>17.844000000000001</v>
      </c>
      <c r="H4" s="4">
        <v>17.568000000000001</v>
      </c>
      <c r="I4" s="4">
        <v>18.497</v>
      </c>
      <c r="J4" s="4">
        <v>18.254999999999999</v>
      </c>
      <c r="K4" s="4">
        <v>18.745999999999999</v>
      </c>
      <c r="L4" s="4">
        <v>17.863</v>
      </c>
      <c r="M4" s="4">
        <v>19.2</v>
      </c>
      <c r="N4" s="4">
        <v>17.154</v>
      </c>
      <c r="O4" s="4">
        <v>17.832000000000001</v>
      </c>
      <c r="P4" s="4">
        <v>17.876999999999999</v>
      </c>
      <c r="Q4" s="4">
        <v>17.297000000000001</v>
      </c>
      <c r="R4" s="4">
        <v>18.689</v>
      </c>
      <c r="S4" s="4">
        <v>18.988</v>
      </c>
      <c r="T4" s="4">
        <v>18.021999999999998</v>
      </c>
      <c r="U4" s="4">
        <v>17.539000000000001</v>
      </c>
      <c r="V4" s="4">
        <v>24.759</v>
      </c>
      <c r="W4" s="4">
        <v>17.911000000000001</v>
      </c>
      <c r="X4" s="4">
        <v>17.082999999999998</v>
      </c>
      <c r="Y4" s="4">
        <v>20.286999999999999</v>
      </c>
      <c r="Z4" s="4">
        <v>18.331</v>
      </c>
      <c r="AA4" s="4">
        <v>17.748000000000001</v>
      </c>
      <c r="AB4" s="4">
        <v>17.709</v>
      </c>
      <c r="AC4" s="4">
        <v>18.835999999999999</v>
      </c>
      <c r="AD4" s="4">
        <v>17.978000000000002</v>
      </c>
      <c r="AE4" s="4">
        <v>21.553999999999998</v>
      </c>
      <c r="AF4" s="4">
        <v>18.042999999999999</v>
      </c>
      <c r="AG4" s="4">
        <v>17.783999999999999</v>
      </c>
      <c r="AH4">
        <v>19.212</v>
      </c>
    </row>
    <row r="5" spans="1:39" ht="15" x14ac:dyDescent="0.25">
      <c r="A5" s="73">
        <v>44927</v>
      </c>
      <c r="B5" s="33"/>
      <c r="C5" s="8">
        <v>16</v>
      </c>
      <c r="D5" s="11">
        <v>17</v>
      </c>
      <c r="E5">
        <v>14.662000000000001</v>
      </c>
      <c r="F5">
        <v>15.769</v>
      </c>
      <c r="G5">
        <v>19.349</v>
      </c>
      <c r="H5" s="4">
        <v>15.616</v>
      </c>
      <c r="I5" s="4">
        <v>16.587</v>
      </c>
      <c r="J5" s="4">
        <v>17.097999999999999</v>
      </c>
      <c r="K5" s="4">
        <v>18.175000000000001</v>
      </c>
      <c r="L5" s="4">
        <v>17.289000000000001</v>
      </c>
      <c r="M5" s="4">
        <v>17.260000000000002</v>
      </c>
      <c r="N5" s="4">
        <v>18.010999999999999</v>
      </c>
      <c r="O5" s="4">
        <v>16.207000000000001</v>
      </c>
      <c r="P5" s="4">
        <v>15.718999999999999</v>
      </c>
      <c r="Q5" s="4">
        <v>17.242000000000001</v>
      </c>
      <c r="R5" s="4">
        <v>16.562999999999999</v>
      </c>
      <c r="S5" s="4">
        <v>25.989000000000001</v>
      </c>
      <c r="T5" s="4">
        <v>17.015000000000001</v>
      </c>
      <c r="U5" s="4">
        <v>16.385999999999999</v>
      </c>
      <c r="V5" s="4">
        <v>20.885999999999999</v>
      </c>
      <c r="W5" s="4">
        <v>16.984999999999999</v>
      </c>
      <c r="X5" s="4">
        <v>15.092000000000001</v>
      </c>
      <c r="Y5" s="4">
        <v>16.564</v>
      </c>
      <c r="Z5" s="4">
        <v>18.981999999999999</v>
      </c>
      <c r="AA5" s="4">
        <v>19.155999999999999</v>
      </c>
      <c r="AB5" s="4">
        <v>15.717000000000001</v>
      </c>
      <c r="AC5" s="4">
        <v>19.597000000000001</v>
      </c>
      <c r="AD5" s="4">
        <v>15.532</v>
      </c>
      <c r="AE5" s="4">
        <v>24.986000000000001</v>
      </c>
      <c r="AF5" s="4">
        <v>16.908000000000001</v>
      </c>
      <c r="AG5" s="4">
        <v>16.158000000000001</v>
      </c>
      <c r="AH5">
        <v>17.713999999999999</v>
      </c>
    </row>
    <row r="6" spans="1:39" ht="15" x14ac:dyDescent="0.25">
      <c r="A6" s="73">
        <v>44958</v>
      </c>
      <c r="B6" s="33"/>
      <c r="C6" s="8">
        <v>16</v>
      </c>
      <c r="D6" s="11">
        <v>21</v>
      </c>
      <c r="E6">
        <v>21.439</v>
      </c>
      <c r="F6">
        <v>21.1</v>
      </c>
      <c r="G6">
        <v>21.004000000000001</v>
      </c>
      <c r="H6" s="4">
        <v>16.765999999999998</v>
      </c>
      <c r="I6" s="4">
        <v>32.332999999999998</v>
      </c>
      <c r="J6" s="4">
        <v>28.675999999999998</v>
      </c>
      <c r="K6" s="4">
        <v>21.193999999999999</v>
      </c>
      <c r="L6" s="4">
        <v>18.908000000000001</v>
      </c>
      <c r="M6" s="4">
        <v>19.535</v>
      </c>
      <c r="N6" s="4">
        <v>19.645</v>
      </c>
      <c r="O6" s="4">
        <v>20.454999999999998</v>
      </c>
      <c r="P6" s="4">
        <v>14.439</v>
      </c>
      <c r="Q6" s="4">
        <v>24.01</v>
      </c>
      <c r="R6" s="4">
        <v>20.254999999999999</v>
      </c>
      <c r="S6" s="4">
        <v>40.225999999999999</v>
      </c>
      <c r="T6" s="4">
        <v>16.042999999999999</v>
      </c>
      <c r="U6" s="4">
        <v>26.204999999999998</v>
      </c>
      <c r="V6" s="4">
        <v>19.006</v>
      </c>
      <c r="W6" s="4">
        <v>25.646999999999998</v>
      </c>
      <c r="X6" s="4">
        <v>15.629</v>
      </c>
      <c r="Y6" s="4">
        <v>20.995999999999999</v>
      </c>
      <c r="Z6" s="4">
        <v>21.210999999999999</v>
      </c>
      <c r="AA6" s="4">
        <v>22.366</v>
      </c>
      <c r="AB6" s="4">
        <v>20.55</v>
      </c>
      <c r="AC6" s="4">
        <v>33.420999999999999</v>
      </c>
      <c r="AD6" s="4">
        <v>29.222000000000001</v>
      </c>
      <c r="AE6" s="4">
        <v>57.667999999999999</v>
      </c>
      <c r="AF6" s="4">
        <v>18.928999999999998</v>
      </c>
      <c r="AG6" s="4">
        <v>19.744</v>
      </c>
      <c r="AH6">
        <v>19.55</v>
      </c>
    </row>
    <row r="7" spans="1:39" ht="15" x14ac:dyDescent="0.25">
      <c r="A7" s="73">
        <v>44986</v>
      </c>
      <c r="B7" s="33"/>
      <c r="C7" s="8">
        <v>62</v>
      </c>
      <c r="D7" s="11">
        <v>50</v>
      </c>
      <c r="E7">
        <v>38.194000000000003</v>
      </c>
      <c r="F7">
        <v>42.457000000000001</v>
      </c>
      <c r="G7">
        <v>86.948999999999998</v>
      </c>
      <c r="H7" s="4">
        <v>53.612000000000002</v>
      </c>
      <c r="I7" s="4">
        <v>106.358</v>
      </c>
      <c r="J7" s="4">
        <v>39.835000000000001</v>
      </c>
      <c r="K7" s="4">
        <v>85.658000000000001</v>
      </c>
      <c r="L7" s="4">
        <v>44.612000000000002</v>
      </c>
      <c r="M7" s="4">
        <v>31.939</v>
      </c>
      <c r="N7" s="4">
        <v>43.667000000000002</v>
      </c>
      <c r="O7" s="4">
        <v>60.173999999999999</v>
      </c>
      <c r="P7" s="4">
        <v>24.145</v>
      </c>
      <c r="Q7" s="4">
        <v>48.487000000000002</v>
      </c>
      <c r="R7" s="4">
        <v>87.191999999999993</v>
      </c>
      <c r="S7" s="4">
        <v>69.745999999999995</v>
      </c>
      <c r="T7" s="4">
        <v>36.127000000000002</v>
      </c>
      <c r="U7" s="4">
        <v>78.903999999999996</v>
      </c>
      <c r="V7" s="4">
        <v>76.132000000000005</v>
      </c>
      <c r="W7" s="4">
        <v>64.111999999999995</v>
      </c>
      <c r="X7" s="4">
        <v>48.64</v>
      </c>
      <c r="Y7" s="4">
        <v>53.667999999999999</v>
      </c>
      <c r="Z7" s="4">
        <v>48.366</v>
      </c>
      <c r="AA7" s="4">
        <v>50.667000000000002</v>
      </c>
      <c r="AB7" s="4">
        <v>39.479999999999997</v>
      </c>
      <c r="AC7" s="4">
        <v>68.513999999999996</v>
      </c>
      <c r="AD7" s="4">
        <v>49.332999999999998</v>
      </c>
      <c r="AE7" s="4">
        <v>179.756</v>
      </c>
      <c r="AF7" s="4">
        <v>33.314999999999998</v>
      </c>
      <c r="AG7" s="4">
        <v>110.95</v>
      </c>
      <c r="AH7">
        <v>43.360999999999997</v>
      </c>
    </row>
    <row r="8" spans="1:39" ht="15" x14ac:dyDescent="0.25">
      <c r="A8" s="73">
        <v>45017</v>
      </c>
      <c r="B8" s="33"/>
      <c r="C8" s="8">
        <v>97</v>
      </c>
      <c r="D8" s="11">
        <v>110</v>
      </c>
      <c r="E8">
        <v>62.235999999999997</v>
      </c>
      <c r="F8">
        <v>119.246</v>
      </c>
      <c r="G8">
        <v>198.96199999999999</v>
      </c>
      <c r="H8" s="4">
        <v>114.444</v>
      </c>
      <c r="I8" s="4">
        <v>128.68</v>
      </c>
      <c r="J8" s="4">
        <v>80.238</v>
      </c>
      <c r="K8" s="4">
        <v>136.32</v>
      </c>
      <c r="L8" s="4">
        <v>68.414000000000001</v>
      </c>
      <c r="M8" s="4">
        <v>61.807000000000002</v>
      </c>
      <c r="N8" s="4">
        <v>116.339</v>
      </c>
      <c r="O8" s="4">
        <v>156.65</v>
      </c>
      <c r="P8" s="4">
        <v>70.207999999999998</v>
      </c>
      <c r="Q8" s="4">
        <v>61.567999999999998</v>
      </c>
      <c r="R8" s="4">
        <v>160.08500000000001</v>
      </c>
      <c r="S8" s="4">
        <v>194.68899999999999</v>
      </c>
      <c r="T8" s="4">
        <v>113.03</v>
      </c>
      <c r="U8" s="4">
        <v>93.903000000000006</v>
      </c>
      <c r="V8" s="4">
        <v>276.43400000000003</v>
      </c>
      <c r="W8" s="4">
        <v>106.97</v>
      </c>
      <c r="X8" s="4">
        <v>163.929</v>
      </c>
      <c r="Y8" s="4">
        <v>95.313999999999993</v>
      </c>
      <c r="Z8" s="4">
        <v>120.23399999999999</v>
      </c>
      <c r="AA8" s="4">
        <v>71.2</v>
      </c>
      <c r="AB8" s="4">
        <v>55.15</v>
      </c>
      <c r="AC8" s="4">
        <v>64.978999999999999</v>
      </c>
      <c r="AD8" s="4">
        <v>75.789000000000001</v>
      </c>
      <c r="AE8" s="4">
        <v>188.81899999999999</v>
      </c>
      <c r="AF8" s="4">
        <v>69.191000000000003</v>
      </c>
      <c r="AG8" s="4">
        <v>218.267</v>
      </c>
      <c r="AH8">
        <v>59.530999999999999</v>
      </c>
    </row>
    <row r="9" spans="1:39" ht="15" x14ac:dyDescent="0.25">
      <c r="A9" s="73">
        <v>45047</v>
      </c>
      <c r="B9" s="33"/>
      <c r="C9" s="8">
        <v>164</v>
      </c>
      <c r="D9" s="11">
        <v>220</v>
      </c>
      <c r="E9">
        <v>176.40700000000001</v>
      </c>
      <c r="F9">
        <v>221.80600000000001</v>
      </c>
      <c r="G9">
        <v>404.57</v>
      </c>
      <c r="H9" s="4">
        <v>238.976</v>
      </c>
      <c r="I9" s="4">
        <v>248.56</v>
      </c>
      <c r="J9" s="4">
        <v>218.19399999999999</v>
      </c>
      <c r="K9" s="4">
        <v>285.83499999999998</v>
      </c>
      <c r="L9" s="4">
        <v>183.66300000000001</v>
      </c>
      <c r="M9" s="4">
        <v>210.33699999999999</v>
      </c>
      <c r="N9" s="4">
        <v>214.45400000000001</v>
      </c>
      <c r="O9" s="4">
        <v>365.036</v>
      </c>
      <c r="P9" s="4">
        <v>75.483999999999995</v>
      </c>
      <c r="Q9" s="4">
        <v>172.79499999999999</v>
      </c>
      <c r="R9" s="4">
        <v>239.60900000000001</v>
      </c>
      <c r="S9" s="4">
        <v>430.58499999999998</v>
      </c>
      <c r="T9" s="4">
        <v>231.435</v>
      </c>
      <c r="U9" s="4">
        <v>244.17099999999999</v>
      </c>
      <c r="V9" s="4">
        <v>396.54500000000002</v>
      </c>
      <c r="W9" s="4">
        <v>384.697</v>
      </c>
      <c r="X9" s="4">
        <v>228.476</v>
      </c>
      <c r="Y9" s="4">
        <v>174.691</v>
      </c>
      <c r="Z9" s="4">
        <v>170.465</v>
      </c>
      <c r="AA9" s="4">
        <v>177.56299999999999</v>
      </c>
      <c r="AB9" s="4">
        <v>151.90899999999999</v>
      </c>
      <c r="AC9" s="4">
        <v>172.06899999999999</v>
      </c>
      <c r="AD9" s="4">
        <v>170.315</v>
      </c>
      <c r="AE9" s="4">
        <v>240</v>
      </c>
      <c r="AF9" s="4">
        <v>156.983</v>
      </c>
      <c r="AG9" s="4">
        <v>351.98700000000002</v>
      </c>
      <c r="AH9">
        <v>171.94300000000001</v>
      </c>
    </row>
    <row r="10" spans="1:39" ht="15" x14ac:dyDescent="0.25">
      <c r="A10" s="73">
        <v>45078</v>
      </c>
      <c r="B10" s="33"/>
      <c r="C10" s="8">
        <v>34</v>
      </c>
      <c r="D10" s="11">
        <v>155</v>
      </c>
      <c r="E10">
        <v>246.36600000000001</v>
      </c>
      <c r="F10">
        <v>89.296000000000006</v>
      </c>
      <c r="G10">
        <v>342.375</v>
      </c>
      <c r="H10" s="4">
        <v>167.68299999999999</v>
      </c>
      <c r="I10" s="4">
        <v>335.26</v>
      </c>
      <c r="J10" s="4">
        <v>93.224999999999994</v>
      </c>
      <c r="K10" s="4">
        <v>246.33</v>
      </c>
      <c r="L10" s="4">
        <v>140.11000000000001</v>
      </c>
      <c r="M10" s="4">
        <v>212.83099999999999</v>
      </c>
      <c r="N10" s="4">
        <v>90.635000000000005</v>
      </c>
      <c r="O10" s="4">
        <v>142.31700000000001</v>
      </c>
      <c r="P10" s="4">
        <v>8.6609999999999996</v>
      </c>
      <c r="Q10" s="4">
        <v>92.540999999999997</v>
      </c>
      <c r="R10" s="4">
        <v>83.097999999999999</v>
      </c>
      <c r="S10" s="4">
        <v>295.84800000000001</v>
      </c>
      <c r="T10" s="4">
        <v>91.894000000000005</v>
      </c>
      <c r="U10" s="4">
        <v>133.446</v>
      </c>
      <c r="V10" s="4">
        <v>429.59100000000001</v>
      </c>
      <c r="W10" s="4">
        <v>182.47900000000001</v>
      </c>
      <c r="X10" s="4">
        <v>246.74799999999999</v>
      </c>
      <c r="Y10" s="4">
        <v>243.34200000000001</v>
      </c>
      <c r="Z10" s="4">
        <v>35.472999999999999</v>
      </c>
      <c r="AA10" s="4">
        <v>107.327</v>
      </c>
      <c r="AB10" s="4">
        <v>129.01900000000001</v>
      </c>
      <c r="AC10" s="4">
        <v>247.56800000000001</v>
      </c>
      <c r="AD10" s="4">
        <v>195.124</v>
      </c>
      <c r="AE10" s="4">
        <v>246.33600000000001</v>
      </c>
      <c r="AF10" s="4">
        <v>25.878</v>
      </c>
      <c r="AG10" s="4">
        <v>409.30200000000002</v>
      </c>
      <c r="AH10">
        <v>59.502000000000002</v>
      </c>
    </row>
    <row r="11" spans="1:39" ht="15" x14ac:dyDescent="0.25">
      <c r="A11" s="73">
        <v>45108</v>
      </c>
      <c r="B11" s="33"/>
      <c r="C11" s="8">
        <v>-4</v>
      </c>
      <c r="D11" s="11">
        <v>25</v>
      </c>
      <c r="E11">
        <v>89.933000000000007</v>
      </c>
      <c r="F11">
        <v>20.984999999999999</v>
      </c>
      <c r="G11">
        <v>93.153000000000006</v>
      </c>
      <c r="H11" s="4">
        <v>9.2520000000000007</v>
      </c>
      <c r="I11" s="4">
        <v>202.16</v>
      </c>
      <c r="J11" s="4">
        <v>17.34</v>
      </c>
      <c r="K11" s="4">
        <v>51.154000000000003</v>
      </c>
      <c r="L11" s="4">
        <v>55.38</v>
      </c>
      <c r="M11" s="4">
        <v>115.639</v>
      </c>
      <c r="N11" s="4">
        <v>-3.8050000000000002</v>
      </c>
      <c r="O11" s="4">
        <v>15.292999999999999</v>
      </c>
      <c r="P11" s="4">
        <v>15.488</v>
      </c>
      <c r="Q11" s="4">
        <v>-8.3309999999999995</v>
      </c>
      <c r="R11" s="4">
        <v>9.4329999999999998</v>
      </c>
      <c r="S11" s="4">
        <v>72.058000000000007</v>
      </c>
      <c r="T11" s="4">
        <v>29.015000000000001</v>
      </c>
      <c r="U11" s="4">
        <v>13.023</v>
      </c>
      <c r="V11" s="4">
        <v>119.91200000000001</v>
      </c>
      <c r="W11" s="4">
        <v>37.875</v>
      </c>
      <c r="X11" s="4">
        <v>37.491</v>
      </c>
      <c r="Y11" s="4">
        <v>53.841999999999999</v>
      </c>
      <c r="Z11" s="4">
        <v>-2.33</v>
      </c>
      <c r="AA11" s="4">
        <v>11.42</v>
      </c>
      <c r="AB11" s="4">
        <v>2.0019999999999998</v>
      </c>
      <c r="AC11" s="4">
        <v>40.006999999999998</v>
      </c>
      <c r="AD11" s="4">
        <v>15.362</v>
      </c>
      <c r="AE11" s="4">
        <v>38.359000000000002</v>
      </c>
      <c r="AF11" s="4">
        <v>0.98099999999999998</v>
      </c>
      <c r="AG11" s="4">
        <v>146.23599999999999</v>
      </c>
      <c r="AH11">
        <v>-3.2730000000000001</v>
      </c>
    </row>
    <row r="12" spans="1:39" ht="15" x14ac:dyDescent="0.25">
      <c r="A12" s="73">
        <v>45139</v>
      </c>
      <c r="B12" s="33"/>
      <c r="C12" s="8">
        <v>-21</v>
      </c>
      <c r="D12" s="11">
        <v>22</v>
      </c>
      <c r="E12">
        <v>34.113999999999997</v>
      </c>
      <c r="F12">
        <v>42.609000000000002</v>
      </c>
      <c r="G12">
        <v>79.504999999999995</v>
      </c>
      <c r="H12" s="4">
        <v>2.3889999999999998</v>
      </c>
      <c r="I12" s="4">
        <v>57.447000000000003</v>
      </c>
      <c r="J12" s="4">
        <v>-3.706</v>
      </c>
      <c r="K12" s="4">
        <v>52.615000000000002</v>
      </c>
      <c r="L12" s="4">
        <v>16.251999999999999</v>
      </c>
      <c r="M12" s="4">
        <v>104.003</v>
      </c>
      <c r="N12" s="4">
        <v>-5.6609999999999996</v>
      </c>
      <c r="O12" s="4">
        <v>32.975000000000001</v>
      </c>
      <c r="P12" s="4">
        <v>17.009</v>
      </c>
      <c r="Q12" s="4">
        <v>6.4740000000000002</v>
      </c>
      <c r="R12" s="4">
        <v>-4.5999999999999996</v>
      </c>
      <c r="S12" s="4">
        <v>26.387</v>
      </c>
      <c r="T12" s="4">
        <v>33.143999999999998</v>
      </c>
      <c r="U12" s="4">
        <v>34.914000000000001</v>
      </c>
      <c r="V12" s="4">
        <v>42.430999999999997</v>
      </c>
      <c r="W12" s="4">
        <v>-2.2549999999999999</v>
      </c>
      <c r="X12" s="4">
        <v>29.538</v>
      </c>
      <c r="Y12" s="4">
        <v>8.7940000000000005</v>
      </c>
      <c r="Z12" s="4">
        <v>6.5339999999999998</v>
      </c>
      <c r="AA12" s="4">
        <v>26.795000000000002</v>
      </c>
      <c r="AB12" s="4">
        <v>2.5590000000000002</v>
      </c>
      <c r="AC12" s="4">
        <v>5.0110000000000001</v>
      </c>
      <c r="AD12" s="4">
        <v>21.516999999999999</v>
      </c>
      <c r="AE12" s="4">
        <v>22.483000000000001</v>
      </c>
      <c r="AF12" s="4">
        <v>15.750999999999999</v>
      </c>
      <c r="AG12" s="4">
        <v>36.844999999999999</v>
      </c>
      <c r="AH12">
        <v>0.30499999999999999</v>
      </c>
    </row>
    <row r="13" spans="1:39" ht="15" x14ac:dyDescent="0.25">
      <c r="A13" s="73">
        <v>45170</v>
      </c>
      <c r="B13" s="33"/>
      <c r="C13" s="8">
        <v>-6</v>
      </c>
      <c r="D13" s="11">
        <v>25</v>
      </c>
      <c r="E13">
        <v>63.616999999999997</v>
      </c>
      <c r="F13">
        <v>37.777999999999999</v>
      </c>
      <c r="G13">
        <v>78.796999999999997</v>
      </c>
      <c r="H13" s="4">
        <v>46.52</v>
      </c>
      <c r="I13" s="4">
        <v>31.626000000000001</v>
      </c>
      <c r="J13" s="4">
        <v>21.576000000000001</v>
      </c>
      <c r="K13" s="4">
        <v>73.548000000000002</v>
      </c>
      <c r="L13" s="4">
        <v>21.111000000000001</v>
      </c>
      <c r="M13" s="4">
        <v>69.066999999999993</v>
      </c>
      <c r="N13" s="4">
        <v>13.69</v>
      </c>
      <c r="O13" s="4">
        <v>6.8869999999999996</v>
      </c>
      <c r="P13" s="4">
        <v>25.786999999999999</v>
      </c>
      <c r="Q13" s="4">
        <v>48.850999999999999</v>
      </c>
      <c r="R13" s="4">
        <v>50.805</v>
      </c>
      <c r="S13" s="4">
        <v>17.45</v>
      </c>
      <c r="T13" s="4">
        <v>40.582000000000001</v>
      </c>
      <c r="U13" s="4">
        <v>27.814</v>
      </c>
      <c r="V13" s="4">
        <v>37.682000000000002</v>
      </c>
      <c r="W13" s="4">
        <v>8.0039999999999996</v>
      </c>
      <c r="X13" s="4">
        <v>33.155000000000001</v>
      </c>
      <c r="Y13" s="4">
        <v>12.558999999999999</v>
      </c>
      <c r="Z13" s="4">
        <v>18.073</v>
      </c>
      <c r="AA13" s="4">
        <v>99.444999999999993</v>
      </c>
      <c r="AB13" s="4">
        <v>24.213000000000001</v>
      </c>
      <c r="AC13" s="4">
        <v>7.9509999999999996</v>
      </c>
      <c r="AD13" s="4">
        <v>12.512</v>
      </c>
      <c r="AE13" s="4">
        <v>14.379</v>
      </c>
      <c r="AF13" s="4">
        <v>14.456</v>
      </c>
      <c r="AG13" s="4">
        <v>8.9830000000000005</v>
      </c>
      <c r="AH13">
        <v>18.756</v>
      </c>
    </row>
    <row r="14" spans="1:39" ht="15" x14ac:dyDescent="0.25">
      <c r="A14" s="73">
        <v>45200</v>
      </c>
      <c r="B14" s="33"/>
      <c r="C14" s="8">
        <v>7</v>
      </c>
      <c r="D14" s="11">
        <v>35</v>
      </c>
      <c r="E14">
        <v>22.295000000000002</v>
      </c>
      <c r="F14">
        <v>22.009</v>
      </c>
      <c r="G14">
        <v>34.802</v>
      </c>
      <c r="H14" s="4">
        <v>44.09</v>
      </c>
      <c r="I14" s="4">
        <v>33.270000000000003</v>
      </c>
      <c r="J14" s="4">
        <v>33.450000000000003</v>
      </c>
      <c r="K14" s="4">
        <v>95.763000000000005</v>
      </c>
      <c r="L14" s="4">
        <v>43.359000000000002</v>
      </c>
      <c r="M14" s="4">
        <v>24.51</v>
      </c>
      <c r="N14" s="4">
        <v>34.122</v>
      </c>
      <c r="O14" s="4">
        <v>18.367999999999999</v>
      </c>
      <c r="P14" s="4">
        <v>29.193000000000001</v>
      </c>
      <c r="Q14" s="4">
        <v>22.489000000000001</v>
      </c>
      <c r="R14" s="4">
        <v>64.798000000000002</v>
      </c>
      <c r="S14" s="4">
        <v>77.269000000000005</v>
      </c>
      <c r="T14" s="4">
        <v>124.842</v>
      </c>
      <c r="U14" s="4">
        <v>48.356999999999999</v>
      </c>
      <c r="V14" s="4">
        <v>31.763000000000002</v>
      </c>
      <c r="W14" s="4">
        <v>23.585000000000001</v>
      </c>
      <c r="X14" s="4">
        <v>35.427</v>
      </c>
      <c r="Y14" s="4">
        <v>61.823</v>
      </c>
      <c r="Z14" s="4">
        <v>14.536</v>
      </c>
      <c r="AA14" s="4">
        <v>56.48</v>
      </c>
      <c r="AB14" s="4">
        <v>50.887</v>
      </c>
      <c r="AC14" s="4">
        <v>24.898</v>
      </c>
      <c r="AD14" s="4">
        <v>19.829999999999998</v>
      </c>
      <c r="AE14" s="4">
        <v>46.262</v>
      </c>
      <c r="AF14" s="4">
        <v>22.456</v>
      </c>
      <c r="AG14" s="4">
        <v>15.811999999999999</v>
      </c>
      <c r="AH14">
        <v>19.623000000000001</v>
      </c>
    </row>
    <row r="15" spans="1:39" ht="15" x14ac:dyDescent="0.25">
      <c r="A15" s="73">
        <v>45231</v>
      </c>
      <c r="B15" s="33"/>
      <c r="C15" s="8">
        <v>18</v>
      </c>
      <c r="D15" s="11">
        <v>30</v>
      </c>
      <c r="E15">
        <v>27.841000000000001</v>
      </c>
      <c r="F15">
        <v>21.829000000000001</v>
      </c>
      <c r="G15">
        <v>31.681000000000001</v>
      </c>
      <c r="H15" s="4">
        <v>40.359000000000002</v>
      </c>
      <c r="I15" s="4">
        <v>28.991</v>
      </c>
      <c r="J15" s="4">
        <v>36.816000000000003</v>
      </c>
      <c r="K15" s="4">
        <v>43.610999999999997</v>
      </c>
      <c r="L15" s="4">
        <v>60.139000000000003</v>
      </c>
      <c r="M15" s="4">
        <v>20.309999999999999</v>
      </c>
      <c r="N15" s="4">
        <v>28.209</v>
      </c>
      <c r="O15" s="4">
        <v>19.274999999999999</v>
      </c>
      <c r="P15" s="4">
        <v>27.742999999999999</v>
      </c>
      <c r="Q15" s="4">
        <v>25.402000000000001</v>
      </c>
      <c r="R15" s="4">
        <v>45.23</v>
      </c>
      <c r="S15" s="4">
        <v>43.529000000000003</v>
      </c>
      <c r="T15" s="4">
        <v>49.137</v>
      </c>
      <c r="U15" s="4">
        <v>24.457999999999998</v>
      </c>
      <c r="V15" s="4">
        <v>39.023000000000003</v>
      </c>
      <c r="W15" s="4">
        <v>26.710999999999999</v>
      </c>
      <c r="X15" s="4">
        <v>31.172000000000001</v>
      </c>
      <c r="Y15" s="4">
        <v>34.887999999999998</v>
      </c>
      <c r="Z15" s="4">
        <v>14.897</v>
      </c>
      <c r="AA15" s="4">
        <v>33.283000000000001</v>
      </c>
      <c r="AB15" s="4">
        <v>28.68</v>
      </c>
      <c r="AC15" s="4">
        <v>30.327999999999999</v>
      </c>
      <c r="AD15" s="4">
        <v>22.126000000000001</v>
      </c>
      <c r="AE15" s="4">
        <v>29.733000000000001</v>
      </c>
      <c r="AF15" s="4">
        <v>18.033999999999999</v>
      </c>
      <c r="AG15" s="4">
        <v>23.965</v>
      </c>
      <c r="AH15">
        <v>25.381</v>
      </c>
    </row>
    <row r="16" spans="1:39" ht="15" x14ac:dyDescent="0.25">
      <c r="A16" s="73">
        <v>45261</v>
      </c>
      <c r="B16" s="33"/>
      <c r="C16" s="8">
        <v>24</v>
      </c>
      <c r="D16" s="11">
        <v>24</v>
      </c>
      <c r="E16">
        <v>24.428000000000001</v>
      </c>
      <c r="F16">
        <v>18.536999999999999</v>
      </c>
      <c r="G16">
        <v>27.363</v>
      </c>
      <c r="H16" s="4">
        <v>26.594000000000001</v>
      </c>
      <c r="I16" s="4">
        <v>25.088000000000001</v>
      </c>
      <c r="J16" s="4">
        <v>29.559000000000001</v>
      </c>
      <c r="K16" s="4">
        <v>30.257999999999999</v>
      </c>
      <c r="L16" s="4">
        <v>34.593000000000004</v>
      </c>
      <c r="M16" s="4">
        <v>17.533999999999999</v>
      </c>
      <c r="N16" s="4">
        <v>20.85</v>
      </c>
      <c r="O16" s="4">
        <v>18.640999999999998</v>
      </c>
      <c r="P16" s="4">
        <v>17.414999999999999</v>
      </c>
      <c r="Q16" s="4">
        <v>23.585999999999999</v>
      </c>
      <c r="R16" s="4">
        <v>29.407</v>
      </c>
      <c r="S16" s="4">
        <v>28.425999999999998</v>
      </c>
      <c r="T16" s="4">
        <v>28.117999999999999</v>
      </c>
      <c r="U16" s="4">
        <v>41.338999999999999</v>
      </c>
      <c r="V16" s="4">
        <v>30.448</v>
      </c>
      <c r="W16" s="4">
        <v>19.414999999999999</v>
      </c>
      <c r="X16" s="4">
        <v>27.457000000000001</v>
      </c>
      <c r="Y16" s="4">
        <v>24.292000000000002</v>
      </c>
      <c r="Z16" s="4">
        <v>14.539</v>
      </c>
      <c r="AA16" s="4">
        <v>25.823</v>
      </c>
      <c r="AB16" s="4">
        <v>21.122</v>
      </c>
      <c r="AC16" s="4">
        <v>22.716000000000001</v>
      </c>
      <c r="AD16" s="4">
        <v>25.073</v>
      </c>
      <c r="AE16" s="4">
        <v>26.466000000000001</v>
      </c>
      <c r="AF16" s="4">
        <v>14.112</v>
      </c>
      <c r="AG16" s="4">
        <v>26.605</v>
      </c>
      <c r="AH16">
        <v>19.402999999999999</v>
      </c>
    </row>
    <row r="17" spans="1:34" ht="15" x14ac:dyDescent="0.25">
      <c r="A17" s="73">
        <v>45292</v>
      </c>
      <c r="B17" s="33"/>
      <c r="C17" s="8">
        <v>24</v>
      </c>
      <c r="D17" s="11">
        <v>22</v>
      </c>
      <c r="E17">
        <v>19.690000000000001</v>
      </c>
      <c r="F17">
        <v>21.553000000000001</v>
      </c>
      <c r="G17">
        <v>26.556000000000001</v>
      </c>
      <c r="H17" s="4">
        <v>22.472000000000001</v>
      </c>
      <c r="I17" s="4">
        <v>22.405000000000001</v>
      </c>
      <c r="J17" s="4">
        <v>23.039000000000001</v>
      </c>
      <c r="K17" s="4">
        <v>27.475000000000001</v>
      </c>
      <c r="L17" s="4">
        <v>25.434999999999999</v>
      </c>
      <c r="M17" s="4">
        <v>19.815999999999999</v>
      </c>
      <c r="N17" s="4">
        <v>19.940000000000001</v>
      </c>
      <c r="O17" s="4">
        <v>17.777000000000001</v>
      </c>
      <c r="P17" s="4">
        <v>17.539000000000001</v>
      </c>
      <c r="Q17" s="4">
        <v>19.542999999999999</v>
      </c>
      <c r="R17" s="4">
        <v>40.243000000000002</v>
      </c>
      <c r="S17" s="4">
        <v>24.789000000000001</v>
      </c>
      <c r="T17" s="4">
        <v>23.710999999999999</v>
      </c>
      <c r="U17" s="4">
        <v>24.61</v>
      </c>
      <c r="V17" s="4">
        <v>27.332000000000001</v>
      </c>
      <c r="W17" s="4">
        <v>17.135999999999999</v>
      </c>
      <c r="X17" s="4">
        <v>23.161000000000001</v>
      </c>
      <c r="Y17" s="4">
        <v>25.696999999999999</v>
      </c>
      <c r="Z17" s="4">
        <v>16.838999999999999</v>
      </c>
      <c r="AA17" s="4">
        <v>22.83</v>
      </c>
      <c r="AB17" s="4">
        <v>21.347999999999999</v>
      </c>
      <c r="AC17" s="4">
        <v>18.024999999999999</v>
      </c>
      <c r="AD17" s="4">
        <v>29.065999999999999</v>
      </c>
      <c r="AE17" s="4">
        <v>22.744</v>
      </c>
      <c r="AF17" s="4">
        <v>13.291</v>
      </c>
      <c r="AG17" s="4">
        <v>25.082999999999998</v>
      </c>
      <c r="AH17">
        <v>14.805999999999999</v>
      </c>
    </row>
    <row r="18" spans="1:34" ht="15" x14ac:dyDescent="0.25">
      <c r="A18" s="73">
        <v>45323</v>
      </c>
      <c r="B18" s="33"/>
      <c r="C18" s="8">
        <v>27</v>
      </c>
      <c r="D18" s="11">
        <v>29</v>
      </c>
      <c r="E18">
        <v>25.914999999999999</v>
      </c>
      <c r="F18">
        <v>22.762</v>
      </c>
      <c r="G18">
        <v>26.497</v>
      </c>
      <c r="H18" s="4">
        <v>45.085000000000001</v>
      </c>
      <c r="I18" s="4">
        <v>33.731999999999999</v>
      </c>
      <c r="J18" s="4">
        <v>24.686</v>
      </c>
      <c r="K18" s="4">
        <v>26.027000000000001</v>
      </c>
      <c r="L18" s="4">
        <v>28.19</v>
      </c>
      <c r="M18" s="4">
        <v>23.1</v>
      </c>
      <c r="N18" s="4">
        <v>23.109000000000002</v>
      </c>
      <c r="O18" s="4">
        <v>17.690000000000001</v>
      </c>
      <c r="P18" s="4">
        <v>23.298999999999999</v>
      </c>
      <c r="Q18" s="4">
        <v>23.324999999999999</v>
      </c>
      <c r="R18" s="4">
        <v>50.503</v>
      </c>
      <c r="S18" s="4">
        <v>22.62</v>
      </c>
      <c r="T18" s="4">
        <v>36.31</v>
      </c>
      <c r="U18" s="4">
        <v>21.175000000000001</v>
      </c>
      <c r="V18" s="4">
        <v>36.36</v>
      </c>
      <c r="W18" s="4">
        <v>18.18</v>
      </c>
      <c r="X18" s="4">
        <v>25.602</v>
      </c>
      <c r="Y18" s="4">
        <v>25.056000000000001</v>
      </c>
      <c r="Z18" s="4">
        <v>20.922000000000001</v>
      </c>
      <c r="AA18" s="4">
        <v>30.114000000000001</v>
      </c>
      <c r="AB18" s="4">
        <v>33.832000000000001</v>
      </c>
      <c r="AC18" s="4">
        <v>35.948</v>
      </c>
      <c r="AD18" s="4">
        <v>70.853999999999999</v>
      </c>
      <c r="AE18" s="4">
        <v>23.439</v>
      </c>
      <c r="AF18" s="4">
        <v>17.513000000000002</v>
      </c>
      <c r="AG18" s="4">
        <v>26.488</v>
      </c>
      <c r="AH18">
        <v>22.728999999999999</v>
      </c>
    </row>
    <row r="19" spans="1:34" ht="15" x14ac:dyDescent="0.25">
      <c r="A19" s="73">
        <v>45352</v>
      </c>
      <c r="B19" s="33"/>
      <c r="C19" s="8">
        <v>74</v>
      </c>
      <c r="D19" s="11">
        <v>92</v>
      </c>
      <c r="E19">
        <v>58.225000000000001</v>
      </c>
      <c r="F19">
        <v>91.73</v>
      </c>
      <c r="G19">
        <v>72.974999999999994</v>
      </c>
      <c r="H19" s="4">
        <v>168.15600000000001</v>
      </c>
      <c r="I19" s="4">
        <v>41.622</v>
      </c>
      <c r="J19" s="4">
        <v>135.096</v>
      </c>
      <c r="K19" s="4">
        <v>68.584999999999994</v>
      </c>
      <c r="L19" s="4">
        <v>50.017000000000003</v>
      </c>
      <c r="M19" s="4">
        <v>42.633000000000003</v>
      </c>
      <c r="N19" s="4">
        <v>68.325000000000003</v>
      </c>
      <c r="O19" s="4">
        <v>27.315999999999999</v>
      </c>
      <c r="P19" s="4">
        <v>45.808</v>
      </c>
      <c r="Q19" s="4">
        <v>96.043999999999997</v>
      </c>
      <c r="R19" s="4">
        <v>108.96299999999999</v>
      </c>
      <c r="S19" s="4">
        <v>42.514000000000003</v>
      </c>
      <c r="T19" s="4">
        <v>126.526</v>
      </c>
      <c r="U19" s="4">
        <v>78.879000000000005</v>
      </c>
      <c r="V19" s="4">
        <v>75.674999999999997</v>
      </c>
      <c r="W19" s="4">
        <v>48.329000000000001</v>
      </c>
      <c r="X19" s="4">
        <v>57.863999999999997</v>
      </c>
      <c r="Y19" s="4">
        <v>63.222000000000001</v>
      </c>
      <c r="Z19" s="4">
        <v>39.100999999999999</v>
      </c>
      <c r="AA19" s="4">
        <v>55.646000000000001</v>
      </c>
      <c r="AB19" s="4">
        <v>67.350999999999999</v>
      </c>
      <c r="AC19" s="4">
        <v>55.404000000000003</v>
      </c>
      <c r="AD19" s="4">
        <v>172.29599999999999</v>
      </c>
      <c r="AE19" s="4">
        <v>35.110999999999997</v>
      </c>
      <c r="AF19" s="4">
        <v>94.576999999999998</v>
      </c>
      <c r="AG19" s="4">
        <v>50.213000000000001</v>
      </c>
      <c r="AH19">
        <v>35.436</v>
      </c>
    </row>
    <row r="20" spans="1:34" ht="15" x14ac:dyDescent="0.25">
      <c r="A20" s="73">
        <v>45383</v>
      </c>
      <c r="B20" s="33"/>
      <c r="C20" s="8">
        <v>110</v>
      </c>
      <c r="D20" s="11">
        <v>147</v>
      </c>
      <c r="E20">
        <v>220.05500000000001</v>
      </c>
      <c r="F20">
        <v>243.274</v>
      </c>
      <c r="G20">
        <v>171.715</v>
      </c>
      <c r="H20" s="4">
        <v>202.04300000000001</v>
      </c>
      <c r="I20" s="4">
        <v>82.659000000000006</v>
      </c>
      <c r="J20" s="4">
        <v>217.83600000000001</v>
      </c>
      <c r="K20" s="4">
        <v>138.79300000000001</v>
      </c>
      <c r="L20" s="4">
        <v>108.679</v>
      </c>
      <c r="M20" s="4">
        <v>113.181</v>
      </c>
      <c r="N20" s="4">
        <v>197.69499999999999</v>
      </c>
      <c r="O20" s="4">
        <v>57.563000000000002</v>
      </c>
      <c r="P20" s="4">
        <v>66.661000000000001</v>
      </c>
      <c r="Q20" s="4">
        <v>200.804</v>
      </c>
      <c r="R20" s="4">
        <v>299.70400000000001</v>
      </c>
      <c r="S20" s="4">
        <v>136.91800000000001</v>
      </c>
      <c r="T20" s="4">
        <v>147.22800000000001</v>
      </c>
      <c r="U20" s="4">
        <v>257.512</v>
      </c>
      <c r="V20" s="4">
        <v>123.982</v>
      </c>
      <c r="W20" s="4">
        <v>154.452</v>
      </c>
      <c r="X20" s="4">
        <v>112.223</v>
      </c>
      <c r="Y20" s="4">
        <v>156.179</v>
      </c>
      <c r="Z20" s="4">
        <v>49.594999999999999</v>
      </c>
      <c r="AA20" s="4">
        <v>94.543000000000006</v>
      </c>
      <c r="AB20" s="4">
        <v>62.139000000000003</v>
      </c>
      <c r="AC20" s="4">
        <v>94.731999999999999</v>
      </c>
      <c r="AD20" s="4">
        <v>190.86199999999999</v>
      </c>
      <c r="AE20" s="4">
        <v>68.061999999999998</v>
      </c>
      <c r="AF20" s="4">
        <v>195.161</v>
      </c>
      <c r="AG20" s="4">
        <v>69.352999999999994</v>
      </c>
      <c r="AH20">
        <v>63.640999999999998</v>
      </c>
    </row>
    <row r="21" spans="1:34" ht="15" x14ac:dyDescent="0.25">
      <c r="A21" s="73">
        <v>45413</v>
      </c>
      <c r="B21" s="33"/>
      <c r="C21" s="8">
        <v>190</v>
      </c>
      <c r="D21" s="11">
        <v>252</v>
      </c>
      <c r="E21">
        <v>315.62599999999998</v>
      </c>
      <c r="F21">
        <v>436.45100000000002</v>
      </c>
      <c r="G21">
        <v>301.08199999999999</v>
      </c>
      <c r="H21" s="4">
        <v>333.62599999999998</v>
      </c>
      <c r="I21" s="4">
        <v>202.85300000000001</v>
      </c>
      <c r="J21" s="4">
        <v>386.99</v>
      </c>
      <c r="K21" s="4">
        <v>257.31599999999997</v>
      </c>
      <c r="L21" s="4">
        <v>289.58600000000001</v>
      </c>
      <c r="M21" s="4">
        <v>181.511</v>
      </c>
      <c r="N21" s="4">
        <v>433.87599999999998</v>
      </c>
      <c r="O21" s="4">
        <v>60.078000000000003</v>
      </c>
      <c r="P21" s="4">
        <v>189.35599999999999</v>
      </c>
      <c r="Q21" s="4">
        <v>291.87599999999998</v>
      </c>
      <c r="R21" s="4">
        <v>528.90599999999995</v>
      </c>
      <c r="S21" s="4">
        <v>228.74199999999999</v>
      </c>
      <c r="T21" s="4">
        <v>283.05200000000002</v>
      </c>
      <c r="U21" s="4">
        <v>366.90300000000002</v>
      </c>
      <c r="V21" s="4">
        <v>382.73700000000002</v>
      </c>
      <c r="W21" s="4">
        <v>218.589</v>
      </c>
      <c r="X21" s="4">
        <v>195.42</v>
      </c>
      <c r="Y21" s="4">
        <v>205.26900000000001</v>
      </c>
      <c r="Z21" s="4">
        <v>134.49700000000001</v>
      </c>
      <c r="AA21" s="4">
        <v>203.161</v>
      </c>
      <c r="AB21" s="4">
        <v>174.358</v>
      </c>
      <c r="AC21" s="4">
        <v>195.983</v>
      </c>
      <c r="AD21" s="4">
        <v>233.42500000000001</v>
      </c>
      <c r="AE21" s="4">
        <v>130.422</v>
      </c>
      <c r="AF21" s="4">
        <v>311.38099999999997</v>
      </c>
      <c r="AG21" s="4">
        <v>177.11699999999999</v>
      </c>
      <c r="AH21">
        <v>183.815</v>
      </c>
    </row>
    <row r="22" spans="1:34" ht="15" x14ac:dyDescent="0.25">
      <c r="A22" s="73">
        <v>45444</v>
      </c>
      <c r="B22" s="33"/>
      <c r="C22" s="8">
        <v>102</v>
      </c>
      <c r="D22" s="11">
        <v>187</v>
      </c>
      <c r="E22">
        <v>143.50800000000001</v>
      </c>
      <c r="F22">
        <v>346.45100000000002</v>
      </c>
      <c r="G22">
        <v>207.73099999999999</v>
      </c>
      <c r="H22" s="4">
        <v>432.02800000000002</v>
      </c>
      <c r="I22" s="4">
        <v>65.412000000000006</v>
      </c>
      <c r="J22" s="4">
        <v>370.61500000000001</v>
      </c>
      <c r="K22" s="4">
        <v>163.72</v>
      </c>
      <c r="L22" s="4">
        <v>301.79700000000003</v>
      </c>
      <c r="M22" s="4">
        <v>47.286999999999999</v>
      </c>
      <c r="N22" s="4">
        <v>195.941</v>
      </c>
      <c r="O22" s="4">
        <v>23.654</v>
      </c>
      <c r="P22" s="4">
        <v>102.015</v>
      </c>
      <c r="Q22" s="4">
        <v>130.91200000000001</v>
      </c>
      <c r="R22" s="4">
        <v>360.31900000000002</v>
      </c>
      <c r="S22" s="4">
        <v>72.165999999999997</v>
      </c>
      <c r="T22" s="4">
        <v>158.14599999999999</v>
      </c>
      <c r="U22" s="4">
        <v>335.08499999999998</v>
      </c>
      <c r="V22" s="4">
        <v>160.38300000000001</v>
      </c>
      <c r="W22" s="4">
        <v>212.42500000000001</v>
      </c>
      <c r="X22" s="4">
        <v>239.637</v>
      </c>
      <c r="Y22" s="4">
        <v>63.1</v>
      </c>
      <c r="Z22" s="4">
        <v>77.587000000000003</v>
      </c>
      <c r="AA22" s="4">
        <v>164.61199999999999</v>
      </c>
      <c r="AB22" s="4">
        <v>221.11</v>
      </c>
      <c r="AC22" s="4">
        <v>220.571</v>
      </c>
      <c r="AD22" s="4">
        <v>219.69399999999999</v>
      </c>
      <c r="AE22" s="4">
        <v>28.835999999999999</v>
      </c>
      <c r="AF22" s="4">
        <v>384.65499999999997</v>
      </c>
      <c r="AG22" s="4">
        <v>64.856999999999999</v>
      </c>
      <c r="AH22">
        <v>257.64499999999998</v>
      </c>
    </row>
    <row r="23" spans="1:34" ht="15" x14ac:dyDescent="0.25">
      <c r="A23" s="73">
        <v>45474</v>
      </c>
      <c r="B23" s="33"/>
      <c r="C23" s="8">
        <v>9</v>
      </c>
      <c r="D23" s="11">
        <v>32</v>
      </c>
      <c r="E23">
        <v>51.100999999999999</v>
      </c>
      <c r="F23">
        <v>94.563999999999993</v>
      </c>
      <c r="G23">
        <v>19.448</v>
      </c>
      <c r="H23" s="4">
        <v>251.678</v>
      </c>
      <c r="I23" s="4">
        <v>9.0980000000000008</v>
      </c>
      <c r="J23" s="4">
        <v>90.522000000000006</v>
      </c>
      <c r="K23" s="4">
        <v>70.647000000000006</v>
      </c>
      <c r="L23" s="4">
        <v>170.952</v>
      </c>
      <c r="M23" s="4">
        <v>-9.1690000000000005</v>
      </c>
      <c r="N23" s="4">
        <v>29.257999999999999</v>
      </c>
      <c r="O23" s="4">
        <v>17.684999999999999</v>
      </c>
      <c r="P23" s="4">
        <v>-4.8920000000000003</v>
      </c>
      <c r="Q23" s="4">
        <v>23.664999999999999</v>
      </c>
      <c r="R23" s="4">
        <v>100.87</v>
      </c>
      <c r="S23" s="4">
        <v>26.212</v>
      </c>
      <c r="T23" s="4">
        <v>22.748000000000001</v>
      </c>
      <c r="U23" s="4">
        <v>87.128</v>
      </c>
      <c r="V23" s="4">
        <v>33.573</v>
      </c>
      <c r="W23" s="4">
        <v>30.576000000000001</v>
      </c>
      <c r="X23" s="4">
        <v>53.139000000000003</v>
      </c>
      <c r="Y23" s="4">
        <v>5.9290000000000003</v>
      </c>
      <c r="Z23" s="4">
        <v>26.739000000000001</v>
      </c>
      <c r="AA23" s="4">
        <v>14.332000000000001</v>
      </c>
      <c r="AB23" s="4">
        <v>31.742000000000001</v>
      </c>
      <c r="AC23" s="4">
        <v>22.686</v>
      </c>
      <c r="AD23" s="4">
        <v>33.667999999999999</v>
      </c>
      <c r="AE23" s="4">
        <v>20.053000000000001</v>
      </c>
      <c r="AF23" s="4">
        <v>129.08099999999999</v>
      </c>
      <c r="AG23" s="4">
        <v>1.119</v>
      </c>
      <c r="AH23">
        <v>96.373999999999995</v>
      </c>
    </row>
    <row r="24" spans="1:34" ht="15" x14ac:dyDescent="0.25">
      <c r="A24" s="73">
        <v>45505</v>
      </c>
      <c r="B24" s="33"/>
      <c r="C24" s="8">
        <v>2</v>
      </c>
      <c r="D24" s="11">
        <v>23</v>
      </c>
      <c r="E24">
        <v>60.088000000000001</v>
      </c>
      <c r="F24">
        <v>83.51</v>
      </c>
      <c r="G24">
        <v>9.4390000000000001</v>
      </c>
      <c r="H24" s="4">
        <v>75.655000000000001</v>
      </c>
      <c r="I24" s="4">
        <v>-3.2610000000000001</v>
      </c>
      <c r="J24" s="4">
        <v>70.888000000000005</v>
      </c>
      <c r="K24" s="4">
        <v>21.817</v>
      </c>
      <c r="L24" s="4">
        <v>123.604</v>
      </c>
      <c r="M24" s="4">
        <v>-6.2</v>
      </c>
      <c r="N24" s="4">
        <v>40.954000000000001</v>
      </c>
      <c r="O24" s="4">
        <v>17.309999999999999</v>
      </c>
      <c r="P24" s="4">
        <v>14.865</v>
      </c>
      <c r="Q24" s="4">
        <v>-0.54400000000000004</v>
      </c>
      <c r="R24" s="4">
        <v>35.149000000000001</v>
      </c>
      <c r="S24" s="4">
        <v>35.055</v>
      </c>
      <c r="T24" s="4">
        <v>41.97</v>
      </c>
      <c r="U24" s="4">
        <v>36.182000000000002</v>
      </c>
      <c r="V24" s="4">
        <v>-0.17599999999999999</v>
      </c>
      <c r="W24" s="4">
        <v>35.235999999999997</v>
      </c>
      <c r="X24" s="4">
        <v>10.737</v>
      </c>
      <c r="Y24" s="4">
        <v>-4.8540000000000001</v>
      </c>
      <c r="Z24" s="4">
        <v>38.845999999999997</v>
      </c>
      <c r="AA24" s="4">
        <v>8.9879999999999995</v>
      </c>
      <c r="AB24" s="4">
        <v>4.1429999999999998</v>
      </c>
      <c r="AC24" s="4">
        <v>27.577000000000002</v>
      </c>
      <c r="AD24" s="4">
        <v>22.937999999999999</v>
      </c>
      <c r="AE24" s="4">
        <v>17.736000000000001</v>
      </c>
      <c r="AF24" s="4">
        <v>35.308999999999997</v>
      </c>
      <c r="AG24" s="4">
        <v>8.9580000000000002</v>
      </c>
      <c r="AH24">
        <v>37.305</v>
      </c>
    </row>
    <row r="25" spans="1:34" ht="15" x14ac:dyDescent="0.25">
      <c r="A25" s="73">
        <v>45536</v>
      </c>
      <c r="B25" s="33"/>
      <c r="C25" s="8">
        <v>13</v>
      </c>
      <c r="D25" s="11">
        <v>31</v>
      </c>
      <c r="E25">
        <v>39.292000000000002</v>
      </c>
      <c r="F25">
        <v>83.406999999999996</v>
      </c>
      <c r="G25">
        <v>54.249000000000002</v>
      </c>
      <c r="H25" s="4">
        <v>39.845999999999997</v>
      </c>
      <c r="I25" s="4">
        <v>23.49</v>
      </c>
      <c r="J25" s="4">
        <v>85.51</v>
      </c>
      <c r="K25" s="4">
        <v>12.981</v>
      </c>
      <c r="L25" s="4">
        <v>76.745999999999995</v>
      </c>
      <c r="M25" s="4">
        <v>17.552</v>
      </c>
      <c r="N25" s="4">
        <v>8.8420000000000005</v>
      </c>
      <c r="O25" s="4">
        <v>27.460999999999999</v>
      </c>
      <c r="P25" s="4">
        <v>50.304000000000002</v>
      </c>
      <c r="Q25" s="4">
        <v>56.279000000000003</v>
      </c>
      <c r="R25" s="4">
        <v>21.802</v>
      </c>
      <c r="S25" s="4">
        <v>43.225999999999999</v>
      </c>
      <c r="T25" s="4">
        <v>33.448999999999998</v>
      </c>
      <c r="U25" s="4">
        <v>36.939</v>
      </c>
      <c r="V25" s="4">
        <v>11.301</v>
      </c>
      <c r="W25" s="4">
        <v>42.533999999999999</v>
      </c>
      <c r="X25" s="4">
        <v>15.47</v>
      </c>
      <c r="Y25" s="4">
        <v>19.885999999999999</v>
      </c>
      <c r="Z25" s="4">
        <v>97.900999999999996</v>
      </c>
      <c r="AA25" s="4">
        <v>20.411999999999999</v>
      </c>
      <c r="AB25" s="4">
        <v>8.1950000000000003</v>
      </c>
      <c r="AC25" s="4">
        <v>13.510999999999999</v>
      </c>
      <c r="AD25" s="4">
        <v>15.901999999999999</v>
      </c>
      <c r="AE25" s="4">
        <v>16.731999999999999</v>
      </c>
      <c r="AF25" s="4">
        <v>8.9049999999999994</v>
      </c>
      <c r="AG25" s="4">
        <v>21.7</v>
      </c>
      <c r="AH25">
        <v>66.665000000000006</v>
      </c>
    </row>
    <row r="26" spans="1:34" ht="15" x14ac:dyDescent="0.25">
      <c r="A26" s="73">
        <v>45566</v>
      </c>
      <c r="B26" s="33"/>
      <c r="C26" s="8">
        <v>35</v>
      </c>
      <c r="D26" s="11">
        <v>35</v>
      </c>
      <c r="E26">
        <v>20.364000000000001</v>
      </c>
      <c r="F26">
        <v>35.968000000000004</v>
      </c>
      <c r="G26">
        <v>49.075000000000003</v>
      </c>
      <c r="H26" s="4">
        <v>34.338000000000001</v>
      </c>
      <c r="I26" s="4">
        <v>34.01</v>
      </c>
      <c r="J26" s="4">
        <v>101.94</v>
      </c>
      <c r="K26" s="4">
        <v>50.39</v>
      </c>
      <c r="L26" s="4">
        <v>26.754000000000001</v>
      </c>
      <c r="M26" s="4">
        <v>33.726999999999997</v>
      </c>
      <c r="N26" s="4">
        <v>13.864000000000001</v>
      </c>
      <c r="O26" s="4">
        <v>29.201000000000001</v>
      </c>
      <c r="P26" s="4">
        <v>22.17</v>
      </c>
      <c r="Q26" s="4">
        <v>67.218999999999994</v>
      </c>
      <c r="R26" s="4">
        <v>80.790000000000006</v>
      </c>
      <c r="S26" s="4">
        <v>128.58000000000001</v>
      </c>
      <c r="T26" s="4">
        <v>50.276000000000003</v>
      </c>
      <c r="U26" s="4">
        <v>31.346</v>
      </c>
      <c r="V26" s="4">
        <v>25.981999999999999</v>
      </c>
      <c r="W26" s="4">
        <v>34.670999999999999</v>
      </c>
      <c r="X26" s="4">
        <v>65.835999999999999</v>
      </c>
      <c r="Y26" s="4">
        <v>15.773999999999999</v>
      </c>
      <c r="Z26" s="4">
        <v>54.192</v>
      </c>
      <c r="AA26" s="4">
        <v>52.344000000000001</v>
      </c>
      <c r="AB26" s="4">
        <v>24.803999999999998</v>
      </c>
      <c r="AC26" s="4">
        <v>20.638999999999999</v>
      </c>
      <c r="AD26" s="4">
        <v>47.122</v>
      </c>
      <c r="AE26" s="4">
        <v>24.881</v>
      </c>
      <c r="AF26" s="4">
        <v>15.377000000000001</v>
      </c>
      <c r="AG26" s="4">
        <v>22.465</v>
      </c>
      <c r="AH26">
        <v>22.495000000000001</v>
      </c>
    </row>
    <row r="27" spans="1:34" ht="15" x14ac:dyDescent="0.25">
      <c r="A27" s="73">
        <v>45597</v>
      </c>
      <c r="B27" s="33"/>
      <c r="C27" s="8">
        <v>30</v>
      </c>
      <c r="D27" s="11">
        <v>30</v>
      </c>
      <c r="E27">
        <v>25.725000000000001</v>
      </c>
      <c r="F27">
        <v>32.561</v>
      </c>
      <c r="G27">
        <v>44.472999999999999</v>
      </c>
      <c r="H27" s="4">
        <v>31.096</v>
      </c>
      <c r="I27" s="4">
        <v>38.377000000000002</v>
      </c>
      <c r="J27" s="4">
        <v>46.9</v>
      </c>
      <c r="K27" s="4">
        <v>64.081999999999994</v>
      </c>
      <c r="L27" s="4">
        <v>22.651</v>
      </c>
      <c r="M27" s="4">
        <v>26.831</v>
      </c>
      <c r="N27" s="4">
        <v>20.861999999999998</v>
      </c>
      <c r="O27" s="4">
        <v>27.931999999999999</v>
      </c>
      <c r="P27" s="4">
        <v>25.36</v>
      </c>
      <c r="Q27" s="4">
        <v>46.994999999999997</v>
      </c>
      <c r="R27" s="4">
        <v>45.412999999999997</v>
      </c>
      <c r="S27" s="4">
        <v>49.161000000000001</v>
      </c>
      <c r="T27" s="4">
        <v>26.280999999999999</v>
      </c>
      <c r="U27" s="4">
        <v>37.728999999999999</v>
      </c>
      <c r="V27" s="4">
        <v>29.026</v>
      </c>
      <c r="W27" s="4">
        <v>30.085999999999999</v>
      </c>
      <c r="X27" s="4">
        <v>35.927999999999997</v>
      </c>
      <c r="Y27" s="4">
        <v>16.582000000000001</v>
      </c>
      <c r="Z27" s="4">
        <v>31.766999999999999</v>
      </c>
      <c r="AA27" s="4">
        <v>30.492999999999999</v>
      </c>
      <c r="AB27" s="4">
        <v>29.262</v>
      </c>
      <c r="AC27" s="4">
        <v>23.183</v>
      </c>
      <c r="AD27" s="4">
        <v>30.306999999999999</v>
      </c>
      <c r="AE27" s="4">
        <v>18.928000000000001</v>
      </c>
      <c r="AF27" s="4">
        <v>23.404</v>
      </c>
      <c r="AG27" s="4">
        <v>28.181999999999999</v>
      </c>
      <c r="AH27">
        <v>27.981999999999999</v>
      </c>
    </row>
    <row r="28" spans="1:34" ht="15" x14ac:dyDescent="0.25">
      <c r="A28" s="73">
        <v>45627</v>
      </c>
      <c r="B28" s="33"/>
      <c r="C28" s="8">
        <v>24</v>
      </c>
      <c r="D28" s="11">
        <v>24</v>
      </c>
      <c r="E28">
        <v>22.21</v>
      </c>
      <c r="F28">
        <v>28.204000000000001</v>
      </c>
      <c r="G28">
        <v>30.547999999999998</v>
      </c>
      <c r="H28" s="4">
        <v>27.111999999999998</v>
      </c>
      <c r="I28" s="4">
        <v>30.318999999999999</v>
      </c>
      <c r="J28" s="4">
        <v>33.326000000000001</v>
      </c>
      <c r="K28" s="4">
        <v>37.709000000000003</v>
      </c>
      <c r="L28" s="4">
        <v>19.968</v>
      </c>
      <c r="M28" s="4">
        <v>20.111999999999998</v>
      </c>
      <c r="N28" s="4">
        <v>20.12</v>
      </c>
      <c r="O28" s="4">
        <v>17.690999999999999</v>
      </c>
      <c r="P28" s="4">
        <v>23.370999999999999</v>
      </c>
      <c r="Q28" s="4">
        <v>33.04</v>
      </c>
      <c r="R28" s="4">
        <v>30.001000000000001</v>
      </c>
      <c r="S28" s="4">
        <v>29.312000000000001</v>
      </c>
      <c r="T28" s="4">
        <v>43.796999999999997</v>
      </c>
      <c r="U28" s="4">
        <v>29.353000000000002</v>
      </c>
      <c r="V28" s="4">
        <v>21.869</v>
      </c>
      <c r="W28" s="4">
        <v>26.847999999999999</v>
      </c>
      <c r="X28" s="4">
        <v>25.376000000000001</v>
      </c>
      <c r="Y28" s="4">
        <v>16.097999999999999</v>
      </c>
      <c r="Z28" s="4">
        <v>24.42</v>
      </c>
      <c r="AA28" s="4">
        <v>22.917999999999999</v>
      </c>
      <c r="AB28" s="4">
        <v>21.908000000000001</v>
      </c>
      <c r="AC28" s="4">
        <v>26.234000000000002</v>
      </c>
      <c r="AD28" s="4">
        <v>26.98</v>
      </c>
      <c r="AE28" s="4">
        <v>15.576000000000001</v>
      </c>
      <c r="AF28" s="4">
        <v>25.914000000000001</v>
      </c>
      <c r="AG28" s="4">
        <v>22.032</v>
      </c>
      <c r="AH28">
        <v>24.498999999999999</v>
      </c>
    </row>
    <row r="29" spans="1:34" ht="15" x14ac:dyDescent="0.25">
      <c r="A29" s="73">
        <v>45658</v>
      </c>
      <c r="B29" s="33"/>
      <c r="C29" s="8">
        <v>24</v>
      </c>
      <c r="D29" s="11">
        <v>22</v>
      </c>
      <c r="E29">
        <v>24.952000000000002</v>
      </c>
      <c r="F29">
        <v>27.401</v>
      </c>
      <c r="G29">
        <v>25.841999999999999</v>
      </c>
      <c r="H29" s="4">
        <v>24.533000000000001</v>
      </c>
      <c r="I29" s="4">
        <v>24.02</v>
      </c>
      <c r="J29" s="4">
        <v>30.492999999999999</v>
      </c>
      <c r="K29" s="4">
        <v>28.635999999999999</v>
      </c>
      <c r="L29" s="4">
        <v>22.388000000000002</v>
      </c>
      <c r="M29" s="4">
        <v>19.451000000000001</v>
      </c>
      <c r="N29" s="4">
        <v>19.202000000000002</v>
      </c>
      <c r="O29" s="4">
        <v>18.347999999999999</v>
      </c>
      <c r="P29" s="4">
        <v>19.376999999999999</v>
      </c>
      <c r="Q29" s="4">
        <v>41.731999999999999</v>
      </c>
      <c r="R29" s="4">
        <v>26.245000000000001</v>
      </c>
      <c r="S29" s="4">
        <v>25.324999999999999</v>
      </c>
      <c r="T29" s="4">
        <v>26.44</v>
      </c>
      <c r="U29" s="4">
        <v>26.73</v>
      </c>
      <c r="V29" s="4">
        <v>19.526</v>
      </c>
      <c r="W29" s="4">
        <v>22.663</v>
      </c>
      <c r="X29" s="4">
        <v>27.187999999999999</v>
      </c>
      <c r="Y29" s="4">
        <v>18.742000000000001</v>
      </c>
      <c r="Z29" s="4">
        <v>21.556999999999999</v>
      </c>
      <c r="AA29" s="4">
        <v>24.556000000000001</v>
      </c>
      <c r="AB29" s="4">
        <v>17.831</v>
      </c>
      <c r="AC29" s="4">
        <v>30.131</v>
      </c>
      <c r="AD29" s="4">
        <v>23.253</v>
      </c>
      <c r="AE29" s="4">
        <v>14.83</v>
      </c>
      <c r="AF29" s="4">
        <v>24.422000000000001</v>
      </c>
      <c r="AG29" s="4">
        <v>17.36</v>
      </c>
      <c r="AH29">
        <v>19.745000000000001</v>
      </c>
    </row>
    <row r="30" spans="1:34" ht="15" x14ac:dyDescent="0.25">
      <c r="A30" s="73">
        <v>45689</v>
      </c>
      <c r="B30" s="33"/>
      <c r="C30" s="8">
        <v>27</v>
      </c>
      <c r="D30" s="11">
        <v>29</v>
      </c>
      <c r="E30">
        <v>25.05</v>
      </c>
      <c r="F30">
        <v>25.9</v>
      </c>
      <c r="G30">
        <v>49.643999999999998</v>
      </c>
      <c r="H30" s="4">
        <v>35.494999999999997</v>
      </c>
      <c r="I30" s="4">
        <v>24.957000000000001</v>
      </c>
      <c r="J30" s="4">
        <v>27.661000000000001</v>
      </c>
      <c r="K30" s="4">
        <v>30.712</v>
      </c>
      <c r="L30" s="4">
        <v>24.93</v>
      </c>
      <c r="M30" s="4">
        <v>22.184000000000001</v>
      </c>
      <c r="N30" s="4">
        <v>18.283999999999999</v>
      </c>
      <c r="O30" s="4">
        <v>23.413</v>
      </c>
      <c r="P30" s="4">
        <v>22.538</v>
      </c>
      <c r="Q30" s="4">
        <v>51.244</v>
      </c>
      <c r="R30" s="4">
        <v>22.765999999999998</v>
      </c>
      <c r="S30" s="4">
        <v>37.567</v>
      </c>
      <c r="T30" s="4">
        <v>22.082000000000001</v>
      </c>
      <c r="U30" s="4">
        <v>34.548000000000002</v>
      </c>
      <c r="V30" s="4">
        <v>19.623000000000001</v>
      </c>
      <c r="W30" s="4">
        <v>24.407</v>
      </c>
      <c r="X30" s="4">
        <v>25.577000000000002</v>
      </c>
      <c r="Y30" s="4">
        <v>21.477</v>
      </c>
      <c r="Z30" s="4">
        <v>27.149000000000001</v>
      </c>
      <c r="AA30" s="4">
        <v>34.237000000000002</v>
      </c>
      <c r="AB30" s="4">
        <v>34.405000000000001</v>
      </c>
      <c r="AC30" s="4">
        <v>70.906000000000006</v>
      </c>
      <c r="AD30" s="4">
        <v>23.073</v>
      </c>
      <c r="AE30" s="4">
        <v>18.564</v>
      </c>
      <c r="AF30" s="4">
        <v>25.084</v>
      </c>
      <c r="AG30" s="4">
        <v>24.856000000000002</v>
      </c>
      <c r="AH30">
        <v>24.99</v>
      </c>
    </row>
    <row r="31" spans="1:34" ht="15" x14ac:dyDescent="0.25">
      <c r="A31" s="73">
        <v>45717</v>
      </c>
      <c r="B31" s="33"/>
      <c r="C31" s="8">
        <v>74</v>
      </c>
      <c r="D31" s="11">
        <v>92</v>
      </c>
      <c r="E31">
        <v>100.786</v>
      </c>
      <c r="F31">
        <v>74.620999999999995</v>
      </c>
      <c r="G31">
        <v>182.619</v>
      </c>
      <c r="H31" s="4">
        <v>44.823999999999998</v>
      </c>
      <c r="I31" s="4">
        <v>138.25399999999999</v>
      </c>
      <c r="J31" s="4">
        <v>73.23</v>
      </c>
      <c r="K31" s="4">
        <v>53.898000000000003</v>
      </c>
      <c r="L31" s="4">
        <v>46.631999999999998</v>
      </c>
      <c r="M31" s="4">
        <v>67.638000000000005</v>
      </c>
      <c r="N31" s="4">
        <v>28.02</v>
      </c>
      <c r="O31" s="4">
        <v>46.997999999999998</v>
      </c>
      <c r="P31" s="4">
        <v>95.575000000000003</v>
      </c>
      <c r="Q31" s="4">
        <v>112.82899999999999</v>
      </c>
      <c r="R31" s="4">
        <v>44.103000000000002</v>
      </c>
      <c r="S31" s="4">
        <v>129.279</v>
      </c>
      <c r="T31" s="4">
        <v>83.201999999999998</v>
      </c>
      <c r="U31" s="4">
        <v>74.076999999999998</v>
      </c>
      <c r="V31" s="4">
        <v>51.110999999999997</v>
      </c>
      <c r="W31" s="4">
        <v>57.079000000000001</v>
      </c>
      <c r="X31" s="4">
        <v>65.382000000000005</v>
      </c>
      <c r="Y31" s="4">
        <v>41.540999999999997</v>
      </c>
      <c r="Z31" s="4">
        <v>53.488999999999997</v>
      </c>
      <c r="AA31" s="4">
        <v>70.968000000000004</v>
      </c>
      <c r="AB31" s="4">
        <v>54.37</v>
      </c>
      <c r="AC31" s="4">
        <v>176.458</v>
      </c>
      <c r="AD31" s="4">
        <v>35.295000000000002</v>
      </c>
      <c r="AE31" s="4">
        <v>100.774</v>
      </c>
      <c r="AF31" s="4">
        <v>49.252000000000002</v>
      </c>
      <c r="AG31" s="4">
        <v>39.472000000000001</v>
      </c>
      <c r="AH31">
        <v>56.210999999999999</v>
      </c>
    </row>
    <row r="32" spans="1:34" ht="15" x14ac:dyDescent="0.25">
      <c r="A32" s="73">
        <v>45748</v>
      </c>
      <c r="B32" s="33"/>
      <c r="C32" s="8">
        <v>110</v>
      </c>
      <c r="D32" s="11">
        <v>147</v>
      </c>
      <c r="E32">
        <v>264.10199999999998</v>
      </c>
      <c r="F32">
        <v>169.011</v>
      </c>
      <c r="G32">
        <v>212.911</v>
      </c>
      <c r="H32" s="4">
        <v>86.876999999999995</v>
      </c>
      <c r="I32" s="4">
        <v>221.131</v>
      </c>
      <c r="J32" s="4">
        <v>143.04900000000001</v>
      </c>
      <c r="K32" s="4">
        <v>113.905</v>
      </c>
      <c r="L32" s="4">
        <v>118.31</v>
      </c>
      <c r="M32" s="4">
        <v>196.167</v>
      </c>
      <c r="N32" s="4">
        <v>59.643999999999998</v>
      </c>
      <c r="O32" s="4">
        <v>66.965999999999994</v>
      </c>
      <c r="P32" s="4">
        <v>200.71299999999999</v>
      </c>
      <c r="Q32" s="4">
        <v>310.01499999999999</v>
      </c>
      <c r="R32" s="4">
        <v>137.60900000000001</v>
      </c>
      <c r="S32" s="4">
        <v>149.38200000000001</v>
      </c>
      <c r="T32" s="4">
        <v>269.32499999999999</v>
      </c>
      <c r="U32" s="4">
        <v>122.018</v>
      </c>
      <c r="V32" s="4">
        <v>160.20500000000001</v>
      </c>
      <c r="W32" s="4">
        <v>110.917</v>
      </c>
      <c r="X32" s="4">
        <v>157.803</v>
      </c>
      <c r="Y32" s="4">
        <v>51.987000000000002</v>
      </c>
      <c r="Z32" s="4">
        <v>91.92</v>
      </c>
      <c r="AA32" s="4">
        <v>64.820999999999998</v>
      </c>
      <c r="AB32" s="4">
        <v>93.957999999999998</v>
      </c>
      <c r="AC32" s="4">
        <v>194.54900000000001</v>
      </c>
      <c r="AD32" s="4">
        <v>65.614000000000004</v>
      </c>
      <c r="AE32" s="4">
        <v>199.357</v>
      </c>
      <c r="AF32" s="4">
        <v>68.448999999999998</v>
      </c>
      <c r="AG32" s="4">
        <v>67.972999999999999</v>
      </c>
      <c r="AH32">
        <v>214.14099999999999</v>
      </c>
    </row>
    <row r="33" spans="1:34" ht="15" x14ac:dyDescent="0.25">
      <c r="A33" s="73">
        <v>45778</v>
      </c>
      <c r="B33" s="34"/>
      <c r="C33" s="12">
        <v>190</v>
      </c>
      <c r="D33" s="11">
        <v>252</v>
      </c>
      <c r="E33">
        <v>448.06400000000002</v>
      </c>
      <c r="F33">
        <v>297.67700000000002</v>
      </c>
      <c r="G33">
        <v>341.06299999999999</v>
      </c>
      <c r="H33" s="4">
        <v>206.637</v>
      </c>
      <c r="I33" s="4">
        <v>387.91699999999997</v>
      </c>
      <c r="J33" s="4">
        <v>257.66199999999998</v>
      </c>
      <c r="K33" s="4">
        <v>295.452</v>
      </c>
      <c r="L33" s="4">
        <v>185.12</v>
      </c>
      <c r="M33" s="4">
        <v>431.75799999999998</v>
      </c>
      <c r="N33" s="4">
        <v>60.795999999999999</v>
      </c>
      <c r="O33" s="4">
        <v>188.614</v>
      </c>
      <c r="P33" s="4">
        <v>292.73200000000003</v>
      </c>
      <c r="Q33" s="4">
        <v>534.85799999999995</v>
      </c>
      <c r="R33" s="4">
        <v>230.578</v>
      </c>
      <c r="S33" s="4">
        <v>285.26499999999999</v>
      </c>
      <c r="T33" s="4">
        <v>371.721</v>
      </c>
      <c r="U33" s="4">
        <v>381.262</v>
      </c>
      <c r="V33" s="4">
        <v>215.65100000000001</v>
      </c>
      <c r="W33" s="4">
        <v>194.749</v>
      </c>
      <c r="X33" s="4">
        <v>206.76400000000001</v>
      </c>
      <c r="Y33" s="4">
        <v>137.643</v>
      </c>
      <c r="Z33" s="4">
        <v>191.059</v>
      </c>
      <c r="AA33" s="4">
        <v>178.52099999999999</v>
      </c>
      <c r="AB33" s="4">
        <v>195.87</v>
      </c>
      <c r="AC33" s="4">
        <v>235.726</v>
      </c>
      <c r="AD33" s="4">
        <v>132.73500000000001</v>
      </c>
      <c r="AE33" s="4">
        <v>312.61700000000002</v>
      </c>
      <c r="AF33" s="4">
        <v>176.654</v>
      </c>
      <c r="AG33" s="4">
        <v>186.815</v>
      </c>
      <c r="AH33">
        <v>317.51299999999998</v>
      </c>
    </row>
    <row r="34" spans="1:34" ht="15" x14ac:dyDescent="0.25">
      <c r="A34" s="73">
        <v>45809</v>
      </c>
      <c r="B34" s="33"/>
      <c r="C34" s="8">
        <v>102</v>
      </c>
      <c r="D34" s="11">
        <v>187</v>
      </c>
      <c r="E34">
        <v>348.49099999999999</v>
      </c>
      <c r="F34">
        <v>213.798</v>
      </c>
      <c r="G34">
        <v>434.30599999999998</v>
      </c>
      <c r="H34" s="4">
        <v>66.834000000000003</v>
      </c>
      <c r="I34" s="4">
        <v>370.75200000000001</v>
      </c>
      <c r="J34" s="4">
        <v>170.358</v>
      </c>
      <c r="K34" s="4">
        <v>303.46300000000002</v>
      </c>
      <c r="L34" s="4">
        <v>48.798000000000002</v>
      </c>
      <c r="M34" s="4">
        <v>195.56399999999999</v>
      </c>
      <c r="N34" s="4">
        <v>17.399999999999999</v>
      </c>
      <c r="O34" s="4">
        <v>102.093</v>
      </c>
      <c r="P34" s="4">
        <v>130.917</v>
      </c>
      <c r="Q34" s="4">
        <v>360.916</v>
      </c>
      <c r="R34" s="4">
        <v>75.697000000000003</v>
      </c>
      <c r="S34" s="4">
        <v>158.846</v>
      </c>
      <c r="T34" s="4">
        <v>336.73</v>
      </c>
      <c r="U34" s="4">
        <v>159.988</v>
      </c>
      <c r="V34" s="4">
        <v>220.09700000000001</v>
      </c>
      <c r="W34" s="4">
        <v>239.26599999999999</v>
      </c>
      <c r="X34" s="4">
        <v>63.808</v>
      </c>
      <c r="Y34" s="4">
        <v>78.728999999999999</v>
      </c>
      <c r="Z34" s="4">
        <v>172.697</v>
      </c>
      <c r="AA34" s="4">
        <v>222.67500000000001</v>
      </c>
      <c r="AB34" s="4">
        <v>220.29300000000001</v>
      </c>
      <c r="AC34" s="4">
        <v>220.34100000000001</v>
      </c>
      <c r="AD34" s="4">
        <v>30.233000000000001</v>
      </c>
      <c r="AE34" s="4">
        <v>384.33800000000002</v>
      </c>
      <c r="AF34" s="4">
        <v>64.534000000000006</v>
      </c>
      <c r="AG34" s="4">
        <v>259.39999999999998</v>
      </c>
      <c r="AH34">
        <v>147.55500000000001</v>
      </c>
    </row>
    <row r="35" spans="1:34" ht="15" x14ac:dyDescent="0.25">
      <c r="A35" s="73">
        <v>45839</v>
      </c>
      <c r="B35" s="33"/>
      <c r="C35" s="8">
        <v>9</v>
      </c>
      <c r="D35" s="11">
        <v>32</v>
      </c>
      <c r="E35">
        <v>95.052999999999997</v>
      </c>
      <c r="F35">
        <v>21.67</v>
      </c>
      <c r="G35">
        <v>252.63200000000001</v>
      </c>
      <c r="H35" s="4">
        <v>10.177</v>
      </c>
      <c r="I35" s="4">
        <v>90.659000000000006</v>
      </c>
      <c r="J35" s="4">
        <v>72.893000000000001</v>
      </c>
      <c r="K35" s="4">
        <v>172.16200000000001</v>
      </c>
      <c r="L35" s="4">
        <v>-8.2439999999999998</v>
      </c>
      <c r="M35" s="4">
        <v>29.071000000000002</v>
      </c>
      <c r="N35" s="4">
        <v>18.007000000000001</v>
      </c>
      <c r="O35" s="4">
        <v>-4.556</v>
      </c>
      <c r="P35" s="4">
        <v>23.396000000000001</v>
      </c>
      <c r="Q35" s="4">
        <v>100.818</v>
      </c>
      <c r="R35" s="4">
        <v>26.122</v>
      </c>
      <c r="S35" s="4">
        <v>23.477</v>
      </c>
      <c r="T35" s="4">
        <v>87.533000000000001</v>
      </c>
      <c r="U35" s="4">
        <v>33.122999999999998</v>
      </c>
      <c r="V35" s="4">
        <v>32.426000000000002</v>
      </c>
      <c r="W35" s="4">
        <v>52.713999999999999</v>
      </c>
      <c r="X35" s="4">
        <v>6.4969999999999999</v>
      </c>
      <c r="Y35" s="4">
        <v>26.297000000000001</v>
      </c>
      <c r="Z35" s="4">
        <v>14.005000000000001</v>
      </c>
      <c r="AA35" s="4">
        <v>32.716000000000001</v>
      </c>
      <c r="AB35" s="4">
        <v>22.315000000000001</v>
      </c>
      <c r="AC35" s="4">
        <v>33.921999999999997</v>
      </c>
      <c r="AD35" s="4">
        <v>20.504999999999999</v>
      </c>
      <c r="AE35" s="4">
        <v>129.477</v>
      </c>
      <c r="AF35" s="4">
        <v>0.64400000000000002</v>
      </c>
      <c r="AG35" s="4">
        <v>97.771000000000001</v>
      </c>
      <c r="AH35">
        <v>51.244999999999997</v>
      </c>
    </row>
    <row r="36" spans="1:34" ht="15" x14ac:dyDescent="0.25">
      <c r="A36" s="73">
        <v>45870</v>
      </c>
      <c r="B36" s="33"/>
      <c r="C36" s="13">
        <v>2</v>
      </c>
      <c r="D36" s="14">
        <v>23</v>
      </c>
      <c r="E36" s="4">
        <v>84.037999999999997</v>
      </c>
      <c r="F36" s="4">
        <v>9.6069999999999993</v>
      </c>
      <c r="G36" s="4">
        <v>76.617000000000004</v>
      </c>
      <c r="H36" s="4">
        <v>-2.544</v>
      </c>
      <c r="I36" s="4">
        <v>71.096000000000004</v>
      </c>
      <c r="J36" s="4">
        <v>24.234999999999999</v>
      </c>
      <c r="K36" s="4">
        <v>125.435</v>
      </c>
      <c r="L36" s="4">
        <v>-5.1319999999999997</v>
      </c>
      <c r="M36" s="4">
        <v>40.743000000000002</v>
      </c>
      <c r="N36" s="4">
        <v>17.864999999999998</v>
      </c>
      <c r="O36" s="4">
        <v>15.262</v>
      </c>
      <c r="P36" s="4">
        <v>-0.86599999999999999</v>
      </c>
      <c r="Q36" s="4">
        <v>35.095999999999997</v>
      </c>
      <c r="R36" s="4">
        <v>36.948</v>
      </c>
      <c r="S36" s="4">
        <v>42.671999999999997</v>
      </c>
      <c r="T36" s="4">
        <v>36.442</v>
      </c>
      <c r="U36" s="4">
        <v>-0.56399999999999995</v>
      </c>
      <c r="V36" s="4">
        <v>35.234999999999999</v>
      </c>
      <c r="W36" s="4">
        <v>10.3</v>
      </c>
      <c r="X36" s="4">
        <v>-7.4290000000000003</v>
      </c>
      <c r="Y36" s="4">
        <v>39.262</v>
      </c>
      <c r="Z36" s="4">
        <v>9.2349999999999994</v>
      </c>
      <c r="AA36" s="4">
        <v>4.7380000000000004</v>
      </c>
      <c r="AB36" s="4">
        <v>27.164999999999999</v>
      </c>
      <c r="AC36" s="4">
        <v>23.021999999999998</v>
      </c>
      <c r="AD36" s="4">
        <v>18.122</v>
      </c>
      <c r="AE36">
        <v>35.753999999999998</v>
      </c>
      <c r="AF36" s="4">
        <v>8.8789999999999996</v>
      </c>
      <c r="AG36" s="4">
        <v>38.930999999999997</v>
      </c>
      <c r="AH36" s="4">
        <v>59.149000000000001</v>
      </c>
    </row>
    <row r="37" spans="1:34" ht="15" x14ac:dyDescent="0.25">
      <c r="A37" s="73">
        <v>45901</v>
      </c>
      <c r="B37" s="15"/>
      <c r="C37" s="13">
        <v>13</v>
      </c>
      <c r="D37" s="14">
        <v>31</v>
      </c>
      <c r="E37" s="4">
        <v>83.710999999999999</v>
      </c>
      <c r="F37" s="4">
        <v>53.779000000000003</v>
      </c>
      <c r="G37" s="4">
        <v>40.347000000000001</v>
      </c>
      <c r="H37" s="4">
        <v>23.059000000000001</v>
      </c>
      <c r="I37" s="4">
        <v>85.575000000000003</v>
      </c>
      <c r="J37" s="4">
        <v>13.419</v>
      </c>
      <c r="K37" s="4">
        <v>77.677999999999997</v>
      </c>
      <c r="L37" s="4">
        <v>18.073</v>
      </c>
      <c r="M37" s="4">
        <v>8.2569999999999997</v>
      </c>
      <c r="N37" s="4">
        <v>27.431000000000001</v>
      </c>
      <c r="O37" s="4">
        <v>50.953000000000003</v>
      </c>
      <c r="P37" s="4">
        <v>55.694000000000003</v>
      </c>
      <c r="Q37" s="4">
        <v>21.483000000000001</v>
      </c>
      <c r="R37" s="4">
        <v>42.515000000000001</v>
      </c>
      <c r="S37" s="4">
        <v>33.813000000000002</v>
      </c>
      <c r="T37" s="4">
        <v>36.838000000000001</v>
      </c>
      <c r="U37" s="4">
        <v>11.124000000000001</v>
      </c>
      <c r="V37" s="4">
        <v>45.457000000000001</v>
      </c>
      <c r="W37" s="4">
        <v>14.814</v>
      </c>
      <c r="X37" s="4">
        <v>20.547999999999998</v>
      </c>
      <c r="Y37" s="4">
        <v>98.86</v>
      </c>
      <c r="Z37" s="4">
        <v>16.026</v>
      </c>
      <c r="AA37" s="4">
        <v>8.4979999999999993</v>
      </c>
      <c r="AB37" s="4">
        <v>12.339</v>
      </c>
      <c r="AC37" s="4">
        <v>16.003</v>
      </c>
      <c r="AD37" s="4">
        <v>17.081</v>
      </c>
      <c r="AE37">
        <v>8.9600000000000009</v>
      </c>
      <c r="AF37" s="4">
        <v>21.478000000000002</v>
      </c>
      <c r="AG37" s="4">
        <v>68.451999999999998</v>
      </c>
      <c r="AH37" s="4">
        <v>40.512</v>
      </c>
    </row>
    <row r="38" spans="1:34" ht="15" x14ac:dyDescent="0.25">
      <c r="A38" s="73">
        <v>45931</v>
      </c>
      <c r="B38" s="15"/>
      <c r="C38" s="13">
        <v>35</v>
      </c>
      <c r="D38" s="14">
        <v>35</v>
      </c>
      <c r="E38" s="4">
        <v>36.256</v>
      </c>
      <c r="F38" s="4">
        <v>49.347000000000001</v>
      </c>
      <c r="G38" s="4">
        <v>34.972999999999999</v>
      </c>
      <c r="H38" s="4">
        <v>34.734000000000002</v>
      </c>
      <c r="I38" s="4">
        <v>102.184</v>
      </c>
      <c r="J38" s="4">
        <v>47.865000000000002</v>
      </c>
      <c r="K38" s="4">
        <v>27.388999999999999</v>
      </c>
      <c r="L38" s="4">
        <v>34.698</v>
      </c>
      <c r="M38" s="4">
        <v>13.515000000000001</v>
      </c>
      <c r="N38" s="4">
        <v>30.07</v>
      </c>
      <c r="O38" s="4">
        <v>22.385000000000002</v>
      </c>
      <c r="P38" s="4">
        <v>67.097999999999999</v>
      </c>
      <c r="Q38" s="4">
        <v>80.947000000000003</v>
      </c>
      <c r="R38" s="4">
        <v>130.12200000000001</v>
      </c>
      <c r="S38" s="4">
        <v>50.698999999999998</v>
      </c>
      <c r="T38" s="4">
        <v>31.306000000000001</v>
      </c>
      <c r="U38" s="4">
        <v>25.776</v>
      </c>
      <c r="V38" s="4">
        <v>35.893999999999998</v>
      </c>
      <c r="W38" s="4">
        <v>65.266000000000005</v>
      </c>
      <c r="X38" s="4">
        <v>16.263000000000002</v>
      </c>
      <c r="Y38" s="4">
        <v>54.837000000000003</v>
      </c>
      <c r="Z38" s="4">
        <v>55.07</v>
      </c>
      <c r="AA38" s="4">
        <v>25.326000000000001</v>
      </c>
      <c r="AB38" s="4">
        <v>20.329000000000001</v>
      </c>
      <c r="AC38" s="4">
        <v>47.222999999999999</v>
      </c>
      <c r="AD38" s="4">
        <v>24.652999999999999</v>
      </c>
      <c r="AE38">
        <v>15.750999999999999</v>
      </c>
      <c r="AF38" s="4">
        <v>22.114000000000001</v>
      </c>
      <c r="AG38" s="4">
        <v>23.693999999999999</v>
      </c>
      <c r="AH38" s="4">
        <v>20.395</v>
      </c>
    </row>
    <row r="39" spans="1:34" ht="15" x14ac:dyDescent="0.25">
      <c r="A39" s="73">
        <v>45962</v>
      </c>
      <c r="B39" s="15"/>
      <c r="C39" s="13">
        <v>30</v>
      </c>
      <c r="D39" s="14">
        <v>30</v>
      </c>
      <c r="E39" s="4">
        <v>32.837000000000003</v>
      </c>
      <c r="F39" s="4">
        <v>45.686999999999998</v>
      </c>
      <c r="G39" s="4">
        <v>31.657</v>
      </c>
      <c r="H39" s="4">
        <v>39.558999999999997</v>
      </c>
      <c r="I39" s="4">
        <v>47.055</v>
      </c>
      <c r="J39" s="4">
        <v>68.367999999999995</v>
      </c>
      <c r="K39" s="4">
        <v>23.332000000000001</v>
      </c>
      <c r="L39" s="4">
        <v>27.856000000000002</v>
      </c>
      <c r="M39" s="4">
        <v>20.747</v>
      </c>
      <c r="N39" s="4">
        <v>29.199000000000002</v>
      </c>
      <c r="O39" s="4">
        <v>25.806000000000001</v>
      </c>
      <c r="P39" s="4">
        <v>46.816000000000003</v>
      </c>
      <c r="Q39" s="4">
        <v>45.476999999999997</v>
      </c>
      <c r="R39" s="4">
        <v>51.609000000000002</v>
      </c>
      <c r="S39" s="4">
        <v>26.81</v>
      </c>
      <c r="T39" s="4">
        <v>37.886000000000003</v>
      </c>
      <c r="U39" s="4">
        <v>28.811</v>
      </c>
      <c r="V39" s="4">
        <v>31.626999999999999</v>
      </c>
      <c r="W39" s="4">
        <v>35.637</v>
      </c>
      <c r="X39" s="4">
        <v>17.091000000000001</v>
      </c>
      <c r="Y39" s="4">
        <v>32.225999999999999</v>
      </c>
      <c r="Z39" s="4">
        <v>30.704999999999998</v>
      </c>
      <c r="AA39" s="4">
        <v>29.81</v>
      </c>
      <c r="AB39" s="4">
        <v>22.957000000000001</v>
      </c>
      <c r="AC39" s="4">
        <v>30.425999999999998</v>
      </c>
      <c r="AD39" s="4">
        <v>19.86</v>
      </c>
      <c r="AE39">
        <v>23.818999999999999</v>
      </c>
      <c r="AF39" s="4">
        <v>27.853999999999999</v>
      </c>
      <c r="AG39" s="4">
        <v>29.236999999999998</v>
      </c>
      <c r="AH39" s="4">
        <v>25.896000000000001</v>
      </c>
    </row>
    <row r="40" spans="1:34" ht="15" x14ac:dyDescent="0.25">
      <c r="A40" s="73">
        <v>45992</v>
      </c>
      <c r="B40" s="15"/>
      <c r="C40" s="13">
        <v>24</v>
      </c>
      <c r="D40" s="14">
        <v>24</v>
      </c>
      <c r="E40" s="4">
        <v>28.63</v>
      </c>
      <c r="F40" s="4">
        <v>31.08</v>
      </c>
      <c r="G40" s="4">
        <v>27.791</v>
      </c>
      <c r="H40" s="4">
        <v>31.436</v>
      </c>
      <c r="I40" s="4">
        <v>33.637</v>
      </c>
      <c r="J40" s="4">
        <v>39.768000000000001</v>
      </c>
      <c r="K40" s="4">
        <v>20.76</v>
      </c>
      <c r="L40" s="4">
        <v>21.117999999999999</v>
      </c>
      <c r="M40" s="4">
        <v>20.091999999999999</v>
      </c>
      <c r="N40" s="4">
        <v>18.748000000000001</v>
      </c>
      <c r="O40" s="4">
        <v>23.876000000000001</v>
      </c>
      <c r="P40" s="4">
        <v>32.94</v>
      </c>
      <c r="Q40" s="4">
        <v>30.149000000000001</v>
      </c>
      <c r="R40" s="4">
        <v>30.507000000000001</v>
      </c>
      <c r="S40" s="4">
        <v>44.686</v>
      </c>
      <c r="T40" s="4">
        <v>29.619</v>
      </c>
      <c r="U40" s="4">
        <v>21.696999999999999</v>
      </c>
      <c r="V40" s="4">
        <v>28.11</v>
      </c>
      <c r="W40" s="4">
        <v>25.210999999999999</v>
      </c>
      <c r="X40" s="4">
        <v>16.649000000000001</v>
      </c>
      <c r="Y40" s="4">
        <v>24.959</v>
      </c>
      <c r="Z40" s="4">
        <v>22.995000000000001</v>
      </c>
      <c r="AA40" s="4">
        <v>22.527999999999999</v>
      </c>
      <c r="AB40" s="4">
        <v>26.062000000000001</v>
      </c>
      <c r="AC40" s="4">
        <v>27.167000000000002</v>
      </c>
      <c r="AD40" s="4">
        <v>16.024999999999999</v>
      </c>
      <c r="AE40">
        <v>26.489000000000001</v>
      </c>
      <c r="AF40" s="4">
        <v>21.76</v>
      </c>
      <c r="AG40" s="4">
        <v>25.812999999999999</v>
      </c>
      <c r="AH40" s="4">
        <v>22.24</v>
      </c>
    </row>
    <row r="41" spans="1:34" ht="15" x14ac:dyDescent="0.25">
      <c r="A41" s="73">
        <v>46023</v>
      </c>
      <c r="B41" s="15"/>
      <c r="C41" s="13">
        <v>24</v>
      </c>
      <c r="D41" s="14">
        <v>22</v>
      </c>
      <c r="E41" s="4">
        <v>27.838000000000001</v>
      </c>
      <c r="F41" s="4">
        <v>26.443999999999999</v>
      </c>
      <c r="G41" s="4">
        <v>25.183</v>
      </c>
      <c r="H41" s="4">
        <v>24.995999999999999</v>
      </c>
      <c r="I41" s="4">
        <v>30.814</v>
      </c>
      <c r="J41" s="4">
        <v>29.542000000000002</v>
      </c>
      <c r="K41" s="4">
        <v>23.189</v>
      </c>
      <c r="L41" s="4">
        <v>20.428999999999998</v>
      </c>
      <c r="M41" s="4">
        <v>19.177</v>
      </c>
      <c r="N41" s="4">
        <v>18.911999999999999</v>
      </c>
      <c r="O41" s="4">
        <v>19.795999999999999</v>
      </c>
      <c r="P41" s="4">
        <v>41.600999999999999</v>
      </c>
      <c r="Q41" s="4">
        <v>26.387</v>
      </c>
      <c r="R41" s="4">
        <v>26.138000000000002</v>
      </c>
      <c r="S41" s="4">
        <v>27.138999999999999</v>
      </c>
      <c r="T41" s="4">
        <v>26.998999999999999</v>
      </c>
      <c r="U41" s="4">
        <v>19.364000000000001</v>
      </c>
      <c r="V41" s="4">
        <v>23.838000000000001</v>
      </c>
      <c r="W41" s="4">
        <v>27.058</v>
      </c>
      <c r="X41" s="4">
        <v>19.311</v>
      </c>
      <c r="Y41" s="4">
        <v>22.061</v>
      </c>
      <c r="Z41" s="4">
        <v>23.158000000000001</v>
      </c>
      <c r="AA41" s="4">
        <v>18.369</v>
      </c>
      <c r="AB41" s="4">
        <v>29.931000000000001</v>
      </c>
      <c r="AC41" s="4">
        <v>23.43</v>
      </c>
      <c r="AD41" s="4">
        <v>15.135999999999999</v>
      </c>
      <c r="AE41">
        <v>24.972000000000001</v>
      </c>
      <c r="AF41" s="4">
        <v>17.114999999999998</v>
      </c>
      <c r="AG41" s="4">
        <v>20.875</v>
      </c>
      <c r="AH41" s="4">
        <v>24.966999999999999</v>
      </c>
    </row>
    <row r="42" spans="1:34" ht="15" x14ac:dyDescent="0.25">
      <c r="A42" s="73">
        <v>46054</v>
      </c>
      <c r="B42" s="15"/>
      <c r="C42" s="13">
        <v>27</v>
      </c>
      <c r="D42" s="14">
        <v>29</v>
      </c>
      <c r="E42" s="4">
        <v>26.289000000000001</v>
      </c>
      <c r="F42" s="4">
        <v>48.143000000000001</v>
      </c>
      <c r="G42" s="4">
        <v>36.268999999999998</v>
      </c>
      <c r="H42" s="4">
        <v>25.867999999999999</v>
      </c>
      <c r="I42" s="4">
        <v>27.956</v>
      </c>
      <c r="J42" s="4">
        <v>31.341999999999999</v>
      </c>
      <c r="K42" s="4">
        <v>25.776</v>
      </c>
      <c r="L42" s="4">
        <v>23.119</v>
      </c>
      <c r="M42" s="4">
        <v>18.265999999999998</v>
      </c>
      <c r="N42" s="4">
        <v>24.111000000000001</v>
      </c>
      <c r="O42" s="4">
        <v>23.004999999999999</v>
      </c>
      <c r="P42" s="4">
        <v>51.094999999999999</v>
      </c>
      <c r="Q42" s="4">
        <v>22.896000000000001</v>
      </c>
      <c r="R42" s="4">
        <v>38.320999999999998</v>
      </c>
      <c r="S42" s="4">
        <v>22.666</v>
      </c>
      <c r="T42" s="4">
        <v>34.904000000000003</v>
      </c>
      <c r="U42" s="4">
        <v>19.478000000000002</v>
      </c>
      <c r="V42" s="4">
        <v>25.495999999999999</v>
      </c>
      <c r="W42" s="4">
        <v>25.489000000000001</v>
      </c>
      <c r="X42" s="4">
        <v>22.079000000000001</v>
      </c>
      <c r="Y42" s="4">
        <v>27.707999999999998</v>
      </c>
      <c r="Z42" s="4">
        <v>35.06</v>
      </c>
      <c r="AA42" s="4">
        <v>35.168999999999997</v>
      </c>
      <c r="AB42" s="4">
        <v>70.606999999999999</v>
      </c>
      <c r="AC42" s="4">
        <v>23.239000000000001</v>
      </c>
      <c r="AD42" s="4">
        <v>18.687999999999999</v>
      </c>
      <c r="AE42">
        <v>25.641999999999999</v>
      </c>
      <c r="AF42" s="4">
        <v>24.603000000000002</v>
      </c>
      <c r="AG42" s="4">
        <v>26.213000000000001</v>
      </c>
      <c r="AH42" s="4">
        <v>25.061</v>
      </c>
    </row>
    <row r="43" spans="1:34" ht="15" x14ac:dyDescent="0.25">
      <c r="A43" s="73">
        <v>46082</v>
      </c>
      <c r="B43" s="15"/>
      <c r="C43" s="13">
        <v>74</v>
      </c>
      <c r="D43" s="14">
        <v>92</v>
      </c>
      <c r="E43" s="4">
        <v>75.463999999999999</v>
      </c>
      <c r="F43" s="4">
        <v>187.054</v>
      </c>
      <c r="G43" s="4">
        <v>45.72</v>
      </c>
      <c r="H43" s="4">
        <v>141.524</v>
      </c>
      <c r="I43" s="4">
        <v>73.870999999999995</v>
      </c>
      <c r="J43" s="4">
        <v>53.825000000000003</v>
      </c>
      <c r="K43" s="4">
        <v>48.046999999999997</v>
      </c>
      <c r="L43" s="4">
        <v>69.75</v>
      </c>
      <c r="M43" s="4">
        <v>28.001999999999999</v>
      </c>
      <c r="N43" s="4">
        <v>48.225999999999999</v>
      </c>
      <c r="O43" s="4">
        <v>96.805000000000007</v>
      </c>
      <c r="P43" s="4">
        <v>112.545</v>
      </c>
      <c r="Q43" s="4">
        <v>44.347000000000001</v>
      </c>
      <c r="R43" s="4">
        <v>129.351</v>
      </c>
      <c r="S43" s="4">
        <v>85.075999999999993</v>
      </c>
      <c r="T43" s="4">
        <v>74.784999999999997</v>
      </c>
      <c r="U43" s="4">
        <v>50.899000000000001</v>
      </c>
      <c r="V43" s="4">
        <v>58.125</v>
      </c>
      <c r="W43" s="4">
        <v>65.087999999999994</v>
      </c>
      <c r="X43" s="4">
        <v>42.454999999999998</v>
      </c>
      <c r="Y43" s="4">
        <v>54.279000000000003</v>
      </c>
      <c r="Z43" s="4">
        <v>68.453999999999994</v>
      </c>
      <c r="AA43" s="4">
        <v>55.347000000000001</v>
      </c>
      <c r="AB43" s="4">
        <v>175.90299999999999</v>
      </c>
      <c r="AC43" s="4">
        <v>35.512</v>
      </c>
      <c r="AD43" s="4">
        <v>99.847999999999999</v>
      </c>
      <c r="AE43">
        <v>50.015999999999998</v>
      </c>
      <c r="AF43" s="4">
        <v>39.122999999999998</v>
      </c>
      <c r="AG43" s="4">
        <v>58.551000000000002</v>
      </c>
      <c r="AH43" s="4">
        <v>95.875</v>
      </c>
    </row>
    <row r="44" spans="1:34" ht="15" x14ac:dyDescent="0.25">
      <c r="A44" s="73">
        <v>46113</v>
      </c>
      <c r="B44" s="15"/>
      <c r="C44" s="13">
        <v>110</v>
      </c>
      <c r="D44" s="14">
        <v>147</v>
      </c>
      <c r="E44" s="4">
        <v>170.02199999999999</v>
      </c>
      <c r="F44" s="4">
        <v>206.965</v>
      </c>
      <c r="G44" s="4">
        <v>87.522999999999996</v>
      </c>
      <c r="H44" s="4">
        <v>223.98699999999999</v>
      </c>
      <c r="I44" s="4">
        <v>143.58799999999999</v>
      </c>
      <c r="J44" s="4">
        <v>110.074</v>
      </c>
      <c r="K44" s="4">
        <v>119.654</v>
      </c>
      <c r="L44" s="4">
        <v>199.476</v>
      </c>
      <c r="M44" s="4">
        <v>59.606000000000002</v>
      </c>
      <c r="N44" s="4">
        <v>66.096999999999994</v>
      </c>
      <c r="O44" s="4">
        <v>201.785</v>
      </c>
      <c r="P44" s="4">
        <v>309.69099999999997</v>
      </c>
      <c r="Q44" s="4">
        <v>137.893</v>
      </c>
      <c r="R44" s="4">
        <v>145.5</v>
      </c>
      <c r="S44" s="4">
        <v>272.84699999999998</v>
      </c>
      <c r="T44" s="4">
        <v>122.804</v>
      </c>
      <c r="U44" s="4">
        <v>159.52500000000001</v>
      </c>
      <c r="V44" s="4">
        <v>111.077</v>
      </c>
      <c r="W44" s="4">
        <v>157.636</v>
      </c>
      <c r="X44" s="4">
        <v>52.692</v>
      </c>
      <c r="Y44" s="4">
        <v>92.573999999999998</v>
      </c>
      <c r="Z44" s="4">
        <v>65.507999999999996</v>
      </c>
      <c r="AA44" s="4">
        <v>94.747</v>
      </c>
      <c r="AB44" s="4">
        <v>194.2</v>
      </c>
      <c r="AC44" s="4">
        <v>65.789000000000001</v>
      </c>
      <c r="AD44" s="4">
        <v>190.351</v>
      </c>
      <c r="AE44">
        <v>68.97</v>
      </c>
      <c r="AF44" s="4">
        <v>67.581000000000003</v>
      </c>
      <c r="AG44" s="4">
        <v>217.93700000000001</v>
      </c>
      <c r="AH44" s="4">
        <v>258.19799999999998</v>
      </c>
    </row>
    <row r="45" spans="1:34" ht="15" x14ac:dyDescent="0.25">
      <c r="A45" s="73">
        <v>46143</v>
      </c>
      <c r="B45" s="15"/>
      <c r="C45" s="13">
        <v>190</v>
      </c>
      <c r="D45" s="14">
        <v>252</v>
      </c>
      <c r="E45" s="4">
        <v>298.19099999999997</v>
      </c>
      <c r="F45" s="4">
        <v>339.37799999999999</v>
      </c>
      <c r="G45" s="4">
        <v>207.15799999999999</v>
      </c>
      <c r="H45" s="4">
        <v>389.23500000000001</v>
      </c>
      <c r="I45" s="4">
        <v>257.899</v>
      </c>
      <c r="J45" s="4">
        <v>290.57299999999998</v>
      </c>
      <c r="K45" s="4">
        <v>185.74</v>
      </c>
      <c r="L45" s="4">
        <v>433.26100000000002</v>
      </c>
      <c r="M45" s="4">
        <v>60.771999999999998</v>
      </c>
      <c r="N45" s="4">
        <v>181.36099999999999</v>
      </c>
      <c r="O45" s="4">
        <v>292.98500000000001</v>
      </c>
      <c r="P45" s="4">
        <v>534.73900000000003</v>
      </c>
      <c r="Q45" s="4">
        <v>230.71100000000001</v>
      </c>
      <c r="R45" s="4">
        <v>284.15499999999997</v>
      </c>
      <c r="S45" s="4">
        <v>373.32799999999997</v>
      </c>
      <c r="T45" s="4">
        <v>381.68599999999998</v>
      </c>
      <c r="U45" s="4">
        <v>215.40799999999999</v>
      </c>
      <c r="V45" s="4">
        <v>188.99600000000001</v>
      </c>
      <c r="W45" s="4">
        <v>206.66800000000001</v>
      </c>
      <c r="X45" s="4">
        <v>138.077</v>
      </c>
      <c r="Y45" s="4">
        <v>191.517</v>
      </c>
      <c r="Z45" s="4">
        <v>172.33500000000001</v>
      </c>
      <c r="AA45" s="4">
        <v>196.47900000000001</v>
      </c>
      <c r="AB45" s="4">
        <v>235.62100000000001</v>
      </c>
      <c r="AC45" s="4">
        <v>132.88200000000001</v>
      </c>
      <c r="AD45" s="4">
        <v>318.39</v>
      </c>
      <c r="AE45">
        <v>176.98699999999999</v>
      </c>
      <c r="AF45" s="4">
        <v>186.738</v>
      </c>
      <c r="AG45" s="4">
        <v>318.90699999999998</v>
      </c>
      <c r="AH45" s="4">
        <v>441.572</v>
      </c>
    </row>
    <row r="46" spans="1:34" ht="15" x14ac:dyDescent="0.25">
      <c r="A46" s="73">
        <v>46174</v>
      </c>
      <c r="B46" s="15"/>
      <c r="C46" s="13">
        <v>102</v>
      </c>
      <c r="D46" s="14">
        <v>187</v>
      </c>
      <c r="E46" s="4">
        <v>214.06700000000001</v>
      </c>
      <c r="F46" s="4">
        <v>429.98599999999999</v>
      </c>
      <c r="G46" s="4">
        <v>67.286000000000001</v>
      </c>
      <c r="H46" s="4">
        <v>371.16699999999997</v>
      </c>
      <c r="I46" s="4">
        <v>170.5</v>
      </c>
      <c r="J46" s="4">
        <v>305.12099999999998</v>
      </c>
      <c r="K46" s="4">
        <v>49.292000000000002</v>
      </c>
      <c r="L46" s="4">
        <v>196.01</v>
      </c>
      <c r="M46" s="4">
        <v>18.568000000000001</v>
      </c>
      <c r="N46" s="4">
        <v>111.065</v>
      </c>
      <c r="O46" s="4">
        <v>131.10400000000001</v>
      </c>
      <c r="P46" s="4">
        <v>360.87799999999999</v>
      </c>
      <c r="Q46" s="4">
        <v>75.802000000000007</v>
      </c>
      <c r="R46" s="4">
        <v>163.58500000000001</v>
      </c>
      <c r="S46" s="4">
        <v>336.488</v>
      </c>
      <c r="T46" s="4">
        <v>160.16399999999999</v>
      </c>
      <c r="U46" s="4">
        <v>219.99600000000001</v>
      </c>
      <c r="V46" s="4">
        <v>243.55500000000001</v>
      </c>
      <c r="W46" s="4">
        <v>63.752000000000002</v>
      </c>
      <c r="X46" s="4">
        <v>79.078000000000003</v>
      </c>
      <c r="Y46" s="4">
        <v>172.977</v>
      </c>
      <c r="Z46" s="4">
        <v>226.047</v>
      </c>
      <c r="AA46" s="4">
        <v>220.565</v>
      </c>
      <c r="AB46" s="4">
        <v>220.28</v>
      </c>
      <c r="AC46" s="4">
        <v>30.254999999999999</v>
      </c>
      <c r="AD46" s="4">
        <v>377.87700000000001</v>
      </c>
      <c r="AE46">
        <v>64.855000000000004</v>
      </c>
      <c r="AF46" s="4">
        <v>259.214</v>
      </c>
      <c r="AG46" s="4">
        <v>148.202</v>
      </c>
      <c r="AH46" s="4">
        <v>356.00700000000001</v>
      </c>
    </row>
    <row r="47" spans="1:34" ht="15" x14ac:dyDescent="0.25">
      <c r="A47" s="73">
        <v>46204</v>
      </c>
      <c r="B47" s="15"/>
      <c r="C47" s="13">
        <v>9</v>
      </c>
      <c r="D47" s="14">
        <v>32</v>
      </c>
      <c r="E47" s="4">
        <v>21.908000000000001</v>
      </c>
      <c r="F47" s="4">
        <v>261.13499999999999</v>
      </c>
      <c r="G47" s="4">
        <v>10.635999999999999</v>
      </c>
      <c r="H47" s="4">
        <v>90.954999999999998</v>
      </c>
      <c r="I47" s="4">
        <v>73.036000000000001</v>
      </c>
      <c r="J47" s="4">
        <v>178.04900000000001</v>
      </c>
      <c r="K47" s="4">
        <v>-7.8760000000000003</v>
      </c>
      <c r="L47" s="4">
        <v>29.425000000000001</v>
      </c>
      <c r="M47" s="4">
        <v>18.001000000000001</v>
      </c>
      <c r="N47" s="4">
        <v>-4.0259999999999998</v>
      </c>
      <c r="O47" s="4">
        <v>23.600999999999999</v>
      </c>
      <c r="P47" s="4">
        <v>100.789</v>
      </c>
      <c r="Q47" s="4">
        <v>26.231999999999999</v>
      </c>
      <c r="R47" s="4">
        <v>24.463999999999999</v>
      </c>
      <c r="S47" s="4">
        <v>87.769000000000005</v>
      </c>
      <c r="T47" s="4">
        <v>33.277000000000001</v>
      </c>
      <c r="U47" s="4">
        <v>32.338999999999999</v>
      </c>
      <c r="V47" s="4">
        <v>56.152999999999999</v>
      </c>
      <c r="W47" s="4">
        <v>6.476</v>
      </c>
      <c r="X47" s="4">
        <v>26.594999999999999</v>
      </c>
      <c r="Y47" s="4">
        <v>14.243</v>
      </c>
      <c r="Z47" s="4">
        <v>33.743000000000002</v>
      </c>
      <c r="AA47" s="4">
        <v>22.596</v>
      </c>
      <c r="AB47" s="4">
        <v>33.793999999999997</v>
      </c>
      <c r="AC47" s="4">
        <v>20.571999999999999</v>
      </c>
      <c r="AD47" s="4">
        <v>138.42400000000001</v>
      </c>
      <c r="AE47">
        <v>0.96099999999999997</v>
      </c>
      <c r="AF47" s="4">
        <v>97.623000000000005</v>
      </c>
      <c r="AG47" s="4">
        <v>51.866</v>
      </c>
      <c r="AH47" s="4">
        <v>102.253</v>
      </c>
    </row>
    <row r="48" spans="1:34" ht="15" x14ac:dyDescent="0.25">
      <c r="A48" s="73">
        <v>46235</v>
      </c>
      <c r="B48" s="15"/>
      <c r="C48" s="13">
        <v>2</v>
      </c>
      <c r="D48" s="14">
        <v>23</v>
      </c>
      <c r="E48" s="4">
        <v>9.8330000000000002</v>
      </c>
      <c r="F48" s="4">
        <v>77.665000000000006</v>
      </c>
      <c r="G48" s="4">
        <v>-2.1579999999999999</v>
      </c>
      <c r="H48" s="4">
        <v>71.436000000000007</v>
      </c>
      <c r="I48" s="4">
        <v>24.361999999999998</v>
      </c>
      <c r="J48" s="4">
        <v>126.979</v>
      </c>
      <c r="K48" s="4">
        <v>-4.633</v>
      </c>
      <c r="L48" s="4">
        <v>41.22</v>
      </c>
      <c r="M48" s="4">
        <v>17.856999999999999</v>
      </c>
      <c r="N48" s="4">
        <v>15.054</v>
      </c>
      <c r="O48" s="4">
        <v>-0.68700000000000006</v>
      </c>
      <c r="P48" s="4">
        <v>35.067</v>
      </c>
      <c r="Q48" s="4">
        <v>37.142000000000003</v>
      </c>
      <c r="R48" s="4">
        <v>43.828000000000003</v>
      </c>
      <c r="S48" s="4">
        <v>36.677999999999997</v>
      </c>
      <c r="T48" s="4">
        <v>-0.44700000000000001</v>
      </c>
      <c r="U48" s="4">
        <v>35.487000000000002</v>
      </c>
      <c r="V48" s="4">
        <v>12.118</v>
      </c>
      <c r="W48" s="4">
        <v>-5.7409999999999997</v>
      </c>
      <c r="X48" s="4">
        <v>39.594000000000001</v>
      </c>
      <c r="Y48" s="4">
        <v>9.4939999999999998</v>
      </c>
      <c r="Z48" s="4">
        <v>4.931</v>
      </c>
      <c r="AA48" s="4">
        <v>27.512</v>
      </c>
      <c r="AB48" s="4">
        <v>22.981999999999999</v>
      </c>
      <c r="AC48" s="4">
        <v>18.196000000000002</v>
      </c>
      <c r="AD48" s="4">
        <v>37.176000000000002</v>
      </c>
      <c r="AE48">
        <v>10.723000000000001</v>
      </c>
      <c r="AF48" s="4">
        <v>38.779000000000003</v>
      </c>
      <c r="AG48" s="4">
        <v>59.857999999999997</v>
      </c>
      <c r="AH48" s="4">
        <v>72.816999999999993</v>
      </c>
    </row>
    <row r="49" spans="1:1005" ht="15" x14ac:dyDescent="0.25">
      <c r="A49" s="73">
        <v>46266</v>
      </c>
      <c r="B49" s="15"/>
      <c r="C49" s="13">
        <v>13</v>
      </c>
      <c r="D49" s="14">
        <v>31</v>
      </c>
      <c r="E49" s="4">
        <v>53.988</v>
      </c>
      <c r="F49" s="4">
        <v>39.884</v>
      </c>
      <c r="G49" s="4">
        <v>23.413</v>
      </c>
      <c r="H49" s="4">
        <v>86</v>
      </c>
      <c r="I49" s="4">
        <v>13.532999999999999</v>
      </c>
      <c r="J49" s="4">
        <v>79.710999999999999</v>
      </c>
      <c r="K49" s="4">
        <v>18.257000000000001</v>
      </c>
      <c r="L49" s="4">
        <v>8.5549999999999997</v>
      </c>
      <c r="M49" s="4">
        <v>27.425999999999998</v>
      </c>
      <c r="N49" s="4">
        <v>51.808999999999997</v>
      </c>
      <c r="O49" s="4">
        <v>55.963000000000001</v>
      </c>
      <c r="P49" s="4">
        <v>21.457000000000001</v>
      </c>
      <c r="Q49" s="4">
        <v>42.63</v>
      </c>
      <c r="R49" s="4">
        <v>33.606000000000002</v>
      </c>
      <c r="S49" s="4">
        <v>37.012</v>
      </c>
      <c r="T49" s="4">
        <v>11.214</v>
      </c>
      <c r="U49" s="4">
        <v>45.411000000000001</v>
      </c>
      <c r="V49" s="4">
        <v>15.494</v>
      </c>
      <c r="W49" s="4">
        <v>20.385999999999999</v>
      </c>
      <c r="X49" s="4">
        <v>99.373000000000005</v>
      </c>
      <c r="Y49" s="4">
        <v>16.256</v>
      </c>
      <c r="Z49" s="4">
        <v>8.4309999999999992</v>
      </c>
      <c r="AA49" s="4">
        <v>12.239000000000001</v>
      </c>
      <c r="AB49" s="4">
        <v>15.957000000000001</v>
      </c>
      <c r="AC49" s="4">
        <v>17.148</v>
      </c>
      <c r="AD49" s="4">
        <v>9.2149999999999999</v>
      </c>
      <c r="AE49">
        <v>21.731999999999999</v>
      </c>
      <c r="AF49" s="4">
        <v>68.263000000000005</v>
      </c>
      <c r="AG49" s="4">
        <v>41.106999999999999</v>
      </c>
      <c r="AH49" s="4">
        <v>95.293000000000006</v>
      </c>
    </row>
    <row r="50" spans="1:1005" ht="15" x14ac:dyDescent="0.25">
      <c r="A50" s="73">
        <v>46296</v>
      </c>
      <c r="B50" s="15"/>
      <c r="C50" s="13">
        <v>35</v>
      </c>
      <c r="D50" s="14">
        <v>35</v>
      </c>
      <c r="E50" s="4">
        <v>49.597000000000001</v>
      </c>
      <c r="F50" s="4">
        <v>37.520000000000003</v>
      </c>
      <c r="G50" s="4">
        <v>35.116</v>
      </c>
      <c r="H50" s="4">
        <v>102.47499999999999</v>
      </c>
      <c r="I50" s="4">
        <v>48.076000000000001</v>
      </c>
      <c r="J50" s="4">
        <v>28.667999999999999</v>
      </c>
      <c r="K50" s="4">
        <v>35.158000000000001</v>
      </c>
      <c r="L50" s="4">
        <v>13.757999999999999</v>
      </c>
      <c r="M50" s="4">
        <v>30.061</v>
      </c>
      <c r="N50" s="4">
        <v>23.102</v>
      </c>
      <c r="O50" s="4">
        <v>67.313999999999993</v>
      </c>
      <c r="P50" s="4">
        <v>80.918999999999997</v>
      </c>
      <c r="Q50" s="4">
        <v>130.315</v>
      </c>
      <c r="R50" s="4">
        <v>52.188000000000002</v>
      </c>
      <c r="S50" s="4">
        <v>31.462</v>
      </c>
      <c r="T50" s="4">
        <v>25.875</v>
      </c>
      <c r="U50" s="4">
        <v>35.832999999999998</v>
      </c>
      <c r="V50" s="4">
        <v>65.61</v>
      </c>
      <c r="W50" s="4">
        <v>16.248000000000001</v>
      </c>
      <c r="X50" s="4">
        <v>55.204999999999998</v>
      </c>
      <c r="Y50" s="4">
        <v>55.305</v>
      </c>
      <c r="Z50" s="4">
        <v>24.997</v>
      </c>
      <c r="AA50" s="4">
        <v>20.49</v>
      </c>
      <c r="AB50" s="4">
        <v>47.177</v>
      </c>
      <c r="AC50" s="4">
        <v>24.721</v>
      </c>
      <c r="AD50" s="4">
        <v>15.835000000000001</v>
      </c>
      <c r="AE50">
        <v>22.388000000000002</v>
      </c>
      <c r="AF50" s="4">
        <v>23.582000000000001</v>
      </c>
      <c r="AG50" s="4">
        <v>20.834</v>
      </c>
      <c r="AH50" s="4">
        <v>36.856999999999999</v>
      </c>
    </row>
    <row r="51" spans="1:1005" ht="15" x14ac:dyDescent="0.25">
      <c r="A51" s="73">
        <v>46327</v>
      </c>
      <c r="B51" s="15"/>
      <c r="C51" s="13">
        <v>30</v>
      </c>
      <c r="D51" s="14">
        <v>30</v>
      </c>
      <c r="E51" s="4">
        <v>45.996000000000002</v>
      </c>
      <c r="F51" s="4">
        <v>32.125</v>
      </c>
      <c r="G51" s="4">
        <v>40.006</v>
      </c>
      <c r="H51" s="4">
        <v>47.259</v>
      </c>
      <c r="I51" s="4">
        <v>68.641999999999996</v>
      </c>
      <c r="J51" s="4">
        <v>23.751999999999999</v>
      </c>
      <c r="K51" s="4">
        <v>28.303999999999998</v>
      </c>
      <c r="L51" s="4">
        <v>20.977</v>
      </c>
      <c r="M51" s="4">
        <v>29.193000000000001</v>
      </c>
      <c r="N51" s="4">
        <v>26.164000000000001</v>
      </c>
      <c r="O51" s="4">
        <v>46.973999999999997</v>
      </c>
      <c r="P51" s="4">
        <v>45.454000000000001</v>
      </c>
      <c r="Q51" s="4">
        <v>51.7</v>
      </c>
      <c r="R51" s="4">
        <v>27.273</v>
      </c>
      <c r="S51" s="4">
        <v>38.027999999999999</v>
      </c>
      <c r="T51" s="4">
        <v>28.917000000000002</v>
      </c>
      <c r="U51" s="4">
        <v>31.565000000000001</v>
      </c>
      <c r="V51" s="4">
        <v>36.93</v>
      </c>
      <c r="W51" s="4">
        <v>17.055</v>
      </c>
      <c r="X51" s="4">
        <v>32.518999999999998</v>
      </c>
      <c r="Y51" s="4">
        <v>30.875</v>
      </c>
      <c r="Z51" s="4">
        <v>30.393000000000001</v>
      </c>
      <c r="AA51" s="4">
        <v>23.161999999999999</v>
      </c>
      <c r="AB51" s="4">
        <v>30.391999999999999</v>
      </c>
      <c r="AC51" s="4">
        <v>19.943999999999999</v>
      </c>
      <c r="AD51" s="4">
        <v>23.974</v>
      </c>
      <c r="AE51">
        <v>28.111000000000001</v>
      </c>
      <c r="AF51" s="4">
        <v>29.123999999999999</v>
      </c>
      <c r="AG51" s="4">
        <v>26.33</v>
      </c>
      <c r="AH51" s="4">
        <v>33.293999999999997</v>
      </c>
    </row>
    <row r="52" spans="1:1005" ht="15" x14ac:dyDescent="0.25">
      <c r="A52" s="73">
        <v>46357</v>
      </c>
      <c r="B52" s="15"/>
      <c r="C52" s="13">
        <v>24</v>
      </c>
      <c r="D52" s="14">
        <v>24</v>
      </c>
      <c r="E52" s="4">
        <v>31.33</v>
      </c>
      <c r="F52" s="4">
        <v>28.129000000000001</v>
      </c>
      <c r="G52" s="4">
        <v>31.867000000000001</v>
      </c>
      <c r="H52" s="4">
        <v>33.872999999999998</v>
      </c>
      <c r="I52" s="4">
        <v>39.908000000000001</v>
      </c>
      <c r="J52" s="4">
        <v>21.041</v>
      </c>
      <c r="K52" s="4">
        <v>21.524000000000001</v>
      </c>
      <c r="L52" s="4">
        <v>20.332000000000001</v>
      </c>
      <c r="M52" s="4">
        <v>18.741</v>
      </c>
      <c r="N52" s="4">
        <v>24.327999999999999</v>
      </c>
      <c r="O52" s="4">
        <v>33.11</v>
      </c>
      <c r="P52" s="4">
        <v>30.126000000000001</v>
      </c>
      <c r="Q52" s="4">
        <v>30.588000000000001</v>
      </c>
      <c r="R52" s="4">
        <v>45.454000000000001</v>
      </c>
      <c r="S52" s="4">
        <v>29.765000000000001</v>
      </c>
      <c r="T52" s="4">
        <v>21.805</v>
      </c>
      <c r="U52" s="4">
        <v>28.041</v>
      </c>
      <c r="V52" s="4">
        <v>26.102</v>
      </c>
      <c r="W52" s="4">
        <v>16.609000000000002</v>
      </c>
      <c r="X52" s="4">
        <v>25.271999999999998</v>
      </c>
      <c r="Y52" s="4">
        <v>23.169</v>
      </c>
      <c r="Z52" s="4">
        <v>22.811</v>
      </c>
      <c r="AA52" s="4">
        <v>26.303000000000001</v>
      </c>
      <c r="AB52" s="4">
        <v>27.132000000000001</v>
      </c>
      <c r="AC52" s="4">
        <v>16.113</v>
      </c>
      <c r="AD52" s="4">
        <v>26.648</v>
      </c>
      <c r="AE52">
        <v>22.009</v>
      </c>
      <c r="AF52" s="4">
        <v>25.692</v>
      </c>
      <c r="AG52" s="4">
        <v>22.654</v>
      </c>
      <c r="AH52" s="4">
        <v>28.835000000000001</v>
      </c>
    </row>
    <row r="53" spans="1:1005" ht="15" x14ac:dyDescent="0.25">
      <c r="A53" s="73">
        <v>46388</v>
      </c>
      <c r="B53" s="15"/>
      <c r="C53" s="13">
        <v>24</v>
      </c>
      <c r="D53" s="14">
        <v>22</v>
      </c>
      <c r="E53" s="4">
        <v>26.663</v>
      </c>
      <c r="F53" s="4">
        <v>25.318999999999999</v>
      </c>
      <c r="G53" s="4">
        <v>25.388000000000002</v>
      </c>
      <c r="H53" s="4">
        <v>31.058</v>
      </c>
      <c r="I53" s="4">
        <v>29.67</v>
      </c>
      <c r="J53" s="4">
        <v>23.343</v>
      </c>
      <c r="K53" s="4">
        <v>20.835000000000001</v>
      </c>
      <c r="L53" s="4">
        <v>19.41</v>
      </c>
      <c r="M53" s="4">
        <v>18.908999999999999</v>
      </c>
      <c r="N53" s="4">
        <v>20.16</v>
      </c>
      <c r="O53" s="4">
        <v>41.850999999999999</v>
      </c>
      <c r="P53" s="4">
        <v>26.364999999999998</v>
      </c>
      <c r="Q53" s="4">
        <v>26.221</v>
      </c>
      <c r="R53" s="4">
        <v>27.611000000000001</v>
      </c>
      <c r="S53" s="4">
        <v>27.145</v>
      </c>
      <c r="T53" s="4">
        <v>19.466999999999999</v>
      </c>
      <c r="U53" s="4">
        <v>23.768999999999998</v>
      </c>
      <c r="V53" s="4">
        <v>27.763999999999999</v>
      </c>
      <c r="W53" s="4">
        <v>19.277000000000001</v>
      </c>
      <c r="X53" s="4">
        <v>22.361999999999998</v>
      </c>
      <c r="Y53" s="4">
        <v>23.344999999999999</v>
      </c>
      <c r="Z53" s="4">
        <v>18.111999999999998</v>
      </c>
      <c r="AA53" s="4">
        <v>30.2</v>
      </c>
      <c r="AB53" s="4">
        <v>23.396999999999998</v>
      </c>
      <c r="AC53" s="4">
        <v>15.218999999999999</v>
      </c>
      <c r="AD53" s="4">
        <v>25.123000000000001</v>
      </c>
      <c r="AE53">
        <v>17.350000000000001</v>
      </c>
      <c r="AF53" s="4">
        <v>20.771000000000001</v>
      </c>
      <c r="AG53" s="4">
        <v>25.385000000000002</v>
      </c>
      <c r="AH53" s="4">
        <v>27.853000000000002</v>
      </c>
    </row>
    <row r="54" spans="1:1005" ht="15" x14ac:dyDescent="0.25">
      <c r="A54" s="73">
        <v>46419</v>
      </c>
      <c r="B54" s="15"/>
      <c r="C54" s="13">
        <v>27</v>
      </c>
      <c r="D54" s="14">
        <v>29</v>
      </c>
      <c r="E54" s="4">
        <v>48.509</v>
      </c>
      <c r="F54" s="4">
        <v>36.151000000000003</v>
      </c>
      <c r="G54" s="4">
        <v>26.242000000000001</v>
      </c>
      <c r="H54" s="4">
        <v>28.177</v>
      </c>
      <c r="I54" s="4">
        <v>31.484000000000002</v>
      </c>
      <c r="J54" s="4">
        <v>25.876000000000001</v>
      </c>
      <c r="K54" s="4">
        <v>23.530999999999999</v>
      </c>
      <c r="L54" s="4">
        <v>18.488</v>
      </c>
      <c r="M54" s="4">
        <v>24.11</v>
      </c>
      <c r="N54" s="4">
        <v>21.58</v>
      </c>
      <c r="O54" s="4">
        <v>51.338000000000001</v>
      </c>
      <c r="P54" s="4">
        <v>22.876000000000001</v>
      </c>
      <c r="Q54" s="4">
        <v>38.465000000000003</v>
      </c>
      <c r="R54" s="4">
        <v>22.504999999999999</v>
      </c>
      <c r="S54" s="4">
        <v>35.103999999999999</v>
      </c>
      <c r="T54" s="4">
        <v>19.579999999999998</v>
      </c>
      <c r="U54" s="4">
        <v>25.427</v>
      </c>
      <c r="V54" s="4">
        <v>26.007000000000001</v>
      </c>
      <c r="W54" s="4">
        <v>22.067</v>
      </c>
      <c r="X54" s="4">
        <v>28.041</v>
      </c>
      <c r="Y54" s="4">
        <v>35.283999999999999</v>
      </c>
      <c r="Z54" s="4">
        <v>34.423000000000002</v>
      </c>
      <c r="AA54" s="4">
        <v>71.010000000000005</v>
      </c>
      <c r="AB54" s="4">
        <v>23.207999999999998</v>
      </c>
      <c r="AC54" s="4">
        <v>18.776</v>
      </c>
      <c r="AD54" s="4">
        <v>25.606000000000002</v>
      </c>
      <c r="AE54">
        <v>24.867000000000001</v>
      </c>
      <c r="AF54" s="4">
        <v>26.100999999999999</v>
      </c>
      <c r="AG54" s="4">
        <v>25.48</v>
      </c>
      <c r="AH54" s="4">
        <v>26.013000000000002</v>
      </c>
    </row>
    <row r="55" spans="1:1005" ht="15" x14ac:dyDescent="0.25">
      <c r="A55" s="73">
        <v>46447</v>
      </c>
      <c r="B55" s="15"/>
      <c r="C55" s="13">
        <v>74</v>
      </c>
      <c r="D55" s="14">
        <v>92</v>
      </c>
      <c r="E55" s="4">
        <v>188.28299999999999</v>
      </c>
      <c r="F55" s="4">
        <v>45.817</v>
      </c>
      <c r="G55" s="4">
        <v>142.62200000000001</v>
      </c>
      <c r="H55" s="4">
        <v>74.287000000000006</v>
      </c>
      <c r="I55" s="4">
        <v>53.920999999999999</v>
      </c>
      <c r="J55" s="4">
        <v>47.006999999999998</v>
      </c>
      <c r="K55" s="4">
        <v>70.686999999999998</v>
      </c>
      <c r="L55" s="4">
        <v>28.273</v>
      </c>
      <c r="M55" s="4">
        <v>48.231000000000002</v>
      </c>
      <c r="N55" s="4">
        <v>97.587000000000003</v>
      </c>
      <c r="O55" s="4">
        <v>113.114</v>
      </c>
      <c r="P55" s="4">
        <v>44.316000000000003</v>
      </c>
      <c r="Q55" s="4">
        <v>129.57</v>
      </c>
      <c r="R55" s="4">
        <v>81.129000000000005</v>
      </c>
      <c r="S55" s="4">
        <v>75.13</v>
      </c>
      <c r="T55" s="4">
        <v>51.131999999999998</v>
      </c>
      <c r="U55" s="4">
        <v>58.006</v>
      </c>
      <c r="V55" s="4">
        <v>63.584000000000003</v>
      </c>
      <c r="W55" s="4">
        <v>42.444000000000003</v>
      </c>
      <c r="X55" s="4">
        <v>54.701000000000001</v>
      </c>
      <c r="Y55" s="4">
        <v>68.772999999999996</v>
      </c>
      <c r="Z55" s="4">
        <v>55.886000000000003</v>
      </c>
      <c r="AA55" s="4">
        <v>176.75700000000001</v>
      </c>
      <c r="AB55" s="4">
        <v>35.475000000000001</v>
      </c>
      <c r="AC55" s="4">
        <v>100.13200000000001</v>
      </c>
      <c r="AD55" s="4">
        <v>49.808</v>
      </c>
      <c r="AE55">
        <v>39.558</v>
      </c>
      <c r="AF55" s="4">
        <v>58.33</v>
      </c>
      <c r="AG55" s="4">
        <v>97.194000000000003</v>
      </c>
      <c r="AH55" s="4">
        <v>75.655000000000001</v>
      </c>
    </row>
    <row r="56" spans="1:1005" ht="15" x14ac:dyDescent="0.25">
      <c r="A56" s="73">
        <v>46478</v>
      </c>
      <c r="B56" s="15"/>
      <c r="C56" s="13">
        <v>110</v>
      </c>
      <c r="D56" s="14">
        <v>147</v>
      </c>
      <c r="E56" s="4">
        <v>207.31899999999999</v>
      </c>
      <c r="F56" s="4">
        <v>85.694000000000003</v>
      </c>
      <c r="G56" s="4">
        <v>224.714</v>
      </c>
      <c r="H56" s="4">
        <v>143.92699999999999</v>
      </c>
      <c r="I56" s="4">
        <v>110.22799999999999</v>
      </c>
      <c r="J56" s="4">
        <v>115.721</v>
      </c>
      <c r="K56" s="4">
        <v>200.727</v>
      </c>
      <c r="L56" s="4">
        <v>59.82</v>
      </c>
      <c r="M56" s="4">
        <v>66.096999999999994</v>
      </c>
      <c r="N56" s="4">
        <v>199.887</v>
      </c>
      <c r="O56" s="4">
        <v>310.483</v>
      </c>
      <c r="P56" s="4">
        <v>137.864</v>
      </c>
      <c r="Q56" s="4">
        <v>145.595</v>
      </c>
      <c r="R56" s="4">
        <v>272.822</v>
      </c>
      <c r="S56" s="4">
        <v>123.045</v>
      </c>
      <c r="T56" s="4">
        <v>160.04300000000001</v>
      </c>
      <c r="U56" s="4">
        <v>110.986</v>
      </c>
      <c r="V56" s="4">
        <v>157.142</v>
      </c>
      <c r="W56" s="4">
        <v>52.643999999999998</v>
      </c>
      <c r="X56" s="4">
        <v>92.879000000000005</v>
      </c>
      <c r="Y56" s="4">
        <v>65.656999999999996</v>
      </c>
      <c r="Z56" s="4">
        <v>93.561999999999998</v>
      </c>
      <c r="AA56" s="4">
        <v>194.709</v>
      </c>
      <c r="AB56" s="4">
        <v>65.760000000000005</v>
      </c>
      <c r="AC56" s="4">
        <v>190.64500000000001</v>
      </c>
      <c r="AD56" s="4">
        <v>65.566000000000003</v>
      </c>
      <c r="AE56">
        <v>67.876999999999995</v>
      </c>
      <c r="AF56" s="4">
        <v>217.61199999999999</v>
      </c>
      <c r="AG56" s="4">
        <v>259.89299999999997</v>
      </c>
      <c r="AH56" s="4">
        <v>166.298</v>
      </c>
    </row>
    <row r="57" spans="1:1005" ht="15" x14ac:dyDescent="0.25">
      <c r="A57" s="73">
        <v>46508</v>
      </c>
      <c r="B57" s="15"/>
      <c r="C57" s="13">
        <v>190</v>
      </c>
      <c r="D57" s="14">
        <v>252</v>
      </c>
      <c r="E57" s="4">
        <v>339.55799999999999</v>
      </c>
      <c r="F57" s="4">
        <v>206.57400000000001</v>
      </c>
      <c r="G57" s="4">
        <v>389.584</v>
      </c>
      <c r="H57" s="4">
        <v>258.09199999999998</v>
      </c>
      <c r="I57" s="4">
        <v>290.69299999999998</v>
      </c>
      <c r="J57" s="4">
        <v>187.029</v>
      </c>
      <c r="K57" s="4">
        <v>433.77699999999999</v>
      </c>
      <c r="L57" s="4">
        <v>60.954999999999998</v>
      </c>
      <c r="M57" s="4">
        <v>181.351</v>
      </c>
      <c r="N57" s="4">
        <v>292.291</v>
      </c>
      <c r="O57" s="4">
        <v>535.04499999999996</v>
      </c>
      <c r="P57" s="4">
        <v>230.69200000000001</v>
      </c>
      <c r="Q57" s="4">
        <v>284.23700000000002</v>
      </c>
      <c r="R57" s="4">
        <v>365.99200000000002</v>
      </c>
      <c r="S57" s="4">
        <v>381.83</v>
      </c>
      <c r="T57" s="4">
        <v>215.54599999999999</v>
      </c>
      <c r="U57" s="4">
        <v>188.93100000000001</v>
      </c>
      <c r="V57" s="4">
        <v>207.77199999999999</v>
      </c>
      <c r="W57" s="4">
        <v>138.05099999999999</v>
      </c>
      <c r="X57" s="4">
        <v>191.72</v>
      </c>
      <c r="Y57" s="4">
        <v>172.536</v>
      </c>
      <c r="Z57" s="4">
        <v>191.768</v>
      </c>
      <c r="AA57" s="4">
        <v>235.77500000000001</v>
      </c>
      <c r="AB57" s="4">
        <v>132.85499999999999</v>
      </c>
      <c r="AC57" s="4">
        <v>318.56799999999998</v>
      </c>
      <c r="AD57" s="4">
        <v>175.47399999999999</v>
      </c>
      <c r="AE57">
        <v>186.928</v>
      </c>
      <c r="AF57" s="4">
        <v>318.79399999999998</v>
      </c>
      <c r="AG57" s="4">
        <v>442.238</v>
      </c>
      <c r="AH57" s="4">
        <v>294.11799999999999</v>
      </c>
    </row>
    <row r="58" spans="1:1005" ht="15" x14ac:dyDescent="0.25">
      <c r="A58" s="73">
        <v>46539</v>
      </c>
      <c r="B58" s="15"/>
      <c r="C58" s="13">
        <v>102</v>
      </c>
      <c r="D58" s="14">
        <v>187</v>
      </c>
      <c r="E58" s="4">
        <v>430.07799999999997</v>
      </c>
      <c r="F58" s="4">
        <v>66.53</v>
      </c>
      <c r="G58" s="4">
        <v>371.36900000000003</v>
      </c>
      <c r="H58" s="4">
        <v>170.62</v>
      </c>
      <c r="I58" s="4">
        <v>305.19200000000001</v>
      </c>
      <c r="J58" s="4">
        <v>53.506999999999998</v>
      </c>
      <c r="K58" s="4">
        <v>196.20500000000001</v>
      </c>
      <c r="L58" s="4">
        <v>18.523</v>
      </c>
      <c r="M58" s="4">
        <v>111.06100000000001</v>
      </c>
      <c r="N58" s="4">
        <v>131.83799999999999</v>
      </c>
      <c r="O58" s="4">
        <v>360.92599999999999</v>
      </c>
      <c r="P58" s="4">
        <v>75.786000000000001</v>
      </c>
      <c r="Q58" s="4">
        <v>163.63999999999999</v>
      </c>
      <c r="R58" s="4">
        <v>342.48</v>
      </c>
      <c r="S58" s="4">
        <v>160.261</v>
      </c>
      <c r="T58" s="4">
        <v>220.05799999999999</v>
      </c>
      <c r="U58" s="4">
        <v>243.56</v>
      </c>
      <c r="V58" s="4">
        <v>66.287999999999997</v>
      </c>
      <c r="W58" s="4">
        <v>79.063999999999993</v>
      </c>
      <c r="X58" s="4">
        <v>173.15700000000001</v>
      </c>
      <c r="Y58" s="4">
        <v>226.16499999999999</v>
      </c>
      <c r="Z58" s="4">
        <v>222.79499999999999</v>
      </c>
      <c r="AA58" s="4">
        <v>220.37700000000001</v>
      </c>
      <c r="AB58" s="4">
        <v>30.242000000000001</v>
      </c>
      <c r="AC58" s="4">
        <v>377.92700000000002</v>
      </c>
      <c r="AD58" s="4">
        <v>68.566999999999993</v>
      </c>
      <c r="AE58">
        <v>259.38099999999997</v>
      </c>
      <c r="AF58" s="4">
        <v>148.143</v>
      </c>
      <c r="AG58" s="4">
        <v>356.19299999999998</v>
      </c>
      <c r="AH58" s="4">
        <v>218.29599999999999</v>
      </c>
    </row>
    <row r="59" spans="1:1005" ht="15" x14ac:dyDescent="0.25">
      <c r="A59" s="73">
        <v>46569</v>
      </c>
      <c r="B59" s="15"/>
      <c r="C59" s="13">
        <v>9</v>
      </c>
      <c r="D59" s="14">
        <v>32</v>
      </c>
      <c r="E59" s="4">
        <v>261.21899999999999</v>
      </c>
      <c r="F59" s="4">
        <v>13.356999999999999</v>
      </c>
      <c r="G59" s="4">
        <v>91.135000000000005</v>
      </c>
      <c r="H59" s="4">
        <v>73.155000000000001</v>
      </c>
      <c r="I59" s="4">
        <v>178.12</v>
      </c>
      <c r="J59" s="4">
        <v>-7.3380000000000001</v>
      </c>
      <c r="K59" s="4">
        <v>29.594999999999999</v>
      </c>
      <c r="L59" s="4">
        <v>18.099</v>
      </c>
      <c r="M59" s="4">
        <v>-4.024</v>
      </c>
      <c r="N59" s="4">
        <v>27.018000000000001</v>
      </c>
      <c r="O59" s="4">
        <v>100.821</v>
      </c>
      <c r="P59" s="4">
        <v>26.215</v>
      </c>
      <c r="Q59" s="4">
        <v>24.516999999999999</v>
      </c>
      <c r="R59" s="4">
        <v>90.988</v>
      </c>
      <c r="S59" s="4">
        <v>33.369</v>
      </c>
      <c r="T59" s="4">
        <v>32.399000000000001</v>
      </c>
      <c r="U59" s="4">
        <v>56.110999999999997</v>
      </c>
      <c r="V59" s="4">
        <v>7.1189999999999998</v>
      </c>
      <c r="W59" s="4">
        <v>26.626000000000001</v>
      </c>
      <c r="X59" s="4">
        <v>14.420999999999999</v>
      </c>
      <c r="Y59" s="4">
        <v>33.851999999999997</v>
      </c>
      <c r="Z59" s="4">
        <v>24.829000000000001</v>
      </c>
      <c r="AA59" s="4">
        <v>33.963000000000001</v>
      </c>
      <c r="AB59" s="4">
        <v>20.555</v>
      </c>
      <c r="AC59" s="4">
        <v>138.46100000000001</v>
      </c>
      <c r="AD59" s="4">
        <v>1.5069999999999999</v>
      </c>
      <c r="AE59">
        <v>97.787999999999997</v>
      </c>
      <c r="AF59" s="4">
        <v>51.81</v>
      </c>
      <c r="AG59" s="4">
        <v>102.39700000000001</v>
      </c>
      <c r="AH59" s="4">
        <v>24.094000000000001</v>
      </c>
    </row>
    <row r="60" spans="1:1005" ht="15" x14ac:dyDescent="0.25">
      <c r="A60" s="73">
        <v>46600</v>
      </c>
      <c r="B60" s="15"/>
      <c r="C60" s="13">
        <v>2</v>
      </c>
      <c r="D60" s="14">
        <v>23</v>
      </c>
      <c r="E60" s="4">
        <v>77.8</v>
      </c>
      <c r="F60" s="4">
        <v>-1.9750000000000001</v>
      </c>
      <c r="G60" s="4">
        <v>71.638999999999996</v>
      </c>
      <c r="H60" s="4">
        <v>24.478999999999999</v>
      </c>
      <c r="I60" s="4">
        <v>127.062</v>
      </c>
      <c r="J60" s="4">
        <v>-4.8570000000000002</v>
      </c>
      <c r="K60" s="4">
        <v>41.436999999999998</v>
      </c>
      <c r="L60" s="4">
        <v>17.986999999999998</v>
      </c>
      <c r="M60" s="4">
        <v>15.052</v>
      </c>
      <c r="N60" s="4">
        <v>-0.16</v>
      </c>
      <c r="O60" s="4">
        <v>35.1</v>
      </c>
      <c r="P60" s="4">
        <v>37.115000000000002</v>
      </c>
      <c r="Q60" s="4">
        <v>43.881999999999998</v>
      </c>
      <c r="R60" s="4">
        <v>39.036999999999999</v>
      </c>
      <c r="S60" s="4">
        <v>-0.36899999999999999</v>
      </c>
      <c r="T60" s="4">
        <v>35.508000000000003</v>
      </c>
      <c r="U60" s="4">
        <v>12.082000000000001</v>
      </c>
      <c r="V60" s="4">
        <v>-6.0830000000000002</v>
      </c>
      <c r="W60" s="4">
        <v>39.591999999999999</v>
      </c>
      <c r="X60" s="4">
        <v>9.6750000000000007</v>
      </c>
      <c r="Y60" s="4">
        <v>5.0220000000000002</v>
      </c>
      <c r="Z60" s="4">
        <v>27.315999999999999</v>
      </c>
      <c r="AA60" s="4">
        <v>23.062000000000001</v>
      </c>
      <c r="AB60" s="4">
        <v>18.177</v>
      </c>
      <c r="AC60" s="4">
        <v>37.21</v>
      </c>
      <c r="AD60" s="4">
        <v>10.645</v>
      </c>
      <c r="AE60">
        <v>38.957000000000001</v>
      </c>
      <c r="AF60" s="4">
        <v>59.793999999999997</v>
      </c>
      <c r="AG60" s="4">
        <v>72.980999999999995</v>
      </c>
      <c r="AH60" s="4">
        <v>9.9429999999999996</v>
      </c>
    </row>
    <row r="61" spans="1:1005" ht="15" x14ac:dyDescent="0.25">
      <c r="A61" s="73">
        <v>46631</v>
      </c>
      <c r="B61" s="15"/>
      <c r="C61" s="13">
        <v>13</v>
      </c>
      <c r="D61" s="14">
        <v>31</v>
      </c>
      <c r="E61" s="4">
        <v>39.987000000000002</v>
      </c>
      <c r="F61" s="4">
        <v>22.757000000000001</v>
      </c>
      <c r="G61" s="4">
        <v>86.245999999999995</v>
      </c>
      <c r="H61" s="4">
        <v>13.632999999999999</v>
      </c>
      <c r="I61" s="4">
        <v>79.789000000000001</v>
      </c>
      <c r="J61" s="4">
        <v>18.004000000000001</v>
      </c>
      <c r="K61" s="4">
        <v>8.6980000000000004</v>
      </c>
      <c r="L61" s="4">
        <v>27.556999999999999</v>
      </c>
      <c r="M61" s="4">
        <v>51.814</v>
      </c>
      <c r="N61" s="4">
        <v>52.292000000000002</v>
      </c>
      <c r="O61" s="4">
        <v>21.486999999999998</v>
      </c>
      <c r="P61" s="4">
        <v>42.600999999999999</v>
      </c>
      <c r="Q61" s="4">
        <v>33.655000000000001</v>
      </c>
      <c r="R61" s="4">
        <v>37.527000000000001</v>
      </c>
      <c r="S61" s="4">
        <v>11.282999999999999</v>
      </c>
      <c r="T61" s="4">
        <v>45.46</v>
      </c>
      <c r="U61" s="4">
        <v>15.464</v>
      </c>
      <c r="V61" s="4">
        <v>20.611000000000001</v>
      </c>
      <c r="W61" s="4">
        <v>99.338999999999999</v>
      </c>
      <c r="X61" s="4">
        <v>16.414999999999999</v>
      </c>
      <c r="Y61" s="4">
        <v>8.5329999999999995</v>
      </c>
      <c r="Z61" s="4">
        <v>12.138999999999999</v>
      </c>
      <c r="AA61" s="4">
        <v>16.041</v>
      </c>
      <c r="AB61" s="4">
        <v>17.131</v>
      </c>
      <c r="AC61" s="4">
        <v>9.2439999999999998</v>
      </c>
      <c r="AD61" s="4">
        <v>21.736000000000001</v>
      </c>
      <c r="AE61">
        <v>68.465999999999994</v>
      </c>
      <c r="AF61" s="4">
        <v>41.052</v>
      </c>
      <c r="AG61" s="4">
        <v>95.501000000000005</v>
      </c>
      <c r="AH61" s="4">
        <v>53.341999999999999</v>
      </c>
    </row>
    <row r="62" spans="1:1005" ht="15" x14ac:dyDescent="0.25">
      <c r="A62" s="73">
        <v>46661</v>
      </c>
      <c r="B62" s="15"/>
      <c r="C62" s="13">
        <v>35</v>
      </c>
      <c r="D62" s="14">
        <v>35</v>
      </c>
      <c r="E62" s="4">
        <v>37.585999999999999</v>
      </c>
      <c r="F62" s="4">
        <v>35.734000000000002</v>
      </c>
      <c r="G62" s="4">
        <v>102.65600000000001</v>
      </c>
      <c r="H62" s="4">
        <v>48.237000000000002</v>
      </c>
      <c r="I62" s="4">
        <v>28.731000000000002</v>
      </c>
      <c r="J62" s="4">
        <v>34.884</v>
      </c>
      <c r="K62" s="4">
        <v>13.888</v>
      </c>
      <c r="L62" s="4">
        <v>30.189</v>
      </c>
      <c r="M62" s="4">
        <v>23.102</v>
      </c>
      <c r="N62" s="4">
        <v>69.608000000000004</v>
      </c>
      <c r="O62" s="4">
        <v>80.951999999999998</v>
      </c>
      <c r="P62" s="4">
        <v>130.28899999999999</v>
      </c>
      <c r="Q62" s="4">
        <v>52.235999999999997</v>
      </c>
      <c r="R62" s="4">
        <v>31.312999999999999</v>
      </c>
      <c r="S62" s="4">
        <v>25.94</v>
      </c>
      <c r="T62" s="4">
        <v>35.883000000000003</v>
      </c>
      <c r="U62" s="4">
        <v>65.558000000000007</v>
      </c>
      <c r="V62" s="4">
        <v>16.588999999999999</v>
      </c>
      <c r="W62" s="4">
        <v>55.186</v>
      </c>
      <c r="X62" s="4">
        <v>55.487000000000002</v>
      </c>
      <c r="Y62" s="4">
        <v>25.097999999999999</v>
      </c>
      <c r="Z62" s="4">
        <v>20.76</v>
      </c>
      <c r="AA62" s="4">
        <v>47.253</v>
      </c>
      <c r="AB62" s="4">
        <v>24.706</v>
      </c>
      <c r="AC62" s="4">
        <v>15.862</v>
      </c>
      <c r="AD62" s="4">
        <v>22.309000000000001</v>
      </c>
      <c r="AE62">
        <v>23.724</v>
      </c>
      <c r="AF62" s="4">
        <v>20.794</v>
      </c>
      <c r="AG62" s="4">
        <v>36.975000000000001</v>
      </c>
      <c r="AH62" s="4">
        <v>49.32</v>
      </c>
    </row>
    <row r="63" spans="1:1005" ht="15" x14ac:dyDescent="0.25">
      <c r="A63" s="73">
        <v>46692</v>
      </c>
      <c r="B63" s="15"/>
      <c r="C63" s="13">
        <v>30</v>
      </c>
      <c r="D63" s="14">
        <v>30</v>
      </c>
      <c r="E63" s="4">
        <v>32.186999999999998</v>
      </c>
      <c r="F63" s="4">
        <v>40.158999999999999</v>
      </c>
      <c r="G63" s="4">
        <v>47.393000000000001</v>
      </c>
      <c r="H63" s="4">
        <v>68.855000000000004</v>
      </c>
      <c r="I63" s="4">
        <v>23.81</v>
      </c>
      <c r="J63" s="4">
        <v>29.353000000000002</v>
      </c>
      <c r="K63" s="4">
        <v>21.097999999999999</v>
      </c>
      <c r="L63" s="4">
        <v>29.346</v>
      </c>
      <c r="M63" s="4">
        <v>26.164999999999999</v>
      </c>
      <c r="N63" s="4">
        <v>48.683999999999997</v>
      </c>
      <c r="O63" s="4">
        <v>45.481000000000002</v>
      </c>
      <c r="P63" s="4">
        <v>51.686</v>
      </c>
      <c r="Q63" s="4">
        <v>27.318000000000001</v>
      </c>
      <c r="R63" s="4">
        <v>38.78</v>
      </c>
      <c r="S63" s="4">
        <v>28.986000000000001</v>
      </c>
      <c r="T63" s="4">
        <v>31.611000000000001</v>
      </c>
      <c r="U63" s="4">
        <v>36.899000000000001</v>
      </c>
      <c r="V63" s="4">
        <v>17.302</v>
      </c>
      <c r="W63" s="4">
        <v>32.508000000000003</v>
      </c>
      <c r="X63" s="4">
        <v>31.02</v>
      </c>
      <c r="Y63" s="4">
        <v>30.49</v>
      </c>
      <c r="Z63" s="4">
        <v>23.282</v>
      </c>
      <c r="AA63" s="4">
        <v>30.452000000000002</v>
      </c>
      <c r="AB63" s="4">
        <v>19.925999999999998</v>
      </c>
      <c r="AC63" s="4">
        <v>23.998999999999999</v>
      </c>
      <c r="AD63" s="4">
        <v>28.425999999999998</v>
      </c>
      <c r="AE63">
        <v>29.274999999999999</v>
      </c>
      <c r="AF63" s="4">
        <v>26.291</v>
      </c>
      <c r="AG63" s="4">
        <v>33.409999999999997</v>
      </c>
      <c r="AH63" s="4">
        <v>47.146000000000001</v>
      </c>
    </row>
    <row r="64" spans="1:1005" ht="15" x14ac:dyDescent="0.25">
      <c r="A64" s="73"/>
      <c r="B64" s="15"/>
      <c r="C64" s="13"/>
      <c r="D64" s="14"/>
      <c r="ALQ64" s="4" t="e">
        <v>#N/A</v>
      </c>
    </row>
    <row r="65" spans="1:1005" ht="15" x14ac:dyDescent="0.25">
      <c r="A65" s="73"/>
      <c r="B65" s="15"/>
      <c r="C65" s="13"/>
      <c r="D65" s="14"/>
      <c r="ALQ65" s="4" t="e">
        <v>#N/A</v>
      </c>
    </row>
    <row r="66" spans="1:1005" ht="15" x14ac:dyDescent="0.25">
      <c r="A66" s="73"/>
      <c r="B66" s="15"/>
      <c r="C66" s="13"/>
      <c r="D66" s="14"/>
      <c r="ALQ66" s="4" t="e">
        <v>#N/A</v>
      </c>
    </row>
    <row r="67" spans="1:1005" ht="15" x14ac:dyDescent="0.25">
      <c r="A67" s="73"/>
      <c r="B67" s="15"/>
      <c r="C67" s="13"/>
      <c r="D67" s="14"/>
      <c r="ALQ67" s="4" t="e">
        <v>#N/A</v>
      </c>
    </row>
    <row r="68" spans="1:1005" ht="15" x14ac:dyDescent="0.25">
      <c r="A68" s="73"/>
      <c r="B68" s="15"/>
      <c r="C68" s="13"/>
      <c r="D68" s="14"/>
      <c r="ALQ68" s="4" t="e">
        <v>#N/A</v>
      </c>
    </row>
    <row r="69" spans="1:1005" ht="15" x14ac:dyDescent="0.25">
      <c r="A69" s="73"/>
      <c r="B69" s="15"/>
      <c r="C69" s="13"/>
      <c r="D69" s="14"/>
      <c r="ALQ69" s="4" t="e">
        <v>#N/A</v>
      </c>
    </row>
    <row r="70" spans="1:1005" ht="15" x14ac:dyDescent="0.25">
      <c r="A70" s="73"/>
      <c r="B70" s="15"/>
      <c r="C70" s="13"/>
      <c r="D70" s="14"/>
      <c r="ALQ70" s="4" t="e">
        <v>#N/A</v>
      </c>
    </row>
    <row r="71" spans="1:1005" ht="15" x14ac:dyDescent="0.25">
      <c r="A71" s="73"/>
      <c r="B71" s="15"/>
      <c r="C71" s="13"/>
      <c r="D71" s="14"/>
      <c r="ALQ71" s="4" t="e">
        <v>#N/A</v>
      </c>
    </row>
    <row r="72" spans="1:1005" ht="15" x14ac:dyDescent="0.25">
      <c r="A72" s="73"/>
      <c r="B72" s="15"/>
      <c r="C72" s="13"/>
      <c r="D72" s="14"/>
      <c r="ALQ72" s="4" t="e">
        <v>#N/A</v>
      </c>
    </row>
    <row r="73" spans="1:1005" ht="15" x14ac:dyDescent="0.25">
      <c r="A73" s="73"/>
      <c r="B73" s="15"/>
      <c r="C73" s="13"/>
      <c r="D73" s="14"/>
    </row>
    <row r="74" spans="1:1005" ht="15" x14ac:dyDescent="0.25">
      <c r="A74" s="73"/>
      <c r="B74" s="15"/>
      <c r="C74" s="13"/>
      <c r="D74" s="14"/>
    </row>
    <row r="75" spans="1:1005" ht="15" x14ac:dyDescent="0.25">
      <c r="A75" s="73"/>
      <c r="B75" s="15"/>
      <c r="C75" s="13"/>
      <c r="D75" s="14"/>
    </row>
    <row r="76" spans="1:1005" ht="15" x14ac:dyDescent="0.25">
      <c r="A76" s="73"/>
      <c r="B76" s="15"/>
      <c r="C76" s="13"/>
      <c r="D76" s="14"/>
    </row>
    <row r="77" spans="1:1005" ht="15" x14ac:dyDescent="0.25">
      <c r="A77" s="73"/>
      <c r="B77" s="15"/>
      <c r="C77" s="13"/>
      <c r="D77" s="14"/>
    </row>
    <row r="78" spans="1:1005" ht="15" x14ac:dyDescent="0.25">
      <c r="A78" s="73"/>
      <c r="B78" s="15"/>
      <c r="C78" s="13"/>
      <c r="D78" s="14"/>
    </row>
    <row r="79" spans="1:1005" ht="15" x14ac:dyDescent="0.25">
      <c r="A79" s="73"/>
      <c r="B79" s="15"/>
      <c r="C79" s="13"/>
      <c r="D79" s="14"/>
    </row>
    <row r="80" spans="1:1005" ht="15" x14ac:dyDescent="0.25">
      <c r="A80" s="73"/>
      <c r="B80" s="15"/>
      <c r="C80" s="13"/>
      <c r="D80" s="14"/>
    </row>
    <row r="81" spans="1:4" ht="12.75" customHeight="1" x14ac:dyDescent="0.25">
      <c r="A81" s="73"/>
      <c r="B81" s="18"/>
      <c r="C81" s="19"/>
      <c r="D81" s="20"/>
    </row>
    <row r="82" spans="1:4" ht="12.75" customHeight="1" x14ac:dyDescent="0.25">
      <c r="A82" s="73"/>
      <c r="B82" s="18"/>
      <c r="C82" s="19"/>
      <c r="D82" s="20"/>
    </row>
    <row r="83" spans="1:4" ht="12.75" customHeight="1" x14ac:dyDescent="0.25">
      <c r="A83" s="73"/>
      <c r="B83" s="18"/>
      <c r="C83" s="19"/>
      <c r="D83" s="20"/>
    </row>
    <row r="84" spans="1:4" ht="12.75" customHeight="1" x14ac:dyDescent="0.25">
      <c r="A84" s="73"/>
      <c r="B84" s="18"/>
      <c r="C84" s="19"/>
      <c r="D84" s="20"/>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7853F-811B-4B7E-9489-919A6461BC1E}">
  <sheetPr codeName="Sheet12">
    <tabColor rgb="FFBC80BD"/>
  </sheetPr>
  <dimension ref="A1:ALQ84"/>
  <sheetViews>
    <sheetView workbookViewId="0">
      <selection activeCell="D4" sqref="D4"/>
    </sheetView>
  </sheetViews>
  <sheetFormatPr defaultColWidth="18.7109375" defaultRowHeight="12.75" customHeight="1" x14ac:dyDescent="0.25"/>
  <cols>
    <col min="1" max="4" width="7.5703125" style="3"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39" ht="15" x14ac:dyDescent="0.25">
      <c r="A1" s="74"/>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3"/>
      <c r="AJ1" s="3"/>
      <c r="AK1" s="3"/>
      <c r="AL1" s="3"/>
      <c r="AM1" s="3"/>
    </row>
    <row r="2" spans="1:39" s="3" customFormat="1" ht="15" x14ac:dyDescent="0.25">
      <c r="A2" s="74"/>
      <c r="B2" s="76" t="s">
        <v>0</v>
      </c>
      <c r="C2" s="76" t="s">
        <v>1</v>
      </c>
      <c r="D2" s="76" t="s">
        <v>2</v>
      </c>
      <c r="E2" s="76">
        <v>1991</v>
      </c>
      <c r="F2" s="76">
        <v>1992</v>
      </c>
      <c r="G2" s="76">
        <v>1993</v>
      </c>
      <c r="H2" s="76">
        <v>1994</v>
      </c>
      <c r="I2" s="76">
        <v>1995</v>
      </c>
      <c r="J2" s="76">
        <v>1996</v>
      </c>
      <c r="K2" s="76">
        <v>1997</v>
      </c>
      <c r="L2" s="76">
        <v>1998</v>
      </c>
      <c r="M2" s="76">
        <v>1999</v>
      </c>
      <c r="N2" s="76">
        <v>2000</v>
      </c>
      <c r="O2" s="76">
        <v>2001</v>
      </c>
      <c r="P2" s="76">
        <v>2002</v>
      </c>
      <c r="Q2" s="76">
        <v>2003</v>
      </c>
      <c r="R2" s="76">
        <v>2004</v>
      </c>
      <c r="S2" s="76">
        <v>2005</v>
      </c>
      <c r="T2" s="76">
        <v>2006</v>
      </c>
      <c r="U2" s="76">
        <v>2007</v>
      </c>
      <c r="V2" s="76">
        <v>2008</v>
      </c>
      <c r="W2" s="76">
        <v>2009</v>
      </c>
      <c r="X2" s="76">
        <v>2010</v>
      </c>
      <c r="Y2" s="76">
        <v>2011</v>
      </c>
      <c r="Z2" s="76">
        <v>2012</v>
      </c>
      <c r="AA2" s="76">
        <v>2013</v>
      </c>
      <c r="AB2" s="76">
        <v>2014</v>
      </c>
      <c r="AC2" s="76">
        <v>2015</v>
      </c>
      <c r="AD2" s="76">
        <v>2016</v>
      </c>
      <c r="AE2" s="77">
        <v>2017</v>
      </c>
      <c r="AF2" s="76">
        <v>2018</v>
      </c>
      <c r="AG2" s="76">
        <v>2019</v>
      </c>
      <c r="AH2" s="76">
        <v>2020</v>
      </c>
    </row>
    <row r="3" spans="1:39" s="3" customFormat="1" ht="15" x14ac:dyDescent="0.25">
      <c r="A3" s="78"/>
      <c r="B3" s="79" t="s">
        <v>3</v>
      </c>
      <c r="C3" s="79" t="s">
        <v>4</v>
      </c>
      <c r="D3" s="79" t="s">
        <v>5</v>
      </c>
      <c r="E3" s="79" t="s">
        <v>6</v>
      </c>
      <c r="F3" s="79" t="s">
        <v>7</v>
      </c>
      <c r="G3" s="79" t="s">
        <v>8</v>
      </c>
      <c r="H3" s="79" t="s">
        <v>9</v>
      </c>
      <c r="I3" s="79" t="s">
        <v>10</v>
      </c>
      <c r="J3" s="79" t="s">
        <v>11</v>
      </c>
      <c r="K3" s="79" t="s">
        <v>12</v>
      </c>
      <c r="L3" s="79" t="s">
        <v>13</v>
      </c>
      <c r="M3" s="79" t="s">
        <v>14</v>
      </c>
      <c r="N3" s="79" t="s">
        <v>15</v>
      </c>
      <c r="O3" s="79" t="s">
        <v>16</v>
      </c>
      <c r="P3" s="79" t="s">
        <v>17</v>
      </c>
      <c r="Q3" s="79" t="s">
        <v>18</v>
      </c>
      <c r="R3" s="79" t="s">
        <v>19</v>
      </c>
      <c r="S3" s="79" t="s">
        <v>20</v>
      </c>
      <c r="T3" s="79" t="s">
        <v>21</v>
      </c>
      <c r="U3" s="79" t="s">
        <v>22</v>
      </c>
      <c r="V3" s="79" t="s">
        <v>23</v>
      </c>
      <c r="W3" s="79" t="s">
        <v>24</v>
      </c>
      <c r="X3" s="79" t="s">
        <v>25</v>
      </c>
      <c r="Y3" s="79" t="s">
        <v>26</v>
      </c>
      <c r="Z3" s="79" t="s">
        <v>27</v>
      </c>
      <c r="AA3" s="79" t="s">
        <v>28</v>
      </c>
      <c r="AB3" s="79" t="s">
        <v>29</v>
      </c>
      <c r="AC3" s="79" t="s">
        <v>30</v>
      </c>
      <c r="AD3" s="79" t="s">
        <v>31</v>
      </c>
      <c r="AE3" s="79" t="s">
        <v>32</v>
      </c>
      <c r="AF3" s="79" t="s">
        <v>33</v>
      </c>
      <c r="AG3" s="79" t="s">
        <v>34</v>
      </c>
      <c r="AH3" s="79" t="s">
        <v>35</v>
      </c>
    </row>
    <row r="4" spans="1:39" ht="15" x14ac:dyDescent="0.25">
      <c r="A4" s="80">
        <v>44896</v>
      </c>
      <c r="B4" s="81"/>
      <c r="C4" s="82">
        <v>4</v>
      </c>
      <c r="D4" s="9">
        <v>4</v>
      </c>
      <c r="E4">
        <v>3.6280000000000001</v>
      </c>
      <c r="F4">
        <v>3.5979999999999999</v>
      </c>
      <c r="G4">
        <v>3.5990000000000002</v>
      </c>
      <c r="H4" s="4">
        <v>3.6</v>
      </c>
      <c r="I4" s="4">
        <v>3.5990000000000002</v>
      </c>
      <c r="J4" s="4">
        <v>3.7469999999999999</v>
      </c>
      <c r="K4" s="4">
        <v>3.5990000000000002</v>
      </c>
      <c r="L4" s="4">
        <v>3.5990000000000002</v>
      </c>
      <c r="M4" s="4">
        <v>3.7879999999999998</v>
      </c>
      <c r="N4" s="4">
        <v>3.6389999999999998</v>
      </c>
      <c r="O4" s="4">
        <v>3.5990000000000002</v>
      </c>
      <c r="P4" s="4">
        <v>3.5990000000000002</v>
      </c>
      <c r="Q4" s="4">
        <v>3.5960000000000001</v>
      </c>
      <c r="R4" s="4">
        <v>3.6349999999999998</v>
      </c>
      <c r="S4" s="4">
        <v>3.597</v>
      </c>
      <c r="T4" s="4">
        <v>3.6</v>
      </c>
      <c r="U4" s="4">
        <v>3.6030000000000002</v>
      </c>
      <c r="V4" s="4">
        <v>3.5990000000000002</v>
      </c>
      <c r="W4" s="4">
        <v>3.61</v>
      </c>
      <c r="X4" s="4">
        <v>3.5979999999999999</v>
      </c>
      <c r="Y4" s="4">
        <v>3.6259999999999999</v>
      </c>
      <c r="Z4" s="4">
        <v>3.597</v>
      </c>
      <c r="AA4" s="4">
        <v>3.7029999999999998</v>
      </c>
      <c r="AB4" s="4">
        <v>3.5990000000000002</v>
      </c>
      <c r="AC4" s="4">
        <v>3.6680000000000001</v>
      </c>
      <c r="AD4" s="4">
        <v>3.66</v>
      </c>
      <c r="AE4" s="4">
        <v>3.6</v>
      </c>
      <c r="AF4" s="4">
        <v>3.7010000000000001</v>
      </c>
      <c r="AG4" s="4">
        <v>3.5979999999999999</v>
      </c>
      <c r="AH4">
        <v>3.6</v>
      </c>
    </row>
    <row r="5" spans="1:39" ht="15" x14ac:dyDescent="0.25">
      <c r="A5" s="80">
        <v>44927</v>
      </c>
      <c r="B5" s="34"/>
      <c r="C5" s="12">
        <v>4</v>
      </c>
      <c r="D5" s="11">
        <v>4</v>
      </c>
      <c r="E5">
        <v>3.6150000000000002</v>
      </c>
      <c r="F5">
        <v>3.6</v>
      </c>
      <c r="G5">
        <v>3.6</v>
      </c>
      <c r="H5" s="4">
        <v>3.6</v>
      </c>
      <c r="I5" s="4">
        <v>3.6</v>
      </c>
      <c r="J5" s="4">
        <v>3.6520000000000001</v>
      </c>
      <c r="K5" s="4">
        <v>3.6</v>
      </c>
      <c r="L5" s="4">
        <v>3.5979999999999999</v>
      </c>
      <c r="M5" s="4">
        <v>3.661</v>
      </c>
      <c r="N5" s="4">
        <v>3.71</v>
      </c>
      <c r="O5" s="4">
        <v>3.5979999999999999</v>
      </c>
      <c r="P5" s="4">
        <v>3.5990000000000002</v>
      </c>
      <c r="Q5" s="4">
        <v>3.5960000000000001</v>
      </c>
      <c r="R5" s="4">
        <v>3.613</v>
      </c>
      <c r="S5" s="4">
        <v>3.597</v>
      </c>
      <c r="T5" s="4">
        <v>3.6</v>
      </c>
      <c r="U5" s="4">
        <v>3.6030000000000002</v>
      </c>
      <c r="V5" s="4">
        <v>3.5990000000000002</v>
      </c>
      <c r="W5" s="4">
        <v>3.6040000000000001</v>
      </c>
      <c r="X5" s="4">
        <v>3.5990000000000002</v>
      </c>
      <c r="Y5" s="4">
        <v>3.6110000000000002</v>
      </c>
      <c r="Z5" s="4">
        <v>3.6190000000000002</v>
      </c>
      <c r="AA5" s="4">
        <v>3.6339999999999999</v>
      </c>
      <c r="AB5" s="4">
        <v>3.5990000000000002</v>
      </c>
      <c r="AC5" s="4">
        <v>3.649</v>
      </c>
      <c r="AD5" s="4">
        <v>3.63</v>
      </c>
      <c r="AE5" s="4">
        <v>3.6</v>
      </c>
      <c r="AF5" s="4">
        <v>3.6629999999999998</v>
      </c>
      <c r="AG5" s="4">
        <v>3.5990000000000002</v>
      </c>
      <c r="AH5">
        <v>3.5990000000000002</v>
      </c>
    </row>
    <row r="6" spans="1:39" ht="15" x14ac:dyDescent="0.25">
      <c r="A6" s="80">
        <v>44958</v>
      </c>
      <c r="B6" s="34"/>
      <c r="C6" s="12">
        <v>3</v>
      </c>
      <c r="D6" s="11">
        <v>3</v>
      </c>
      <c r="E6">
        <v>3.0779999999999998</v>
      </c>
      <c r="F6">
        <v>3.1509999999999998</v>
      </c>
      <c r="G6">
        <v>2.9929999999999999</v>
      </c>
      <c r="H6" s="4">
        <v>2.9940000000000002</v>
      </c>
      <c r="I6" s="4">
        <v>3.1259999999999999</v>
      </c>
      <c r="J6" s="4">
        <v>3.0179999999999998</v>
      </c>
      <c r="K6" s="4">
        <v>2.992</v>
      </c>
      <c r="L6" s="4">
        <v>2.992</v>
      </c>
      <c r="M6" s="4">
        <v>3.105</v>
      </c>
      <c r="N6" s="4">
        <v>3.0870000000000002</v>
      </c>
      <c r="O6" s="4">
        <v>2.9929999999999999</v>
      </c>
      <c r="P6" s="4">
        <v>2.9910000000000001</v>
      </c>
      <c r="Q6" s="4">
        <v>3.1589999999999998</v>
      </c>
      <c r="R6" s="4">
        <v>2.9990000000000001</v>
      </c>
      <c r="S6" s="4">
        <v>2.9929999999999999</v>
      </c>
      <c r="T6" s="4">
        <v>2.9929999999999999</v>
      </c>
      <c r="U6" s="4">
        <v>3.0609999999999999</v>
      </c>
      <c r="V6" s="4">
        <v>2.992</v>
      </c>
      <c r="W6" s="4">
        <v>3</v>
      </c>
      <c r="X6" s="4">
        <v>2.992</v>
      </c>
      <c r="Y6" s="4">
        <v>3</v>
      </c>
      <c r="Z6" s="4">
        <v>3</v>
      </c>
      <c r="AA6" s="4">
        <v>3.01</v>
      </c>
      <c r="AB6" s="4">
        <v>2.992</v>
      </c>
      <c r="AC6" s="4">
        <v>3.5449999999999999</v>
      </c>
      <c r="AD6" s="4">
        <v>3.1949999999999998</v>
      </c>
      <c r="AE6" s="4">
        <v>3.0379999999999998</v>
      </c>
      <c r="AF6" s="4">
        <v>3.1469999999999998</v>
      </c>
      <c r="AG6" s="4">
        <v>2.992</v>
      </c>
      <c r="AH6">
        <v>2.992</v>
      </c>
    </row>
    <row r="7" spans="1:39" ht="15" x14ac:dyDescent="0.25">
      <c r="A7" s="80">
        <v>44986</v>
      </c>
      <c r="B7" s="34"/>
      <c r="C7" s="12">
        <v>3</v>
      </c>
      <c r="D7" s="11">
        <v>3</v>
      </c>
      <c r="E7">
        <v>3.1509999999999998</v>
      </c>
      <c r="F7">
        <v>3.5550000000000002</v>
      </c>
      <c r="G7">
        <v>3.4</v>
      </c>
      <c r="H7" s="4">
        <v>3.68</v>
      </c>
      <c r="I7" s="4">
        <v>4.335</v>
      </c>
      <c r="J7" s="4">
        <v>3.2029999999999998</v>
      </c>
      <c r="K7" s="4">
        <v>3.8620000000000001</v>
      </c>
      <c r="L7" s="4">
        <v>3.48</v>
      </c>
      <c r="M7" s="4">
        <v>4.0529999999999999</v>
      </c>
      <c r="N7" s="4">
        <v>3.34</v>
      </c>
      <c r="O7" s="4">
        <v>3.4</v>
      </c>
      <c r="P7" s="4">
        <v>3.1</v>
      </c>
      <c r="Q7" s="4">
        <v>3.6850000000000001</v>
      </c>
      <c r="R7" s="4">
        <v>4.7699999999999996</v>
      </c>
      <c r="S7" s="4">
        <v>3.1629999999999998</v>
      </c>
      <c r="T7" s="4">
        <v>3.1509999999999998</v>
      </c>
      <c r="U7" s="4">
        <v>4.6609999999999996</v>
      </c>
      <c r="V7" s="4">
        <v>2.911</v>
      </c>
      <c r="W7" s="4">
        <v>3.7789999999999999</v>
      </c>
      <c r="X7" s="4">
        <v>2.9460000000000002</v>
      </c>
      <c r="Y7" s="4">
        <v>3.2490000000000001</v>
      </c>
      <c r="Z7" s="4">
        <v>3.8679999999999999</v>
      </c>
      <c r="AA7" s="4">
        <v>3.1070000000000002</v>
      </c>
      <c r="AB7" s="4">
        <v>2.9220000000000002</v>
      </c>
      <c r="AC7" s="4">
        <v>4.4770000000000003</v>
      </c>
      <c r="AD7" s="4">
        <v>3.8759999999999999</v>
      </c>
      <c r="AE7" s="4">
        <v>4.9550000000000001</v>
      </c>
      <c r="AF7" s="4">
        <v>3.2839999999999998</v>
      </c>
      <c r="AG7" s="4">
        <v>2.9470000000000001</v>
      </c>
      <c r="AH7">
        <v>3.3010000000000002</v>
      </c>
    </row>
    <row r="8" spans="1:39" ht="15" x14ac:dyDescent="0.25">
      <c r="A8" s="80">
        <v>45017</v>
      </c>
      <c r="B8" s="34"/>
      <c r="C8" s="12">
        <v>5</v>
      </c>
      <c r="D8" s="11">
        <v>7</v>
      </c>
      <c r="E8">
        <v>6.444</v>
      </c>
      <c r="F8">
        <v>7.7789999999999999</v>
      </c>
      <c r="G8">
        <v>7.0369999999999999</v>
      </c>
      <c r="H8" s="4">
        <v>7.4160000000000004</v>
      </c>
      <c r="I8" s="4">
        <v>6.1150000000000002</v>
      </c>
      <c r="J8" s="4">
        <v>7.2709999999999999</v>
      </c>
      <c r="K8" s="4">
        <v>6.46</v>
      </c>
      <c r="L8" s="4">
        <v>5.609</v>
      </c>
      <c r="M8" s="4">
        <v>6.3929999999999998</v>
      </c>
      <c r="N8" s="4">
        <v>8.7799999999999994</v>
      </c>
      <c r="O8" s="4">
        <v>7.9729999999999999</v>
      </c>
      <c r="P8" s="4">
        <v>7.72</v>
      </c>
      <c r="Q8" s="4">
        <v>7.0010000000000003</v>
      </c>
      <c r="R8" s="4">
        <v>10.349</v>
      </c>
      <c r="S8" s="4">
        <v>7.0149999999999997</v>
      </c>
      <c r="T8" s="4">
        <v>8.5879999999999992</v>
      </c>
      <c r="U8" s="4">
        <v>6.9989999999999997</v>
      </c>
      <c r="V8" s="4">
        <v>3.915</v>
      </c>
      <c r="W8" s="4">
        <v>6.0670000000000002</v>
      </c>
      <c r="X8" s="4">
        <v>6.6360000000000001</v>
      </c>
      <c r="Y8" s="4">
        <v>6.6870000000000003</v>
      </c>
      <c r="Z8" s="4">
        <v>10.992000000000001</v>
      </c>
      <c r="AA8" s="4">
        <v>5.8170000000000002</v>
      </c>
      <c r="AB8" s="4">
        <v>5.548</v>
      </c>
      <c r="AC8" s="4">
        <v>6.6689999999999996</v>
      </c>
      <c r="AD8" s="4">
        <v>7.1870000000000003</v>
      </c>
      <c r="AE8" s="4">
        <v>11.945</v>
      </c>
      <c r="AF8" s="4">
        <v>6.3369999999999997</v>
      </c>
      <c r="AG8" s="4">
        <v>7.3550000000000004</v>
      </c>
      <c r="AH8">
        <v>6.2290000000000001</v>
      </c>
    </row>
    <row r="9" spans="1:39" ht="15" x14ac:dyDescent="0.25">
      <c r="A9" s="80">
        <v>45047</v>
      </c>
      <c r="B9" s="34"/>
      <c r="C9" s="12">
        <v>19</v>
      </c>
      <c r="D9" s="11">
        <v>25</v>
      </c>
      <c r="E9">
        <v>16.712</v>
      </c>
      <c r="F9">
        <v>25.341000000000001</v>
      </c>
      <c r="G9">
        <v>31.36</v>
      </c>
      <c r="H9" s="4">
        <v>23.808</v>
      </c>
      <c r="I9" s="4">
        <v>28.388999999999999</v>
      </c>
      <c r="J9" s="4">
        <v>41.54</v>
      </c>
      <c r="K9" s="4">
        <v>31.652999999999999</v>
      </c>
      <c r="L9" s="4">
        <v>17.216000000000001</v>
      </c>
      <c r="M9" s="4">
        <v>21.437000000000001</v>
      </c>
      <c r="N9" s="4">
        <v>33.350999999999999</v>
      </c>
      <c r="O9" s="4">
        <v>30.042000000000002</v>
      </c>
      <c r="P9" s="4">
        <v>18.122</v>
      </c>
      <c r="Q9" s="4">
        <v>21.152999999999999</v>
      </c>
      <c r="R9" s="4">
        <v>27.431999999999999</v>
      </c>
      <c r="S9" s="4">
        <v>24.658999999999999</v>
      </c>
      <c r="T9" s="4">
        <v>26.632999999999999</v>
      </c>
      <c r="U9" s="4">
        <v>22.757999999999999</v>
      </c>
      <c r="V9" s="4">
        <v>25.806999999999999</v>
      </c>
      <c r="W9" s="4">
        <v>39.203000000000003</v>
      </c>
      <c r="X9" s="4">
        <v>15.159000000000001</v>
      </c>
      <c r="Y9" s="4">
        <v>19.766999999999999</v>
      </c>
      <c r="Z9" s="4">
        <v>22.710999999999999</v>
      </c>
      <c r="AA9" s="4">
        <v>22.771000000000001</v>
      </c>
      <c r="AB9" s="4">
        <v>21.992000000000001</v>
      </c>
      <c r="AC9" s="4">
        <v>14.236000000000001</v>
      </c>
      <c r="AD9" s="4">
        <v>18.966000000000001</v>
      </c>
      <c r="AE9" s="4">
        <v>37.96</v>
      </c>
      <c r="AF9" s="4">
        <v>27.899000000000001</v>
      </c>
      <c r="AG9" s="4">
        <v>25.49</v>
      </c>
      <c r="AH9">
        <v>26.625</v>
      </c>
    </row>
    <row r="10" spans="1:39" ht="15" x14ac:dyDescent="0.25">
      <c r="A10" s="80">
        <v>45078</v>
      </c>
      <c r="B10" s="34"/>
      <c r="C10" s="12">
        <v>31</v>
      </c>
      <c r="D10" s="11">
        <v>40</v>
      </c>
      <c r="E10">
        <v>39.819000000000003</v>
      </c>
      <c r="F10">
        <v>20.204999999999998</v>
      </c>
      <c r="G10">
        <v>59.043999999999997</v>
      </c>
      <c r="H10" s="4">
        <v>31.931000000000001</v>
      </c>
      <c r="I10" s="4">
        <v>75.069000000000003</v>
      </c>
      <c r="J10" s="4">
        <v>53.76</v>
      </c>
      <c r="K10" s="4">
        <v>60.6</v>
      </c>
      <c r="L10" s="4">
        <v>26.315000000000001</v>
      </c>
      <c r="M10" s="4">
        <v>45.429000000000002</v>
      </c>
      <c r="N10" s="4">
        <v>32.768000000000001</v>
      </c>
      <c r="O10" s="4">
        <v>28.501000000000001</v>
      </c>
      <c r="P10" s="4">
        <v>15.385999999999999</v>
      </c>
      <c r="Q10" s="4">
        <v>31.794</v>
      </c>
      <c r="R10" s="4">
        <v>20.696000000000002</v>
      </c>
      <c r="S10" s="4">
        <v>34.343000000000004</v>
      </c>
      <c r="T10" s="4">
        <v>32.143999999999998</v>
      </c>
      <c r="U10" s="4">
        <v>20.265000000000001</v>
      </c>
      <c r="V10" s="4">
        <v>79.796999999999997</v>
      </c>
      <c r="W10" s="4">
        <v>42.646000000000001</v>
      </c>
      <c r="X10" s="4">
        <v>42.311999999999998</v>
      </c>
      <c r="Y10" s="4">
        <v>59.337000000000003</v>
      </c>
      <c r="Z10" s="4">
        <v>10.827999999999999</v>
      </c>
      <c r="AA10" s="4">
        <v>40.180999999999997</v>
      </c>
      <c r="AB10" s="4">
        <v>45.246000000000002</v>
      </c>
      <c r="AC10" s="4">
        <v>43.993000000000002</v>
      </c>
      <c r="AD10" s="4">
        <v>41.412999999999997</v>
      </c>
      <c r="AE10" s="4">
        <v>59.414000000000001</v>
      </c>
      <c r="AF10" s="4">
        <v>19.779</v>
      </c>
      <c r="AG10" s="4">
        <v>56.04</v>
      </c>
      <c r="AH10">
        <v>33.594999999999999</v>
      </c>
    </row>
    <row r="11" spans="1:39" ht="15" x14ac:dyDescent="0.25">
      <c r="A11" s="80">
        <v>45108</v>
      </c>
      <c r="B11" s="34"/>
      <c r="C11" s="12">
        <v>11</v>
      </c>
      <c r="D11" s="11">
        <v>15</v>
      </c>
      <c r="E11">
        <v>17.321999999999999</v>
      </c>
      <c r="F11">
        <v>9.8339999999999996</v>
      </c>
      <c r="G11">
        <v>29.725999999999999</v>
      </c>
      <c r="H11" s="4">
        <v>12.381</v>
      </c>
      <c r="I11" s="4">
        <v>66.153000000000006</v>
      </c>
      <c r="J11" s="4">
        <v>22.37</v>
      </c>
      <c r="K11" s="4">
        <v>23.047999999999998</v>
      </c>
      <c r="L11" s="4">
        <v>12.481999999999999</v>
      </c>
      <c r="M11" s="4">
        <v>28.736999999999998</v>
      </c>
      <c r="N11" s="4">
        <v>12.382</v>
      </c>
      <c r="O11" s="4">
        <v>10.749000000000001</v>
      </c>
      <c r="P11" s="4">
        <v>6.76</v>
      </c>
      <c r="Q11" s="4">
        <v>11.35</v>
      </c>
      <c r="R11" s="4">
        <v>8.7210000000000001</v>
      </c>
      <c r="S11" s="4">
        <v>14.602</v>
      </c>
      <c r="T11" s="4">
        <v>11.741</v>
      </c>
      <c r="U11" s="4">
        <v>9.06</v>
      </c>
      <c r="V11" s="4">
        <v>43.89</v>
      </c>
      <c r="W11" s="4">
        <v>23.234999999999999</v>
      </c>
      <c r="X11" s="4">
        <v>14.706</v>
      </c>
      <c r="Y11" s="4">
        <v>38.045999999999999</v>
      </c>
      <c r="Z11" s="4">
        <v>6.3789999999999996</v>
      </c>
      <c r="AA11" s="4">
        <v>15.896000000000001</v>
      </c>
      <c r="AB11" s="4">
        <v>16.797000000000001</v>
      </c>
      <c r="AC11" s="4">
        <v>16.62</v>
      </c>
      <c r="AD11" s="4">
        <v>15.294</v>
      </c>
      <c r="AE11" s="4">
        <v>22.882999999999999</v>
      </c>
      <c r="AF11" s="4">
        <v>8.0909999999999993</v>
      </c>
      <c r="AG11" s="4">
        <v>36.600999999999999</v>
      </c>
      <c r="AH11">
        <v>11.925000000000001</v>
      </c>
    </row>
    <row r="12" spans="1:39" ht="15" x14ac:dyDescent="0.25">
      <c r="A12" s="80">
        <v>45139</v>
      </c>
      <c r="B12" s="34"/>
      <c r="C12" s="12">
        <v>6</v>
      </c>
      <c r="D12" s="11">
        <v>8</v>
      </c>
      <c r="E12">
        <v>7.8390000000000004</v>
      </c>
      <c r="F12">
        <v>7.1689999999999996</v>
      </c>
      <c r="G12">
        <v>11.532</v>
      </c>
      <c r="H12" s="4">
        <v>6.4340000000000002</v>
      </c>
      <c r="I12" s="4">
        <v>21.353999999999999</v>
      </c>
      <c r="J12" s="4">
        <v>9.7479999999999993</v>
      </c>
      <c r="K12" s="4">
        <v>11.519</v>
      </c>
      <c r="L12" s="4">
        <v>6.524</v>
      </c>
      <c r="M12" s="4">
        <v>11.872</v>
      </c>
      <c r="N12" s="4">
        <v>7.3940000000000001</v>
      </c>
      <c r="O12" s="4">
        <v>7.1580000000000004</v>
      </c>
      <c r="P12" s="4">
        <v>4.516</v>
      </c>
      <c r="Q12" s="4">
        <v>6.306</v>
      </c>
      <c r="R12" s="4">
        <v>5.6980000000000004</v>
      </c>
      <c r="S12" s="4">
        <v>8.5259999999999998</v>
      </c>
      <c r="T12" s="4">
        <v>7.31</v>
      </c>
      <c r="U12" s="4">
        <v>6.109</v>
      </c>
      <c r="V12" s="4">
        <v>14.478999999999999</v>
      </c>
      <c r="W12" s="4">
        <v>9.7100000000000009</v>
      </c>
      <c r="X12" s="4">
        <v>8.8699999999999992</v>
      </c>
      <c r="Y12" s="4">
        <v>13.628</v>
      </c>
      <c r="Z12" s="4">
        <v>4.6219999999999999</v>
      </c>
      <c r="AA12" s="4">
        <v>8.9130000000000003</v>
      </c>
      <c r="AB12" s="4">
        <v>8.8550000000000004</v>
      </c>
      <c r="AC12" s="4">
        <v>7.5960000000000001</v>
      </c>
      <c r="AD12" s="4">
        <v>8.1609999999999996</v>
      </c>
      <c r="AE12" s="4">
        <v>12.702999999999999</v>
      </c>
      <c r="AF12" s="4">
        <v>5.2759999999999998</v>
      </c>
      <c r="AG12" s="4">
        <v>12.842000000000001</v>
      </c>
      <c r="AH12">
        <v>6.9279999999999999</v>
      </c>
    </row>
    <row r="13" spans="1:39" ht="15" x14ac:dyDescent="0.25">
      <c r="A13" s="80">
        <v>45170</v>
      </c>
      <c r="B13" s="34"/>
      <c r="C13" s="12">
        <v>5</v>
      </c>
      <c r="D13" s="11">
        <v>6</v>
      </c>
      <c r="E13">
        <v>5.4930000000000003</v>
      </c>
      <c r="F13">
        <v>5.843</v>
      </c>
      <c r="G13">
        <v>8.2780000000000005</v>
      </c>
      <c r="H13" s="4">
        <v>5.1120000000000001</v>
      </c>
      <c r="I13" s="4">
        <v>12.574</v>
      </c>
      <c r="J13" s="4">
        <v>7.1180000000000003</v>
      </c>
      <c r="K13" s="4">
        <v>7.8920000000000003</v>
      </c>
      <c r="L13" s="4">
        <v>4.6509999999999998</v>
      </c>
      <c r="M13" s="4">
        <v>7.3140000000000001</v>
      </c>
      <c r="N13" s="4">
        <v>5.5330000000000004</v>
      </c>
      <c r="O13" s="4">
        <v>5.31</v>
      </c>
      <c r="P13" s="4">
        <v>3.7429999999999999</v>
      </c>
      <c r="Q13" s="4">
        <v>6.8849999999999998</v>
      </c>
      <c r="R13" s="4">
        <v>4.5949999999999998</v>
      </c>
      <c r="S13" s="4">
        <v>5.6950000000000003</v>
      </c>
      <c r="T13" s="4">
        <v>6.04</v>
      </c>
      <c r="U13" s="4">
        <v>5.3659999999999997</v>
      </c>
      <c r="V13" s="4">
        <v>8.7279999999999998</v>
      </c>
      <c r="W13" s="4">
        <v>6.641</v>
      </c>
      <c r="X13" s="4">
        <v>5.7590000000000003</v>
      </c>
      <c r="Y13" s="4">
        <v>7.8280000000000003</v>
      </c>
      <c r="Z13" s="4">
        <v>4.0339999999999998</v>
      </c>
      <c r="AA13" s="4">
        <v>7.34</v>
      </c>
      <c r="AB13" s="4">
        <v>8.2720000000000002</v>
      </c>
      <c r="AC13" s="4">
        <v>5.6989999999999998</v>
      </c>
      <c r="AD13" s="4">
        <v>5.96</v>
      </c>
      <c r="AE13" s="4">
        <v>7.75</v>
      </c>
      <c r="AF13" s="4">
        <v>4.2590000000000003</v>
      </c>
      <c r="AG13" s="4">
        <v>7.7359999999999998</v>
      </c>
      <c r="AH13">
        <v>6.71</v>
      </c>
    </row>
    <row r="14" spans="1:39" ht="15" x14ac:dyDescent="0.25">
      <c r="A14" s="80">
        <v>45200</v>
      </c>
      <c r="B14" s="34"/>
      <c r="C14" s="12">
        <v>5</v>
      </c>
      <c r="D14" s="11">
        <v>7</v>
      </c>
      <c r="E14">
        <v>5.1630000000000003</v>
      </c>
      <c r="F14">
        <v>4.633</v>
      </c>
      <c r="G14">
        <v>8.24</v>
      </c>
      <c r="H14" s="4">
        <v>6.399</v>
      </c>
      <c r="I14" s="4">
        <v>10.943</v>
      </c>
      <c r="J14" s="4">
        <v>7.4029999999999996</v>
      </c>
      <c r="K14" s="4">
        <v>7.8570000000000002</v>
      </c>
      <c r="L14" s="4">
        <v>5.7220000000000004</v>
      </c>
      <c r="M14" s="4">
        <v>6.6970000000000001</v>
      </c>
      <c r="N14" s="4">
        <v>5.3760000000000003</v>
      </c>
      <c r="O14" s="4">
        <v>4.92</v>
      </c>
      <c r="P14" s="4">
        <v>4.9000000000000004</v>
      </c>
      <c r="Q14" s="4">
        <v>5.61</v>
      </c>
      <c r="R14" s="4">
        <v>5.0679999999999996</v>
      </c>
      <c r="S14" s="4">
        <v>6.7560000000000002</v>
      </c>
      <c r="T14" s="4">
        <v>8.3480000000000008</v>
      </c>
      <c r="U14" s="4">
        <v>5.6719999999999997</v>
      </c>
      <c r="V14" s="4">
        <v>8.6669999999999998</v>
      </c>
      <c r="W14" s="4">
        <v>7.54</v>
      </c>
      <c r="X14" s="4">
        <v>5.601</v>
      </c>
      <c r="Y14" s="4">
        <v>7.6980000000000004</v>
      </c>
      <c r="Z14" s="4">
        <v>3.891</v>
      </c>
      <c r="AA14" s="4">
        <v>8.0969999999999995</v>
      </c>
      <c r="AB14" s="4">
        <v>10.673999999999999</v>
      </c>
      <c r="AC14" s="4">
        <v>5.17</v>
      </c>
      <c r="AD14" s="4">
        <v>5.5010000000000003</v>
      </c>
      <c r="AE14" s="4">
        <v>8.4589999999999996</v>
      </c>
      <c r="AF14" s="4">
        <v>4.5010000000000003</v>
      </c>
      <c r="AG14" s="4">
        <v>6.9989999999999997</v>
      </c>
      <c r="AH14">
        <v>6.3949999999999996</v>
      </c>
    </row>
    <row r="15" spans="1:39" ht="15" x14ac:dyDescent="0.25">
      <c r="A15" s="80">
        <v>45231</v>
      </c>
      <c r="B15" s="34"/>
      <c r="C15" s="12">
        <v>4</v>
      </c>
      <c r="D15" s="11">
        <v>5</v>
      </c>
      <c r="E15">
        <v>4.5030000000000001</v>
      </c>
      <c r="F15">
        <v>3.8650000000000002</v>
      </c>
      <c r="G15">
        <v>6.8049999999999997</v>
      </c>
      <c r="H15" s="4">
        <v>5.14</v>
      </c>
      <c r="I15" s="4">
        <v>8.2089999999999996</v>
      </c>
      <c r="J15" s="4">
        <v>6.9740000000000002</v>
      </c>
      <c r="K15" s="4">
        <v>6.492</v>
      </c>
      <c r="L15" s="4">
        <v>4.4790000000000001</v>
      </c>
      <c r="M15" s="4">
        <v>5.681</v>
      </c>
      <c r="N15" s="4">
        <v>4.5119999999999996</v>
      </c>
      <c r="O15" s="4">
        <v>4.9950000000000001</v>
      </c>
      <c r="P15" s="4">
        <v>3.4689999999999999</v>
      </c>
      <c r="Q15" s="4">
        <v>4.3600000000000003</v>
      </c>
      <c r="R15" s="4">
        <v>4.3689999999999998</v>
      </c>
      <c r="S15" s="4">
        <v>5.9029999999999996</v>
      </c>
      <c r="T15" s="4">
        <v>5.9969999999999999</v>
      </c>
      <c r="U15" s="4">
        <v>4.7160000000000002</v>
      </c>
      <c r="V15" s="4">
        <v>7.32</v>
      </c>
      <c r="W15" s="4">
        <v>6.4260000000000002</v>
      </c>
      <c r="X15" s="4">
        <v>5.6520000000000001</v>
      </c>
      <c r="Y15" s="4">
        <v>6.43</v>
      </c>
      <c r="Z15" s="4">
        <v>3.3119999999999998</v>
      </c>
      <c r="AA15" s="4">
        <v>5.6289999999999996</v>
      </c>
      <c r="AB15" s="4">
        <v>6.8289999999999997</v>
      </c>
      <c r="AC15" s="4">
        <v>4.444</v>
      </c>
      <c r="AD15" s="4">
        <v>4.67</v>
      </c>
      <c r="AE15" s="4">
        <v>7.0170000000000003</v>
      </c>
      <c r="AF15" s="4">
        <v>4.2130000000000001</v>
      </c>
      <c r="AG15" s="4">
        <v>6.1180000000000003</v>
      </c>
      <c r="AH15">
        <v>6.7</v>
      </c>
    </row>
    <row r="16" spans="1:39" ht="15" x14ac:dyDescent="0.25">
      <c r="A16" s="80">
        <v>45261</v>
      </c>
      <c r="B16" s="34"/>
      <c r="C16" s="12">
        <v>4</v>
      </c>
      <c r="D16" s="11">
        <v>4</v>
      </c>
      <c r="E16">
        <v>4.2720000000000002</v>
      </c>
      <c r="F16">
        <v>3.5720000000000001</v>
      </c>
      <c r="G16">
        <v>5.8259999999999996</v>
      </c>
      <c r="H16" s="4">
        <v>4.4039999999999999</v>
      </c>
      <c r="I16" s="4">
        <v>7.55</v>
      </c>
      <c r="J16" s="4">
        <v>6.1580000000000004</v>
      </c>
      <c r="K16" s="4">
        <v>5.7839999999999998</v>
      </c>
      <c r="L16" s="4">
        <v>4.3470000000000004</v>
      </c>
      <c r="M16" s="4">
        <v>5.1360000000000001</v>
      </c>
      <c r="N16" s="4">
        <v>4.1920000000000002</v>
      </c>
      <c r="O16" s="4">
        <v>4.22</v>
      </c>
      <c r="P16" s="4">
        <v>3.0760000000000001</v>
      </c>
      <c r="Q16" s="4">
        <v>3.9750000000000001</v>
      </c>
      <c r="R16" s="4">
        <v>3.758</v>
      </c>
      <c r="S16" s="4">
        <v>4.7229999999999999</v>
      </c>
      <c r="T16" s="4">
        <v>4.7690000000000001</v>
      </c>
      <c r="U16" s="4">
        <v>3.7440000000000002</v>
      </c>
      <c r="V16" s="4">
        <v>6.4930000000000003</v>
      </c>
      <c r="W16" s="4">
        <v>5.335</v>
      </c>
      <c r="X16" s="4">
        <v>4.7240000000000002</v>
      </c>
      <c r="Y16" s="4">
        <v>5.7350000000000003</v>
      </c>
      <c r="Z16" s="4">
        <v>2.9950000000000001</v>
      </c>
      <c r="AA16" s="4">
        <v>4.8479999999999999</v>
      </c>
      <c r="AB16" s="4">
        <v>5.2910000000000004</v>
      </c>
      <c r="AC16" s="4">
        <v>4.2130000000000001</v>
      </c>
      <c r="AD16" s="4">
        <v>4.2969999999999997</v>
      </c>
      <c r="AE16" s="4">
        <v>6.5209999999999999</v>
      </c>
      <c r="AF16" s="4">
        <v>3.5609999999999999</v>
      </c>
      <c r="AG16" s="4">
        <v>5.7590000000000003</v>
      </c>
      <c r="AH16">
        <v>5.2309999999999999</v>
      </c>
    </row>
    <row r="17" spans="1:34" ht="15" x14ac:dyDescent="0.25">
      <c r="A17" s="80">
        <v>45292</v>
      </c>
      <c r="B17" s="34"/>
      <c r="C17" s="12">
        <v>4</v>
      </c>
      <c r="D17" s="11">
        <v>5</v>
      </c>
      <c r="E17">
        <v>3.9009999999999998</v>
      </c>
      <c r="F17">
        <v>3.286</v>
      </c>
      <c r="G17">
        <v>5.258</v>
      </c>
      <c r="H17" s="4">
        <v>3.92</v>
      </c>
      <c r="I17" s="4">
        <v>6.5049999999999999</v>
      </c>
      <c r="J17" s="4">
        <v>5.2069999999999999</v>
      </c>
      <c r="K17" s="4">
        <v>5.2119999999999997</v>
      </c>
      <c r="L17" s="4">
        <v>3.6419999999999999</v>
      </c>
      <c r="M17" s="4">
        <v>4.7140000000000004</v>
      </c>
      <c r="N17" s="4">
        <v>3.8490000000000002</v>
      </c>
      <c r="O17" s="4">
        <v>3.7469999999999999</v>
      </c>
      <c r="P17" s="4">
        <v>2.819</v>
      </c>
      <c r="Q17" s="4">
        <v>3.5630000000000002</v>
      </c>
      <c r="R17" s="4">
        <v>3.3889999999999998</v>
      </c>
      <c r="S17" s="4">
        <v>4.13</v>
      </c>
      <c r="T17" s="4">
        <v>4.1470000000000002</v>
      </c>
      <c r="U17" s="4">
        <v>3.2309999999999999</v>
      </c>
      <c r="V17" s="4">
        <v>5.8250000000000002</v>
      </c>
      <c r="W17" s="4">
        <v>4.7759999999999998</v>
      </c>
      <c r="X17" s="4">
        <v>4.1479999999999997</v>
      </c>
      <c r="Y17" s="4">
        <v>5.2619999999999996</v>
      </c>
      <c r="Z17" s="4">
        <v>2.7269999999999999</v>
      </c>
      <c r="AA17" s="4">
        <v>4.4020000000000001</v>
      </c>
      <c r="AB17" s="4">
        <v>4.6879999999999997</v>
      </c>
      <c r="AC17" s="4">
        <v>3.8620000000000001</v>
      </c>
      <c r="AD17" s="4">
        <v>3.8580000000000001</v>
      </c>
      <c r="AE17" s="4">
        <v>5.52</v>
      </c>
      <c r="AF17" s="4">
        <v>3.2250000000000001</v>
      </c>
      <c r="AG17" s="4">
        <v>5.2320000000000002</v>
      </c>
      <c r="AH17">
        <v>4.2430000000000003</v>
      </c>
    </row>
    <row r="18" spans="1:34" ht="15" x14ac:dyDescent="0.25">
      <c r="A18" s="80">
        <v>45323</v>
      </c>
      <c r="B18" s="34"/>
      <c r="C18" s="12">
        <v>4</v>
      </c>
      <c r="D18" s="11">
        <v>4</v>
      </c>
      <c r="E18">
        <v>3.4449999999999998</v>
      </c>
      <c r="F18">
        <v>2.8570000000000002</v>
      </c>
      <c r="G18">
        <v>4.5149999999999997</v>
      </c>
      <c r="H18" s="4">
        <v>3.48</v>
      </c>
      <c r="I18" s="4">
        <v>5.4729999999999999</v>
      </c>
      <c r="J18" s="4">
        <v>4.38</v>
      </c>
      <c r="K18" s="4">
        <v>4.4260000000000002</v>
      </c>
      <c r="L18" s="4">
        <v>3.1429999999999998</v>
      </c>
      <c r="M18" s="4">
        <v>4.0739999999999998</v>
      </c>
      <c r="N18" s="4">
        <v>3.32</v>
      </c>
      <c r="O18" s="4">
        <v>3.1789999999999998</v>
      </c>
      <c r="P18" s="4">
        <v>2.5710000000000002</v>
      </c>
      <c r="Q18" s="4">
        <v>3.0409999999999999</v>
      </c>
      <c r="R18" s="4">
        <v>2.8919999999999999</v>
      </c>
      <c r="S18" s="4">
        <v>3.4849999999999999</v>
      </c>
      <c r="T18" s="4">
        <v>3.5750000000000002</v>
      </c>
      <c r="U18" s="4">
        <v>2.7120000000000002</v>
      </c>
      <c r="V18" s="4">
        <v>4.984</v>
      </c>
      <c r="W18" s="4">
        <v>4.056</v>
      </c>
      <c r="X18" s="4">
        <v>3.51</v>
      </c>
      <c r="Y18" s="4">
        <v>4.4619999999999997</v>
      </c>
      <c r="Z18" s="4">
        <v>2.3929999999999998</v>
      </c>
      <c r="AA18" s="4">
        <v>3.7450000000000001</v>
      </c>
      <c r="AB18" s="4">
        <v>4.5970000000000004</v>
      </c>
      <c r="AC18" s="4">
        <v>3.476</v>
      </c>
      <c r="AD18" s="4">
        <v>3.327</v>
      </c>
      <c r="AE18" s="4">
        <v>4.7729999999999997</v>
      </c>
      <c r="AF18" s="4">
        <v>2.782</v>
      </c>
      <c r="AG18" s="4">
        <v>4.4489999999999998</v>
      </c>
      <c r="AH18">
        <v>3.601</v>
      </c>
    </row>
    <row r="19" spans="1:34" ht="15" x14ac:dyDescent="0.25">
      <c r="A19" s="80">
        <v>45352</v>
      </c>
      <c r="B19" s="34"/>
      <c r="C19" s="12">
        <v>4</v>
      </c>
      <c r="D19" s="11">
        <v>5</v>
      </c>
      <c r="E19">
        <v>3.895</v>
      </c>
      <c r="F19">
        <v>3.214</v>
      </c>
      <c r="G19">
        <v>5.218</v>
      </c>
      <c r="H19" s="4">
        <v>4.7080000000000002</v>
      </c>
      <c r="I19" s="4">
        <v>5.6369999999999996</v>
      </c>
      <c r="J19" s="4">
        <v>5.36</v>
      </c>
      <c r="K19" s="4">
        <v>4.9279999999999999</v>
      </c>
      <c r="L19" s="4">
        <v>4.1639999999999997</v>
      </c>
      <c r="M19" s="4">
        <v>4.3319999999999999</v>
      </c>
      <c r="N19" s="4">
        <v>3.6779999999999999</v>
      </c>
      <c r="O19" s="4">
        <v>3.26</v>
      </c>
      <c r="P19" s="4">
        <v>3.1150000000000002</v>
      </c>
      <c r="Q19" s="4">
        <v>4.976</v>
      </c>
      <c r="R19" s="4">
        <v>2.9969999999999999</v>
      </c>
      <c r="S19" s="4">
        <v>3.585</v>
      </c>
      <c r="T19" s="4">
        <v>5.97</v>
      </c>
      <c r="U19" s="4">
        <v>2.6469999999999998</v>
      </c>
      <c r="V19" s="4">
        <v>5.7919999999999998</v>
      </c>
      <c r="W19" s="4">
        <v>3.96</v>
      </c>
      <c r="X19" s="4">
        <v>3.7280000000000002</v>
      </c>
      <c r="Y19" s="4">
        <v>5.5010000000000003</v>
      </c>
      <c r="Z19" s="4">
        <v>2.4950000000000001</v>
      </c>
      <c r="AA19" s="4">
        <v>3.6059999999999999</v>
      </c>
      <c r="AB19" s="4">
        <v>5.7469999999999999</v>
      </c>
      <c r="AC19" s="4">
        <v>4.1100000000000003</v>
      </c>
      <c r="AD19" s="4">
        <v>5.1020000000000003</v>
      </c>
      <c r="AE19" s="4">
        <v>4.8639999999999999</v>
      </c>
      <c r="AF19" s="4">
        <v>2.7160000000000002</v>
      </c>
      <c r="AG19" s="4">
        <v>4.6909999999999998</v>
      </c>
      <c r="AH19">
        <v>3.6440000000000001</v>
      </c>
    </row>
    <row r="20" spans="1:34" ht="15" x14ac:dyDescent="0.25">
      <c r="A20" s="80">
        <v>45383</v>
      </c>
      <c r="B20" s="34"/>
      <c r="C20" s="12">
        <v>8</v>
      </c>
      <c r="D20" s="11">
        <v>9</v>
      </c>
      <c r="E20">
        <v>8.766</v>
      </c>
      <c r="F20">
        <v>6.2939999999999996</v>
      </c>
      <c r="G20">
        <v>9.0440000000000005</v>
      </c>
      <c r="H20" s="4">
        <v>6.1289999999999996</v>
      </c>
      <c r="I20" s="4">
        <v>10.013999999999999</v>
      </c>
      <c r="J20" s="4">
        <v>7.6849999999999996</v>
      </c>
      <c r="K20" s="4">
        <v>6.7569999999999997</v>
      </c>
      <c r="L20" s="4">
        <v>6.1459999999999999</v>
      </c>
      <c r="M20" s="4">
        <v>9.74</v>
      </c>
      <c r="N20" s="4">
        <v>7.29</v>
      </c>
      <c r="O20" s="4">
        <v>7.8490000000000002</v>
      </c>
      <c r="P20" s="4">
        <v>6.1189999999999998</v>
      </c>
      <c r="Q20" s="4">
        <v>10.048</v>
      </c>
      <c r="R20" s="4">
        <v>6.4269999999999996</v>
      </c>
      <c r="S20" s="4">
        <v>9.5809999999999995</v>
      </c>
      <c r="T20" s="4">
        <v>9.609</v>
      </c>
      <c r="U20" s="4">
        <v>3.4510000000000001</v>
      </c>
      <c r="V20" s="4">
        <v>7.4930000000000003</v>
      </c>
      <c r="W20" s="4">
        <v>7.36</v>
      </c>
      <c r="X20" s="4">
        <v>6.7859999999999996</v>
      </c>
      <c r="Y20" s="4">
        <v>12.776999999999999</v>
      </c>
      <c r="Z20" s="4">
        <v>4.5220000000000002</v>
      </c>
      <c r="AA20" s="4">
        <v>6.17</v>
      </c>
      <c r="AB20" s="4">
        <v>9.6549999999999994</v>
      </c>
      <c r="AC20" s="4">
        <v>6.8920000000000003</v>
      </c>
      <c r="AD20" s="4">
        <v>9.9649999999999999</v>
      </c>
      <c r="AE20" s="4">
        <v>7.9039999999999999</v>
      </c>
      <c r="AF20" s="4">
        <v>6.593</v>
      </c>
      <c r="AG20" s="4">
        <v>7.242</v>
      </c>
      <c r="AH20">
        <v>6.7350000000000003</v>
      </c>
    </row>
    <row r="21" spans="1:34" ht="15" x14ac:dyDescent="0.25">
      <c r="A21" s="80">
        <v>45413</v>
      </c>
      <c r="B21" s="34"/>
      <c r="C21" s="12">
        <v>23</v>
      </c>
      <c r="D21" s="11">
        <v>26</v>
      </c>
      <c r="E21">
        <v>26.753</v>
      </c>
      <c r="F21">
        <v>29.486999999999998</v>
      </c>
      <c r="G21">
        <v>30.491</v>
      </c>
      <c r="H21" s="4">
        <v>28.994</v>
      </c>
      <c r="I21" s="4">
        <v>55.93</v>
      </c>
      <c r="J21" s="4">
        <v>37.628</v>
      </c>
      <c r="K21" s="4">
        <v>23.126999999999999</v>
      </c>
      <c r="L21" s="4">
        <v>22.213999999999999</v>
      </c>
      <c r="M21" s="4">
        <v>33.962000000000003</v>
      </c>
      <c r="N21" s="4">
        <v>26.363</v>
      </c>
      <c r="O21" s="4">
        <v>18.245000000000001</v>
      </c>
      <c r="P21" s="4">
        <v>21.634</v>
      </c>
      <c r="Q21" s="4">
        <v>27.513000000000002</v>
      </c>
      <c r="R21" s="4">
        <v>24.157</v>
      </c>
      <c r="S21" s="4">
        <v>32.548999999999999</v>
      </c>
      <c r="T21" s="4">
        <v>29.408000000000001</v>
      </c>
      <c r="U21" s="4">
        <v>23.643000000000001</v>
      </c>
      <c r="V21" s="4">
        <v>39.173000000000002</v>
      </c>
      <c r="W21" s="4">
        <v>17.472999999999999</v>
      </c>
      <c r="X21" s="4">
        <v>21.709</v>
      </c>
      <c r="Y21" s="4">
        <v>24.446999999999999</v>
      </c>
      <c r="Z21" s="4">
        <v>16.001999999999999</v>
      </c>
      <c r="AA21" s="4">
        <v>30.167999999999999</v>
      </c>
      <c r="AB21" s="4">
        <v>20.064</v>
      </c>
      <c r="AC21" s="4">
        <v>16.777999999999999</v>
      </c>
      <c r="AD21" s="4">
        <v>31.797000000000001</v>
      </c>
      <c r="AE21" s="4">
        <v>31.605</v>
      </c>
      <c r="AF21" s="4">
        <v>20.933</v>
      </c>
      <c r="AG21" s="4">
        <v>26.515999999999998</v>
      </c>
      <c r="AH21">
        <v>20.445</v>
      </c>
    </row>
    <row r="22" spans="1:34" ht="15" x14ac:dyDescent="0.25">
      <c r="A22" s="80">
        <v>45444</v>
      </c>
      <c r="B22" s="34"/>
      <c r="C22" s="12">
        <v>28</v>
      </c>
      <c r="D22" s="11">
        <v>40</v>
      </c>
      <c r="E22">
        <v>26.704000000000001</v>
      </c>
      <c r="F22">
        <v>62.73</v>
      </c>
      <c r="G22">
        <v>41.386000000000003</v>
      </c>
      <c r="H22" s="4">
        <v>82.975999999999999</v>
      </c>
      <c r="I22" s="4">
        <v>61.744999999999997</v>
      </c>
      <c r="J22" s="4">
        <v>72.572000000000003</v>
      </c>
      <c r="K22" s="4">
        <v>31.597999999999999</v>
      </c>
      <c r="L22" s="4">
        <v>47.521000000000001</v>
      </c>
      <c r="M22" s="4">
        <v>26.140999999999998</v>
      </c>
      <c r="N22" s="4">
        <v>26.556999999999999</v>
      </c>
      <c r="O22" s="4">
        <v>13.182</v>
      </c>
      <c r="P22" s="4">
        <v>34.417999999999999</v>
      </c>
      <c r="Q22" s="4">
        <v>22.161000000000001</v>
      </c>
      <c r="R22" s="4">
        <v>35.57</v>
      </c>
      <c r="S22" s="4">
        <v>36.344000000000001</v>
      </c>
      <c r="T22" s="4">
        <v>27.928000000000001</v>
      </c>
      <c r="U22" s="4">
        <v>73.518000000000001</v>
      </c>
      <c r="V22" s="4">
        <v>42.4</v>
      </c>
      <c r="W22" s="4">
        <v>42.228999999999999</v>
      </c>
      <c r="X22" s="4">
        <v>67.247</v>
      </c>
      <c r="Y22" s="4">
        <v>11.711</v>
      </c>
      <c r="Z22" s="4">
        <v>29.347000000000001</v>
      </c>
      <c r="AA22" s="4">
        <v>52.62</v>
      </c>
      <c r="AB22" s="4">
        <v>51.515999999999998</v>
      </c>
      <c r="AC22" s="4">
        <v>41.786000000000001</v>
      </c>
      <c r="AD22" s="4">
        <v>53.639000000000003</v>
      </c>
      <c r="AE22" s="4">
        <v>18.687000000000001</v>
      </c>
      <c r="AF22" s="4">
        <v>57.628999999999998</v>
      </c>
      <c r="AG22" s="4">
        <v>33.783999999999999</v>
      </c>
      <c r="AH22">
        <v>43.021999999999998</v>
      </c>
    </row>
    <row r="23" spans="1:34" ht="15" x14ac:dyDescent="0.25">
      <c r="A23" s="80">
        <v>45474</v>
      </c>
      <c r="B23" s="34"/>
      <c r="C23" s="12">
        <v>9</v>
      </c>
      <c r="D23" s="11">
        <v>15</v>
      </c>
      <c r="E23">
        <v>13.207000000000001</v>
      </c>
      <c r="F23">
        <v>32.381999999999998</v>
      </c>
      <c r="G23">
        <v>15.337999999999999</v>
      </c>
      <c r="H23" s="4">
        <v>72.881</v>
      </c>
      <c r="I23" s="4">
        <v>23.875</v>
      </c>
      <c r="J23" s="4">
        <v>27.748999999999999</v>
      </c>
      <c r="K23" s="4">
        <v>15.776</v>
      </c>
      <c r="L23" s="4">
        <v>29.257999999999999</v>
      </c>
      <c r="M23" s="4">
        <v>10.922000000000001</v>
      </c>
      <c r="N23" s="4">
        <v>10.419</v>
      </c>
      <c r="O23" s="4">
        <v>6.383</v>
      </c>
      <c r="P23" s="4">
        <v>12.295999999999999</v>
      </c>
      <c r="Q23" s="4">
        <v>9.2200000000000006</v>
      </c>
      <c r="R23" s="4">
        <v>15.237</v>
      </c>
      <c r="S23" s="4">
        <v>12.85</v>
      </c>
      <c r="T23" s="4">
        <v>11.792</v>
      </c>
      <c r="U23" s="4">
        <v>37.116999999999997</v>
      </c>
      <c r="V23" s="4">
        <v>22.382000000000001</v>
      </c>
      <c r="W23" s="4">
        <v>14.108000000000001</v>
      </c>
      <c r="X23" s="4">
        <v>41.475000000000001</v>
      </c>
      <c r="Y23" s="4">
        <v>7.2690000000000001</v>
      </c>
      <c r="Z23" s="4">
        <v>12.048999999999999</v>
      </c>
      <c r="AA23" s="4">
        <v>18.779</v>
      </c>
      <c r="AB23" s="4">
        <v>18.056000000000001</v>
      </c>
      <c r="AC23" s="4">
        <v>15.205</v>
      </c>
      <c r="AD23" s="4">
        <v>20.661000000000001</v>
      </c>
      <c r="AE23" s="4">
        <v>8.4239999999999995</v>
      </c>
      <c r="AF23" s="4">
        <v>37.655000000000001</v>
      </c>
      <c r="AG23" s="4">
        <v>12.462999999999999</v>
      </c>
      <c r="AH23">
        <v>17.847999999999999</v>
      </c>
    </row>
    <row r="24" spans="1:34" ht="15" x14ac:dyDescent="0.25">
      <c r="A24" s="80">
        <v>45505</v>
      </c>
      <c r="B24" s="34"/>
      <c r="C24" s="12">
        <v>7</v>
      </c>
      <c r="D24" s="11">
        <v>8</v>
      </c>
      <c r="E24">
        <v>8.657</v>
      </c>
      <c r="F24">
        <v>12.391</v>
      </c>
      <c r="G24">
        <v>7.7720000000000002</v>
      </c>
      <c r="H24" s="4">
        <v>23.317</v>
      </c>
      <c r="I24" s="4">
        <v>10.846</v>
      </c>
      <c r="J24" s="4">
        <v>13.420999999999999</v>
      </c>
      <c r="K24" s="4">
        <v>8.0969999999999995</v>
      </c>
      <c r="L24" s="4">
        <v>12.228999999999999</v>
      </c>
      <c r="M24" s="4">
        <v>7.1619999999999999</v>
      </c>
      <c r="N24" s="4">
        <v>7.16</v>
      </c>
      <c r="O24" s="4">
        <v>4.4589999999999996</v>
      </c>
      <c r="P24" s="4">
        <v>6.7779999999999996</v>
      </c>
      <c r="Q24" s="4">
        <v>6.0369999999999999</v>
      </c>
      <c r="R24" s="4">
        <v>8.9009999999999998</v>
      </c>
      <c r="S24" s="4">
        <v>8.1289999999999996</v>
      </c>
      <c r="T24" s="4">
        <v>7.4139999999999997</v>
      </c>
      <c r="U24" s="4">
        <v>13.134</v>
      </c>
      <c r="V24" s="4">
        <v>9.9179999999999993</v>
      </c>
      <c r="W24" s="4">
        <v>9.1180000000000003</v>
      </c>
      <c r="X24" s="4">
        <v>14.726000000000001</v>
      </c>
      <c r="Y24" s="4">
        <v>5.4260000000000002</v>
      </c>
      <c r="Z24" s="4">
        <v>7.484</v>
      </c>
      <c r="AA24" s="4">
        <v>9.9860000000000007</v>
      </c>
      <c r="AB24" s="4">
        <v>8.5329999999999995</v>
      </c>
      <c r="AC24" s="4">
        <v>8.2390000000000008</v>
      </c>
      <c r="AD24" s="4">
        <v>12.138</v>
      </c>
      <c r="AE24" s="4">
        <v>5.8419999999999996</v>
      </c>
      <c r="AF24" s="4">
        <v>13.362</v>
      </c>
      <c r="AG24" s="4">
        <v>7.5540000000000003</v>
      </c>
      <c r="AH24">
        <v>8.3559999999999999</v>
      </c>
    </row>
    <row r="25" spans="1:34" ht="15" x14ac:dyDescent="0.25">
      <c r="A25" s="80">
        <v>45536</v>
      </c>
      <c r="B25" s="34"/>
      <c r="C25" s="12">
        <v>6</v>
      </c>
      <c r="D25" s="11">
        <v>7</v>
      </c>
      <c r="E25">
        <v>6.6870000000000003</v>
      </c>
      <c r="F25">
        <v>8.8360000000000003</v>
      </c>
      <c r="G25">
        <v>6.27</v>
      </c>
      <c r="H25" s="4">
        <v>13.445</v>
      </c>
      <c r="I25" s="4">
        <v>8.1760000000000002</v>
      </c>
      <c r="J25" s="4">
        <v>9.0660000000000007</v>
      </c>
      <c r="K25" s="4">
        <v>5.7510000000000003</v>
      </c>
      <c r="L25" s="4">
        <v>7.6379999999999999</v>
      </c>
      <c r="M25" s="4">
        <v>5.5279999999999996</v>
      </c>
      <c r="N25" s="4">
        <v>5.3579999999999997</v>
      </c>
      <c r="O25" s="4">
        <v>3.7930000000000001</v>
      </c>
      <c r="P25" s="4">
        <v>7.399</v>
      </c>
      <c r="Q25" s="4">
        <v>4.9160000000000004</v>
      </c>
      <c r="R25" s="4">
        <v>5.9269999999999996</v>
      </c>
      <c r="S25" s="4">
        <v>6.7309999999999999</v>
      </c>
      <c r="T25" s="4">
        <v>6.3869999999999996</v>
      </c>
      <c r="U25" s="4">
        <v>8.3190000000000008</v>
      </c>
      <c r="V25" s="4">
        <v>6.984</v>
      </c>
      <c r="W25" s="4">
        <v>6.048</v>
      </c>
      <c r="X25" s="4">
        <v>8.5069999999999997</v>
      </c>
      <c r="Y25" s="4">
        <v>4.7640000000000002</v>
      </c>
      <c r="Z25" s="4">
        <v>6.399</v>
      </c>
      <c r="AA25" s="4">
        <v>9.4580000000000002</v>
      </c>
      <c r="AB25" s="4">
        <v>6.4889999999999999</v>
      </c>
      <c r="AC25" s="4">
        <v>6.0039999999999996</v>
      </c>
      <c r="AD25" s="4">
        <v>7.6020000000000003</v>
      </c>
      <c r="AE25" s="4">
        <v>4.88</v>
      </c>
      <c r="AF25" s="4">
        <v>7.9640000000000004</v>
      </c>
      <c r="AG25" s="4">
        <v>7.4459999999999997</v>
      </c>
      <c r="AH25">
        <v>5.9560000000000004</v>
      </c>
    </row>
    <row r="26" spans="1:34" ht="15" x14ac:dyDescent="0.25">
      <c r="A26" s="80">
        <v>45566</v>
      </c>
      <c r="B26" s="34"/>
      <c r="C26" s="12">
        <v>7</v>
      </c>
      <c r="D26" s="11">
        <v>7</v>
      </c>
      <c r="E26">
        <v>5.056</v>
      </c>
      <c r="F26">
        <v>8.2390000000000008</v>
      </c>
      <c r="G26">
        <v>7.2430000000000003</v>
      </c>
      <c r="H26" s="4">
        <v>10.999000000000001</v>
      </c>
      <c r="I26" s="4">
        <v>7.9429999999999996</v>
      </c>
      <c r="J26" s="4">
        <v>8.4390000000000001</v>
      </c>
      <c r="K26" s="4">
        <v>6.5250000000000004</v>
      </c>
      <c r="L26" s="4">
        <v>6.5670000000000002</v>
      </c>
      <c r="M26" s="4">
        <v>5.0659999999999998</v>
      </c>
      <c r="N26" s="4">
        <v>4.6689999999999996</v>
      </c>
      <c r="O26" s="4">
        <v>4.6420000000000003</v>
      </c>
      <c r="P26" s="4">
        <v>5.54</v>
      </c>
      <c r="Q26" s="4">
        <v>5.0620000000000003</v>
      </c>
      <c r="R26" s="4">
        <v>6.6289999999999996</v>
      </c>
      <c r="S26" s="4">
        <v>8.6150000000000002</v>
      </c>
      <c r="T26" s="4">
        <v>6.2480000000000002</v>
      </c>
      <c r="U26" s="4">
        <v>7.9</v>
      </c>
      <c r="V26" s="4">
        <v>7.508</v>
      </c>
      <c r="W26" s="4">
        <v>5.58</v>
      </c>
      <c r="X26" s="4">
        <v>7.8879999999999999</v>
      </c>
      <c r="Y26" s="4">
        <v>4.3330000000000002</v>
      </c>
      <c r="Z26" s="4">
        <v>6.8410000000000002</v>
      </c>
      <c r="AA26" s="4">
        <v>11.016</v>
      </c>
      <c r="AB26" s="4">
        <v>5.5570000000000004</v>
      </c>
      <c r="AC26" s="4">
        <v>5.2169999999999996</v>
      </c>
      <c r="AD26" s="4">
        <v>7.8959999999999999</v>
      </c>
      <c r="AE26" s="4">
        <v>4.875</v>
      </c>
      <c r="AF26" s="4">
        <v>6.75</v>
      </c>
      <c r="AG26" s="4">
        <v>6.7119999999999997</v>
      </c>
      <c r="AH26">
        <v>5.2850000000000001</v>
      </c>
    </row>
    <row r="27" spans="1:34" ht="15" x14ac:dyDescent="0.25">
      <c r="A27" s="80">
        <v>45597</v>
      </c>
      <c r="B27" s="34"/>
      <c r="C27" s="12">
        <v>5</v>
      </c>
      <c r="D27" s="11">
        <v>5</v>
      </c>
      <c r="E27">
        <v>4.2279999999999998</v>
      </c>
      <c r="F27">
        <v>6.7949999999999999</v>
      </c>
      <c r="G27">
        <v>5.7869999999999999</v>
      </c>
      <c r="H27" s="4">
        <v>8.2189999999999994</v>
      </c>
      <c r="I27" s="4">
        <v>7.5179999999999998</v>
      </c>
      <c r="J27" s="4">
        <v>6.9669999999999996</v>
      </c>
      <c r="K27" s="4">
        <v>5.0910000000000002</v>
      </c>
      <c r="L27" s="4">
        <v>5.5750000000000002</v>
      </c>
      <c r="M27" s="4">
        <v>4.2649999999999997</v>
      </c>
      <c r="N27" s="4">
        <v>4.7670000000000003</v>
      </c>
      <c r="O27" s="4">
        <v>3.2770000000000001</v>
      </c>
      <c r="P27" s="4">
        <v>4.3209999999999997</v>
      </c>
      <c r="Q27" s="4">
        <v>4.3520000000000003</v>
      </c>
      <c r="R27" s="4">
        <v>5.7939999999999996</v>
      </c>
      <c r="S27" s="4">
        <v>6.13</v>
      </c>
      <c r="T27" s="4">
        <v>5.1120000000000001</v>
      </c>
      <c r="U27" s="4">
        <v>6.649</v>
      </c>
      <c r="V27" s="4">
        <v>6.4050000000000002</v>
      </c>
      <c r="W27" s="4">
        <v>5.62</v>
      </c>
      <c r="X27" s="4">
        <v>6.5469999999999997</v>
      </c>
      <c r="Y27" s="4">
        <v>3.6920000000000002</v>
      </c>
      <c r="Z27" s="4">
        <v>4.6509999999999998</v>
      </c>
      <c r="AA27" s="4">
        <v>7.0380000000000003</v>
      </c>
      <c r="AB27" s="4">
        <v>4.7779999999999996</v>
      </c>
      <c r="AC27" s="4">
        <v>4.423</v>
      </c>
      <c r="AD27" s="4">
        <v>6.5490000000000004</v>
      </c>
      <c r="AE27" s="4">
        <v>4.49</v>
      </c>
      <c r="AF27" s="4">
        <v>5.8890000000000002</v>
      </c>
      <c r="AG27" s="4">
        <v>6.8949999999999996</v>
      </c>
      <c r="AH27">
        <v>4.6109999999999998</v>
      </c>
    </row>
    <row r="28" spans="1:34" ht="15" x14ac:dyDescent="0.25">
      <c r="A28" s="80">
        <v>45627</v>
      </c>
      <c r="B28" s="34"/>
      <c r="C28" s="12">
        <v>4</v>
      </c>
      <c r="D28" s="11">
        <v>4</v>
      </c>
      <c r="E28">
        <v>3.9089999999999998</v>
      </c>
      <c r="F28">
        <v>5.8140000000000001</v>
      </c>
      <c r="G28">
        <v>5.0060000000000002</v>
      </c>
      <c r="H28" s="4">
        <v>7.5679999999999996</v>
      </c>
      <c r="I28" s="4">
        <v>6.6020000000000003</v>
      </c>
      <c r="J28" s="4">
        <v>6.2169999999999996</v>
      </c>
      <c r="K28" s="4">
        <v>4.9139999999999997</v>
      </c>
      <c r="L28" s="4">
        <v>5.0449999999999999</v>
      </c>
      <c r="M28" s="4">
        <v>3.964</v>
      </c>
      <c r="N28" s="4">
        <v>4.0149999999999997</v>
      </c>
      <c r="O28" s="4">
        <v>2.91</v>
      </c>
      <c r="P28" s="4">
        <v>3.94</v>
      </c>
      <c r="Q28" s="4">
        <v>3.7480000000000002</v>
      </c>
      <c r="R28" s="4">
        <v>4.6180000000000003</v>
      </c>
      <c r="S28" s="4">
        <v>4.9210000000000003</v>
      </c>
      <c r="T28" s="4">
        <v>4.1150000000000002</v>
      </c>
      <c r="U28" s="4">
        <v>5.8959999999999999</v>
      </c>
      <c r="V28" s="4">
        <v>5.3159999999999998</v>
      </c>
      <c r="W28" s="4">
        <v>4.6900000000000004</v>
      </c>
      <c r="X28" s="4">
        <v>5.8630000000000004</v>
      </c>
      <c r="Y28" s="4">
        <v>3.3610000000000002</v>
      </c>
      <c r="Z28" s="4">
        <v>3.9740000000000002</v>
      </c>
      <c r="AA28" s="4">
        <v>5.548</v>
      </c>
      <c r="AB28" s="4">
        <v>4.5190000000000001</v>
      </c>
      <c r="AC28" s="4">
        <v>4.07</v>
      </c>
      <c r="AD28" s="4">
        <v>6.085</v>
      </c>
      <c r="AE28" s="4">
        <v>3.839</v>
      </c>
      <c r="AF28" s="4">
        <v>5.5369999999999999</v>
      </c>
      <c r="AG28" s="4">
        <v>5.4130000000000003</v>
      </c>
      <c r="AH28">
        <v>4.3739999999999997</v>
      </c>
    </row>
    <row r="29" spans="1:34" ht="15" x14ac:dyDescent="0.25">
      <c r="A29" s="80">
        <v>45658</v>
      </c>
      <c r="B29" s="34"/>
      <c r="C29" s="12">
        <v>4</v>
      </c>
      <c r="D29" s="11">
        <v>5</v>
      </c>
      <c r="E29">
        <v>3.59</v>
      </c>
      <c r="F29">
        <v>5.2460000000000004</v>
      </c>
      <c r="G29">
        <v>4.468</v>
      </c>
      <c r="H29" s="4">
        <v>6.5309999999999997</v>
      </c>
      <c r="I29" s="4">
        <v>5.6159999999999997</v>
      </c>
      <c r="J29" s="4">
        <v>5.6029999999999998</v>
      </c>
      <c r="K29" s="4">
        <v>4.1500000000000004</v>
      </c>
      <c r="L29" s="4">
        <v>4.6390000000000002</v>
      </c>
      <c r="M29" s="4">
        <v>3.6419999999999999</v>
      </c>
      <c r="N29" s="4">
        <v>3.5630000000000002</v>
      </c>
      <c r="O29" s="4">
        <v>2.6709999999999998</v>
      </c>
      <c r="P29" s="4">
        <v>3.5310000000000001</v>
      </c>
      <c r="Q29" s="4">
        <v>3.3860000000000001</v>
      </c>
      <c r="R29" s="4">
        <v>4.032</v>
      </c>
      <c r="S29" s="4">
        <v>4.298</v>
      </c>
      <c r="T29" s="4">
        <v>3.5649999999999999</v>
      </c>
      <c r="U29" s="4">
        <v>5.29</v>
      </c>
      <c r="V29" s="4">
        <v>4.758</v>
      </c>
      <c r="W29" s="4">
        <v>4.13</v>
      </c>
      <c r="X29" s="4">
        <v>5.3819999999999997</v>
      </c>
      <c r="Y29" s="4">
        <v>3.0609999999999999</v>
      </c>
      <c r="Z29" s="4">
        <v>3.6139999999999999</v>
      </c>
      <c r="AA29" s="4">
        <v>4.9390000000000001</v>
      </c>
      <c r="AB29" s="4">
        <v>4.1449999999999996</v>
      </c>
      <c r="AC29" s="4">
        <v>3.653</v>
      </c>
      <c r="AD29" s="4">
        <v>5.14</v>
      </c>
      <c r="AE29" s="4">
        <v>3.48</v>
      </c>
      <c r="AF29" s="4">
        <v>5.0350000000000001</v>
      </c>
      <c r="AG29" s="4">
        <v>4.4279999999999999</v>
      </c>
      <c r="AH29">
        <v>3.9929999999999999</v>
      </c>
    </row>
    <row r="30" spans="1:34" ht="15" x14ac:dyDescent="0.25">
      <c r="A30" s="80">
        <v>45689</v>
      </c>
      <c r="B30" s="34"/>
      <c r="C30" s="12">
        <v>4</v>
      </c>
      <c r="D30" s="11">
        <v>4</v>
      </c>
      <c r="E30">
        <v>3.012</v>
      </c>
      <c r="F30">
        <v>4.3550000000000004</v>
      </c>
      <c r="G30">
        <v>3.8130000000000002</v>
      </c>
      <c r="H30" s="4">
        <v>5.3179999999999996</v>
      </c>
      <c r="I30" s="4">
        <v>4.5730000000000004</v>
      </c>
      <c r="J30" s="4">
        <v>4.5999999999999996</v>
      </c>
      <c r="K30" s="4">
        <v>3.4580000000000002</v>
      </c>
      <c r="L30" s="4">
        <v>3.871</v>
      </c>
      <c r="M30" s="4">
        <v>3.0419999999999998</v>
      </c>
      <c r="N30" s="4">
        <v>2.9239999999999999</v>
      </c>
      <c r="O30" s="4">
        <v>2.363</v>
      </c>
      <c r="P30" s="4">
        <v>2.9119999999999999</v>
      </c>
      <c r="Q30" s="4">
        <v>2.7970000000000002</v>
      </c>
      <c r="R30" s="4">
        <v>3.29</v>
      </c>
      <c r="S30" s="4">
        <v>3.5830000000000002</v>
      </c>
      <c r="T30" s="4">
        <v>2.8940000000000001</v>
      </c>
      <c r="U30" s="4">
        <v>4.375</v>
      </c>
      <c r="V30" s="4">
        <v>3.9079999999999999</v>
      </c>
      <c r="W30" s="4">
        <v>3.3809999999999998</v>
      </c>
      <c r="X30" s="4">
        <v>4.415</v>
      </c>
      <c r="Y30" s="4">
        <v>2.5920000000000001</v>
      </c>
      <c r="Z30" s="4">
        <v>2.9769999999999999</v>
      </c>
      <c r="AA30" s="4">
        <v>4.665</v>
      </c>
      <c r="AB30" s="4">
        <v>3.601</v>
      </c>
      <c r="AC30" s="4">
        <v>3.044</v>
      </c>
      <c r="AD30" s="4">
        <v>4.3049999999999997</v>
      </c>
      <c r="AE30" s="4">
        <v>2.9039999999999999</v>
      </c>
      <c r="AF30" s="4">
        <v>4.1399999999999997</v>
      </c>
      <c r="AG30" s="4">
        <v>3.6379999999999999</v>
      </c>
      <c r="AH30">
        <v>3.4079999999999999</v>
      </c>
    </row>
    <row r="31" spans="1:34" ht="15" x14ac:dyDescent="0.25">
      <c r="A31" s="80">
        <v>45717</v>
      </c>
      <c r="B31" s="34"/>
      <c r="C31" s="12">
        <v>4</v>
      </c>
      <c r="D31" s="11">
        <v>5</v>
      </c>
      <c r="E31">
        <v>3.4780000000000002</v>
      </c>
      <c r="F31">
        <v>5.1890000000000001</v>
      </c>
      <c r="G31">
        <v>5.202</v>
      </c>
      <c r="H31" s="4">
        <v>5.6740000000000004</v>
      </c>
      <c r="I31" s="4">
        <v>5.74</v>
      </c>
      <c r="J31" s="4">
        <v>5.2160000000000002</v>
      </c>
      <c r="K31" s="4">
        <v>4.6139999999999999</v>
      </c>
      <c r="L31" s="4">
        <v>4.2729999999999997</v>
      </c>
      <c r="M31" s="4">
        <v>3.4969999999999999</v>
      </c>
      <c r="N31" s="4">
        <v>3.0739999999999998</v>
      </c>
      <c r="O31" s="4">
        <v>2.992</v>
      </c>
      <c r="P31" s="4">
        <v>4.9390000000000001</v>
      </c>
      <c r="Q31" s="4">
        <v>3.0059999999999998</v>
      </c>
      <c r="R31" s="4">
        <v>3.5</v>
      </c>
      <c r="S31" s="4">
        <v>6.202</v>
      </c>
      <c r="T31" s="4">
        <v>2.9260000000000002</v>
      </c>
      <c r="U31" s="4">
        <v>5.3319999999999999</v>
      </c>
      <c r="V31" s="4">
        <v>3.9449999999999998</v>
      </c>
      <c r="W31" s="4">
        <v>3.7210000000000001</v>
      </c>
      <c r="X31" s="4">
        <v>5.6210000000000004</v>
      </c>
      <c r="Y31" s="4">
        <v>2.7869999999999999</v>
      </c>
      <c r="Z31" s="4">
        <v>2.972</v>
      </c>
      <c r="AA31" s="4">
        <v>5.9790000000000001</v>
      </c>
      <c r="AB31" s="4">
        <v>4.3659999999999997</v>
      </c>
      <c r="AC31" s="4">
        <v>4.8940000000000001</v>
      </c>
      <c r="AD31" s="4">
        <v>4.5369999999999999</v>
      </c>
      <c r="AE31" s="4">
        <v>2.9409999999999998</v>
      </c>
      <c r="AF31" s="4">
        <v>4.5599999999999996</v>
      </c>
      <c r="AG31" s="4">
        <v>3.8140000000000001</v>
      </c>
      <c r="AH31">
        <v>3.931</v>
      </c>
    </row>
    <row r="32" spans="1:34" ht="15" x14ac:dyDescent="0.25">
      <c r="A32" s="80">
        <v>45748</v>
      </c>
      <c r="B32" s="34"/>
      <c r="C32" s="12">
        <v>8</v>
      </c>
      <c r="D32" s="11">
        <v>9</v>
      </c>
      <c r="E32">
        <v>6.5579999999999998</v>
      </c>
      <c r="F32">
        <v>8.8529999999999998</v>
      </c>
      <c r="G32">
        <v>6.6070000000000002</v>
      </c>
      <c r="H32" s="4">
        <v>10.048</v>
      </c>
      <c r="I32" s="4">
        <v>8.1029999999999998</v>
      </c>
      <c r="J32" s="4">
        <v>6.9740000000000002</v>
      </c>
      <c r="K32" s="4">
        <v>6.5880000000000001</v>
      </c>
      <c r="L32" s="4">
        <v>9.6310000000000002</v>
      </c>
      <c r="M32" s="4">
        <v>7.0620000000000003</v>
      </c>
      <c r="N32" s="4">
        <v>7.4210000000000003</v>
      </c>
      <c r="O32" s="4">
        <v>5.9690000000000003</v>
      </c>
      <c r="P32" s="4">
        <v>10.009</v>
      </c>
      <c r="Q32" s="4">
        <v>6.4260000000000002</v>
      </c>
      <c r="R32" s="4">
        <v>9.1829999999999998</v>
      </c>
      <c r="S32" s="4">
        <v>9.84</v>
      </c>
      <c r="T32" s="4">
        <v>3.694</v>
      </c>
      <c r="U32" s="4">
        <v>6.9870000000000001</v>
      </c>
      <c r="V32" s="4">
        <v>7.19</v>
      </c>
      <c r="W32" s="4">
        <v>6.7549999999999999</v>
      </c>
      <c r="X32" s="4">
        <v>12.916</v>
      </c>
      <c r="Y32" s="4">
        <v>4.8170000000000002</v>
      </c>
      <c r="Z32" s="4">
        <v>5.3</v>
      </c>
      <c r="AA32" s="4">
        <v>9.86</v>
      </c>
      <c r="AB32" s="4">
        <v>7.1509999999999998</v>
      </c>
      <c r="AC32" s="4">
        <v>9.6999999999999993</v>
      </c>
      <c r="AD32" s="4">
        <v>7.27</v>
      </c>
      <c r="AE32" s="4">
        <v>6.8339999999999996</v>
      </c>
      <c r="AF32" s="4">
        <v>7.0659999999999998</v>
      </c>
      <c r="AG32" s="4">
        <v>6.9169999999999998</v>
      </c>
      <c r="AH32">
        <v>8.4939999999999998</v>
      </c>
    </row>
    <row r="33" spans="1:34" ht="15" x14ac:dyDescent="0.25">
      <c r="A33" s="80">
        <v>45778</v>
      </c>
      <c r="B33" s="34"/>
      <c r="C33" s="12">
        <v>23</v>
      </c>
      <c r="D33" s="11">
        <v>26</v>
      </c>
      <c r="E33">
        <v>30.788</v>
      </c>
      <c r="F33">
        <v>29.338000000000001</v>
      </c>
      <c r="G33">
        <v>30.053000000000001</v>
      </c>
      <c r="H33" s="4">
        <v>55.997</v>
      </c>
      <c r="I33" s="4">
        <v>38.381999999999998</v>
      </c>
      <c r="J33" s="4">
        <v>22.914999999999999</v>
      </c>
      <c r="K33" s="4">
        <v>22.974</v>
      </c>
      <c r="L33" s="4">
        <v>33.771999999999998</v>
      </c>
      <c r="M33" s="4">
        <v>25.742999999999999</v>
      </c>
      <c r="N33" s="4">
        <v>17.431000000000001</v>
      </c>
      <c r="O33" s="4">
        <v>21.274000000000001</v>
      </c>
      <c r="P33" s="4">
        <v>27.614999999999998</v>
      </c>
      <c r="Q33" s="4">
        <v>24.274999999999999</v>
      </c>
      <c r="R33" s="4">
        <v>31.669</v>
      </c>
      <c r="S33" s="4">
        <v>29.788</v>
      </c>
      <c r="T33" s="4">
        <v>24.363</v>
      </c>
      <c r="U33" s="4">
        <v>37.832000000000001</v>
      </c>
      <c r="V33" s="4">
        <v>16.495000000000001</v>
      </c>
      <c r="W33" s="4">
        <v>21.253</v>
      </c>
      <c r="X33" s="4">
        <v>24.623000000000001</v>
      </c>
      <c r="Y33" s="4">
        <v>16.303999999999998</v>
      </c>
      <c r="Z33" s="4">
        <v>26.599</v>
      </c>
      <c r="AA33" s="4">
        <v>20.282</v>
      </c>
      <c r="AB33" s="4">
        <v>17.187999999999999</v>
      </c>
      <c r="AC33" s="4">
        <v>31.356000000000002</v>
      </c>
      <c r="AD33" s="4">
        <v>30.375</v>
      </c>
      <c r="AE33" s="4">
        <v>21.167000000000002</v>
      </c>
      <c r="AF33" s="4">
        <v>26.3</v>
      </c>
      <c r="AG33" s="4">
        <v>20.300999999999998</v>
      </c>
      <c r="AH33">
        <v>26.452999999999999</v>
      </c>
    </row>
    <row r="34" spans="1:34" ht="15" x14ac:dyDescent="0.25">
      <c r="A34" s="80">
        <v>45809</v>
      </c>
      <c r="B34" s="33"/>
      <c r="C34" s="8">
        <v>28</v>
      </c>
      <c r="D34" s="11">
        <v>40</v>
      </c>
      <c r="E34">
        <v>64.150999999999996</v>
      </c>
      <c r="F34">
        <v>42.084000000000003</v>
      </c>
      <c r="G34">
        <v>84.540999999999997</v>
      </c>
      <c r="H34" s="4">
        <v>61.776000000000003</v>
      </c>
      <c r="I34" s="4">
        <v>73.072000000000003</v>
      </c>
      <c r="J34" s="4">
        <v>32.569000000000003</v>
      </c>
      <c r="K34" s="4">
        <v>48.366999999999997</v>
      </c>
      <c r="L34" s="4">
        <v>26.018000000000001</v>
      </c>
      <c r="M34" s="4">
        <v>26.222000000000001</v>
      </c>
      <c r="N34" s="4">
        <v>13.439</v>
      </c>
      <c r="O34" s="4">
        <v>34.106999999999999</v>
      </c>
      <c r="P34" s="4">
        <v>22.196999999999999</v>
      </c>
      <c r="Q34" s="4">
        <v>35.646999999999998</v>
      </c>
      <c r="R34" s="4">
        <v>36.643999999999998</v>
      </c>
      <c r="S34" s="4">
        <v>28.036000000000001</v>
      </c>
      <c r="T34" s="4">
        <v>75.088999999999999</v>
      </c>
      <c r="U34" s="4">
        <v>41.698999999999998</v>
      </c>
      <c r="V34" s="4">
        <v>42.341999999999999</v>
      </c>
      <c r="W34" s="4">
        <v>66.775999999999996</v>
      </c>
      <c r="X34" s="4">
        <v>11.794</v>
      </c>
      <c r="Y34" s="4">
        <v>29.68</v>
      </c>
      <c r="Z34" s="4">
        <v>51.348999999999997</v>
      </c>
      <c r="AA34" s="4">
        <v>51.886000000000003</v>
      </c>
      <c r="AB34" s="4">
        <v>42.290999999999997</v>
      </c>
      <c r="AC34" s="4">
        <v>53.456000000000003</v>
      </c>
      <c r="AD34" s="4">
        <v>18.859000000000002</v>
      </c>
      <c r="AE34" s="4">
        <v>57.848999999999997</v>
      </c>
      <c r="AF34" s="4">
        <v>33.659999999999997</v>
      </c>
      <c r="AG34" s="4">
        <v>42.956000000000003</v>
      </c>
      <c r="AH34">
        <v>26.928000000000001</v>
      </c>
    </row>
    <row r="35" spans="1:34" ht="15" x14ac:dyDescent="0.25">
      <c r="A35" s="80">
        <v>45839</v>
      </c>
      <c r="B35" s="33"/>
      <c r="C35" s="8">
        <v>9</v>
      </c>
      <c r="D35" s="11">
        <v>15</v>
      </c>
      <c r="E35">
        <v>32.731000000000002</v>
      </c>
      <c r="F35">
        <v>15.750999999999999</v>
      </c>
      <c r="G35">
        <v>73.316999999999993</v>
      </c>
      <c r="H35" s="4">
        <v>23.873000000000001</v>
      </c>
      <c r="I35" s="4">
        <v>27.907</v>
      </c>
      <c r="J35" s="4">
        <v>16.294</v>
      </c>
      <c r="K35" s="4">
        <v>29.606000000000002</v>
      </c>
      <c r="L35" s="4">
        <v>10.859</v>
      </c>
      <c r="M35" s="4">
        <v>10.287000000000001</v>
      </c>
      <c r="N35" s="4">
        <v>6.3339999999999996</v>
      </c>
      <c r="O35" s="4">
        <v>12.198</v>
      </c>
      <c r="P35" s="4">
        <v>9.2089999999999996</v>
      </c>
      <c r="Q35" s="4">
        <v>15.242000000000001</v>
      </c>
      <c r="R35" s="4">
        <v>13.04</v>
      </c>
      <c r="S35" s="4">
        <v>11.83</v>
      </c>
      <c r="T35" s="4">
        <v>37.465000000000003</v>
      </c>
      <c r="U35" s="4">
        <v>22.050999999999998</v>
      </c>
      <c r="V35" s="4">
        <v>14.446999999999999</v>
      </c>
      <c r="W35" s="4">
        <v>41.357999999999997</v>
      </c>
      <c r="X35" s="4">
        <v>7.3339999999999996</v>
      </c>
      <c r="Y35" s="4">
        <v>12.223000000000001</v>
      </c>
      <c r="Z35" s="4">
        <v>18.795000000000002</v>
      </c>
      <c r="AA35" s="4">
        <v>18.154</v>
      </c>
      <c r="AB35" s="4">
        <v>15.38</v>
      </c>
      <c r="AC35" s="4">
        <v>20.556000000000001</v>
      </c>
      <c r="AD35" s="4">
        <v>8.3520000000000003</v>
      </c>
      <c r="AE35" s="4">
        <v>37.761000000000003</v>
      </c>
      <c r="AF35" s="4">
        <v>12.361000000000001</v>
      </c>
      <c r="AG35" s="4">
        <v>17.847000000000001</v>
      </c>
      <c r="AH35">
        <v>13.375</v>
      </c>
    </row>
    <row r="36" spans="1:34" ht="15" x14ac:dyDescent="0.25">
      <c r="A36" s="80">
        <v>45870</v>
      </c>
      <c r="B36" s="15"/>
      <c r="C36" s="13">
        <v>7</v>
      </c>
      <c r="D36" s="14">
        <v>8</v>
      </c>
      <c r="E36" s="4">
        <v>12.516999999999999</v>
      </c>
      <c r="F36" s="4">
        <v>7.8419999999999996</v>
      </c>
      <c r="G36" s="4">
        <v>23.428999999999998</v>
      </c>
      <c r="H36" s="4">
        <v>10.847</v>
      </c>
      <c r="I36" s="4">
        <v>13.538</v>
      </c>
      <c r="J36" s="4">
        <v>8.3640000000000008</v>
      </c>
      <c r="K36" s="4">
        <v>12.398</v>
      </c>
      <c r="L36" s="4">
        <v>7.1139999999999999</v>
      </c>
      <c r="M36" s="4">
        <v>7.0620000000000003</v>
      </c>
      <c r="N36" s="4">
        <v>4.3869999999999996</v>
      </c>
      <c r="O36" s="4">
        <v>6.7140000000000004</v>
      </c>
      <c r="P36" s="4">
        <v>6.0190000000000001</v>
      </c>
      <c r="Q36" s="4">
        <v>8.9019999999999992</v>
      </c>
      <c r="R36" s="4">
        <v>8.0839999999999996</v>
      </c>
      <c r="S36" s="4">
        <v>7.4530000000000003</v>
      </c>
      <c r="T36" s="4">
        <v>13.217000000000001</v>
      </c>
      <c r="U36" s="4">
        <v>9.6859999999999999</v>
      </c>
      <c r="V36" s="4">
        <v>9.173</v>
      </c>
      <c r="W36" s="4">
        <v>14.675000000000001</v>
      </c>
      <c r="X36" s="4">
        <v>5.48</v>
      </c>
      <c r="Y36" s="4">
        <v>7.6239999999999997</v>
      </c>
      <c r="Z36" s="4">
        <v>9.7829999999999995</v>
      </c>
      <c r="AA36" s="4">
        <v>8.5980000000000008</v>
      </c>
      <c r="AB36" s="4">
        <v>8.3569999999999993</v>
      </c>
      <c r="AC36" s="4">
        <v>12.042</v>
      </c>
      <c r="AD36" s="4">
        <v>5.7030000000000003</v>
      </c>
      <c r="AE36">
        <v>13.433</v>
      </c>
      <c r="AF36" s="4">
        <v>7.4610000000000003</v>
      </c>
      <c r="AG36" s="4">
        <v>8.391</v>
      </c>
      <c r="AH36" s="4">
        <v>8.6880000000000006</v>
      </c>
    </row>
    <row r="37" spans="1:34" ht="15" x14ac:dyDescent="0.25">
      <c r="A37" s="80">
        <v>45901</v>
      </c>
      <c r="B37" s="15"/>
      <c r="C37" s="13">
        <v>6</v>
      </c>
      <c r="D37" s="14">
        <v>7</v>
      </c>
      <c r="E37" s="4">
        <v>8.9280000000000008</v>
      </c>
      <c r="F37" s="4">
        <v>6.2779999999999996</v>
      </c>
      <c r="G37" s="4">
        <v>13.529</v>
      </c>
      <c r="H37" s="4">
        <v>8.1780000000000008</v>
      </c>
      <c r="I37" s="4">
        <v>9.1590000000000007</v>
      </c>
      <c r="J37" s="4">
        <v>5.9119999999999999</v>
      </c>
      <c r="K37" s="4">
        <v>7.7649999999999997</v>
      </c>
      <c r="L37" s="4">
        <v>5.4889999999999999</v>
      </c>
      <c r="M37" s="4">
        <v>5.2789999999999999</v>
      </c>
      <c r="N37" s="4">
        <v>3.6819999999999999</v>
      </c>
      <c r="O37" s="4">
        <v>7.3369999999999997</v>
      </c>
      <c r="P37" s="4">
        <v>4.8979999999999997</v>
      </c>
      <c r="Q37" s="4">
        <v>5.9269999999999996</v>
      </c>
      <c r="R37" s="4">
        <v>6.6630000000000003</v>
      </c>
      <c r="S37" s="4">
        <v>6.4219999999999997</v>
      </c>
      <c r="T37" s="4">
        <v>8.3689999999999998</v>
      </c>
      <c r="U37" s="4">
        <v>6.7889999999999997</v>
      </c>
      <c r="V37" s="4">
        <v>6.0759999999999996</v>
      </c>
      <c r="W37" s="4">
        <v>8.4700000000000006</v>
      </c>
      <c r="X37" s="4">
        <v>4.8120000000000003</v>
      </c>
      <c r="Y37" s="4">
        <v>6.5220000000000002</v>
      </c>
      <c r="Z37" s="4">
        <v>9.0660000000000007</v>
      </c>
      <c r="AA37" s="4">
        <v>6.5430000000000001</v>
      </c>
      <c r="AB37" s="4">
        <v>6.1029999999999998</v>
      </c>
      <c r="AC37" s="4">
        <v>7.5259999999999998</v>
      </c>
      <c r="AD37" s="4">
        <v>4.7519999999999998</v>
      </c>
      <c r="AE37">
        <v>8.0259999999999998</v>
      </c>
      <c r="AF37" s="4">
        <v>7.36</v>
      </c>
      <c r="AG37" s="4">
        <v>5.9930000000000003</v>
      </c>
      <c r="AH37" s="4">
        <v>6.81</v>
      </c>
    </row>
    <row r="38" spans="1:34" ht="15" x14ac:dyDescent="0.25">
      <c r="A38" s="80">
        <v>45931</v>
      </c>
      <c r="B38" s="15"/>
      <c r="C38" s="13">
        <v>7</v>
      </c>
      <c r="D38" s="14">
        <v>7</v>
      </c>
      <c r="E38" s="4">
        <v>8.3249999999999993</v>
      </c>
      <c r="F38" s="4">
        <v>7.2329999999999997</v>
      </c>
      <c r="G38" s="4">
        <v>11.071</v>
      </c>
      <c r="H38" s="4">
        <v>7.9450000000000003</v>
      </c>
      <c r="I38" s="4">
        <v>8.5250000000000004</v>
      </c>
      <c r="J38" s="4">
        <v>6.6520000000000001</v>
      </c>
      <c r="K38" s="4">
        <v>6.6820000000000004</v>
      </c>
      <c r="L38" s="4">
        <v>5.0289999999999999</v>
      </c>
      <c r="M38" s="4">
        <v>4.5970000000000004</v>
      </c>
      <c r="N38" s="4">
        <v>4.6130000000000004</v>
      </c>
      <c r="O38" s="4">
        <v>5.49</v>
      </c>
      <c r="P38" s="4">
        <v>5.0449999999999999</v>
      </c>
      <c r="Q38" s="4">
        <v>6.6289999999999996</v>
      </c>
      <c r="R38" s="4">
        <v>8.6270000000000007</v>
      </c>
      <c r="S38" s="4">
        <v>6.2809999999999997</v>
      </c>
      <c r="T38" s="4">
        <v>7.9459999999999997</v>
      </c>
      <c r="U38" s="4">
        <v>7.3220000000000001</v>
      </c>
      <c r="V38" s="4">
        <v>5.577</v>
      </c>
      <c r="W38" s="4">
        <v>7.8550000000000004</v>
      </c>
      <c r="X38" s="4">
        <v>4.3760000000000003</v>
      </c>
      <c r="Y38" s="4">
        <v>6.9580000000000002</v>
      </c>
      <c r="Z38" s="4">
        <v>10.98</v>
      </c>
      <c r="AA38" s="4">
        <v>5.6059999999999999</v>
      </c>
      <c r="AB38" s="4">
        <v>5.3079999999999998</v>
      </c>
      <c r="AC38" s="4">
        <v>7.8239999999999998</v>
      </c>
      <c r="AD38" s="4">
        <v>4.7229999999999999</v>
      </c>
      <c r="AE38">
        <v>6.8090000000000002</v>
      </c>
      <c r="AF38" s="4">
        <v>6.6340000000000003</v>
      </c>
      <c r="AG38" s="4">
        <v>5.3220000000000001</v>
      </c>
      <c r="AH38" s="4">
        <v>5.0940000000000003</v>
      </c>
    </row>
    <row r="39" spans="1:34" ht="15" x14ac:dyDescent="0.25">
      <c r="A39" s="80">
        <v>45962</v>
      </c>
      <c r="B39" s="15"/>
      <c r="C39" s="13">
        <v>5</v>
      </c>
      <c r="D39" s="14">
        <v>5</v>
      </c>
      <c r="E39" s="4">
        <v>6.867</v>
      </c>
      <c r="F39" s="4">
        <v>5.83</v>
      </c>
      <c r="G39" s="4">
        <v>8.2810000000000006</v>
      </c>
      <c r="H39" s="4">
        <v>7.5190000000000001</v>
      </c>
      <c r="I39" s="4">
        <v>7.0430000000000001</v>
      </c>
      <c r="J39" s="4">
        <v>5.234</v>
      </c>
      <c r="K39" s="4">
        <v>5.6749999999999998</v>
      </c>
      <c r="L39" s="4">
        <v>4.2329999999999997</v>
      </c>
      <c r="M39" s="4">
        <v>4.7009999999999996</v>
      </c>
      <c r="N39" s="4">
        <v>3.2360000000000002</v>
      </c>
      <c r="O39" s="4">
        <v>4.2789999999999999</v>
      </c>
      <c r="P39" s="4">
        <v>4.3360000000000003</v>
      </c>
      <c r="Q39" s="4">
        <v>5.7939999999999996</v>
      </c>
      <c r="R39" s="4">
        <v>6.1920000000000002</v>
      </c>
      <c r="S39" s="4">
        <v>5.1390000000000002</v>
      </c>
      <c r="T39" s="4">
        <v>6.6870000000000003</v>
      </c>
      <c r="U39" s="4">
        <v>6.242</v>
      </c>
      <c r="V39" s="4">
        <v>5.63</v>
      </c>
      <c r="W39" s="4">
        <v>6.5179999999999998</v>
      </c>
      <c r="X39" s="4">
        <v>3.73</v>
      </c>
      <c r="Y39" s="4">
        <v>4.7460000000000004</v>
      </c>
      <c r="Z39" s="4">
        <v>7.024</v>
      </c>
      <c r="AA39" s="4">
        <v>4.8220000000000001</v>
      </c>
      <c r="AB39" s="4">
        <v>4.5039999999999996</v>
      </c>
      <c r="AC39" s="4">
        <v>6.4850000000000003</v>
      </c>
      <c r="AD39" s="4">
        <v>4.4119999999999999</v>
      </c>
      <c r="AE39">
        <v>5.9420000000000002</v>
      </c>
      <c r="AF39" s="4">
        <v>6.8209999999999997</v>
      </c>
      <c r="AG39" s="4">
        <v>4.6440000000000001</v>
      </c>
      <c r="AH39" s="4">
        <v>4.25</v>
      </c>
    </row>
    <row r="40" spans="1:34" ht="15" x14ac:dyDescent="0.25">
      <c r="A40" s="80">
        <v>45992</v>
      </c>
      <c r="B40" s="15"/>
      <c r="C40" s="13">
        <v>4</v>
      </c>
      <c r="D40" s="14">
        <v>4</v>
      </c>
      <c r="E40" s="4">
        <v>5.8780000000000001</v>
      </c>
      <c r="F40" s="4">
        <v>5.0229999999999997</v>
      </c>
      <c r="G40" s="4">
        <v>7.6280000000000001</v>
      </c>
      <c r="H40" s="4">
        <v>6.6029999999999998</v>
      </c>
      <c r="I40" s="4">
        <v>6.2889999999999997</v>
      </c>
      <c r="J40" s="4">
        <v>5.0519999999999996</v>
      </c>
      <c r="K40" s="4">
        <v>5.1379999999999999</v>
      </c>
      <c r="L40" s="4">
        <v>3.9340000000000002</v>
      </c>
      <c r="M40" s="4">
        <v>3.9550000000000001</v>
      </c>
      <c r="N40" s="4">
        <v>2.8610000000000002</v>
      </c>
      <c r="O40" s="4">
        <v>3.9009999999999998</v>
      </c>
      <c r="P40" s="4">
        <v>3.7330000000000001</v>
      </c>
      <c r="Q40" s="4">
        <v>4.617</v>
      </c>
      <c r="R40" s="4">
        <v>4.9269999999999996</v>
      </c>
      <c r="S40" s="4">
        <v>4.1390000000000002</v>
      </c>
      <c r="T40" s="4">
        <v>5.931</v>
      </c>
      <c r="U40" s="4">
        <v>5.165</v>
      </c>
      <c r="V40" s="4">
        <v>4.7060000000000004</v>
      </c>
      <c r="W40" s="4">
        <v>5.835</v>
      </c>
      <c r="X40" s="4">
        <v>3.3959999999999999</v>
      </c>
      <c r="Y40" s="4">
        <v>4.0620000000000003</v>
      </c>
      <c r="Z40" s="4">
        <v>5.4260000000000002</v>
      </c>
      <c r="AA40" s="4">
        <v>4.5599999999999996</v>
      </c>
      <c r="AB40" s="4">
        <v>4.1459999999999999</v>
      </c>
      <c r="AC40" s="4">
        <v>6.0229999999999997</v>
      </c>
      <c r="AD40" s="4">
        <v>3.7450000000000001</v>
      </c>
      <c r="AE40">
        <v>5.5869999999999997</v>
      </c>
      <c r="AF40" s="4">
        <v>5.3479999999999999</v>
      </c>
      <c r="AG40" s="4">
        <v>4.4050000000000002</v>
      </c>
      <c r="AH40" s="4">
        <v>3.9279999999999999</v>
      </c>
    </row>
    <row r="41" spans="1:34" ht="15" x14ac:dyDescent="0.25">
      <c r="A41" s="80">
        <v>46023</v>
      </c>
      <c r="B41" s="15"/>
      <c r="C41" s="13">
        <v>4</v>
      </c>
      <c r="D41" s="14">
        <v>5</v>
      </c>
      <c r="E41" s="4">
        <v>5.3049999999999997</v>
      </c>
      <c r="F41" s="4">
        <v>4.4740000000000002</v>
      </c>
      <c r="G41" s="4">
        <v>6.5830000000000002</v>
      </c>
      <c r="H41" s="4">
        <v>5.617</v>
      </c>
      <c r="I41" s="4">
        <v>5.6689999999999996</v>
      </c>
      <c r="J41" s="4">
        <v>4.26</v>
      </c>
      <c r="K41" s="4">
        <v>4.7249999999999996</v>
      </c>
      <c r="L41" s="4">
        <v>3.6139999999999999</v>
      </c>
      <c r="M41" s="4">
        <v>3.5089999999999999</v>
      </c>
      <c r="N41" s="4">
        <v>2.6230000000000002</v>
      </c>
      <c r="O41" s="4">
        <v>3.4950000000000001</v>
      </c>
      <c r="P41" s="4">
        <v>3.3719999999999999</v>
      </c>
      <c r="Q41" s="4">
        <v>4.032</v>
      </c>
      <c r="R41" s="4">
        <v>4.2809999999999997</v>
      </c>
      <c r="S41" s="4">
        <v>3.5870000000000002</v>
      </c>
      <c r="T41" s="4">
        <v>5.3220000000000001</v>
      </c>
      <c r="U41" s="4">
        <v>4.6189999999999998</v>
      </c>
      <c r="V41" s="4">
        <v>4.1319999999999997</v>
      </c>
      <c r="W41" s="4">
        <v>5.3570000000000002</v>
      </c>
      <c r="X41" s="4">
        <v>3.0939999999999999</v>
      </c>
      <c r="Y41" s="4">
        <v>3.6949999999999998</v>
      </c>
      <c r="Z41" s="4">
        <v>4.8010000000000002</v>
      </c>
      <c r="AA41" s="4">
        <v>4.1829999999999998</v>
      </c>
      <c r="AB41" s="4">
        <v>3.7210000000000001</v>
      </c>
      <c r="AC41" s="4">
        <v>5.0860000000000003</v>
      </c>
      <c r="AD41" s="4">
        <v>3.3929999999999998</v>
      </c>
      <c r="AE41">
        <v>5.08</v>
      </c>
      <c r="AF41" s="4">
        <v>4.3710000000000004</v>
      </c>
      <c r="AG41" s="4">
        <v>4.0220000000000002</v>
      </c>
      <c r="AH41" s="4">
        <v>3.6070000000000002</v>
      </c>
    </row>
    <row r="42" spans="1:34" ht="15" x14ac:dyDescent="0.25">
      <c r="A42" s="80">
        <v>46054</v>
      </c>
      <c r="B42" s="15"/>
      <c r="C42" s="13">
        <v>4</v>
      </c>
      <c r="D42" s="14">
        <v>4</v>
      </c>
      <c r="E42" s="4">
        <v>4.4039999999999999</v>
      </c>
      <c r="F42" s="4">
        <v>3.8010000000000002</v>
      </c>
      <c r="G42" s="4">
        <v>5.36</v>
      </c>
      <c r="H42" s="4">
        <v>4.5739999999999998</v>
      </c>
      <c r="I42" s="4">
        <v>4.6539999999999999</v>
      </c>
      <c r="J42" s="4">
        <v>3.5470000000000002</v>
      </c>
      <c r="K42" s="4">
        <v>3.9430000000000001</v>
      </c>
      <c r="L42" s="4">
        <v>3.0190000000000001</v>
      </c>
      <c r="M42" s="4">
        <v>2.88</v>
      </c>
      <c r="N42" s="4">
        <v>2.3250000000000002</v>
      </c>
      <c r="O42" s="4">
        <v>2.883</v>
      </c>
      <c r="P42" s="4">
        <v>2.7850000000000001</v>
      </c>
      <c r="Q42" s="4">
        <v>3.29</v>
      </c>
      <c r="R42" s="4">
        <v>3.5659999999999998</v>
      </c>
      <c r="S42" s="4">
        <v>2.9119999999999999</v>
      </c>
      <c r="T42" s="4">
        <v>4.4009999999999998</v>
      </c>
      <c r="U42" s="4">
        <v>3.7930000000000001</v>
      </c>
      <c r="V42" s="4">
        <v>3.3809999999999998</v>
      </c>
      <c r="W42" s="4">
        <v>4.3940000000000001</v>
      </c>
      <c r="X42" s="4">
        <v>2.6190000000000002</v>
      </c>
      <c r="Y42" s="4">
        <v>3.0430000000000001</v>
      </c>
      <c r="Z42" s="4">
        <v>4.54</v>
      </c>
      <c r="AA42" s="4">
        <v>3.6320000000000001</v>
      </c>
      <c r="AB42" s="4">
        <v>3.101</v>
      </c>
      <c r="AC42" s="4">
        <v>4.26</v>
      </c>
      <c r="AD42" s="4">
        <v>2.83</v>
      </c>
      <c r="AE42">
        <v>4.1779999999999999</v>
      </c>
      <c r="AF42" s="4">
        <v>3.5910000000000002</v>
      </c>
      <c r="AG42" s="4">
        <v>3.4319999999999999</v>
      </c>
      <c r="AH42" s="4">
        <v>3.0259999999999998</v>
      </c>
    </row>
    <row r="43" spans="1:34" ht="15" x14ac:dyDescent="0.25">
      <c r="A43" s="80">
        <v>46082</v>
      </c>
      <c r="B43" s="15"/>
      <c r="C43" s="13">
        <v>4</v>
      </c>
      <c r="D43" s="14">
        <v>5</v>
      </c>
      <c r="E43" s="4">
        <v>5.2409999999999997</v>
      </c>
      <c r="F43" s="4">
        <v>5.1989999999999998</v>
      </c>
      <c r="G43" s="4">
        <v>5.718</v>
      </c>
      <c r="H43" s="4">
        <v>5.7409999999999997</v>
      </c>
      <c r="I43" s="4">
        <v>5.2729999999999997</v>
      </c>
      <c r="J43" s="4">
        <v>4.6319999999999997</v>
      </c>
      <c r="K43" s="4">
        <v>4.3479999999999999</v>
      </c>
      <c r="L43" s="4">
        <v>3.4729999999999999</v>
      </c>
      <c r="M43" s="4">
        <v>3.0289999999999999</v>
      </c>
      <c r="N43" s="4">
        <v>2.9239999999999999</v>
      </c>
      <c r="O43" s="4">
        <v>4.9050000000000002</v>
      </c>
      <c r="P43" s="4">
        <v>2.9929999999999999</v>
      </c>
      <c r="Q43" s="4">
        <v>3.4990000000000001</v>
      </c>
      <c r="R43" s="4">
        <v>6.0579999999999998</v>
      </c>
      <c r="S43" s="4">
        <v>2.9430000000000001</v>
      </c>
      <c r="T43" s="4">
        <v>5.36</v>
      </c>
      <c r="U43" s="4">
        <v>3.8279999999999998</v>
      </c>
      <c r="V43" s="4">
        <v>3.71</v>
      </c>
      <c r="W43" s="4">
        <v>5.5979999999999999</v>
      </c>
      <c r="X43" s="4">
        <v>2.8149999999999999</v>
      </c>
      <c r="Y43" s="4">
        <v>3.0390000000000001</v>
      </c>
      <c r="Z43" s="4">
        <v>5.7140000000000004</v>
      </c>
      <c r="AA43" s="4">
        <v>4.4000000000000004</v>
      </c>
      <c r="AB43" s="4">
        <v>4.9610000000000003</v>
      </c>
      <c r="AC43" s="4">
        <v>4.4909999999999997</v>
      </c>
      <c r="AD43" s="4">
        <v>2.855</v>
      </c>
      <c r="AE43">
        <v>4.5990000000000002</v>
      </c>
      <c r="AF43" s="4">
        <v>3.766</v>
      </c>
      <c r="AG43" s="4">
        <v>3.9569999999999999</v>
      </c>
      <c r="AH43" s="4">
        <v>3.4089999999999998</v>
      </c>
    </row>
    <row r="44" spans="1:34" ht="15" x14ac:dyDescent="0.25">
      <c r="A44" s="80">
        <v>46113</v>
      </c>
      <c r="B44" s="15"/>
      <c r="C44" s="13">
        <v>8</v>
      </c>
      <c r="D44" s="14">
        <v>9</v>
      </c>
      <c r="E44" s="4">
        <v>8.9139999999999997</v>
      </c>
      <c r="F44" s="4">
        <v>6.4429999999999996</v>
      </c>
      <c r="G44" s="4">
        <v>10.109</v>
      </c>
      <c r="H44" s="4">
        <v>8.1039999999999992</v>
      </c>
      <c r="I44" s="4">
        <v>7.0369999999999999</v>
      </c>
      <c r="J44" s="4">
        <v>6.5380000000000003</v>
      </c>
      <c r="K44" s="4">
        <v>9.7210000000000001</v>
      </c>
      <c r="L44" s="4">
        <v>7.0339999999999998</v>
      </c>
      <c r="M44" s="4">
        <v>7.3719999999999999</v>
      </c>
      <c r="N44" s="4">
        <v>5.7530000000000001</v>
      </c>
      <c r="O44" s="4">
        <v>9.9710000000000001</v>
      </c>
      <c r="P44" s="4">
        <v>6.41</v>
      </c>
      <c r="Q44" s="4">
        <v>9.1809999999999992</v>
      </c>
      <c r="R44" s="4">
        <v>9.3729999999999993</v>
      </c>
      <c r="S44" s="4">
        <v>3.7109999999999999</v>
      </c>
      <c r="T44" s="4">
        <v>7.0149999999999997</v>
      </c>
      <c r="U44" s="4">
        <v>7.048</v>
      </c>
      <c r="V44" s="4">
        <v>6.6589999999999998</v>
      </c>
      <c r="W44" s="4">
        <v>12.888999999999999</v>
      </c>
      <c r="X44" s="4">
        <v>4.8449999999999998</v>
      </c>
      <c r="Y44" s="4">
        <v>5.3730000000000002</v>
      </c>
      <c r="Z44" s="4">
        <v>9.673</v>
      </c>
      <c r="AA44" s="4">
        <v>7.1879999999999997</v>
      </c>
      <c r="AB44" s="4">
        <v>9.7769999999999992</v>
      </c>
      <c r="AC44" s="4">
        <v>7.2169999999999996</v>
      </c>
      <c r="AD44" s="4">
        <v>6.4770000000000003</v>
      </c>
      <c r="AE44">
        <v>7.1109999999999998</v>
      </c>
      <c r="AF44" s="4">
        <v>6.8609999999999998</v>
      </c>
      <c r="AG44" s="4">
        <v>8.5259999999999998</v>
      </c>
      <c r="AH44" s="4">
        <v>6.4189999999999996</v>
      </c>
    </row>
    <row r="45" spans="1:34" ht="15" x14ac:dyDescent="0.25">
      <c r="A45" s="80">
        <v>46143</v>
      </c>
      <c r="B45" s="15"/>
      <c r="C45" s="13">
        <v>23</v>
      </c>
      <c r="D45" s="14">
        <v>26</v>
      </c>
      <c r="E45" s="4">
        <v>29.434000000000001</v>
      </c>
      <c r="F45" s="4">
        <v>29.154</v>
      </c>
      <c r="G45" s="4">
        <v>56.112000000000002</v>
      </c>
      <c r="H45" s="4">
        <v>38.384999999999998</v>
      </c>
      <c r="I45" s="4">
        <v>22.983000000000001</v>
      </c>
      <c r="J45" s="4">
        <v>22.195</v>
      </c>
      <c r="K45" s="4">
        <v>33.878</v>
      </c>
      <c r="L45" s="4">
        <v>25.712</v>
      </c>
      <c r="M45" s="4">
        <v>17.376000000000001</v>
      </c>
      <c r="N45" s="4">
        <v>19.786000000000001</v>
      </c>
      <c r="O45" s="4">
        <v>27.565000000000001</v>
      </c>
      <c r="P45" s="4">
        <v>24.266999999999999</v>
      </c>
      <c r="Q45" s="4">
        <v>31.672999999999998</v>
      </c>
      <c r="R45" s="4">
        <v>29.536000000000001</v>
      </c>
      <c r="S45" s="4">
        <v>24.4</v>
      </c>
      <c r="T45" s="4">
        <v>37.896999999999998</v>
      </c>
      <c r="U45" s="4">
        <v>16.353000000000002</v>
      </c>
      <c r="V45" s="4">
        <v>20.375</v>
      </c>
      <c r="W45" s="4">
        <v>24.600999999999999</v>
      </c>
      <c r="X45" s="4">
        <v>16.341999999999999</v>
      </c>
      <c r="Y45" s="4">
        <v>26.716000000000001</v>
      </c>
      <c r="Z45" s="4">
        <v>19.451000000000001</v>
      </c>
      <c r="AA45" s="4">
        <v>17.23</v>
      </c>
      <c r="AB45" s="4">
        <v>31.475999999999999</v>
      </c>
      <c r="AC45" s="4">
        <v>30.331</v>
      </c>
      <c r="AD45" s="4">
        <v>20.718</v>
      </c>
      <c r="AE45">
        <v>26.346</v>
      </c>
      <c r="AF45" s="4">
        <v>20.242000000000001</v>
      </c>
      <c r="AG45" s="4">
        <v>26.472000000000001</v>
      </c>
      <c r="AH45" s="4">
        <v>29.260999999999999</v>
      </c>
    </row>
    <row r="46" spans="1:34" ht="15" x14ac:dyDescent="0.25">
      <c r="A46" s="80">
        <v>46174</v>
      </c>
      <c r="B46" s="15"/>
      <c r="C46" s="13">
        <v>28</v>
      </c>
      <c r="D46" s="14">
        <v>40</v>
      </c>
      <c r="E46" s="4">
        <v>42.146999999999998</v>
      </c>
      <c r="F46" s="4">
        <v>82.611000000000004</v>
      </c>
      <c r="G46" s="4">
        <v>61.816000000000003</v>
      </c>
      <c r="H46" s="4">
        <v>73.073999999999998</v>
      </c>
      <c r="I46" s="4">
        <v>32.612000000000002</v>
      </c>
      <c r="J46" s="4">
        <v>48.216999999999999</v>
      </c>
      <c r="K46" s="4">
        <v>26.084</v>
      </c>
      <c r="L46" s="4">
        <v>26.202000000000002</v>
      </c>
      <c r="M46" s="4">
        <v>13.398999999999999</v>
      </c>
      <c r="N46" s="4">
        <v>35.008000000000003</v>
      </c>
      <c r="O46" s="4">
        <v>22.166</v>
      </c>
      <c r="P46" s="4">
        <v>35.646999999999998</v>
      </c>
      <c r="Q46" s="4">
        <v>36.649000000000001</v>
      </c>
      <c r="R46" s="4">
        <v>28.256</v>
      </c>
      <c r="S46" s="4">
        <v>75.138000000000005</v>
      </c>
      <c r="T46" s="4">
        <v>41.743000000000002</v>
      </c>
      <c r="U46" s="4">
        <v>42.231000000000002</v>
      </c>
      <c r="V46" s="4">
        <v>65.63</v>
      </c>
      <c r="W46" s="4">
        <v>11.779</v>
      </c>
      <c r="X46" s="4">
        <v>29.718</v>
      </c>
      <c r="Y46" s="4">
        <v>51.45</v>
      </c>
      <c r="Z46" s="4">
        <v>51.625999999999998</v>
      </c>
      <c r="AA46" s="4">
        <v>42.335000000000001</v>
      </c>
      <c r="AB46" s="4">
        <v>53.542000000000002</v>
      </c>
      <c r="AC46" s="4">
        <v>18.827999999999999</v>
      </c>
      <c r="AD46" s="4">
        <v>55.872999999999998</v>
      </c>
      <c r="AE46">
        <v>33.691000000000003</v>
      </c>
      <c r="AF46" s="4">
        <v>42.917000000000002</v>
      </c>
      <c r="AG46" s="4">
        <v>26.943999999999999</v>
      </c>
      <c r="AH46" s="4">
        <v>64.168000000000006</v>
      </c>
    </row>
    <row r="47" spans="1:34" ht="15" x14ac:dyDescent="0.25">
      <c r="A47" s="80">
        <v>46204</v>
      </c>
      <c r="B47" s="15"/>
      <c r="C47" s="13">
        <v>9</v>
      </c>
      <c r="D47" s="14">
        <v>15</v>
      </c>
      <c r="E47" s="4">
        <v>15.779</v>
      </c>
      <c r="F47" s="4">
        <v>75.245999999999995</v>
      </c>
      <c r="G47" s="4">
        <v>23.895</v>
      </c>
      <c r="H47" s="4">
        <v>27.908000000000001</v>
      </c>
      <c r="I47" s="4">
        <v>16.329000000000001</v>
      </c>
      <c r="J47" s="4">
        <v>30.542999999999999</v>
      </c>
      <c r="K47" s="4">
        <v>10.904</v>
      </c>
      <c r="L47" s="4">
        <v>10.272</v>
      </c>
      <c r="M47" s="4">
        <v>6.306</v>
      </c>
      <c r="N47" s="4">
        <v>12.473000000000001</v>
      </c>
      <c r="O47" s="4">
        <v>9.1910000000000007</v>
      </c>
      <c r="P47" s="4">
        <v>15.234999999999999</v>
      </c>
      <c r="Q47" s="4">
        <v>13.039</v>
      </c>
      <c r="R47" s="4">
        <v>12.058999999999999</v>
      </c>
      <c r="S47" s="4">
        <v>37.479999999999997</v>
      </c>
      <c r="T47" s="4">
        <v>22.068999999999999</v>
      </c>
      <c r="U47" s="4">
        <v>14.374000000000001</v>
      </c>
      <c r="V47" s="4">
        <v>42.802999999999997</v>
      </c>
      <c r="W47" s="4">
        <v>7.32</v>
      </c>
      <c r="X47" s="4">
        <v>12.242000000000001</v>
      </c>
      <c r="Y47" s="4">
        <v>18.838000000000001</v>
      </c>
      <c r="Z47" s="4">
        <v>18.614000000000001</v>
      </c>
      <c r="AA47" s="4">
        <v>15.4</v>
      </c>
      <c r="AB47" s="4">
        <v>20.59</v>
      </c>
      <c r="AC47" s="4">
        <v>8.3239999999999998</v>
      </c>
      <c r="AD47" s="4">
        <v>39.338999999999999</v>
      </c>
      <c r="AE47">
        <v>12.385</v>
      </c>
      <c r="AF47" s="4">
        <v>17.817</v>
      </c>
      <c r="AG47" s="4">
        <v>13.391</v>
      </c>
      <c r="AH47" s="4">
        <v>33.950000000000003</v>
      </c>
    </row>
    <row r="48" spans="1:34" ht="15" x14ac:dyDescent="0.25">
      <c r="A48" s="80">
        <v>46235</v>
      </c>
      <c r="B48" s="15"/>
      <c r="C48" s="13">
        <v>7</v>
      </c>
      <c r="D48" s="14">
        <v>8</v>
      </c>
      <c r="E48" s="4">
        <v>7.8609999999999998</v>
      </c>
      <c r="F48" s="4">
        <v>24.003</v>
      </c>
      <c r="G48" s="4">
        <v>10.864000000000001</v>
      </c>
      <c r="H48" s="4">
        <v>13.538</v>
      </c>
      <c r="I48" s="4">
        <v>8.3940000000000001</v>
      </c>
      <c r="J48" s="4">
        <v>12.711</v>
      </c>
      <c r="K48" s="4">
        <v>7.1520000000000001</v>
      </c>
      <c r="L48" s="4">
        <v>7.0490000000000004</v>
      </c>
      <c r="M48" s="4">
        <v>4.3630000000000004</v>
      </c>
      <c r="N48" s="4">
        <v>6.7519999999999998</v>
      </c>
      <c r="O48" s="4">
        <v>6.0049999999999999</v>
      </c>
      <c r="P48" s="4">
        <v>8.8940000000000001</v>
      </c>
      <c r="Q48" s="4">
        <v>8.0820000000000007</v>
      </c>
      <c r="R48" s="4">
        <v>7.5119999999999996</v>
      </c>
      <c r="S48" s="4">
        <v>13.222</v>
      </c>
      <c r="T48" s="4">
        <v>9.6959999999999997</v>
      </c>
      <c r="U48" s="4">
        <v>9.1069999999999993</v>
      </c>
      <c r="V48" s="4">
        <v>14.994999999999999</v>
      </c>
      <c r="W48" s="4">
        <v>5.468</v>
      </c>
      <c r="X48" s="4">
        <v>7.6379999999999999</v>
      </c>
      <c r="Y48" s="4">
        <v>9.8160000000000007</v>
      </c>
      <c r="Z48" s="4">
        <v>8.6340000000000003</v>
      </c>
      <c r="AA48" s="4">
        <v>8.3719999999999999</v>
      </c>
      <c r="AB48" s="4">
        <v>12.07</v>
      </c>
      <c r="AC48" s="4">
        <v>5.6779999999999999</v>
      </c>
      <c r="AD48" s="4">
        <v>13.685</v>
      </c>
      <c r="AE48">
        <v>7.4820000000000002</v>
      </c>
      <c r="AF48" s="4">
        <v>8.3640000000000008</v>
      </c>
      <c r="AG48" s="4">
        <v>8.7029999999999994</v>
      </c>
      <c r="AH48" s="4">
        <v>12.738</v>
      </c>
    </row>
    <row r="49" spans="1:1005" ht="15" x14ac:dyDescent="0.25">
      <c r="A49" s="80">
        <v>46266</v>
      </c>
      <c r="B49" s="15"/>
      <c r="C49" s="13">
        <v>6</v>
      </c>
      <c r="D49" s="14">
        <v>7</v>
      </c>
      <c r="E49" s="4">
        <v>6.2960000000000003</v>
      </c>
      <c r="F49" s="4">
        <v>13.827999999999999</v>
      </c>
      <c r="G49" s="4">
        <v>8.1929999999999996</v>
      </c>
      <c r="H49" s="4">
        <v>9.16</v>
      </c>
      <c r="I49" s="4">
        <v>5.9379999999999997</v>
      </c>
      <c r="J49" s="4">
        <v>7.8579999999999997</v>
      </c>
      <c r="K49" s="4">
        <v>5.5209999999999999</v>
      </c>
      <c r="L49" s="4">
        <v>5.2679999999999998</v>
      </c>
      <c r="M49" s="4">
        <v>3.661</v>
      </c>
      <c r="N49" s="4">
        <v>7.2910000000000004</v>
      </c>
      <c r="O49" s="4">
        <v>4.8860000000000001</v>
      </c>
      <c r="P49" s="4">
        <v>5.9189999999999996</v>
      </c>
      <c r="Q49" s="4">
        <v>6.6619999999999999</v>
      </c>
      <c r="R49" s="4">
        <v>6.4189999999999996</v>
      </c>
      <c r="S49" s="4">
        <v>8.3719999999999999</v>
      </c>
      <c r="T49" s="4">
        <v>6.7969999999999997</v>
      </c>
      <c r="U49" s="4">
        <v>6.0209999999999999</v>
      </c>
      <c r="V49" s="4">
        <v>8.5429999999999993</v>
      </c>
      <c r="W49" s="4">
        <v>4.8010000000000002</v>
      </c>
      <c r="X49" s="4">
        <v>6.5339999999999998</v>
      </c>
      <c r="Y49" s="4">
        <v>9.0960000000000001</v>
      </c>
      <c r="Z49" s="4">
        <v>6.5060000000000002</v>
      </c>
      <c r="AA49" s="4">
        <v>6.1150000000000002</v>
      </c>
      <c r="AB49" s="4">
        <v>7.5469999999999997</v>
      </c>
      <c r="AC49" s="4">
        <v>4.7290000000000001</v>
      </c>
      <c r="AD49" s="4">
        <v>8.06</v>
      </c>
      <c r="AE49">
        <v>7.38</v>
      </c>
      <c r="AF49" s="4">
        <v>5.97</v>
      </c>
      <c r="AG49" s="4">
        <v>6.8239999999999998</v>
      </c>
      <c r="AH49" s="4">
        <v>8.9830000000000005</v>
      </c>
    </row>
    <row r="50" spans="1:1005" ht="15" x14ac:dyDescent="0.25">
      <c r="A50" s="80">
        <v>46296</v>
      </c>
      <c r="B50" s="15"/>
      <c r="C50" s="13">
        <v>7</v>
      </c>
      <c r="D50" s="14">
        <v>7</v>
      </c>
      <c r="E50" s="4">
        <v>7.2510000000000003</v>
      </c>
      <c r="F50" s="4">
        <v>11.183999999999999</v>
      </c>
      <c r="G50" s="4">
        <v>7.9589999999999996</v>
      </c>
      <c r="H50" s="4">
        <v>8.5259999999999998</v>
      </c>
      <c r="I50" s="4">
        <v>6.6779999999999999</v>
      </c>
      <c r="J50" s="4">
        <v>6.7629999999999999</v>
      </c>
      <c r="K50" s="4">
        <v>5.0590000000000002</v>
      </c>
      <c r="L50" s="4">
        <v>4.5860000000000003</v>
      </c>
      <c r="M50" s="4">
        <v>4.593</v>
      </c>
      <c r="N50" s="4">
        <v>5.5270000000000001</v>
      </c>
      <c r="O50" s="4">
        <v>5.0330000000000004</v>
      </c>
      <c r="P50" s="4">
        <v>6.6210000000000004</v>
      </c>
      <c r="Q50" s="4">
        <v>8.6259999999999994</v>
      </c>
      <c r="R50" s="4">
        <v>6.2809999999999997</v>
      </c>
      <c r="S50" s="4">
        <v>7.9489999999999998</v>
      </c>
      <c r="T50" s="4">
        <v>7.33</v>
      </c>
      <c r="U50" s="4">
        <v>5.5250000000000004</v>
      </c>
      <c r="V50" s="4">
        <v>7.867</v>
      </c>
      <c r="W50" s="4">
        <v>4.367</v>
      </c>
      <c r="X50" s="4">
        <v>6.97</v>
      </c>
      <c r="Y50" s="4">
        <v>11.009</v>
      </c>
      <c r="Z50" s="4">
        <v>5.5650000000000004</v>
      </c>
      <c r="AA50" s="4">
        <v>5.32</v>
      </c>
      <c r="AB50" s="4">
        <v>7.8440000000000003</v>
      </c>
      <c r="AC50" s="4">
        <v>4.702</v>
      </c>
      <c r="AD50" s="4">
        <v>6.8019999999999996</v>
      </c>
      <c r="AE50">
        <v>6.6520000000000001</v>
      </c>
      <c r="AF50" s="4">
        <v>5.2990000000000004</v>
      </c>
      <c r="AG50" s="4">
        <v>5.1059999999999999</v>
      </c>
      <c r="AH50" s="4">
        <v>8.3330000000000002</v>
      </c>
    </row>
    <row r="51" spans="1:1005" ht="15" x14ac:dyDescent="0.25">
      <c r="A51" s="80">
        <v>46327</v>
      </c>
      <c r="B51" s="15"/>
      <c r="C51" s="13">
        <v>5</v>
      </c>
      <c r="D51" s="14">
        <v>5</v>
      </c>
      <c r="E51" s="4">
        <v>5.8460000000000001</v>
      </c>
      <c r="F51" s="4">
        <v>8.3439999999999994</v>
      </c>
      <c r="G51" s="4">
        <v>7.5339999999999998</v>
      </c>
      <c r="H51" s="4">
        <v>7.0430000000000001</v>
      </c>
      <c r="I51" s="4">
        <v>5.2560000000000002</v>
      </c>
      <c r="J51" s="4">
        <v>5.7350000000000003</v>
      </c>
      <c r="K51" s="4">
        <v>4.26</v>
      </c>
      <c r="L51" s="4">
        <v>4.6920000000000002</v>
      </c>
      <c r="M51" s="4">
        <v>3.2189999999999999</v>
      </c>
      <c r="N51" s="4">
        <v>4.28</v>
      </c>
      <c r="O51" s="4">
        <v>4.3259999999999996</v>
      </c>
      <c r="P51" s="4">
        <v>5.7880000000000003</v>
      </c>
      <c r="Q51" s="4">
        <v>6.1909999999999998</v>
      </c>
      <c r="R51" s="4">
        <v>5.2069999999999999</v>
      </c>
      <c r="S51" s="4">
        <v>6.69</v>
      </c>
      <c r="T51" s="4">
        <v>6.2489999999999997</v>
      </c>
      <c r="U51" s="4">
        <v>5.5810000000000004</v>
      </c>
      <c r="V51" s="4">
        <v>6.5650000000000004</v>
      </c>
      <c r="W51" s="4">
        <v>3.7210000000000001</v>
      </c>
      <c r="X51" s="4">
        <v>4.7549999999999999</v>
      </c>
      <c r="Y51" s="4">
        <v>7.0460000000000003</v>
      </c>
      <c r="Z51" s="4">
        <v>4.7859999999999996</v>
      </c>
      <c r="AA51" s="4">
        <v>4.5140000000000002</v>
      </c>
      <c r="AB51" s="4">
        <v>6.5030000000000001</v>
      </c>
      <c r="AC51" s="4">
        <v>4.3929999999999998</v>
      </c>
      <c r="AD51" s="4">
        <v>5.9320000000000004</v>
      </c>
      <c r="AE51">
        <v>6.8380000000000001</v>
      </c>
      <c r="AF51" s="4">
        <v>4.6239999999999997</v>
      </c>
      <c r="AG51" s="4">
        <v>4.26</v>
      </c>
      <c r="AH51" s="4">
        <v>6.931</v>
      </c>
    </row>
    <row r="52" spans="1:1005" ht="15" x14ac:dyDescent="0.25">
      <c r="A52" s="80">
        <v>46357</v>
      </c>
      <c r="B52" s="15"/>
      <c r="C52" s="13">
        <v>4</v>
      </c>
      <c r="D52" s="14">
        <v>4</v>
      </c>
      <c r="E52" s="4">
        <v>5.0380000000000003</v>
      </c>
      <c r="F52" s="4">
        <v>7.67</v>
      </c>
      <c r="G52" s="4">
        <v>6.6159999999999997</v>
      </c>
      <c r="H52" s="4">
        <v>6.2889999999999997</v>
      </c>
      <c r="I52" s="4">
        <v>5.0739999999999998</v>
      </c>
      <c r="J52" s="4">
        <v>5.1859999999999999</v>
      </c>
      <c r="K52" s="4">
        <v>3.9590000000000001</v>
      </c>
      <c r="L52" s="4">
        <v>3.9470000000000001</v>
      </c>
      <c r="M52" s="4">
        <v>2.8450000000000002</v>
      </c>
      <c r="N52" s="4">
        <v>3.8959999999999999</v>
      </c>
      <c r="O52" s="4">
        <v>3.7229999999999999</v>
      </c>
      <c r="P52" s="4">
        <v>4.6109999999999998</v>
      </c>
      <c r="Q52" s="4">
        <v>4.9260000000000002</v>
      </c>
      <c r="R52" s="4">
        <v>4.157</v>
      </c>
      <c r="S52" s="4">
        <v>5.9329999999999998</v>
      </c>
      <c r="T52" s="4">
        <v>5.1710000000000003</v>
      </c>
      <c r="U52" s="4">
        <v>4.6619999999999999</v>
      </c>
      <c r="V52" s="4">
        <v>5.8559999999999999</v>
      </c>
      <c r="W52" s="4">
        <v>3.3879999999999999</v>
      </c>
      <c r="X52" s="4">
        <v>4.0709999999999997</v>
      </c>
      <c r="Y52" s="4">
        <v>5.4459999999999997</v>
      </c>
      <c r="Z52" s="4">
        <v>4.5339999999999998</v>
      </c>
      <c r="AA52" s="4">
        <v>4.1559999999999997</v>
      </c>
      <c r="AB52" s="4">
        <v>6.04</v>
      </c>
      <c r="AC52" s="4">
        <v>3.7269999999999999</v>
      </c>
      <c r="AD52" s="4">
        <v>5.58</v>
      </c>
      <c r="AE52">
        <v>5.3630000000000004</v>
      </c>
      <c r="AF52" s="4">
        <v>4.3860000000000001</v>
      </c>
      <c r="AG52" s="4">
        <v>3.9369999999999998</v>
      </c>
      <c r="AH52" s="4">
        <v>5.9039999999999999</v>
      </c>
    </row>
    <row r="53" spans="1:1005" ht="15" x14ac:dyDescent="0.25">
      <c r="A53" s="80">
        <v>46388</v>
      </c>
      <c r="B53" s="15"/>
      <c r="C53" s="13">
        <v>4</v>
      </c>
      <c r="D53" s="14">
        <v>5</v>
      </c>
      <c r="E53" s="4">
        <v>4.4870000000000001</v>
      </c>
      <c r="F53" s="4">
        <v>6.6079999999999997</v>
      </c>
      <c r="G53" s="4">
        <v>5.6280000000000001</v>
      </c>
      <c r="H53" s="4">
        <v>5.6689999999999996</v>
      </c>
      <c r="I53" s="4">
        <v>4.2789999999999999</v>
      </c>
      <c r="J53" s="4">
        <v>4.7590000000000003</v>
      </c>
      <c r="K53" s="4">
        <v>3.637</v>
      </c>
      <c r="L53" s="4">
        <v>3.5009999999999999</v>
      </c>
      <c r="M53" s="4">
        <v>2.609</v>
      </c>
      <c r="N53" s="4">
        <v>3.49</v>
      </c>
      <c r="O53" s="4">
        <v>3.363</v>
      </c>
      <c r="P53" s="4">
        <v>4.0259999999999998</v>
      </c>
      <c r="Q53" s="4">
        <v>4.28</v>
      </c>
      <c r="R53" s="4">
        <v>3.5920000000000001</v>
      </c>
      <c r="S53" s="4">
        <v>5.3239999999999998</v>
      </c>
      <c r="T53" s="4">
        <v>4.625</v>
      </c>
      <c r="U53" s="4">
        <v>4.093</v>
      </c>
      <c r="V53" s="4">
        <v>5.3710000000000004</v>
      </c>
      <c r="W53" s="4">
        <v>3.0859999999999999</v>
      </c>
      <c r="X53" s="4">
        <v>3.7029999999999998</v>
      </c>
      <c r="Y53" s="4">
        <v>4.819</v>
      </c>
      <c r="Z53" s="4">
        <v>4.1529999999999996</v>
      </c>
      <c r="AA53" s="4">
        <v>3.7309999999999999</v>
      </c>
      <c r="AB53" s="4">
        <v>5.101</v>
      </c>
      <c r="AC53" s="4">
        <v>3.3769999999999998</v>
      </c>
      <c r="AD53" s="4">
        <v>5.069</v>
      </c>
      <c r="AE53">
        <v>4.3840000000000003</v>
      </c>
      <c r="AF53" s="4">
        <v>4.0049999999999999</v>
      </c>
      <c r="AG53" s="4">
        <v>3.6160000000000001</v>
      </c>
      <c r="AH53" s="4">
        <v>5.3259999999999996</v>
      </c>
    </row>
    <row r="54" spans="1:1005" ht="15" x14ac:dyDescent="0.25">
      <c r="A54" s="80">
        <v>46419</v>
      </c>
      <c r="B54" s="15"/>
      <c r="C54" s="13">
        <v>4</v>
      </c>
      <c r="D54" s="14">
        <v>4</v>
      </c>
      <c r="E54" s="4">
        <v>3.8119999999999998</v>
      </c>
      <c r="F54" s="4">
        <v>5.3769999999999998</v>
      </c>
      <c r="G54" s="4">
        <v>4.5830000000000002</v>
      </c>
      <c r="H54" s="4">
        <v>4.6539999999999999</v>
      </c>
      <c r="I54" s="4">
        <v>3.5619999999999998</v>
      </c>
      <c r="J54" s="4">
        <v>3.9769999999999999</v>
      </c>
      <c r="K54" s="4">
        <v>3.0379999999999998</v>
      </c>
      <c r="L54" s="4">
        <v>2.8730000000000002</v>
      </c>
      <c r="M54" s="4">
        <v>2.3119999999999998</v>
      </c>
      <c r="N54" s="4">
        <v>2.8769999999999998</v>
      </c>
      <c r="O54" s="4">
        <v>2.778</v>
      </c>
      <c r="P54" s="4">
        <v>3.2850000000000001</v>
      </c>
      <c r="Q54" s="4">
        <v>3.5649999999999999</v>
      </c>
      <c r="R54" s="4">
        <v>2.915</v>
      </c>
      <c r="S54" s="4">
        <v>4.4029999999999996</v>
      </c>
      <c r="T54" s="4">
        <v>3.798</v>
      </c>
      <c r="U54" s="4">
        <v>3.3490000000000002</v>
      </c>
      <c r="V54" s="4">
        <v>4.4039999999999999</v>
      </c>
      <c r="W54" s="4">
        <v>2.613</v>
      </c>
      <c r="X54" s="4">
        <v>3.05</v>
      </c>
      <c r="Y54" s="4">
        <v>4.556</v>
      </c>
      <c r="Z54" s="4">
        <v>3.5920000000000001</v>
      </c>
      <c r="AA54" s="4">
        <v>3.109</v>
      </c>
      <c r="AB54" s="4">
        <v>4.2729999999999997</v>
      </c>
      <c r="AC54" s="4">
        <v>2.8159999999999998</v>
      </c>
      <c r="AD54" s="4">
        <v>4.1669999999999998</v>
      </c>
      <c r="AE54">
        <v>3.6019999999999999</v>
      </c>
      <c r="AF54" s="4">
        <v>3.4180000000000001</v>
      </c>
      <c r="AG54" s="4">
        <v>3.0329999999999999</v>
      </c>
      <c r="AH54" s="4">
        <v>4.4169999999999998</v>
      </c>
    </row>
    <row r="55" spans="1:1005" ht="15" x14ac:dyDescent="0.25">
      <c r="A55" s="80">
        <v>46447</v>
      </c>
      <c r="B55" s="15"/>
      <c r="C55" s="13">
        <v>4</v>
      </c>
      <c r="D55" s="14">
        <v>5</v>
      </c>
      <c r="E55" s="4">
        <v>5.2110000000000003</v>
      </c>
      <c r="F55" s="4">
        <v>5.7089999999999996</v>
      </c>
      <c r="G55" s="4">
        <v>5.7510000000000003</v>
      </c>
      <c r="H55" s="4">
        <v>5.2729999999999997</v>
      </c>
      <c r="I55" s="4">
        <v>4.649</v>
      </c>
      <c r="J55" s="4">
        <v>4.3289999999999997</v>
      </c>
      <c r="K55" s="4">
        <v>3.4929999999999999</v>
      </c>
      <c r="L55" s="4">
        <v>3.0219999999999998</v>
      </c>
      <c r="M55" s="4">
        <v>2.911</v>
      </c>
      <c r="N55" s="4">
        <v>4.76</v>
      </c>
      <c r="O55" s="4">
        <v>2.9849999999999999</v>
      </c>
      <c r="P55" s="4">
        <v>3.4950000000000001</v>
      </c>
      <c r="Q55" s="4">
        <v>6.0570000000000004</v>
      </c>
      <c r="R55" s="4">
        <v>2.9470000000000001</v>
      </c>
      <c r="S55" s="4">
        <v>5.3620000000000001</v>
      </c>
      <c r="T55" s="4">
        <v>3.8330000000000002</v>
      </c>
      <c r="U55" s="4">
        <v>3.6760000000000002</v>
      </c>
      <c r="V55" s="4">
        <v>5.4630000000000001</v>
      </c>
      <c r="W55" s="4">
        <v>2.8079999999999998</v>
      </c>
      <c r="X55" s="4">
        <v>3.0459999999999998</v>
      </c>
      <c r="Y55" s="4">
        <v>5.7320000000000002</v>
      </c>
      <c r="Z55" s="4">
        <v>4.37</v>
      </c>
      <c r="AA55" s="4">
        <v>4.9710000000000001</v>
      </c>
      <c r="AB55" s="4">
        <v>4.5039999999999996</v>
      </c>
      <c r="AC55" s="4">
        <v>2.8410000000000002</v>
      </c>
      <c r="AD55" s="4">
        <v>4.5410000000000004</v>
      </c>
      <c r="AE55">
        <v>3.7770000000000001</v>
      </c>
      <c r="AF55" s="4">
        <v>3.9409999999999998</v>
      </c>
      <c r="AG55" s="4">
        <v>3.4169999999999998</v>
      </c>
      <c r="AH55" s="4">
        <v>5.2140000000000004</v>
      </c>
    </row>
    <row r="56" spans="1:1005" ht="15" x14ac:dyDescent="0.25">
      <c r="A56" s="80">
        <v>46478</v>
      </c>
      <c r="B56" s="15"/>
      <c r="C56" s="13">
        <v>8</v>
      </c>
      <c r="D56" s="14">
        <v>9</v>
      </c>
      <c r="E56" s="4">
        <v>6.4550000000000001</v>
      </c>
      <c r="F56" s="4">
        <v>10.023999999999999</v>
      </c>
      <c r="G56" s="4">
        <v>8.1159999999999997</v>
      </c>
      <c r="H56" s="4">
        <v>7.0369999999999999</v>
      </c>
      <c r="I56" s="4">
        <v>6.556</v>
      </c>
      <c r="J56" s="4">
        <v>9.2479999999999993</v>
      </c>
      <c r="K56" s="4">
        <v>7.0570000000000004</v>
      </c>
      <c r="L56" s="4">
        <v>7.3639999999999999</v>
      </c>
      <c r="M56" s="4">
        <v>5.7389999999999999</v>
      </c>
      <c r="N56" s="4">
        <v>9.8620000000000001</v>
      </c>
      <c r="O56" s="4">
        <v>6.4020000000000001</v>
      </c>
      <c r="P56" s="4">
        <v>9.1750000000000007</v>
      </c>
      <c r="Q56" s="4">
        <v>9.3719999999999999</v>
      </c>
      <c r="R56" s="4">
        <v>3.5640000000000001</v>
      </c>
      <c r="S56" s="4">
        <v>7.0170000000000003</v>
      </c>
      <c r="T56" s="4">
        <v>7.0540000000000003</v>
      </c>
      <c r="U56" s="4">
        <v>6.62</v>
      </c>
      <c r="V56" s="4">
        <v>12.676</v>
      </c>
      <c r="W56" s="4">
        <v>4.8380000000000001</v>
      </c>
      <c r="X56" s="4">
        <v>5.38</v>
      </c>
      <c r="Y56" s="4">
        <v>9.69</v>
      </c>
      <c r="Z56" s="4">
        <v>7.01</v>
      </c>
      <c r="AA56" s="4">
        <v>9.7880000000000003</v>
      </c>
      <c r="AB56" s="4">
        <v>7.2320000000000002</v>
      </c>
      <c r="AC56" s="4">
        <v>6.46</v>
      </c>
      <c r="AD56" s="4">
        <v>6.8570000000000002</v>
      </c>
      <c r="AE56">
        <v>6.8739999999999997</v>
      </c>
      <c r="AF56" s="4">
        <v>8.5079999999999991</v>
      </c>
      <c r="AG56" s="4">
        <v>6.4279999999999999</v>
      </c>
      <c r="AH56" s="4">
        <v>8.7609999999999992</v>
      </c>
    </row>
    <row r="57" spans="1:1005" ht="15" x14ac:dyDescent="0.25">
      <c r="A57" s="80">
        <v>46508</v>
      </c>
      <c r="B57" s="15"/>
      <c r="C57" s="13">
        <v>23</v>
      </c>
      <c r="D57" s="14">
        <v>26</v>
      </c>
      <c r="E57" s="4">
        <v>29.184999999999999</v>
      </c>
      <c r="F57" s="4">
        <v>54.735999999999997</v>
      </c>
      <c r="G57" s="4">
        <v>38.408999999999999</v>
      </c>
      <c r="H57" s="4">
        <v>22.983000000000001</v>
      </c>
      <c r="I57" s="4">
        <v>22.222000000000001</v>
      </c>
      <c r="J57" s="4">
        <v>32.984000000000002</v>
      </c>
      <c r="K57" s="4">
        <v>25.736000000000001</v>
      </c>
      <c r="L57" s="4">
        <v>17.37</v>
      </c>
      <c r="M57" s="4">
        <v>19.765999999999998</v>
      </c>
      <c r="N57" s="4">
        <v>27.170999999999999</v>
      </c>
      <c r="O57" s="4">
        <v>24.254999999999999</v>
      </c>
      <c r="P57" s="4">
        <v>31.669</v>
      </c>
      <c r="Q57" s="4">
        <v>29.536000000000001</v>
      </c>
      <c r="R57" s="4">
        <v>22.971</v>
      </c>
      <c r="S57" s="4">
        <v>37.902000000000001</v>
      </c>
      <c r="T57" s="4">
        <v>16.359000000000002</v>
      </c>
      <c r="U57" s="4">
        <v>20.308</v>
      </c>
      <c r="V57" s="4">
        <v>24.539000000000001</v>
      </c>
      <c r="W57" s="4">
        <v>16.334</v>
      </c>
      <c r="X57" s="4">
        <v>26.728000000000002</v>
      </c>
      <c r="Y57" s="4">
        <v>19.468</v>
      </c>
      <c r="Z57" s="4">
        <v>16.481000000000002</v>
      </c>
      <c r="AA57" s="4">
        <v>31.498999999999999</v>
      </c>
      <c r="AB57" s="4">
        <v>30.344999999999999</v>
      </c>
      <c r="AC57" s="4">
        <v>20.690999999999999</v>
      </c>
      <c r="AD57" s="4">
        <v>25.134</v>
      </c>
      <c r="AE57">
        <v>20.254000000000001</v>
      </c>
      <c r="AF57" s="4">
        <v>26.457999999999998</v>
      </c>
      <c r="AG57" s="4">
        <v>29.279</v>
      </c>
      <c r="AH57" s="4">
        <v>28.556000000000001</v>
      </c>
    </row>
    <row r="58" spans="1:1005" ht="15" x14ac:dyDescent="0.25">
      <c r="A58" s="80">
        <v>46539</v>
      </c>
      <c r="B58" s="15"/>
      <c r="C58" s="13">
        <v>28</v>
      </c>
      <c r="D58" s="14">
        <v>40</v>
      </c>
      <c r="E58" s="4">
        <v>82.635000000000005</v>
      </c>
      <c r="F58" s="4">
        <v>62.207999999999998</v>
      </c>
      <c r="G58" s="4">
        <v>73.084000000000003</v>
      </c>
      <c r="H58" s="4">
        <v>32.612000000000002</v>
      </c>
      <c r="I58" s="4">
        <v>48.231999999999999</v>
      </c>
      <c r="J58" s="4">
        <v>27.234000000000002</v>
      </c>
      <c r="K58" s="4">
        <v>26.218</v>
      </c>
      <c r="L58" s="4">
        <v>13.394</v>
      </c>
      <c r="M58" s="4">
        <v>34.994999999999997</v>
      </c>
      <c r="N58" s="4">
        <v>22.440999999999999</v>
      </c>
      <c r="O58" s="4">
        <v>35.634999999999998</v>
      </c>
      <c r="P58" s="4">
        <v>36.646000000000001</v>
      </c>
      <c r="Q58" s="4">
        <v>28.254999999999999</v>
      </c>
      <c r="R58" s="4">
        <v>74.557000000000002</v>
      </c>
      <c r="S58" s="4">
        <v>41.744999999999997</v>
      </c>
      <c r="T58" s="4">
        <v>42.238</v>
      </c>
      <c r="U58" s="4">
        <v>65.588999999999999</v>
      </c>
      <c r="V58" s="4">
        <v>12.016999999999999</v>
      </c>
      <c r="W58" s="4">
        <v>29.712</v>
      </c>
      <c r="X58" s="4">
        <v>51.46</v>
      </c>
      <c r="Y58" s="4">
        <v>51.642000000000003</v>
      </c>
      <c r="Z58" s="4">
        <v>42.262999999999998</v>
      </c>
      <c r="AA58" s="4">
        <v>53.55</v>
      </c>
      <c r="AB58" s="4">
        <v>18.837</v>
      </c>
      <c r="AC58" s="4">
        <v>55.857999999999997</v>
      </c>
      <c r="AD58" s="4">
        <v>34.481000000000002</v>
      </c>
      <c r="AE58">
        <v>42.926000000000002</v>
      </c>
      <c r="AF58" s="4">
        <v>26.933</v>
      </c>
      <c r="AG58" s="4">
        <v>64.176000000000002</v>
      </c>
      <c r="AH58" s="4">
        <v>42.548000000000002</v>
      </c>
    </row>
    <row r="59" spans="1:1005" ht="15" x14ac:dyDescent="0.25">
      <c r="A59" s="80">
        <v>46569</v>
      </c>
      <c r="B59" s="15"/>
      <c r="C59" s="13">
        <v>9</v>
      </c>
      <c r="D59" s="14">
        <v>15</v>
      </c>
      <c r="E59" s="4">
        <v>75.253</v>
      </c>
      <c r="F59" s="4">
        <v>24.69</v>
      </c>
      <c r="G59" s="4">
        <v>27.911999999999999</v>
      </c>
      <c r="H59" s="4">
        <v>16.329000000000001</v>
      </c>
      <c r="I59" s="4">
        <v>30.552</v>
      </c>
      <c r="J59" s="4">
        <v>11.071</v>
      </c>
      <c r="K59" s="4">
        <v>10.284000000000001</v>
      </c>
      <c r="L59" s="4">
        <v>6.3019999999999996</v>
      </c>
      <c r="M59" s="4">
        <v>12.465</v>
      </c>
      <c r="N59" s="4">
        <v>9.3239999999999998</v>
      </c>
      <c r="O59" s="4">
        <v>15.231</v>
      </c>
      <c r="P59" s="4">
        <v>13.036</v>
      </c>
      <c r="Q59" s="4">
        <v>12.058999999999999</v>
      </c>
      <c r="R59" s="4">
        <v>39.194000000000003</v>
      </c>
      <c r="S59" s="4">
        <v>22.07</v>
      </c>
      <c r="T59" s="4">
        <v>14.377000000000001</v>
      </c>
      <c r="U59" s="4">
        <v>42.783000000000001</v>
      </c>
      <c r="V59" s="4">
        <v>7.3540000000000001</v>
      </c>
      <c r="W59" s="4">
        <v>12.238</v>
      </c>
      <c r="X59" s="4">
        <v>18.841999999999999</v>
      </c>
      <c r="Y59" s="4">
        <v>18.623000000000001</v>
      </c>
      <c r="Z59" s="4">
        <v>15.803000000000001</v>
      </c>
      <c r="AA59" s="4">
        <v>20.594000000000001</v>
      </c>
      <c r="AB59" s="4">
        <v>8.3320000000000007</v>
      </c>
      <c r="AC59" s="4">
        <v>39.331000000000003</v>
      </c>
      <c r="AD59" s="4">
        <v>12.62</v>
      </c>
      <c r="AE59">
        <v>17.824000000000002</v>
      </c>
      <c r="AF59" s="4">
        <v>13.381</v>
      </c>
      <c r="AG59" s="4">
        <v>33.954000000000001</v>
      </c>
      <c r="AH59" s="4">
        <v>16.222999999999999</v>
      </c>
    </row>
    <row r="60" spans="1:1005" ht="15" x14ac:dyDescent="0.25">
      <c r="A60" s="80">
        <v>46600</v>
      </c>
      <c r="B60" s="15"/>
      <c r="C60" s="13">
        <v>7</v>
      </c>
      <c r="D60" s="14">
        <v>8</v>
      </c>
      <c r="E60" s="4">
        <v>24.006</v>
      </c>
      <c r="F60" s="4">
        <v>11.019</v>
      </c>
      <c r="G60" s="4">
        <v>13.542</v>
      </c>
      <c r="H60" s="4">
        <v>8.3940000000000001</v>
      </c>
      <c r="I60" s="4">
        <v>12.718999999999999</v>
      </c>
      <c r="J60" s="4">
        <v>7.2320000000000002</v>
      </c>
      <c r="K60" s="4">
        <v>7.06</v>
      </c>
      <c r="L60" s="4">
        <v>4.359</v>
      </c>
      <c r="M60" s="4">
        <v>6.7460000000000004</v>
      </c>
      <c r="N60" s="4">
        <v>6.0490000000000004</v>
      </c>
      <c r="O60" s="4">
        <v>8.89</v>
      </c>
      <c r="P60" s="4">
        <v>8.08</v>
      </c>
      <c r="Q60" s="4">
        <v>7.5110000000000001</v>
      </c>
      <c r="R60" s="4">
        <v>13.513</v>
      </c>
      <c r="S60" s="4">
        <v>9.6959999999999997</v>
      </c>
      <c r="T60" s="4">
        <v>9.109</v>
      </c>
      <c r="U60" s="4">
        <v>14.98</v>
      </c>
      <c r="V60" s="4">
        <v>5.4829999999999997</v>
      </c>
      <c r="W60" s="4">
        <v>7.6349999999999998</v>
      </c>
      <c r="X60" s="4">
        <v>9.8190000000000008</v>
      </c>
      <c r="Y60" s="4">
        <v>8.6419999999999995</v>
      </c>
      <c r="Z60" s="4">
        <v>8.4169999999999998</v>
      </c>
      <c r="AA60" s="4">
        <v>12.073</v>
      </c>
      <c r="AB60" s="4">
        <v>5.6849999999999996</v>
      </c>
      <c r="AC60" s="4">
        <v>13.678000000000001</v>
      </c>
      <c r="AD60" s="4">
        <v>7.5469999999999997</v>
      </c>
      <c r="AE60">
        <v>8.3699999999999992</v>
      </c>
      <c r="AF60" s="4">
        <v>8.6940000000000008</v>
      </c>
      <c r="AG60" s="4">
        <v>12.741</v>
      </c>
      <c r="AH60" s="4">
        <v>7.9539999999999997</v>
      </c>
    </row>
    <row r="61" spans="1:1005" ht="15" x14ac:dyDescent="0.25">
      <c r="A61" s="80">
        <v>46631</v>
      </c>
      <c r="B61" s="15"/>
      <c r="C61" s="13">
        <v>6</v>
      </c>
      <c r="D61" s="14">
        <v>7</v>
      </c>
      <c r="E61" s="4">
        <v>13.831</v>
      </c>
      <c r="F61" s="4">
        <v>8.2140000000000004</v>
      </c>
      <c r="G61" s="4">
        <v>9.1630000000000003</v>
      </c>
      <c r="H61" s="4">
        <v>5.9379999999999997</v>
      </c>
      <c r="I61" s="4">
        <v>7.8639999999999999</v>
      </c>
      <c r="J61" s="4">
        <v>5.5529999999999999</v>
      </c>
      <c r="K61" s="4">
        <v>5.2770000000000001</v>
      </c>
      <c r="L61" s="4">
        <v>3.6579999999999999</v>
      </c>
      <c r="M61" s="4">
        <v>7.2850000000000001</v>
      </c>
      <c r="N61" s="4">
        <v>4.8780000000000001</v>
      </c>
      <c r="O61" s="4">
        <v>5.9160000000000004</v>
      </c>
      <c r="P61" s="4">
        <v>6.66</v>
      </c>
      <c r="Q61" s="4">
        <v>6.4180000000000001</v>
      </c>
      <c r="R61" s="4">
        <v>8.4339999999999993</v>
      </c>
      <c r="S61" s="4">
        <v>6.798</v>
      </c>
      <c r="T61" s="4">
        <v>6.0229999999999997</v>
      </c>
      <c r="U61" s="4">
        <v>8.5310000000000006</v>
      </c>
      <c r="V61" s="4">
        <v>4.82</v>
      </c>
      <c r="W61" s="4">
        <v>6.5309999999999997</v>
      </c>
      <c r="X61" s="4">
        <v>9.0990000000000002</v>
      </c>
      <c r="Y61" s="4">
        <v>6.5140000000000002</v>
      </c>
      <c r="Z61" s="4">
        <v>6.1340000000000003</v>
      </c>
      <c r="AA61" s="4">
        <v>7.55</v>
      </c>
      <c r="AB61" s="4">
        <v>4.7350000000000003</v>
      </c>
      <c r="AC61" s="4">
        <v>8.0540000000000003</v>
      </c>
      <c r="AD61" s="4">
        <v>7.3529999999999998</v>
      </c>
      <c r="AE61">
        <v>5.9749999999999996</v>
      </c>
      <c r="AF61" s="4">
        <v>6.8159999999999998</v>
      </c>
      <c r="AG61" s="4">
        <v>8.9860000000000007</v>
      </c>
      <c r="AH61" s="4">
        <v>6.319</v>
      </c>
    </row>
    <row r="62" spans="1:1005" ht="15" x14ac:dyDescent="0.25">
      <c r="A62" s="80">
        <v>46661</v>
      </c>
      <c r="B62" s="15"/>
      <c r="C62" s="13">
        <v>7</v>
      </c>
      <c r="D62" s="14">
        <v>7</v>
      </c>
      <c r="E62" s="4">
        <v>11.186</v>
      </c>
      <c r="F62" s="4">
        <v>8.0079999999999991</v>
      </c>
      <c r="G62" s="4">
        <v>8.5280000000000005</v>
      </c>
      <c r="H62" s="4">
        <v>6.6779999999999999</v>
      </c>
      <c r="I62" s="4">
        <v>6.7690000000000001</v>
      </c>
      <c r="J62" s="4">
        <v>5.1040000000000001</v>
      </c>
      <c r="K62" s="4">
        <v>4.5949999999999998</v>
      </c>
      <c r="L62" s="4">
        <v>4.5890000000000004</v>
      </c>
      <c r="M62" s="4">
        <v>5.5220000000000002</v>
      </c>
      <c r="N62" s="4">
        <v>5.0629999999999997</v>
      </c>
      <c r="O62" s="4">
        <v>6.6180000000000003</v>
      </c>
      <c r="P62" s="4">
        <v>8.6240000000000006</v>
      </c>
      <c r="Q62" s="4">
        <v>6.28</v>
      </c>
      <c r="R62" s="4">
        <v>7.9779999999999998</v>
      </c>
      <c r="S62" s="4">
        <v>7.3310000000000004</v>
      </c>
      <c r="T62" s="4">
        <v>5.5270000000000001</v>
      </c>
      <c r="U62" s="4">
        <v>7.8550000000000004</v>
      </c>
      <c r="V62" s="4">
        <v>4.3869999999999996</v>
      </c>
      <c r="W62" s="4">
        <v>6.9669999999999996</v>
      </c>
      <c r="X62" s="4">
        <v>11.012</v>
      </c>
      <c r="Y62" s="4">
        <v>5.5720000000000001</v>
      </c>
      <c r="Z62" s="4">
        <v>5.3209999999999997</v>
      </c>
      <c r="AA62" s="4">
        <v>7.8460000000000001</v>
      </c>
      <c r="AB62" s="4">
        <v>4.7069999999999999</v>
      </c>
      <c r="AC62" s="4">
        <v>6.7969999999999997</v>
      </c>
      <c r="AD62" s="4">
        <v>6.601</v>
      </c>
      <c r="AE62">
        <v>5.3040000000000003</v>
      </c>
      <c r="AF62" s="4">
        <v>5.0990000000000002</v>
      </c>
      <c r="AG62" s="4">
        <v>8.3360000000000003</v>
      </c>
      <c r="AH62" s="4">
        <v>7.2510000000000003</v>
      </c>
    </row>
    <row r="63" spans="1:1005" ht="15" x14ac:dyDescent="0.25">
      <c r="A63" s="80">
        <v>46692</v>
      </c>
      <c r="B63" s="15"/>
      <c r="C63" s="13">
        <v>5</v>
      </c>
      <c r="D63" s="14">
        <v>5</v>
      </c>
      <c r="E63" s="4">
        <v>8.3469999999999995</v>
      </c>
      <c r="F63" s="4">
        <v>7.5510000000000002</v>
      </c>
      <c r="G63" s="4">
        <v>7.0460000000000003</v>
      </c>
      <c r="H63" s="4">
        <v>5.2560000000000002</v>
      </c>
      <c r="I63" s="4">
        <v>5.7409999999999997</v>
      </c>
      <c r="J63" s="4">
        <v>4.2830000000000004</v>
      </c>
      <c r="K63" s="4">
        <v>4.7</v>
      </c>
      <c r="L63" s="4">
        <v>3.2160000000000002</v>
      </c>
      <c r="M63" s="4">
        <v>4.2750000000000004</v>
      </c>
      <c r="N63" s="4">
        <v>4.3579999999999997</v>
      </c>
      <c r="O63" s="4">
        <v>5.7850000000000001</v>
      </c>
      <c r="P63" s="4">
        <v>6.1890000000000001</v>
      </c>
      <c r="Q63" s="4">
        <v>5.2069999999999999</v>
      </c>
      <c r="R63" s="4">
        <v>6.7480000000000002</v>
      </c>
      <c r="S63" s="4">
        <v>6.2489999999999997</v>
      </c>
      <c r="T63" s="4">
        <v>5.5830000000000002</v>
      </c>
      <c r="U63" s="4">
        <v>6.5540000000000003</v>
      </c>
      <c r="V63" s="4">
        <v>3.7429999999999999</v>
      </c>
      <c r="W63" s="4">
        <v>4.7530000000000001</v>
      </c>
      <c r="X63" s="4">
        <v>7.048</v>
      </c>
      <c r="Y63" s="4">
        <v>4.7919999999999998</v>
      </c>
      <c r="Z63" s="4">
        <v>4.5110000000000001</v>
      </c>
      <c r="AA63" s="4">
        <v>6.5049999999999999</v>
      </c>
      <c r="AB63" s="4">
        <v>4.3979999999999997</v>
      </c>
      <c r="AC63" s="4">
        <v>5.9279999999999999</v>
      </c>
      <c r="AD63" s="4">
        <v>6.8949999999999996</v>
      </c>
      <c r="AE63">
        <v>4.6289999999999996</v>
      </c>
      <c r="AF63" s="4">
        <v>4.2539999999999996</v>
      </c>
      <c r="AG63" s="4">
        <v>6.9329999999999998</v>
      </c>
      <c r="AH63" s="4">
        <v>5.9050000000000002</v>
      </c>
    </row>
    <row r="64" spans="1:1005" ht="15" x14ac:dyDescent="0.25">
      <c r="A64" s="80"/>
      <c r="B64" s="15"/>
      <c r="C64" s="13"/>
      <c r="D64" s="14"/>
      <c r="ALQ64" s="4" t="e">
        <v>#N/A</v>
      </c>
    </row>
    <row r="65" spans="1:1005" ht="15" x14ac:dyDescent="0.25">
      <c r="A65" s="80"/>
      <c r="B65" s="15"/>
      <c r="C65" s="13"/>
      <c r="D65" s="14"/>
      <c r="ALQ65" s="4" t="e">
        <v>#N/A</v>
      </c>
    </row>
    <row r="66" spans="1:1005" ht="15" x14ac:dyDescent="0.25">
      <c r="A66" s="80"/>
      <c r="B66" s="15"/>
      <c r="C66" s="13"/>
      <c r="D66" s="14"/>
      <c r="ALQ66" s="4" t="e">
        <v>#N/A</v>
      </c>
    </row>
    <row r="67" spans="1:1005" ht="15" x14ac:dyDescent="0.25">
      <c r="A67" s="80"/>
      <c r="B67" s="15"/>
      <c r="C67" s="13"/>
      <c r="D67" s="14"/>
      <c r="ALQ67" s="4" t="e">
        <v>#N/A</v>
      </c>
    </row>
    <row r="68" spans="1:1005" ht="15" x14ac:dyDescent="0.25">
      <c r="A68" s="80"/>
      <c r="B68" s="15"/>
      <c r="C68" s="13"/>
      <c r="D68" s="14"/>
      <c r="ALQ68" s="4" t="e">
        <v>#N/A</v>
      </c>
    </row>
    <row r="69" spans="1:1005" ht="15" x14ac:dyDescent="0.25">
      <c r="A69" s="80"/>
      <c r="B69" s="15"/>
      <c r="C69" s="13"/>
      <c r="D69" s="14"/>
      <c r="ALQ69" s="4" t="e">
        <v>#N/A</v>
      </c>
    </row>
    <row r="70" spans="1:1005" ht="15" x14ac:dyDescent="0.25">
      <c r="A70" s="80"/>
      <c r="B70" s="15"/>
      <c r="C70" s="13"/>
      <c r="D70" s="14"/>
      <c r="ALQ70" s="4" t="e">
        <v>#N/A</v>
      </c>
    </row>
    <row r="71" spans="1:1005" ht="15" x14ac:dyDescent="0.25">
      <c r="A71" s="80"/>
      <c r="B71" s="15"/>
      <c r="C71" s="13"/>
      <c r="D71" s="14"/>
      <c r="ALQ71" s="4" t="e">
        <v>#N/A</v>
      </c>
    </row>
    <row r="72" spans="1:1005" ht="15" x14ac:dyDescent="0.25">
      <c r="A72" s="80"/>
      <c r="B72" s="15"/>
      <c r="C72" s="13"/>
      <c r="D72" s="14"/>
      <c r="ALQ72" s="4" t="e">
        <v>#N/A</v>
      </c>
    </row>
    <row r="73" spans="1:1005" ht="15" x14ac:dyDescent="0.25">
      <c r="A73" s="80"/>
      <c r="B73" s="15"/>
      <c r="C73" s="13"/>
      <c r="D73" s="14"/>
    </row>
    <row r="74" spans="1:1005" ht="15" x14ac:dyDescent="0.25">
      <c r="A74" s="80"/>
      <c r="B74" s="15"/>
      <c r="C74" s="13"/>
      <c r="D74" s="14"/>
    </row>
    <row r="75" spans="1:1005" ht="15" x14ac:dyDescent="0.25">
      <c r="A75" s="80"/>
      <c r="B75" s="15"/>
      <c r="C75" s="13"/>
      <c r="D75" s="14"/>
    </row>
    <row r="76" spans="1:1005" ht="15" x14ac:dyDescent="0.25">
      <c r="A76" s="80"/>
      <c r="B76" s="15"/>
      <c r="C76" s="13"/>
      <c r="D76" s="14"/>
    </row>
    <row r="77" spans="1:1005" ht="15" x14ac:dyDescent="0.25">
      <c r="A77" s="80"/>
      <c r="B77" s="15"/>
      <c r="C77" s="13"/>
      <c r="D77" s="14"/>
    </row>
    <row r="78" spans="1:1005" ht="15" x14ac:dyDescent="0.25">
      <c r="A78" s="80"/>
      <c r="B78" s="15"/>
      <c r="C78" s="13"/>
      <c r="D78" s="14"/>
    </row>
    <row r="79" spans="1:1005" ht="15" x14ac:dyDescent="0.25">
      <c r="A79" s="80"/>
      <c r="B79" s="15"/>
      <c r="C79" s="13"/>
      <c r="D79" s="14"/>
    </row>
    <row r="80" spans="1:1005" ht="15" x14ac:dyDescent="0.25">
      <c r="A80" s="80"/>
      <c r="B80" s="15"/>
      <c r="C80" s="13"/>
      <c r="D80" s="14"/>
    </row>
    <row r="81" spans="1:4" ht="12.75" customHeight="1" x14ac:dyDescent="0.25">
      <c r="A81" s="80"/>
      <c r="B81" s="18"/>
      <c r="C81" s="19"/>
      <c r="D81" s="20"/>
    </row>
    <row r="82" spans="1:4" ht="12.75" customHeight="1" x14ac:dyDescent="0.25">
      <c r="A82" s="80"/>
      <c r="B82" s="18"/>
      <c r="C82" s="19"/>
      <c r="D82" s="20"/>
    </row>
    <row r="83" spans="1:4" ht="12.75" customHeight="1" x14ac:dyDescent="0.25">
      <c r="A83" s="80"/>
      <c r="B83" s="18"/>
      <c r="C83" s="19"/>
      <c r="D83" s="20"/>
    </row>
    <row r="84" spans="1:4" ht="12.75" customHeight="1" x14ac:dyDescent="0.25">
      <c r="A84" s="80"/>
      <c r="B84" s="18"/>
      <c r="C84" s="19"/>
      <c r="D84" s="20"/>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A8CE1-EE8E-4BDF-B687-5E6DD4E64A11}">
  <sheetPr codeName="Sheet13">
    <tabColor rgb="FFCCEBC5"/>
  </sheetPr>
  <dimension ref="A1:ALQ84"/>
  <sheetViews>
    <sheetView workbookViewId="0">
      <selection activeCell="D4" sqref="D4"/>
    </sheetView>
  </sheetViews>
  <sheetFormatPr defaultColWidth="18.7109375" defaultRowHeight="12.75" customHeight="1" x14ac:dyDescent="0.25"/>
  <cols>
    <col min="1" max="4" width="7.5703125" style="3"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1" s="3" customFormat="1" ht="15" x14ac:dyDescent="0.25">
      <c r="A1" s="83"/>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51" s="3" customFormat="1" ht="15" x14ac:dyDescent="0.25">
      <c r="A2" s="83"/>
      <c r="B2" s="85" t="s">
        <v>0</v>
      </c>
      <c r="C2" s="85" t="s">
        <v>1</v>
      </c>
      <c r="D2" s="85" t="s">
        <v>2</v>
      </c>
      <c r="E2" s="85">
        <v>1991</v>
      </c>
      <c r="F2" s="85">
        <v>1992</v>
      </c>
      <c r="G2" s="85">
        <v>1993</v>
      </c>
      <c r="H2" s="85">
        <v>1994</v>
      </c>
      <c r="I2" s="85">
        <v>1995</v>
      </c>
      <c r="J2" s="85">
        <v>1996</v>
      </c>
      <c r="K2" s="85">
        <v>1997</v>
      </c>
      <c r="L2" s="85">
        <v>1998</v>
      </c>
      <c r="M2" s="85">
        <v>1999</v>
      </c>
      <c r="N2" s="85">
        <v>2000</v>
      </c>
      <c r="O2" s="85">
        <v>2001</v>
      </c>
      <c r="P2" s="85">
        <v>2002</v>
      </c>
      <c r="Q2" s="85">
        <v>2003</v>
      </c>
      <c r="R2" s="85">
        <v>2004</v>
      </c>
      <c r="S2" s="85">
        <v>2005</v>
      </c>
      <c r="T2" s="85">
        <v>2006</v>
      </c>
      <c r="U2" s="85">
        <v>2007</v>
      </c>
      <c r="V2" s="85">
        <v>2008</v>
      </c>
      <c r="W2" s="85">
        <v>2009</v>
      </c>
      <c r="X2" s="85">
        <v>2010</v>
      </c>
      <c r="Y2" s="85">
        <v>2011</v>
      </c>
      <c r="Z2" s="85">
        <v>2012</v>
      </c>
      <c r="AA2" s="85">
        <v>2013</v>
      </c>
      <c r="AB2" s="85">
        <v>2014</v>
      </c>
      <c r="AC2" s="85">
        <v>2015</v>
      </c>
      <c r="AD2" s="85">
        <v>2016</v>
      </c>
      <c r="AE2" s="85">
        <v>2017</v>
      </c>
      <c r="AF2" s="85">
        <v>2018</v>
      </c>
      <c r="AG2" s="85">
        <v>2019</v>
      </c>
      <c r="AH2" s="85">
        <v>2020</v>
      </c>
    </row>
    <row r="3" spans="1:51" s="3" customFormat="1" ht="15" x14ac:dyDescent="0.25">
      <c r="A3" s="86"/>
      <c r="B3" s="87" t="s">
        <v>3</v>
      </c>
      <c r="C3" s="87" t="s">
        <v>4</v>
      </c>
      <c r="D3" s="87" t="s">
        <v>5</v>
      </c>
      <c r="E3" s="87" t="s">
        <v>6</v>
      </c>
      <c r="F3" s="87" t="s">
        <v>7</v>
      </c>
      <c r="G3" s="87" t="s">
        <v>8</v>
      </c>
      <c r="H3" s="87" t="s">
        <v>9</v>
      </c>
      <c r="I3" s="87" t="s">
        <v>10</v>
      </c>
      <c r="J3" s="87" t="s">
        <v>11</v>
      </c>
      <c r="K3" s="87" t="s">
        <v>12</v>
      </c>
      <c r="L3" s="87" t="s">
        <v>13</v>
      </c>
      <c r="M3" s="87" t="s">
        <v>14</v>
      </c>
      <c r="N3" s="87" t="s">
        <v>15</v>
      </c>
      <c r="O3" s="87" t="s">
        <v>16</v>
      </c>
      <c r="P3" s="87" t="s">
        <v>17</v>
      </c>
      <c r="Q3" s="87" t="s">
        <v>18</v>
      </c>
      <c r="R3" s="87" t="s">
        <v>19</v>
      </c>
      <c r="S3" s="87" t="s">
        <v>20</v>
      </c>
      <c r="T3" s="87" t="s">
        <v>21</v>
      </c>
      <c r="U3" s="87" t="s">
        <v>22</v>
      </c>
      <c r="V3" s="87" t="s">
        <v>23</v>
      </c>
      <c r="W3" s="87" t="s">
        <v>24</v>
      </c>
      <c r="X3" s="87" t="s">
        <v>25</v>
      </c>
      <c r="Y3" s="87" t="s">
        <v>26</v>
      </c>
      <c r="Z3" s="87" t="s">
        <v>27</v>
      </c>
      <c r="AA3" s="87" t="s">
        <v>28</v>
      </c>
      <c r="AB3" s="87" t="s">
        <v>29</v>
      </c>
      <c r="AC3" s="87" t="s">
        <v>30</v>
      </c>
      <c r="AD3" s="87" t="s">
        <v>31</v>
      </c>
      <c r="AE3" s="87" t="s">
        <v>32</v>
      </c>
      <c r="AF3" s="87" t="s">
        <v>33</v>
      </c>
      <c r="AG3" s="87" t="s">
        <v>34</v>
      </c>
      <c r="AH3" s="87" t="s">
        <v>35</v>
      </c>
    </row>
    <row r="4" spans="1:51" ht="14.45" customHeight="1" x14ac:dyDescent="0.25">
      <c r="A4" s="88">
        <v>44896</v>
      </c>
      <c r="B4" s="81"/>
      <c r="C4" s="82">
        <v>5</v>
      </c>
      <c r="D4" s="9">
        <v>5</v>
      </c>
      <c r="E4">
        <v>5.2329999999999997</v>
      </c>
      <c r="F4">
        <v>5.1680000000000001</v>
      </c>
      <c r="G4">
        <v>5.1550000000000002</v>
      </c>
      <c r="H4">
        <v>5.1879999999999997</v>
      </c>
      <c r="I4">
        <v>5.1950000000000003</v>
      </c>
      <c r="J4">
        <v>5.33</v>
      </c>
      <c r="K4">
        <v>5.1970000000000001</v>
      </c>
      <c r="L4">
        <v>5.1550000000000002</v>
      </c>
      <c r="M4">
        <v>5.5880000000000001</v>
      </c>
      <c r="N4">
        <v>5.1959999999999997</v>
      </c>
      <c r="O4">
        <v>5.2679999999999998</v>
      </c>
      <c r="P4">
        <v>5.1550000000000002</v>
      </c>
      <c r="Q4">
        <v>5.1639999999999997</v>
      </c>
      <c r="R4">
        <v>5.3579999999999997</v>
      </c>
      <c r="S4">
        <v>5.3620000000000001</v>
      </c>
      <c r="T4">
        <v>5.2210000000000001</v>
      </c>
      <c r="U4">
        <v>5.2030000000000003</v>
      </c>
      <c r="V4">
        <v>5.3109999999999999</v>
      </c>
      <c r="W4">
        <v>5.2069999999999999</v>
      </c>
      <c r="X4">
        <v>5.1539999999999999</v>
      </c>
      <c r="Y4">
        <v>5.2990000000000004</v>
      </c>
      <c r="Z4">
        <v>5.1550000000000002</v>
      </c>
      <c r="AA4">
        <v>5.2590000000000003</v>
      </c>
      <c r="AB4">
        <v>5.1829999999999998</v>
      </c>
      <c r="AC4">
        <v>5.2869999999999999</v>
      </c>
      <c r="AD4">
        <v>5.3120000000000003</v>
      </c>
      <c r="AE4">
        <v>5.1619999999999999</v>
      </c>
      <c r="AF4">
        <v>5.4589999999999996</v>
      </c>
      <c r="AG4">
        <v>5.1769999999999996</v>
      </c>
      <c r="AH4" s="4">
        <v>5.1619999999999999</v>
      </c>
      <c r="AI4" s="4"/>
      <c r="AJ4" s="4"/>
      <c r="AK4" s="4"/>
      <c r="AL4" s="4"/>
      <c r="AM4" s="4"/>
      <c r="AN4" s="4"/>
      <c r="AO4" s="4"/>
      <c r="AP4" s="4"/>
      <c r="AQ4" s="4"/>
      <c r="AR4" s="4"/>
      <c r="AS4" s="4"/>
      <c r="AT4" s="4"/>
      <c r="AU4" s="4"/>
      <c r="AV4" s="4"/>
      <c r="AW4" s="4"/>
      <c r="AX4" s="4"/>
      <c r="AY4" s="4"/>
    </row>
    <row r="5" spans="1:51" ht="14.45" customHeight="1" x14ac:dyDescent="0.25">
      <c r="A5" s="88">
        <v>44927</v>
      </c>
      <c r="B5" s="34"/>
      <c r="C5" s="12">
        <v>4</v>
      </c>
      <c r="D5" s="11">
        <v>4</v>
      </c>
      <c r="E5">
        <v>4.431</v>
      </c>
      <c r="F5">
        <v>4.4320000000000004</v>
      </c>
      <c r="G5">
        <v>4.3949999999999996</v>
      </c>
      <c r="H5">
        <v>4.5229999999999997</v>
      </c>
      <c r="I5">
        <v>4.4749999999999996</v>
      </c>
      <c r="J5">
        <v>4.6369999999999996</v>
      </c>
      <c r="K5">
        <v>4.5369999999999999</v>
      </c>
      <c r="L5">
        <v>4.4249999999999998</v>
      </c>
      <c r="M5">
        <v>4.72</v>
      </c>
      <c r="N5">
        <v>4.6500000000000004</v>
      </c>
      <c r="O5">
        <v>4.5730000000000004</v>
      </c>
      <c r="P5">
        <v>4.484</v>
      </c>
      <c r="Q5">
        <v>4.58</v>
      </c>
      <c r="R5">
        <v>4.4660000000000002</v>
      </c>
      <c r="S5">
        <v>4.8620000000000001</v>
      </c>
      <c r="T5">
        <v>4.6630000000000003</v>
      </c>
      <c r="U5">
        <v>4.4690000000000003</v>
      </c>
      <c r="V5">
        <v>4.5949999999999998</v>
      </c>
      <c r="W5">
        <v>4.4509999999999996</v>
      </c>
      <c r="X5">
        <v>4.3929999999999998</v>
      </c>
      <c r="Y5">
        <v>4.4539999999999997</v>
      </c>
      <c r="Z5">
        <v>4.726</v>
      </c>
      <c r="AA5">
        <v>4.516</v>
      </c>
      <c r="AB5">
        <v>4.5229999999999997</v>
      </c>
      <c r="AC5">
        <v>4.7930000000000001</v>
      </c>
      <c r="AD5">
        <v>4.4550000000000001</v>
      </c>
      <c r="AE5">
        <v>4.4649999999999999</v>
      </c>
      <c r="AF5">
        <v>4.9119999999999999</v>
      </c>
      <c r="AG5">
        <v>4.4210000000000003</v>
      </c>
      <c r="AH5" s="4">
        <v>4.4139999999999997</v>
      </c>
      <c r="AI5" s="4"/>
      <c r="AJ5" s="4"/>
      <c r="AK5" s="4"/>
      <c r="AL5" s="4"/>
      <c r="AM5" s="4"/>
      <c r="AN5" s="4"/>
      <c r="AO5" s="4"/>
      <c r="AP5" s="4"/>
      <c r="AQ5" s="4"/>
      <c r="AR5" s="4"/>
      <c r="AS5" s="4"/>
      <c r="AT5" s="4"/>
      <c r="AU5" s="4"/>
      <c r="AV5" s="4"/>
      <c r="AW5" s="4"/>
      <c r="AX5" s="4"/>
      <c r="AY5" s="4"/>
    </row>
    <row r="6" spans="1:51" ht="14.45" customHeight="1" x14ac:dyDescent="0.25">
      <c r="A6" s="88">
        <v>44958</v>
      </c>
      <c r="B6" s="34"/>
      <c r="C6" s="12">
        <v>4</v>
      </c>
      <c r="D6" s="11">
        <v>4</v>
      </c>
      <c r="E6">
        <v>4.1829999999999998</v>
      </c>
      <c r="F6">
        <v>4.0309999999999997</v>
      </c>
      <c r="G6">
        <v>3.6579999999999999</v>
      </c>
      <c r="H6">
        <v>3.7829999999999999</v>
      </c>
      <c r="I6">
        <v>5.0039999999999996</v>
      </c>
      <c r="J6">
        <v>5.3129999999999997</v>
      </c>
      <c r="K6">
        <v>3.7959999999999998</v>
      </c>
      <c r="L6">
        <v>3.7280000000000002</v>
      </c>
      <c r="M6">
        <v>4.1070000000000002</v>
      </c>
      <c r="N6">
        <v>4.2069999999999999</v>
      </c>
      <c r="O6">
        <v>3.806</v>
      </c>
      <c r="P6">
        <v>3.8220000000000001</v>
      </c>
      <c r="Q6">
        <v>4.21</v>
      </c>
      <c r="R6">
        <v>3.7909999999999999</v>
      </c>
      <c r="S6">
        <v>4.2229999999999999</v>
      </c>
      <c r="T6">
        <v>3.9689999999999999</v>
      </c>
      <c r="U6">
        <v>4.2830000000000004</v>
      </c>
      <c r="V6">
        <v>3.718</v>
      </c>
      <c r="W6">
        <v>4.0599999999999996</v>
      </c>
      <c r="X6">
        <v>3.657</v>
      </c>
      <c r="Y6">
        <v>3.7450000000000001</v>
      </c>
      <c r="Z6">
        <v>3.7709999999999999</v>
      </c>
      <c r="AA6">
        <v>3.8849999999999998</v>
      </c>
      <c r="AB6">
        <v>4.282</v>
      </c>
      <c r="AC6">
        <v>5.7809999999999997</v>
      </c>
      <c r="AD6">
        <v>4.8710000000000004</v>
      </c>
      <c r="AE6">
        <v>4.5720000000000001</v>
      </c>
      <c r="AF6">
        <v>4.556</v>
      </c>
      <c r="AG6">
        <v>3.677</v>
      </c>
      <c r="AH6" s="4">
        <v>3.7829999999999999</v>
      </c>
      <c r="AI6" s="4"/>
      <c r="AJ6" s="4"/>
      <c r="AK6" s="4"/>
      <c r="AL6" s="4"/>
      <c r="AM6" s="4"/>
      <c r="AN6" s="4"/>
      <c r="AO6" s="4"/>
      <c r="AP6" s="4"/>
      <c r="AQ6" s="4"/>
      <c r="AR6" s="4"/>
      <c r="AS6" s="4"/>
      <c r="AT6" s="4"/>
      <c r="AU6" s="4"/>
      <c r="AV6" s="4"/>
      <c r="AW6" s="4"/>
      <c r="AX6" s="4"/>
      <c r="AY6" s="4"/>
    </row>
    <row r="7" spans="1:51" ht="14.45" customHeight="1" x14ac:dyDescent="0.25">
      <c r="A7" s="88">
        <v>44986</v>
      </c>
      <c r="B7" s="34"/>
      <c r="C7" s="12">
        <v>7</v>
      </c>
      <c r="D7" s="11">
        <v>6</v>
      </c>
      <c r="E7">
        <v>4.5990000000000002</v>
      </c>
      <c r="F7">
        <v>5.7119999999999997</v>
      </c>
      <c r="G7">
        <v>5.9180000000000001</v>
      </c>
      <c r="H7">
        <v>7.3769999999999998</v>
      </c>
      <c r="I7">
        <v>9.1780000000000008</v>
      </c>
      <c r="J7">
        <v>6.3150000000000004</v>
      </c>
      <c r="K7">
        <v>10.513999999999999</v>
      </c>
      <c r="L7">
        <v>5.7990000000000004</v>
      </c>
      <c r="M7">
        <v>6.0620000000000003</v>
      </c>
      <c r="N7">
        <v>5.4749999999999996</v>
      </c>
      <c r="O7">
        <v>6.9290000000000003</v>
      </c>
      <c r="P7">
        <v>5.2249999999999996</v>
      </c>
      <c r="Q7">
        <v>6.2119999999999997</v>
      </c>
      <c r="R7">
        <v>13.098000000000001</v>
      </c>
      <c r="S7">
        <v>5.9610000000000003</v>
      </c>
      <c r="T7">
        <v>5.367</v>
      </c>
      <c r="U7">
        <v>10.061999999999999</v>
      </c>
      <c r="V7">
        <v>4.8319999999999999</v>
      </c>
      <c r="W7">
        <v>7.5519999999999996</v>
      </c>
      <c r="X7">
        <v>4.2699999999999996</v>
      </c>
      <c r="Y7">
        <v>5.9320000000000004</v>
      </c>
      <c r="Z7">
        <v>6.76</v>
      </c>
      <c r="AA7">
        <v>6.0389999999999997</v>
      </c>
      <c r="AB7">
        <v>5.8559999999999999</v>
      </c>
      <c r="AC7">
        <v>10.167</v>
      </c>
      <c r="AD7">
        <v>7.56</v>
      </c>
      <c r="AE7">
        <v>13.393000000000001</v>
      </c>
      <c r="AF7">
        <v>5.6420000000000003</v>
      </c>
      <c r="AG7">
        <v>4.734</v>
      </c>
      <c r="AH7" s="4">
        <v>5.9080000000000004</v>
      </c>
      <c r="AI7" s="4"/>
      <c r="AJ7" s="4"/>
      <c r="AK7" s="4"/>
      <c r="AL7" s="4"/>
      <c r="AM7" s="4"/>
      <c r="AN7" s="4"/>
      <c r="AO7" s="4"/>
      <c r="AP7" s="4"/>
      <c r="AQ7" s="4"/>
      <c r="AR7" s="4"/>
      <c r="AS7" s="4"/>
      <c r="AT7" s="4"/>
      <c r="AU7" s="4"/>
      <c r="AV7" s="4"/>
      <c r="AW7" s="4"/>
      <c r="AX7" s="4"/>
      <c r="AY7" s="4"/>
    </row>
    <row r="8" spans="1:51" ht="14.45" customHeight="1" x14ac:dyDescent="0.25">
      <c r="A8" s="88">
        <v>45017</v>
      </c>
      <c r="B8" s="34"/>
      <c r="C8" s="12">
        <v>18</v>
      </c>
      <c r="D8" s="11">
        <v>16</v>
      </c>
      <c r="E8">
        <v>8.6530000000000005</v>
      </c>
      <c r="F8">
        <v>25.898</v>
      </c>
      <c r="G8">
        <v>15.949</v>
      </c>
      <c r="H8">
        <v>23.271000000000001</v>
      </c>
      <c r="I8">
        <v>13.632</v>
      </c>
      <c r="J8">
        <v>17.477</v>
      </c>
      <c r="K8">
        <v>19.53</v>
      </c>
      <c r="L8">
        <v>9.6069999999999993</v>
      </c>
      <c r="M8">
        <v>10.582000000000001</v>
      </c>
      <c r="N8">
        <v>25.77</v>
      </c>
      <c r="O8">
        <v>27.062000000000001</v>
      </c>
      <c r="P8">
        <v>18.641999999999999</v>
      </c>
      <c r="Q8">
        <v>15.58</v>
      </c>
      <c r="R8">
        <v>36.340000000000003</v>
      </c>
      <c r="S8">
        <v>21.068999999999999</v>
      </c>
      <c r="T8">
        <v>21.148</v>
      </c>
      <c r="U8">
        <v>19.373000000000001</v>
      </c>
      <c r="V8">
        <v>13.401</v>
      </c>
      <c r="W8">
        <v>15.856999999999999</v>
      </c>
      <c r="X8">
        <v>15.266999999999999</v>
      </c>
      <c r="Y8">
        <v>14.132999999999999</v>
      </c>
      <c r="Z8">
        <v>28.082999999999998</v>
      </c>
      <c r="AA8">
        <v>13.388999999999999</v>
      </c>
      <c r="AB8">
        <v>13.952</v>
      </c>
      <c r="AC8">
        <v>16.024000000000001</v>
      </c>
      <c r="AD8">
        <v>15.416</v>
      </c>
      <c r="AE8">
        <v>27.331</v>
      </c>
      <c r="AF8">
        <v>15.976000000000001</v>
      </c>
      <c r="AG8">
        <v>22.957999999999998</v>
      </c>
      <c r="AH8" s="4">
        <v>13.85</v>
      </c>
      <c r="AI8" s="4"/>
      <c r="AJ8" s="4"/>
      <c r="AK8" s="4"/>
      <c r="AL8" s="4"/>
      <c r="AM8" s="4"/>
      <c r="AN8" s="4"/>
      <c r="AO8" s="4"/>
      <c r="AP8" s="4"/>
      <c r="AQ8" s="4"/>
      <c r="AR8" s="4"/>
      <c r="AS8" s="4"/>
      <c r="AT8" s="4"/>
      <c r="AU8" s="4"/>
      <c r="AV8" s="4"/>
      <c r="AW8" s="4"/>
      <c r="AX8" s="4"/>
      <c r="AY8" s="4"/>
    </row>
    <row r="9" spans="1:51" ht="14.45" customHeight="1" x14ac:dyDescent="0.25">
      <c r="A9" s="88">
        <v>45047</v>
      </c>
      <c r="B9" s="34"/>
      <c r="C9" s="12">
        <v>51</v>
      </c>
      <c r="D9" s="11">
        <v>62</v>
      </c>
      <c r="E9">
        <v>49.09</v>
      </c>
      <c r="F9">
        <v>65.72</v>
      </c>
      <c r="G9">
        <v>88.034999999999997</v>
      </c>
      <c r="H9">
        <v>64.388999999999996</v>
      </c>
      <c r="I9">
        <v>46.526000000000003</v>
      </c>
      <c r="J9">
        <v>68.576999999999998</v>
      </c>
      <c r="K9">
        <v>71.983999999999995</v>
      </c>
      <c r="L9">
        <v>52.77</v>
      </c>
      <c r="M9">
        <v>50.944000000000003</v>
      </c>
      <c r="N9">
        <v>71.180000000000007</v>
      </c>
      <c r="O9">
        <v>97.266000000000005</v>
      </c>
      <c r="P9">
        <v>30.789000000000001</v>
      </c>
      <c r="Q9">
        <v>56.405000000000001</v>
      </c>
      <c r="R9">
        <v>75.462999999999994</v>
      </c>
      <c r="S9">
        <v>86.942999999999998</v>
      </c>
      <c r="T9">
        <v>66.075000000000003</v>
      </c>
      <c r="U9">
        <v>68.798000000000002</v>
      </c>
      <c r="V9">
        <v>78.628</v>
      </c>
      <c r="W9">
        <v>96.534999999999997</v>
      </c>
      <c r="X9">
        <v>51.195</v>
      </c>
      <c r="Y9">
        <v>50.002000000000002</v>
      </c>
      <c r="Z9">
        <v>54.164000000000001</v>
      </c>
      <c r="AA9">
        <v>53.807000000000002</v>
      </c>
      <c r="AB9">
        <v>52.305999999999997</v>
      </c>
      <c r="AC9">
        <v>45.595999999999997</v>
      </c>
      <c r="AD9">
        <v>46.859000000000002</v>
      </c>
      <c r="AE9">
        <v>61.622999999999998</v>
      </c>
      <c r="AF9">
        <v>46.408999999999999</v>
      </c>
      <c r="AG9">
        <v>68.278000000000006</v>
      </c>
      <c r="AH9" s="4">
        <v>62.375999999999998</v>
      </c>
      <c r="AI9" s="4"/>
      <c r="AJ9" s="4"/>
      <c r="AK9" s="4"/>
      <c r="AL9" s="4"/>
      <c r="AM9" s="4"/>
      <c r="AN9" s="4"/>
      <c r="AO9" s="4"/>
      <c r="AP9" s="4"/>
      <c r="AQ9" s="4"/>
      <c r="AR9" s="4"/>
      <c r="AS9" s="4"/>
      <c r="AT9" s="4"/>
      <c r="AU9" s="4"/>
      <c r="AV9" s="4"/>
      <c r="AW9" s="4"/>
      <c r="AX9" s="4"/>
      <c r="AY9" s="4"/>
    </row>
    <row r="10" spans="1:51" ht="14.45" customHeight="1" x14ac:dyDescent="0.25">
      <c r="A10" s="88">
        <v>45078</v>
      </c>
      <c r="B10" s="34"/>
      <c r="C10" s="12">
        <v>24</v>
      </c>
      <c r="D10" s="11">
        <v>53</v>
      </c>
      <c r="E10">
        <v>73.84</v>
      </c>
      <c r="F10">
        <v>32.753</v>
      </c>
      <c r="G10">
        <v>99.631</v>
      </c>
      <c r="H10">
        <v>50.817</v>
      </c>
      <c r="I10">
        <v>94.99</v>
      </c>
      <c r="J10">
        <v>41.037999999999997</v>
      </c>
      <c r="K10">
        <v>80.061000000000007</v>
      </c>
      <c r="L10">
        <v>51.070999999999998</v>
      </c>
      <c r="M10">
        <v>78.450999999999993</v>
      </c>
      <c r="N10">
        <v>43.156999999999996</v>
      </c>
      <c r="O10">
        <v>45.264000000000003</v>
      </c>
      <c r="P10">
        <v>14.09</v>
      </c>
      <c r="Q10">
        <v>35.875999999999998</v>
      </c>
      <c r="R10">
        <v>34.243000000000002</v>
      </c>
      <c r="S10">
        <v>82.668999999999997</v>
      </c>
      <c r="T10">
        <v>36.49</v>
      </c>
      <c r="U10">
        <v>43.985999999999997</v>
      </c>
      <c r="V10">
        <v>118.176</v>
      </c>
      <c r="W10">
        <v>54.929000000000002</v>
      </c>
      <c r="X10">
        <v>67.629000000000005</v>
      </c>
      <c r="Y10">
        <v>93.322999999999993</v>
      </c>
      <c r="Z10">
        <v>21.007999999999999</v>
      </c>
      <c r="AA10">
        <v>40.896999999999998</v>
      </c>
      <c r="AB10">
        <v>55.140999999999998</v>
      </c>
      <c r="AC10">
        <v>93.225999999999999</v>
      </c>
      <c r="AD10">
        <v>67.900999999999996</v>
      </c>
      <c r="AE10">
        <v>82.927999999999997</v>
      </c>
      <c r="AF10">
        <v>15.211</v>
      </c>
      <c r="AG10">
        <v>128.077</v>
      </c>
      <c r="AH10" s="4">
        <v>35.475000000000001</v>
      </c>
      <c r="AI10" s="4"/>
      <c r="AJ10" s="4"/>
      <c r="AK10" s="4"/>
      <c r="AL10" s="4"/>
      <c r="AM10" s="4"/>
      <c r="AN10" s="4"/>
      <c r="AO10" s="4"/>
      <c r="AP10" s="4"/>
      <c r="AQ10" s="4"/>
      <c r="AR10" s="4"/>
      <c r="AS10" s="4"/>
      <c r="AT10" s="4"/>
      <c r="AU10" s="4"/>
      <c r="AV10" s="4"/>
      <c r="AW10" s="4"/>
      <c r="AX10" s="4"/>
      <c r="AY10" s="4"/>
    </row>
    <row r="11" spans="1:51" ht="14.45" customHeight="1" x14ac:dyDescent="0.25">
      <c r="A11" s="88">
        <v>45108</v>
      </c>
      <c r="B11" s="34"/>
      <c r="C11" s="12">
        <v>9</v>
      </c>
      <c r="D11" s="11">
        <v>16</v>
      </c>
      <c r="E11">
        <v>26.056999999999999</v>
      </c>
      <c r="F11">
        <v>14.342000000000001</v>
      </c>
      <c r="G11">
        <v>35.01</v>
      </c>
      <c r="H11">
        <v>13.249000000000001</v>
      </c>
      <c r="I11">
        <v>63.523000000000003</v>
      </c>
      <c r="J11">
        <v>15.977</v>
      </c>
      <c r="K11">
        <v>21.427</v>
      </c>
      <c r="L11">
        <v>23.812999999999999</v>
      </c>
      <c r="M11">
        <v>50.603000000000002</v>
      </c>
      <c r="N11">
        <v>11.272</v>
      </c>
      <c r="O11">
        <v>14.19</v>
      </c>
      <c r="P11">
        <v>6.069</v>
      </c>
      <c r="Q11">
        <v>11.102</v>
      </c>
      <c r="R11">
        <v>14.353</v>
      </c>
      <c r="S11">
        <v>29.047999999999998</v>
      </c>
      <c r="T11">
        <v>15.988</v>
      </c>
      <c r="U11">
        <v>16.012</v>
      </c>
      <c r="V11">
        <v>41.194000000000003</v>
      </c>
      <c r="W11">
        <v>18.466999999999999</v>
      </c>
      <c r="X11">
        <v>17.033999999999999</v>
      </c>
      <c r="Y11">
        <v>30.317</v>
      </c>
      <c r="Z11">
        <v>10.348000000000001</v>
      </c>
      <c r="AA11">
        <v>13.532999999999999</v>
      </c>
      <c r="AB11">
        <v>14.212999999999999</v>
      </c>
      <c r="AC11">
        <v>25.053000000000001</v>
      </c>
      <c r="AD11">
        <v>15.519</v>
      </c>
      <c r="AE11">
        <v>20.986999999999998</v>
      </c>
      <c r="AF11">
        <v>6.7409999999999997</v>
      </c>
      <c r="AG11">
        <v>53.006999999999998</v>
      </c>
      <c r="AH11" s="4">
        <v>11.217000000000001</v>
      </c>
      <c r="AI11" s="4"/>
      <c r="AJ11" s="4"/>
      <c r="AK11" s="4"/>
      <c r="AL11" s="4"/>
      <c r="AM11" s="4"/>
      <c r="AN11" s="4"/>
      <c r="AO11" s="4"/>
      <c r="AP11" s="4"/>
      <c r="AQ11" s="4"/>
      <c r="AR11" s="4"/>
      <c r="AS11" s="4"/>
      <c r="AT11" s="4"/>
      <c r="AU11" s="4"/>
      <c r="AV11" s="4"/>
      <c r="AW11" s="4"/>
      <c r="AX11" s="4"/>
      <c r="AY11" s="4"/>
    </row>
    <row r="12" spans="1:51" ht="14.45" customHeight="1" x14ac:dyDescent="0.25">
      <c r="A12" s="88">
        <v>45139</v>
      </c>
      <c r="B12" s="34"/>
      <c r="C12" s="12">
        <v>11</v>
      </c>
      <c r="D12" s="11">
        <v>12</v>
      </c>
      <c r="E12">
        <v>11.606</v>
      </c>
      <c r="F12">
        <v>13.324</v>
      </c>
      <c r="G12">
        <v>15.539</v>
      </c>
      <c r="H12">
        <v>8.3290000000000006</v>
      </c>
      <c r="I12">
        <v>18.997</v>
      </c>
      <c r="J12">
        <v>7.9649999999999999</v>
      </c>
      <c r="K12">
        <v>18.818999999999999</v>
      </c>
      <c r="L12">
        <v>11.611000000000001</v>
      </c>
      <c r="M12">
        <v>39.497999999999998</v>
      </c>
      <c r="N12">
        <v>7.4870000000000001</v>
      </c>
      <c r="O12">
        <v>18.725000000000001</v>
      </c>
      <c r="P12">
        <v>4.7380000000000004</v>
      </c>
      <c r="Q12">
        <v>9.1620000000000008</v>
      </c>
      <c r="R12">
        <v>6.7539999999999996</v>
      </c>
      <c r="S12">
        <v>16.911000000000001</v>
      </c>
      <c r="T12">
        <v>11.542999999999999</v>
      </c>
      <c r="U12">
        <v>26.024000000000001</v>
      </c>
      <c r="V12">
        <v>15.167</v>
      </c>
      <c r="W12">
        <v>7.39</v>
      </c>
      <c r="X12">
        <v>12.303000000000001</v>
      </c>
      <c r="Y12">
        <v>11.457000000000001</v>
      </c>
      <c r="Z12">
        <v>6.383</v>
      </c>
      <c r="AA12">
        <v>11.106999999999999</v>
      </c>
      <c r="AB12">
        <v>10.143000000000001</v>
      </c>
      <c r="AC12">
        <v>11.134</v>
      </c>
      <c r="AD12">
        <v>11.581</v>
      </c>
      <c r="AE12">
        <v>11.36</v>
      </c>
      <c r="AF12">
        <v>4.5</v>
      </c>
      <c r="AG12">
        <v>12.098000000000001</v>
      </c>
      <c r="AH12" s="4">
        <v>6.8170000000000002</v>
      </c>
      <c r="AI12" s="4"/>
      <c r="AJ12" s="4"/>
      <c r="AK12" s="4"/>
      <c r="AL12" s="4"/>
      <c r="AM12" s="4"/>
      <c r="AN12" s="4"/>
      <c r="AO12" s="4"/>
      <c r="AP12" s="4"/>
      <c r="AQ12" s="4"/>
      <c r="AR12" s="4"/>
      <c r="AS12" s="4"/>
      <c r="AT12" s="4"/>
      <c r="AU12" s="4"/>
      <c r="AV12" s="4"/>
      <c r="AW12" s="4"/>
      <c r="AX12" s="4"/>
      <c r="AY12" s="4"/>
    </row>
    <row r="13" spans="1:51" ht="14.45" customHeight="1" x14ac:dyDescent="0.25">
      <c r="A13" s="88">
        <v>45170</v>
      </c>
      <c r="B13" s="34"/>
      <c r="C13" s="12">
        <v>8</v>
      </c>
      <c r="D13" s="11">
        <v>11</v>
      </c>
      <c r="E13">
        <v>27.94</v>
      </c>
      <c r="F13">
        <v>12.355</v>
      </c>
      <c r="G13">
        <v>18.396999999999998</v>
      </c>
      <c r="H13">
        <v>14.468999999999999</v>
      </c>
      <c r="I13">
        <v>13.073</v>
      </c>
      <c r="J13">
        <v>8.5969999999999995</v>
      </c>
      <c r="K13">
        <v>23.718</v>
      </c>
      <c r="L13">
        <v>10.317</v>
      </c>
      <c r="M13">
        <v>27.632000000000001</v>
      </c>
      <c r="N13">
        <v>7.633</v>
      </c>
      <c r="O13">
        <v>9.5030000000000001</v>
      </c>
      <c r="P13">
        <v>10.162000000000001</v>
      </c>
      <c r="Q13">
        <v>20.853999999999999</v>
      </c>
      <c r="R13">
        <v>16.323</v>
      </c>
      <c r="S13">
        <v>11.683</v>
      </c>
      <c r="T13">
        <v>12.872</v>
      </c>
      <c r="U13">
        <v>17.855</v>
      </c>
      <c r="V13">
        <v>14.612</v>
      </c>
      <c r="W13">
        <v>7.2720000000000002</v>
      </c>
      <c r="X13">
        <v>10.135</v>
      </c>
      <c r="Y13">
        <v>8.8710000000000004</v>
      </c>
      <c r="Z13">
        <v>5.673</v>
      </c>
      <c r="AA13">
        <v>31.594999999999999</v>
      </c>
      <c r="AB13">
        <v>13.898999999999999</v>
      </c>
      <c r="AC13">
        <v>9.4659999999999993</v>
      </c>
      <c r="AD13">
        <v>10.194000000000001</v>
      </c>
      <c r="AE13">
        <v>7.2949999999999999</v>
      </c>
      <c r="AF13">
        <v>4.2389999999999999</v>
      </c>
      <c r="AG13">
        <v>7.3879999999999999</v>
      </c>
      <c r="AH13" s="4">
        <v>6.0209999999999999</v>
      </c>
      <c r="AI13" s="4"/>
      <c r="AJ13" s="4"/>
      <c r="AK13" s="4"/>
      <c r="AL13" s="4"/>
      <c r="AM13" s="4"/>
      <c r="AN13" s="4"/>
      <c r="AO13" s="4"/>
      <c r="AP13" s="4"/>
      <c r="AQ13" s="4"/>
      <c r="AR13" s="4"/>
      <c r="AS13" s="4"/>
      <c r="AT13" s="4"/>
      <c r="AU13" s="4"/>
      <c r="AV13" s="4"/>
      <c r="AW13" s="4"/>
      <c r="AX13" s="4"/>
      <c r="AY13" s="4"/>
    </row>
    <row r="14" spans="1:51" ht="14.45" customHeight="1" x14ac:dyDescent="0.25">
      <c r="A14" s="88">
        <v>45200</v>
      </c>
      <c r="B14" s="34"/>
      <c r="C14" s="12">
        <v>8</v>
      </c>
      <c r="D14" s="11">
        <v>13</v>
      </c>
      <c r="E14">
        <v>10.750999999999999</v>
      </c>
      <c r="F14">
        <v>6.944</v>
      </c>
      <c r="G14">
        <v>10.007999999999999</v>
      </c>
      <c r="H14">
        <v>10.721</v>
      </c>
      <c r="I14">
        <v>11.147</v>
      </c>
      <c r="J14">
        <v>12.553000000000001</v>
      </c>
      <c r="K14">
        <v>26.459</v>
      </c>
      <c r="L14">
        <v>9.0429999999999993</v>
      </c>
      <c r="M14">
        <v>11.76</v>
      </c>
      <c r="N14">
        <v>7.48</v>
      </c>
      <c r="O14">
        <v>6.6859999999999999</v>
      </c>
      <c r="P14">
        <v>10.090999999999999</v>
      </c>
      <c r="Q14">
        <v>9.6980000000000004</v>
      </c>
      <c r="R14">
        <v>20.341999999999999</v>
      </c>
      <c r="S14">
        <v>19.681999999999999</v>
      </c>
      <c r="T14">
        <v>33.756</v>
      </c>
      <c r="U14">
        <v>15.792</v>
      </c>
      <c r="V14">
        <v>10.166</v>
      </c>
      <c r="W14">
        <v>7.391</v>
      </c>
      <c r="X14">
        <v>12.297000000000001</v>
      </c>
      <c r="Y14">
        <v>10.707000000000001</v>
      </c>
      <c r="Z14">
        <v>4.7240000000000002</v>
      </c>
      <c r="AA14">
        <v>17.882999999999999</v>
      </c>
      <c r="AB14">
        <v>22.614000000000001</v>
      </c>
      <c r="AC14">
        <v>9.3490000000000002</v>
      </c>
      <c r="AD14">
        <v>9.3040000000000003</v>
      </c>
      <c r="AE14">
        <v>7.819</v>
      </c>
      <c r="AF14">
        <v>4.8159999999999998</v>
      </c>
      <c r="AG14">
        <v>6.0629999999999997</v>
      </c>
      <c r="AH14" s="4">
        <v>5.4539999999999997</v>
      </c>
      <c r="AI14" s="4"/>
      <c r="AJ14" s="4"/>
      <c r="AK14" s="4"/>
      <c r="AL14" s="4"/>
      <c r="AM14" s="4"/>
      <c r="AN14" s="4"/>
      <c r="AO14" s="4"/>
      <c r="AP14" s="4"/>
      <c r="AQ14" s="4"/>
      <c r="AR14" s="4"/>
      <c r="AS14" s="4"/>
      <c r="AT14" s="4"/>
      <c r="AU14" s="4"/>
      <c r="AV14" s="4"/>
      <c r="AW14" s="4"/>
      <c r="AX14" s="4"/>
      <c r="AY14" s="4"/>
    </row>
    <row r="15" spans="1:51" ht="14.45" customHeight="1" x14ac:dyDescent="0.25">
      <c r="A15" s="88">
        <v>45231</v>
      </c>
      <c r="B15" s="34"/>
      <c r="C15" s="12">
        <v>7</v>
      </c>
      <c r="D15" s="11">
        <v>9</v>
      </c>
      <c r="E15">
        <v>6.72</v>
      </c>
      <c r="F15">
        <v>5.3220000000000001</v>
      </c>
      <c r="G15">
        <v>6.8010000000000002</v>
      </c>
      <c r="H15">
        <v>7.806</v>
      </c>
      <c r="I15">
        <v>8.0340000000000007</v>
      </c>
      <c r="J15">
        <v>7.8419999999999996</v>
      </c>
      <c r="K15">
        <v>11.349</v>
      </c>
      <c r="L15">
        <v>7.76</v>
      </c>
      <c r="M15">
        <v>6.8689999999999998</v>
      </c>
      <c r="N15">
        <v>5.8520000000000003</v>
      </c>
      <c r="O15">
        <v>5.7229999999999999</v>
      </c>
      <c r="P15">
        <v>5.9889999999999999</v>
      </c>
      <c r="Q15">
        <v>5.9429999999999996</v>
      </c>
      <c r="R15">
        <v>10.925000000000001</v>
      </c>
      <c r="S15">
        <v>13.048</v>
      </c>
      <c r="T15">
        <v>13.753</v>
      </c>
      <c r="U15">
        <v>8.0909999999999993</v>
      </c>
      <c r="V15">
        <v>8.7460000000000004</v>
      </c>
      <c r="W15">
        <v>6.673</v>
      </c>
      <c r="X15">
        <v>8.9359999999999999</v>
      </c>
      <c r="Y15">
        <v>7.7850000000000001</v>
      </c>
      <c r="Z15">
        <v>4.1280000000000001</v>
      </c>
      <c r="AA15">
        <v>9.0310000000000006</v>
      </c>
      <c r="AB15">
        <v>10.379</v>
      </c>
      <c r="AC15">
        <v>6.899</v>
      </c>
      <c r="AD15">
        <v>5.9130000000000003</v>
      </c>
      <c r="AE15">
        <v>5.9969999999999999</v>
      </c>
      <c r="AF15">
        <v>4.4450000000000003</v>
      </c>
      <c r="AG15">
        <v>5.3719999999999999</v>
      </c>
      <c r="AH15" s="4">
        <v>6.0179999999999998</v>
      </c>
      <c r="AI15" s="4"/>
      <c r="AJ15" s="4"/>
      <c r="AK15" s="4"/>
      <c r="AL15" s="4"/>
      <c r="AM15" s="4"/>
      <c r="AN15" s="4"/>
      <c r="AO15" s="4"/>
      <c r="AP15" s="4"/>
      <c r="AQ15" s="4"/>
      <c r="AR15" s="4"/>
      <c r="AS15" s="4"/>
      <c r="AT15" s="4"/>
      <c r="AU15" s="4"/>
      <c r="AV15" s="4"/>
      <c r="AW15" s="4"/>
      <c r="AX15" s="4"/>
      <c r="AY15" s="4"/>
    </row>
    <row r="16" spans="1:51" ht="14.45" customHeight="1" x14ac:dyDescent="0.25">
      <c r="A16" s="88">
        <v>45261</v>
      </c>
      <c r="B16" s="34"/>
      <c r="C16" s="12">
        <v>6</v>
      </c>
      <c r="D16" s="11">
        <v>7</v>
      </c>
      <c r="E16">
        <v>5.5060000000000002</v>
      </c>
      <c r="F16">
        <v>4.6859999999999999</v>
      </c>
      <c r="G16">
        <v>5.88</v>
      </c>
      <c r="H16">
        <v>5.5119999999999996</v>
      </c>
      <c r="I16">
        <v>6.6689999999999996</v>
      </c>
      <c r="J16">
        <v>5.8979999999999997</v>
      </c>
      <c r="K16">
        <v>7.0709999999999997</v>
      </c>
      <c r="L16">
        <v>6.492</v>
      </c>
      <c r="M16">
        <v>5.6260000000000003</v>
      </c>
      <c r="N16">
        <v>4.8760000000000003</v>
      </c>
      <c r="O16">
        <v>4.923</v>
      </c>
      <c r="P16">
        <v>4.5910000000000002</v>
      </c>
      <c r="Q16">
        <v>5.0720000000000001</v>
      </c>
      <c r="R16">
        <v>6.8689999999999998</v>
      </c>
      <c r="S16">
        <v>7.9</v>
      </c>
      <c r="T16">
        <v>7.8689999999999998</v>
      </c>
      <c r="U16">
        <v>6.1929999999999996</v>
      </c>
      <c r="V16">
        <v>6.9189999999999996</v>
      </c>
      <c r="W16">
        <v>5.1139999999999999</v>
      </c>
      <c r="X16">
        <v>5.9379999999999997</v>
      </c>
      <c r="Y16">
        <v>6.0389999999999997</v>
      </c>
      <c r="Z16">
        <v>4.0389999999999997</v>
      </c>
      <c r="AA16">
        <v>6.2770000000000001</v>
      </c>
      <c r="AB16">
        <v>6.7430000000000003</v>
      </c>
      <c r="AC16">
        <v>5.5579999999999998</v>
      </c>
      <c r="AD16">
        <v>4.883</v>
      </c>
      <c r="AE16">
        <v>5.5659999999999998</v>
      </c>
      <c r="AF16">
        <v>3.617</v>
      </c>
      <c r="AG16">
        <v>5.1100000000000003</v>
      </c>
      <c r="AH16" s="4">
        <v>4.992</v>
      </c>
      <c r="AI16" s="4"/>
      <c r="AJ16" s="4"/>
      <c r="AK16" s="4"/>
      <c r="AL16" s="4"/>
      <c r="AM16" s="4"/>
      <c r="AN16" s="4"/>
      <c r="AO16" s="4"/>
      <c r="AP16" s="4"/>
      <c r="AQ16" s="4"/>
      <c r="AR16" s="4"/>
      <c r="AS16" s="4"/>
      <c r="AT16" s="4"/>
      <c r="AU16" s="4"/>
      <c r="AV16" s="4"/>
      <c r="AW16" s="4"/>
      <c r="AX16" s="4"/>
      <c r="AY16" s="4"/>
    </row>
    <row r="17" spans="1:51" ht="14.45" customHeight="1" x14ac:dyDescent="0.25">
      <c r="A17" s="88">
        <v>45292</v>
      </c>
      <c r="B17" s="34"/>
      <c r="C17" s="12">
        <v>6</v>
      </c>
      <c r="D17" s="11">
        <v>6</v>
      </c>
      <c r="E17">
        <v>4.8090000000000002</v>
      </c>
      <c r="F17">
        <v>4.1749999999999998</v>
      </c>
      <c r="G17">
        <v>5.3849999999999998</v>
      </c>
      <c r="H17">
        <v>4.7009999999999996</v>
      </c>
      <c r="I17">
        <v>5.5129999999999999</v>
      </c>
      <c r="J17">
        <v>4.8099999999999996</v>
      </c>
      <c r="K17">
        <v>5.7089999999999996</v>
      </c>
      <c r="L17">
        <v>5.1420000000000003</v>
      </c>
      <c r="M17">
        <v>5.1420000000000003</v>
      </c>
      <c r="N17">
        <v>4.4249999999999998</v>
      </c>
      <c r="O17">
        <v>4.4749999999999996</v>
      </c>
      <c r="P17">
        <v>3.879</v>
      </c>
      <c r="Q17">
        <v>4.375</v>
      </c>
      <c r="R17">
        <v>6.0949999999999998</v>
      </c>
      <c r="S17">
        <v>6.2709999999999999</v>
      </c>
      <c r="T17">
        <v>5.8689999999999998</v>
      </c>
      <c r="U17">
        <v>5.056</v>
      </c>
      <c r="V17">
        <v>5.5839999999999996</v>
      </c>
      <c r="W17">
        <v>4.4180000000000001</v>
      </c>
      <c r="X17">
        <v>4.8579999999999997</v>
      </c>
      <c r="Y17">
        <v>5.5250000000000004</v>
      </c>
      <c r="Z17">
        <v>3.6669999999999998</v>
      </c>
      <c r="AA17">
        <v>5.2830000000000004</v>
      </c>
      <c r="AB17">
        <v>5.6369999999999996</v>
      </c>
      <c r="AC17">
        <v>4.6929999999999996</v>
      </c>
      <c r="AD17">
        <v>4.4009999999999998</v>
      </c>
      <c r="AE17">
        <v>4.8550000000000004</v>
      </c>
      <c r="AF17">
        <v>3.2149999999999999</v>
      </c>
      <c r="AG17">
        <v>4.7439999999999998</v>
      </c>
      <c r="AH17" s="4">
        <v>4.0439999999999996</v>
      </c>
      <c r="AI17" s="4"/>
      <c r="AJ17" s="4"/>
      <c r="AK17" s="4"/>
      <c r="AL17" s="4"/>
      <c r="AM17" s="4"/>
      <c r="AN17" s="4"/>
      <c r="AO17" s="4"/>
      <c r="AP17" s="4"/>
      <c r="AQ17" s="4"/>
      <c r="AR17" s="4"/>
      <c r="AS17" s="4"/>
      <c r="AT17" s="4"/>
      <c r="AU17" s="4"/>
      <c r="AV17" s="4"/>
      <c r="AW17" s="4"/>
      <c r="AX17" s="4"/>
      <c r="AY17" s="4"/>
    </row>
    <row r="18" spans="1:51" ht="14.45" customHeight="1" x14ac:dyDescent="0.25">
      <c r="A18" s="88">
        <v>45323</v>
      </c>
      <c r="B18" s="34"/>
      <c r="C18" s="12">
        <v>5</v>
      </c>
      <c r="D18" s="11">
        <v>5</v>
      </c>
      <c r="E18">
        <v>4.391</v>
      </c>
      <c r="F18">
        <v>3.5670000000000002</v>
      </c>
      <c r="G18">
        <v>4.6020000000000003</v>
      </c>
      <c r="H18">
        <v>5.4859999999999998</v>
      </c>
      <c r="I18">
        <v>6.0090000000000003</v>
      </c>
      <c r="J18">
        <v>4.0350000000000001</v>
      </c>
      <c r="K18">
        <v>4.7590000000000003</v>
      </c>
      <c r="L18">
        <v>4.6879999999999997</v>
      </c>
      <c r="M18">
        <v>4.8230000000000004</v>
      </c>
      <c r="N18">
        <v>3.7519999999999998</v>
      </c>
      <c r="O18">
        <v>4.0019999999999998</v>
      </c>
      <c r="P18">
        <v>3.8130000000000002</v>
      </c>
      <c r="Q18">
        <v>3.8730000000000002</v>
      </c>
      <c r="R18">
        <v>5.1779999999999999</v>
      </c>
      <c r="S18">
        <v>5.2779999999999996</v>
      </c>
      <c r="T18">
        <v>5.89</v>
      </c>
      <c r="U18">
        <v>4.1070000000000002</v>
      </c>
      <c r="V18">
        <v>5.0460000000000003</v>
      </c>
      <c r="W18">
        <v>3.7490000000000001</v>
      </c>
      <c r="X18">
        <v>4.1029999999999998</v>
      </c>
      <c r="Y18">
        <v>4.3390000000000004</v>
      </c>
      <c r="Z18">
        <v>3.335</v>
      </c>
      <c r="AA18">
        <v>5.3739999999999997</v>
      </c>
      <c r="AB18">
        <v>6.7709999999999999</v>
      </c>
      <c r="AC18">
        <v>5.4989999999999997</v>
      </c>
      <c r="AD18">
        <v>4.4720000000000004</v>
      </c>
      <c r="AE18">
        <v>4.5620000000000003</v>
      </c>
      <c r="AF18">
        <v>2.7519999999999998</v>
      </c>
      <c r="AG18">
        <v>4.1890000000000001</v>
      </c>
      <c r="AH18" s="4">
        <v>3.8940000000000001</v>
      </c>
      <c r="AI18" s="4"/>
      <c r="AJ18" s="4"/>
      <c r="AK18" s="4"/>
      <c r="AL18" s="4"/>
      <c r="AM18" s="4"/>
      <c r="AN18" s="4"/>
      <c r="AO18" s="4"/>
      <c r="AP18" s="4"/>
      <c r="AQ18" s="4"/>
      <c r="AR18" s="4"/>
      <c r="AS18" s="4"/>
      <c r="AT18" s="4"/>
      <c r="AU18" s="4"/>
      <c r="AV18" s="4"/>
      <c r="AW18" s="4"/>
      <c r="AX18" s="4"/>
      <c r="AY18" s="4"/>
    </row>
    <row r="19" spans="1:51" ht="14.45" customHeight="1" x14ac:dyDescent="0.25">
      <c r="A19" s="88">
        <v>45352</v>
      </c>
      <c r="B19" s="34"/>
      <c r="C19" s="12">
        <v>8</v>
      </c>
      <c r="D19" s="11">
        <v>10</v>
      </c>
      <c r="E19">
        <v>6.0750000000000002</v>
      </c>
      <c r="F19">
        <v>5.5250000000000004</v>
      </c>
      <c r="G19">
        <v>8.6809999999999992</v>
      </c>
      <c r="H19">
        <v>10.172000000000001</v>
      </c>
      <c r="I19">
        <v>6.6529999999999996</v>
      </c>
      <c r="J19">
        <v>12.874000000000001</v>
      </c>
      <c r="K19">
        <v>7.3280000000000003</v>
      </c>
      <c r="L19">
        <v>7.53</v>
      </c>
      <c r="M19">
        <v>5.8659999999999997</v>
      </c>
      <c r="N19">
        <v>6.8570000000000002</v>
      </c>
      <c r="O19">
        <v>5.1550000000000002</v>
      </c>
      <c r="P19">
        <v>5.5129999999999999</v>
      </c>
      <c r="Q19">
        <v>11.987</v>
      </c>
      <c r="R19">
        <v>8.75</v>
      </c>
      <c r="S19">
        <v>6.468</v>
      </c>
      <c r="T19">
        <v>16.956</v>
      </c>
      <c r="U19">
        <v>5.0359999999999996</v>
      </c>
      <c r="V19">
        <v>8.3510000000000009</v>
      </c>
      <c r="W19">
        <v>4.1379999999999999</v>
      </c>
      <c r="X19">
        <v>6.1189999999999998</v>
      </c>
      <c r="Y19">
        <v>8.2509999999999994</v>
      </c>
      <c r="Z19">
        <v>4.5250000000000004</v>
      </c>
      <c r="AA19">
        <v>7.83</v>
      </c>
      <c r="AB19">
        <v>12.285</v>
      </c>
      <c r="AC19">
        <v>7.9829999999999997</v>
      </c>
      <c r="AD19">
        <v>11.3</v>
      </c>
      <c r="AE19">
        <v>5.1950000000000003</v>
      </c>
      <c r="AF19">
        <v>3.383</v>
      </c>
      <c r="AG19">
        <v>5.7549999999999999</v>
      </c>
      <c r="AH19" s="4">
        <v>3.9689999999999999</v>
      </c>
      <c r="AI19" s="4"/>
      <c r="AJ19" s="4"/>
      <c r="AK19" s="4"/>
      <c r="AL19" s="4"/>
      <c r="AM19" s="4"/>
      <c r="AN19" s="4"/>
      <c r="AO19" s="4"/>
      <c r="AP19" s="4"/>
      <c r="AQ19" s="4"/>
      <c r="AR19" s="4"/>
      <c r="AS19" s="4"/>
      <c r="AT19" s="4"/>
      <c r="AU19" s="4"/>
      <c r="AV19" s="4"/>
      <c r="AW19" s="4"/>
      <c r="AX19" s="4"/>
      <c r="AY19" s="4"/>
    </row>
    <row r="20" spans="1:51" ht="14.45" customHeight="1" x14ac:dyDescent="0.25">
      <c r="A20" s="88">
        <v>45383</v>
      </c>
      <c r="B20" s="34"/>
      <c r="C20" s="12">
        <v>20</v>
      </c>
      <c r="D20" s="11">
        <v>23</v>
      </c>
      <c r="E20">
        <v>32.561</v>
      </c>
      <c r="F20">
        <v>16.088000000000001</v>
      </c>
      <c r="G20">
        <v>27.16</v>
      </c>
      <c r="H20">
        <v>17.687999999999999</v>
      </c>
      <c r="I20">
        <v>17.37</v>
      </c>
      <c r="J20">
        <v>25.236999999999998</v>
      </c>
      <c r="K20">
        <v>14.488</v>
      </c>
      <c r="L20">
        <v>15.473000000000001</v>
      </c>
      <c r="M20">
        <v>25.818999999999999</v>
      </c>
      <c r="N20">
        <v>28.62</v>
      </c>
      <c r="O20">
        <v>15.888999999999999</v>
      </c>
      <c r="P20">
        <v>16.239999999999998</v>
      </c>
      <c r="Q20">
        <v>37.540999999999997</v>
      </c>
      <c r="R20">
        <v>29.693999999999999</v>
      </c>
      <c r="S20">
        <v>26.047000000000001</v>
      </c>
      <c r="T20">
        <v>26.949000000000002</v>
      </c>
      <c r="U20">
        <v>13.464</v>
      </c>
      <c r="V20">
        <v>17.035</v>
      </c>
      <c r="W20">
        <v>13.935</v>
      </c>
      <c r="X20">
        <v>15.099</v>
      </c>
      <c r="Y20">
        <v>33.47</v>
      </c>
      <c r="Z20">
        <v>9.0060000000000002</v>
      </c>
      <c r="AA20">
        <v>21.706</v>
      </c>
      <c r="AB20">
        <v>17.788</v>
      </c>
      <c r="AC20">
        <v>17.597000000000001</v>
      </c>
      <c r="AD20">
        <v>25.635000000000002</v>
      </c>
      <c r="AE20">
        <v>13.775</v>
      </c>
      <c r="AF20">
        <v>19.350999999999999</v>
      </c>
      <c r="AG20">
        <v>13.188000000000001</v>
      </c>
      <c r="AH20" s="4">
        <v>8.2200000000000006</v>
      </c>
      <c r="AI20" s="4"/>
      <c r="AJ20" s="4"/>
      <c r="AK20" s="4"/>
      <c r="AL20" s="4"/>
      <c r="AM20" s="4"/>
      <c r="AN20" s="4"/>
      <c r="AO20" s="4"/>
      <c r="AP20" s="4"/>
      <c r="AQ20" s="4"/>
      <c r="AR20" s="4"/>
      <c r="AS20" s="4"/>
      <c r="AT20" s="4"/>
      <c r="AU20" s="4"/>
      <c r="AV20" s="4"/>
      <c r="AW20" s="4"/>
      <c r="AX20" s="4"/>
      <c r="AY20" s="4"/>
    </row>
    <row r="21" spans="1:51" ht="14.45" customHeight="1" x14ac:dyDescent="0.25">
      <c r="A21" s="88">
        <v>45413</v>
      </c>
      <c r="B21" s="34"/>
      <c r="C21" s="12">
        <v>56</v>
      </c>
      <c r="D21" s="11">
        <v>68</v>
      </c>
      <c r="E21">
        <v>82.888000000000005</v>
      </c>
      <c r="F21">
        <v>89.165999999999997</v>
      </c>
      <c r="G21">
        <v>76.165999999999997</v>
      </c>
      <c r="H21">
        <v>55.006</v>
      </c>
      <c r="I21">
        <v>66.322000000000003</v>
      </c>
      <c r="J21">
        <v>93.441999999999993</v>
      </c>
      <c r="K21">
        <v>65.167000000000002</v>
      </c>
      <c r="L21">
        <v>65.844999999999999</v>
      </c>
      <c r="M21">
        <v>64.378</v>
      </c>
      <c r="N21">
        <v>110.149</v>
      </c>
      <c r="O21">
        <v>27.161000000000001</v>
      </c>
      <c r="P21">
        <v>61.768000000000001</v>
      </c>
      <c r="Q21">
        <v>85.561000000000007</v>
      </c>
      <c r="R21">
        <v>113.339</v>
      </c>
      <c r="S21">
        <v>67.02</v>
      </c>
      <c r="T21">
        <v>78.319999999999993</v>
      </c>
      <c r="U21">
        <v>76.004999999999995</v>
      </c>
      <c r="V21">
        <v>95.56</v>
      </c>
      <c r="W21">
        <v>50.466000000000001</v>
      </c>
      <c r="X21">
        <v>54.012</v>
      </c>
      <c r="Y21">
        <v>64.388999999999996</v>
      </c>
      <c r="Z21">
        <v>40.81</v>
      </c>
      <c r="AA21">
        <v>67.11</v>
      </c>
      <c r="AB21">
        <v>49.673999999999999</v>
      </c>
      <c r="AC21">
        <v>51.823</v>
      </c>
      <c r="AD21">
        <v>61.322000000000003</v>
      </c>
      <c r="AE21">
        <v>35.914000000000001</v>
      </c>
      <c r="AF21">
        <v>58.872</v>
      </c>
      <c r="AG21">
        <v>62.561999999999998</v>
      </c>
      <c r="AH21" s="4">
        <v>46.529000000000003</v>
      </c>
      <c r="AI21" s="4"/>
      <c r="AJ21" s="4"/>
      <c r="AK21" s="4"/>
      <c r="AL21" s="4"/>
      <c r="AM21" s="4"/>
      <c r="AN21" s="4"/>
      <c r="AO21" s="4"/>
      <c r="AP21" s="4"/>
      <c r="AQ21" s="4"/>
      <c r="AR21" s="4"/>
      <c r="AS21" s="4"/>
      <c r="AT21" s="4"/>
      <c r="AU21" s="4"/>
      <c r="AV21" s="4"/>
      <c r="AW21" s="4"/>
      <c r="AX21" s="4"/>
      <c r="AY21" s="4"/>
    </row>
    <row r="22" spans="1:51" ht="14.45" customHeight="1" x14ac:dyDescent="0.25">
      <c r="A22" s="88">
        <v>45444</v>
      </c>
      <c r="B22" s="34"/>
      <c r="C22" s="12">
        <v>40</v>
      </c>
      <c r="D22" s="11">
        <v>62</v>
      </c>
      <c r="E22">
        <v>47.223999999999997</v>
      </c>
      <c r="F22">
        <v>106.86499999999999</v>
      </c>
      <c r="G22">
        <v>64.736999999999995</v>
      </c>
      <c r="H22">
        <v>125.143</v>
      </c>
      <c r="I22">
        <v>33.112000000000002</v>
      </c>
      <c r="J22">
        <v>119.90600000000001</v>
      </c>
      <c r="K22">
        <v>55.042999999999999</v>
      </c>
      <c r="L22">
        <v>104.01900000000001</v>
      </c>
      <c r="M22">
        <v>30.007000000000001</v>
      </c>
      <c r="N22">
        <v>65.799000000000007</v>
      </c>
      <c r="O22">
        <v>11.426</v>
      </c>
      <c r="P22">
        <v>41.293999999999997</v>
      </c>
      <c r="Q22">
        <v>48.767000000000003</v>
      </c>
      <c r="R22">
        <v>109.268</v>
      </c>
      <c r="S22">
        <v>33.396000000000001</v>
      </c>
      <c r="T22">
        <v>58.048999999999999</v>
      </c>
      <c r="U22">
        <v>99.789000000000001</v>
      </c>
      <c r="V22">
        <v>49.036000000000001</v>
      </c>
      <c r="W22">
        <v>62.426000000000002</v>
      </c>
      <c r="X22">
        <v>95.594999999999999</v>
      </c>
      <c r="Y22">
        <v>29.771999999999998</v>
      </c>
      <c r="Z22">
        <v>31.986999999999998</v>
      </c>
      <c r="AA22">
        <v>73.448999999999998</v>
      </c>
      <c r="AB22">
        <v>92.203000000000003</v>
      </c>
      <c r="AC22">
        <v>77.048000000000002</v>
      </c>
      <c r="AD22">
        <v>77.981999999999999</v>
      </c>
      <c r="AE22">
        <v>11.754</v>
      </c>
      <c r="AF22">
        <v>128.292</v>
      </c>
      <c r="AG22">
        <v>38.701999999999998</v>
      </c>
      <c r="AH22" s="4">
        <v>76.512</v>
      </c>
      <c r="AI22" s="4"/>
      <c r="AJ22" s="4"/>
      <c r="AK22" s="4"/>
      <c r="AL22" s="4"/>
      <c r="AM22" s="4"/>
      <c r="AN22" s="4"/>
      <c r="AO22" s="4"/>
      <c r="AP22" s="4"/>
      <c r="AQ22" s="4"/>
      <c r="AR22" s="4"/>
      <c r="AS22" s="4"/>
      <c r="AT22" s="4"/>
      <c r="AU22" s="4"/>
      <c r="AV22" s="4"/>
      <c r="AW22" s="4"/>
      <c r="AX22" s="4"/>
      <c r="AY22" s="4"/>
    </row>
    <row r="23" spans="1:51" ht="14.45" customHeight="1" x14ac:dyDescent="0.25">
      <c r="A23" s="88">
        <v>45474</v>
      </c>
      <c r="B23" s="34"/>
      <c r="C23" s="12">
        <v>13</v>
      </c>
      <c r="D23" s="11">
        <v>21</v>
      </c>
      <c r="E23">
        <v>19.100000000000001</v>
      </c>
      <c r="F23">
        <v>36.697000000000003</v>
      </c>
      <c r="G23">
        <v>14.782999999999999</v>
      </c>
      <c r="H23">
        <v>79.991</v>
      </c>
      <c r="I23">
        <v>12.952999999999999</v>
      </c>
      <c r="J23">
        <v>33.601999999999997</v>
      </c>
      <c r="K23">
        <v>24.934000000000001</v>
      </c>
      <c r="L23">
        <v>71.62</v>
      </c>
      <c r="M23">
        <v>8.99</v>
      </c>
      <c r="N23">
        <v>19.501999999999999</v>
      </c>
      <c r="O23">
        <v>5.5119999999999996</v>
      </c>
      <c r="P23">
        <v>11.912000000000001</v>
      </c>
      <c r="Q23">
        <v>16.545999999999999</v>
      </c>
      <c r="R23">
        <v>38.36</v>
      </c>
      <c r="S23">
        <v>14.811999999999999</v>
      </c>
      <c r="T23">
        <v>18.670000000000002</v>
      </c>
      <c r="U23">
        <v>32.564</v>
      </c>
      <c r="V23">
        <v>16.120999999999999</v>
      </c>
      <c r="W23">
        <v>15.252000000000001</v>
      </c>
      <c r="X23">
        <v>29.545000000000002</v>
      </c>
      <c r="Y23">
        <v>12.111000000000001</v>
      </c>
      <c r="Z23">
        <v>11.122999999999999</v>
      </c>
      <c r="AA23">
        <v>17.541</v>
      </c>
      <c r="AB23">
        <v>23.364999999999998</v>
      </c>
      <c r="AC23">
        <v>16.152000000000001</v>
      </c>
      <c r="AD23">
        <v>18.988</v>
      </c>
      <c r="AE23">
        <v>5.4809999999999999</v>
      </c>
      <c r="AF23">
        <v>50.134999999999998</v>
      </c>
      <c r="AG23">
        <v>11.404999999999999</v>
      </c>
      <c r="AH23" s="4">
        <v>28.042000000000002</v>
      </c>
      <c r="AI23" s="4"/>
      <c r="AJ23" s="4"/>
      <c r="AK23" s="4"/>
      <c r="AL23" s="4"/>
      <c r="AM23" s="4"/>
      <c r="AN23" s="4"/>
      <c r="AO23" s="4"/>
      <c r="AP23" s="4"/>
      <c r="AQ23" s="4"/>
      <c r="AR23" s="4"/>
      <c r="AS23" s="4"/>
      <c r="AT23" s="4"/>
      <c r="AU23" s="4"/>
      <c r="AV23" s="4"/>
      <c r="AW23" s="4"/>
      <c r="AX23" s="4"/>
      <c r="AY23" s="4"/>
    </row>
    <row r="24" spans="1:51" ht="14.45" customHeight="1" x14ac:dyDescent="0.25">
      <c r="A24" s="88">
        <v>45505</v>
      </c>
      <c r="B24" s="34"/>
      <c r="C24" s="12">
        <v>12</v>
      </c>
      <c r="D24" s="11">
        <v>15</v>
      </c>
      <c r="E24">
        <v>16.382999999999999</v>
      </c>
      <c r="F24">
        <v>16.454000000000001</v>
      </c>
      <c r="G24">
        <v>9.4559999999999995</v>
      </c>
      <c r="H24">
        <v>23.271999999999998</v>
      </c>
      <c r="I24">
        <v>7.8460000000000001</v>
      </c>
      <c r="J24">
        <v>24.853000000000002</v>
      </c>
      <c r="K24">
        <v>12.618</v>
      </c>
      <c r="L24">
        <v>44.503</v>
      </c>
      <c r="M24">
        <v>7.242</v>
      </c>
      <c r="N24">
        <v>21.664999999999999</v>
      </c>
      <c r="O24">
        <v>4.7119999999999997</v>
      </c>
      <c r="P24">
        <v>9.6850000000000005</v>
      </c>
      <c r="Q24">
        <v>7.66</v>
      </c>
      <c r="R24">
        <v>19.946999999999999</v>
      </c>
      <c r="S24">
        <v>11.834</v>
      </c>
      <c r="T24">
        <v>28.908000000000001</v>
      </c>
      <c r="U24">
        <v>13.968999999999999</v>
      </c>
      <c r="V24">
        <v>7.2619999999999996</v>
      </c>
      <c r="W24">
        <v>12.087</v>
      </c>
      <c r="X24">
        <v>11.635999999999999</v>
      </c>
      <c r="Y24">
        <v>7.28</v>
      </c>
      <c r="Z24">
        <v>10.154999999999999</v>
      </c>
      <c r="AA24">
        <v>12.069000000000001</v>
      </c>
      <c r="AB24">
        <v>11.252000000000001</v>
      </c>
      <c r="AC24">
        <v>12.618</v>
      </c>
      <c r="AD24">
        <v>11.170999999999999</v>
      </c>
      <c r="AE24">
        <v>4.2750000000000004</v>
      </c>
      <c r="AF24">
        <v>12.157</v>
      </c>
      <c r="AG24">
        <v>7.2450000000000001</v>
      </c>
      <c r="AH24" s="4">
        <v>12.352</v>
      </c>
      <c r="AI24" s="4"/>
      <c r="AJ24" s="4"/>
      <c r="AK24" s="4"/>
      <c r="AL24" s="4"/>
      <c r="AM24" s="4"/>
      <c r="AN24" s="4"/>
      <c r="AO24" s="4"/>
      <c r="AP24" s="4"/>
      <c r="AQ24" s="4"/>
      <c r="AR24" s="4"/>
      <c r="AS24" s="4"/>
      <c r="AT24" s="4"/>
      <c r="AU24" s="4"/>
      <c r="AV24" s="4"/>
      <c r="AW24" s="4"/>
      <c r="AX24" s="4"/>
      <c r="AY24" s="4"/>
    </row>
    <row r="25" spans="1:51" ht="14.45" customHeight="1" x14ac:dyDescent="0.25">
      <c r="A25" s="88">
        <v>45536</v>
      </c>
      <c r="B25" s="34"/>
      <c r="C25" s="12">
        <v>11</v>
      </c>
      <c r="D25" s="11">
        <v>16</v>
      </c>
      <c r="E25">
        <v>12.897</v>
      </c>
      <c r="F25">
        <v>17.733000000000001</v>
      </c>
      <c r="G25">
        <v>14.708</v>
      </c>
      <c r="H25">
        <v>13.714</v>
      </c>
      <c r="I25">
        <v>7.9850000000000003</v>
      </c>
      <c r="J25">
        <v>24.864000000000001</v>
      </c>
      <c r="K25">
        <v>10.327999999999999</v>
      </c>
      <c r="L25">
        <v>26.997</v>
      </c>
      <c r="M25">
        <v>6.8639999999999999</v>
      </c>
      <c r="N25">
        <v>9.702</v>
      </c>
      <c r="O25">
        <v>9.484</v>
      </c>
      <c r="P25">
        <v>19.917000000000002</v>
      </c>
      <c r="Q25">
        <v>17.122</v>
      </c>
      <c r="R25">
        <v>12.071</v>
      </c>
      <c r="S25">
        <v>12.653</v>
      </c>
      <c r="T25">
        <v>17.821000000000002</v>
      </c>
      <c r="U25">
        <v>13.257999999999999</v>
      </c>
      <c r="V25">
        <v>6.8380000000000001</v>
      </c>
      <c r="W25">
        <v>8.9879999999999995</v>
      </c>
      <c r="X25">
        <v>8.4789999999999992</v>
      </c>
      <c r="Y25">
        <v>5.8259999999999996</v>
      </c>
      <c r="Z25">
        <v>28.14</v>
      </c>
      <c r="AA25">
        <v>15.117000000000001</v>
      </c>
      <c r="AB25">
        <v>8.9459999999999997</v>
      </c>
      <c r="AC25">
        <v>10.087999999999999</v>
      </c>
      <c r="AD25">
        <v>6.75</v>
      </c>
      <c r="AE25">
        <v>3.6949999999999998</v>
      </c>
      <c r="AF25">
        <v>6.8730000000000002</v>
      </c>
      <c r="AG25">
        <v>5.9509999999999996</v>
      </c>
      <c r="AH25" s="4">
        <v>26.593</v>
      </c>
      <c r="AI25" s="4"/>
      <c r="AJ25" s="4"/>
      <c r="AK25" s="4"/>
      <c r="AL25" s="4"/>
      <c r="AM25" s="4"/>
      <c r="AN25" s="4"/>
      <c r="AO25" s="4"/>
      <c r="AP25" s="4"/>
      <c r="AQ25" s="4"/>
      <c r="AR25" s="4"/>
      <c r="AS25" s="4"/>
      <c r="AT25" s="4"/>
      <c r="AU25" s="4"/>
      <c r="AV25" s="4"/>
      <c r="AW25" s="4"/>
      <c r="AX25" s="4"/>
      <c r="AY25" s="4"/>
    </row>
    <row r="26" spans="1:51" ht="14.45" customHeight="1" x14ac:dyDescent="0.25">
      <c r="A26" s="88">
        <v>45566</v>
      </c>
      <c r="B26" s="34"/>
      <c r="C26" s="12">
        <v>13</v>
      </c>
      <c r="D26" s="11">
        <v>13</v>
      </c>
      <c r="E26">
        <v>7.7110000000000003</v>
      </c>
      <c r="F26">
        <v>10.173</v>
      </c>
      <c r="G26">
        <v>11.24</v>
      </c>
      <c r="H26">
        <v>11.757</v>
      </c>
      <c r="I26">
        <v>12.218</v>
      </c>
      <c r="J26">
        <v>27.85</v>
      </c>
      <c r="K26">
        <v>9.8179999999999996</v>
      </c>
      <c r="L26">
        <v>12.003</v>
      </c>
      <c r="M26">
        <v>7.2770000000000001</v>
      </c>
      <c r="N26">
        <v>7.1</v>
      </c>
      <c r="O26">
        <v>9.7330000000000005</v>
      </c>
      <c r="P26">
        <v>9.58</v>
      </c>
      <c r="Q26">
        <v>20.448</v>
      </c>
      <c r="R26">
        <v>20.603999999999999</v>
      </c>
      <c r="S26">
        <v>33.9</v>
      </c>
      <c r="T26">
        <v>16.024000000000001</v>
      </c>
      <c r="U26">
        <v>9.9039999999999999</v>
      </c>
      <c r="V26">
        <v>7.4059999999999997</v>
      </c>
      <c r="W26">
        <v>11.943</v>
      </c>
      <c r="X26">
        <v>10.956</v>
      </c>
      <c r="Y26">
        <v>5.1050000000000004</v>
      </c>
      <c r="Z26">
        <v>17.053999999999998</v>
      </c>
      <c r="AA26">
        <v>23.423999999999999</v>
      </c>
      <c r="AB26">
        <v>9.4079999999999995</v>
      </c>
      <c r="AC26">
        <v>9.2530000000000001</v>
      </c>
      <c r="AD26">
        <v>7.7060000000000004</v>
      </c>
      <c r="AE26">
        <v>4.585</v>
      </c>
      <c r="AF26">
        <v>5.9489999999999998</v>
      </c>
      <c r="AG26">
        <v>5.7439999999999998</v>
      </c>
      <c r="AH26" s="4">
        <v>10.755000000000001</v>
      </c>
      <c r="AI26" s="4"/>
      <c r="AJ26" s="4"/>
      <c r="AK26" s="4"/>
      <c r="AL26" s="4"/>
      <c r="AM26" s="4"/>
      <c r="AN26" s="4"/>
      <c r="AO26" s="4"/>
      <c r="AP26" s="4"/>
      <c r="AQ26" s="4"/>
      <c r="AR26" s="4"/>
      <c r="AS26" s="4"/>
      <c r="AT26" s="4"/>
      <c r="AU26" s="4"/>
      <c r="AV26" s="4"/>
      <c r="AW26" s="4"/>
      <c r="AX26" s="4"/>
      <c r="AY26" s="4"/>
    </row>
    <row r="27" spans="1:51" ht="15" x14ac:dyDescent="0.25">
      <c r="A27" s="88">
        <v>45597</v>
      </c>
      <c r="B27" s="34"/>
      <c r="C27" s="12">
        <v>9</v>
      </c>
      <c r="D27" s="11">
        <v>9</v>
      </c>
      <c r="E27">
        <v>5.98</v>
      </c>
      <c r="F27">
        <v>6.899</v>
      </c>
      <c r="G27">
        <v>8.1140000000000008</v>
      </c>
      <c r="H27">
        <v>8.3529999999999998</v>
      </c>
      <c r="I27">
        <v>7.6420000000000003</v>
      </c>
      <c r="J27">
        <v>11.994</v>
      </c>
      <c r="K27">
        <v>8.2119999999999997</v>
      </c>
      <c r="L27">
        <v>7.19</v>
      </c>
      <c r="M27">
        <v>5.6219999999999999</v>
      </c>
      <c r="N27">
        <v>6.0439999999999996</v>
      </c>
      <c r="O27">
        <v>5.8049999999999997</v>
      </c>
      <c r="P27">
        <v>5.9450000000000003</v>
      </c>
      <c r="Q27">
        <v>11.106999999999999</v>
      </c>
      <c r="R27">
        <v>13.51</v>
      </c>
      <c r="S27">
        <v>13.500999999999999</v>
      </c>
      <c r="T27">
        <v>8.2370000000000001</v>
      </c>
      <c r="U27">
        <v>8.3719999999999999</v>
      </c>
      <c r="V27">
        <v>6.6769999999999996</v>
      </c>
      <c r="W27">
        <v>8.5500000000000007</v>
      </c>
      <c r="X27">
        <v>7.7140000000000004</v>
      </c>
      <c r="Y27">
        <v>4.4660000000000002</v>
      </c>
      <c r="Z27">
        <v>8.532</v>
      </c>
      <c r="AA27">
        <v>10.771000000000001</v>
      </c>
      <c r="AB27">
        <v>6.8120000000000003</v>
      </c>
      <c r="AC27">
        <v>6.0220000000000002</v>
      </c>
      <c r="AD27">
        <v>5.9160000000000004</v>
      </c>
      <c r="AE27">
        <v>4.1429999999999998</v>
      </c>
      <c r="AF27">
        <v>5.2720000000000002</v>
      </c>
      <c r="AG27">
        <v>6.2130000000000001</v>
      </c>
      <c r="AH27" s="4">
        <v>6.6989999999999998</v>
      </c>
      <c r="AI27" s="4"/>
      <c r="AJ27" s="4"/>
      <c r="AK27" s="4"/>
      <c r="AL27" s="4"/>
      <c r="AM27" s="4"/>
      <c r="AN27" s="4"/>
      <c r="AO27" s="4"/>
      <c r="AP27" s="4"/>
      <c r="AQ27" s="4"/>
      <c r="AR27" s="4"/>
      <c r="AS27" s="4"/>
      <c r="AT27" s="4"/>
      <c r="AU27" s="4"/>
      <c r="AV27" s="4"/>
      <c r="AW27" s="4"/>
      <c r="AX27" s="4"/>
      <c r="AY27" s="4"/>
    </row>
    <row r="28" spans="1:51" ht="14.45" customHeight="1" x14ac:dyDescent="0.25">
      <c r="A28" s="88">
        <v>45627</v>
      </c>
      <c r="B28" s="34"/>
      <c r="C28" s="12">
        <v>6</v>
      </c>
      <c r="D28" s="11">
        <v>7</v>
      </c>
      <c r="E28">
        <v>5.2629999999999999</v>
      </c>
      <c r="F28">
        <v>5.9640000000000004</v>
      </c>
      <c r="G28">
        <v>5.8659999999999997</v>
      </c>
      <c r="H28">
        <v>6.9509999999999996</v>
      </c>
      <c r="I28">
        <v>5.76</v>
      </c>
      <c r="J28">
        <v>7.5880000000000001</v>
      </c>
      <c r="K28">
        <v>6.8959999999999999</v>
      </c>
      <c r="L28">
        <v>5.9569999999999999</v>
      </c>
      <c r="M28">
        <v>4.7290000000000001</v>
      </c>
      <c r="N28">
        <v>5.2060000000000004</v>
      </c>
      <c r="O28">
        <v>4.4550000000000001</v>
      </c>
      <c r="P28">
        <v>5.0860000000000003</v>
      </c>
      <c r="Q28">
        <v>7.2119999999999997</v>
      </c>
      <c r="R28">
        <v>8.234</v>
      </c>
      <c r="S28">
        <v>7.8630000000000004</v>
      </c>
      <c r="T28">
        <v>6.4560000000000004</v>
      </c>
      <c r="U28">
        <v>6.6660000000000004</v>
      </c>
      <c r="V28">
        <v>5.15</v>
      </c>
      <c r="W28">
        <v>5.6920000000000002</v>
      </c>
      <c r="X28">
        <v>6.0350000000000001</v>
      </c>
      <c r="Y28">
        <v>4.3460000000000001</v>
      </c>
      <c r="Z28">
        <v>5.8890000000000002</v>
      </c>
      <c r="AA28">
        <v>7.1310000000000002</v>
      </c>
      <c r="AB28">
        <v>5.5579999999999998</v>
      </c>
      <c r="AC28">
        <v>5.0229999999999997</v>
      </c>
      <c r="AD28">
        <v>5.484</v>
      </c>
      <c r="AE28">
        <v>3.3860000000000001</v>
      </c>
      <c r="AF28">
        <v>5.0090000000000003</v>
      </c>
      <c r="AG28">
        <v>5.1619999999999999</v>
      </c>
      <c r="AH28" s="4">
        <v>5.48</v>
      </c>
      <c r="AI28" s="4"/>
      <c r="AJ28" s="4"/>
      <c r="AK28" s="4"/>
      <c r="AL28" s="4"/>
      <c r="AM28" s="4"/>
      <c r="AN28" s="4"/>
      <c r="AO28" s="4"/>
      <c r="AP28" s="4"/>
      <c r="AQ28" s="4"/>
      <c r="AR28" s="4"/>
      <c r="AS28" s="4"/>
      <c r="AT28" s="4"/>
      <c r="AU28" s="4"/>
      <c r="AV28" s="4"/>
      <c r="AW28" s="4"/>
      <c r="AX28" s="4"/>
      <c r="AY28" s="4"/>
    </row>
    <row r="29" spans="1:51" ht="14.45" customHeight="1" x14ac:dyDescent="0.25">
      <c r="A29" s="88">
        <v>45658</v>
      </c>
      <c r="B29" s="34"/>
      <c r="C29" s="12">
        <v>6</v>
      </c>
      <c r="D29" s="11">
        <v>6</v>
      </c>
      <c r="E29">
        <v>4.6980000000000004</v>
      </c>
      <c r="F29">
        <v>5.4619999999999997</v>
      </c>
      <c r="G29">
        <v>5.0380000000000003</v>
      </c>
      <c r="H29">
        <v>5.8129999999999997</v>
      </c>
      <c r="I29">
        <v>4.7320000000000002</v>
      </c>
      <c r="J29">
        <v>6.1719999999999997</v>
      </c>
      <c r="K29">
        <v>5.4829999999999997</v>
      </c>
      <c r="L29">
        <v>5.4749999999999996</v>
      </c>
      <c r="M29">
        <v>4.2990000000000004</v>
      </c>
      <c r="N29">
        <v>4.7329999999999997</v>
      </c>
      <c r="O29">
        <v>3.8319999999999999</v>
      </c>
      <c r="P29">
        <v>4.3929999999999998</v>
      </c>
      <c r="Q29">
        <v>6.1890000000000001</v>
      </c>
      <c r="R29">
        <v>6.5620000000000003</v>
      </c>
      <c r="S29">
        <v>5.9530000000000003</v>
      </c>
      <c r="T29">
        <v>5.2969999999999997</v>
      </c>
      <c r="U29">
        <v>5.415</v>
      </c>
      <c r="V29">
        <v>4.4589999999999996</v>
      </c>
      <c r="W29">
        <v>4.6680000000000001</v>
      </c>
      <c r="X29">
        <v>5.5720000000000001</v>
      </c>
      <c r="Y29">
        <v>3.96</v>
      </c>
      <c r="Z29">
        <v>4.9429999999999996</v>
      </c>
      <c r="AA29">
        <v>6.0709999999999997</v>
      </c>
      <c r="AB29">
        <v>4.7130000000000001</v>
      </c>
      <c r="AC29">
        <v>4.5460000000000003</v>
      </c>
      <c r="AD29">
        <v>4.79</v>
      </c>
      <c r="AE29">
        <v>3.0179999999999998</v>
      </c>
      <c r="AF29">
        <v>4.6500000000000004</v>
      </c>
      <c r="AG29">
        <v>4.2140000000000004</v>
      </c>
      <c r="AH29" s="4">
        <v>4.7830000000000004</v>
      </c>
      <c r="AI29" s="4"/>
      <c r="AJ29" s="4"/>
      <c r="AK29" s="4"/>
      <c r="AL29" s="4"/>
      <c r="AM29" s="4"/>
      <c r="AN29" s="4"/>
      <c r="AO29" s="4"/>
      <c r="AP29" s="4"/>
      <c r="AQ29" s="4"/>
      <c r="AR29" s="4"/>
      <c r="AS29" s="4"/>
      <c r="AT29" s="4"/>
      <c r="AU29" s="4"/>
      <c r="AV29" s="4"/>
      <c r="AW29" s="4"/>
      <c r="AX29" s="4"/>
      <c r="AY29" s="4"/>
    </row>
    <row r="30" spans="1:51" ht="14.45" customHeight="1" x14ac:dyDescent="0.25">
      <c r="A30" s="88">
        <v>45689</v>
      </c>
      <c r="B30" s="34"/>
      <c r="C30" s="12">
        <v>5</v>
      </c>
      <c r="D30" s="11">
        <v>5</v>
      </c>
      <c r="E30">
        <v>3.883</v>
      </c>
      <c r="F30">
        <v>4.5090000000000003</v>
      </c>
      <c r="G30">
        <v>5.7089999999999996</v>
      </c>
      <c r="H30">
        <v>6.1619999999999999</v>
      </c>
      <c r="I30">
        <v>3.8530000000000002</v>
      </c>
      <c r="J30">
        <v>4.984</v>
      </c>
      <c r="K30">
        <v>4.8680000000000003</v>
      </c>
      <c r="L30">
        <v>4.9660000000000002</v>
      </c>
      <c r="M30">
        <v>3.5249999999999999</v>
      </c>
      <c r="N30">
        <v>4.0830000000000002</v>
      </c>
      <c r="O30">
        <v>3.6110000000000002</v>
      </c>
      <c r="P30">
        <v>3.7669999999999999</v>
      </c>
      <c r="Q30">
        <v>5.1630000000000003</v>
      </c>
      <c r="R30">
        <v>5.2750000000000004</v>
      </c>
      <c r="S30">
        <v>5.7619999999999996</v>
      </c>
      <c r="T30">
        <v>4.1710000000000003</v>
      </c>
      <c r="U30">
        <v>4.7389999999999999</v>
      </c>
      <c r="V30">
        <v>3.6640000000000001</v>
      </c>
      <c r="W30">
        <v>3.8170000000000002</v>
      </c>
      <c r="X30">
        <v>4.2380000000000004</v>
      </c>
      <c r="Y30">
        <v>3.4529999999999998</v>
      </c>
      <c r="Z30">
        <v>4.7770000000000001</v>
      </c>
      <c r="AA30">
        <v>7.0389999999999997</v>
      </c>
      <c r="AB30">
        <v>5.37</v>
      </c>
      <c r="AC30">
        <v>4.4740000000000002</v>
      </c>
      <c r="AD30">
        <v>4.367</v>
      </c>
      <c r="AE30">
        <v>2.5019999999999998</v>
      </c>
      <c r="AF30">
        <v>3.9729999999999999</v>
      </c>
      <c r="AG30">
        <v>3.9380000000000002</v>
      </c>
      <c r="AH30" s="4">
        <v>4.2220000000000004</v>
      </c>
      <c r="AI30" s="4"/>
      <c r="AJ30" s="4"/>
      <c r="AK30" s="4"/>
      <c r="AL30" s="4"/>
      <c r="AM30" s="4"/>
      <c r="AN30" s="4"/>
      <c r="AO30" s="4"/>
      <c r="AP30" s="4"/>
      <c r="AQ30" s="4"/>
      <c r="AR30" s="4"/>
      <c r="AS30" s="4"/>
      <c r="AT30" s="4"/>
      <c r="AU30" s="4"/>
      <c r="AV30" s="4"/>
      <c r="AW30" s="4"/>
      <c r="AX30" s="4"/>
      <c r="AY30" s="4"/>
    </row>
    <row r="31" spans="1:51" ht="14.45" customHeight="1" x14ac:dyDescent="0.25">
      <c r="A31" s="88">
        <v>45717</v>
      </c>
      <c r="B31" s="34"/>
      <c r="C31" s="12">
        <v>8</v>
      </c>
      <c r="D31" s="11">
        <v>10</v>
      </c>
      <c r="E31">
        <v>6.2089999999999996</v>
      </c>
      <c r="F31">
        <v>8.7149999999999999</v>
      </c>
      <c r="G31">
        <v>10.718</v>
      </c>
      <c r="H31">
        <v>7.0090000000000003</v>
      </c>
      <c r="I31">
        <v>12.771000000000001</v>
      </c>
      <c r="J31">
        <v>7.9180000000000001</v>
      </c>
      <c r="K31">
        <v>7.9530000000000003</v>
      </c>
      <c r="L31">
        <v>6.2380000000000004</v>
      </c>
      <c r="M31">
        <v>6.7190000000000003</v>
      </c>
      <c r="N31">
        <v>5.2869999999999999</v>
      </c>
      <c r="O31">
        <v>5.4770000000000003</v>
      </c>
      <c r="P31">
        <v>11.933999999999999</v>
      </c>
      <c r="Q31">
        <v>9.0050000000000008</v>
      </c>
      <c r="R31">
        <v>6.8079999999999998</v>
      </c>
      <c r="S31">
        <v>17.106999999999999</v>
      </c>
      <c r="T31">
        <v>5.282</v>
      </c>
      <c r="U31">
        <v>8.1370000000000005</v>
      </c>
      <c r="V31">
        <v>4.0960000000000001</v>
      </c>
      <c r="W31">
        <v>5.875</v>
      </c>
      <c r="X31">
        <v>8.3439999999999994</v>
      </c>
      <c r="Y31">
        <v>4.8140000000000001</v>
      </c>
      <c r="Z31">
        <v>7.45</v>
      </c>
      <c r="AA31">
        <v>12.949</v>
      </c>
      <c r="AB31">
        <v>8.0090000000000003</v>
      </c>
      <c r="AC31">
        <v>11.54</v>
      </c>
      <c r="AD31">
        <v>5.0869999999999997</v>
      </c>
      <c r="AE31">
        <v>3.2320000000000002</v>
      </c>
      <c r="AF31">
        <v>5.6449999999999996</v>
      </c>
      <c r="AG31">
        <v>4.1559999999999997</v>
      </c>
      <c r="AH31" s="4">
        <v>5.9180000000000001</v>
      </c>
      <c r="AI31" s="4"/>
      <c r="AJ31" s="4"/>
      <c r="AK31" s="4"/>
      <c r="AL31" s="4"/>
      <c r="AM31" s="4"/>
      <c r="AN31" s="4"/>
      <c r="AO31" s="4"/>
      <c r="AP31" s="4"/>
      <c r="AQ31" s="4"/>
      <c r="AR31" s="4"/>
      <c r="AS31" s="4"/>
      <c r="AT31" s="4"/>
      <c r="AU31" s="4"/>
      <c r="AV31" s="4"/>
      <c r="AW31" s="4"/>
      <c r="AX31" s="4"/>
      <c r="AY31" s="4"/>
    </row>
    <row r="32" spans="1:51" ht="14.45" customHeight="1" x14ac:dyDescent="0.25">
      <c r="A32" s="88">
        <v>45748</v>
      </c>
      <c r="B32" s="34"/>
      <c r="C32" s="12">
        <v>20</v>
      </c>
      <c r="D32" s="11">
        <v>23</v>
      </c>
      <c r="E32">
        <v>17.202000000000002</v>
      </c>
      <c r="F32">
        <v>27.02</v>
      </c>
      <c r="G32">
        <v>18.407</v>
      </c>
      <c r="H32">
        <v>17.989000000000001</v>
      </c>
      <c r="I32">
        <v>25.093</v>
      </c>
      <c r="J32">
        <v>14.708</v>
      </c>
      <c r="K32">
        <v>16.047000000000001</v>
      </c>
      <c r="L32">
        <v>26.363</v>
      </c>
      <c r="M32">
        <v>28.161999999999999</v>
      </c>
      <c r="N32">
        <v>16.018999999999998</v>
      </c>
      <c r="O32">
        <v>16.065000000000001</v>
      </c>
      <c r="P32">
        <v>37.384999999999998</v>
      </c>
      <c r="Q32">
        <v>30.21</v>
      </c>
      <c r="R32">
        <v>26.286000000000001</v>
      </c>
      <c r="S32">
        <v>27.088999999999999</v>
      </c>
      <c r="T32">
        <v>13.88</v>
      </c>
      <c r="U32">
        <v>16.657</v>
      </c>
      <c r="V32">
        <v>13.855</v>
      </c>
      <c r="W32">
        <v>14.667999999999999</v>
      </c>
      <c r="X32">
        <v>33.54</v>
      </c>
      <c r="Y32">
        <v>9.3819999999999997</v>
      </c>
      <c r="Z32">
        <v>20.776</v>
      </c>
      <c r="AA32">
        <v>18.297000000000001</v>
      </c>
      <c r="AB32">
        <v>17.577999999999999</v>
      </c>
      <c r="AC32">
        <v>25.895</v>
      </c>
      <c r="AD32">
        <v>13.019</v>
      </c>
      <c r="AE32">
        <v>18.940999999999999</v>
      </c>
      <c r="AF32">
        <v>12.986000000000001</v>
      </c>
      <c r="AG32">
        <v>8.4779999999999998</v>
      </c>
      <c r="AH32" s="4">
        <v>30.297000000000001</v>
      </c>
      <c r="AI32" s="4"/>
      <c r="AJ32" s="4"/>
      <c r="AK32" s="4"/>
      <c r="AL32" s="4"/>
      <c r="AM32" s="4"/>
      <c r="AN32" s="4"/>
      <c r="AO32" s="4"/>
      <c r="AP32" s="4"/>
      <c r="AQ32" s="4"/>
      <c r="AR32" s="4"/>
      <c r="AS32" s="4"/>
      <c r="AT32" s="4"/>
      <c r="AU32" s="4"/>
      <c r="AV32" s="4"/>
      <c r="AW32" s="4"/>
      <c r="AX32" s="4"/>
      <c r="AY32" s="4"/>
    </row>
    <row r="33" spans="1:51" ht="14.45" customHeight="1" x14ac:dyDescent="0.25">
      <c r="A33" s="88">
        <v>45778</v>
      </c>
      <c r="B33" s="34"/>
      <c r="C33" s="12">
        <v>56</v>
      </c>
      <c r="D33" s="11">
        <v>68</v>
      </c>
      <c r="E33">
        <v>90.918000000000006</v>
      </c>
      <c r="F33">
        <v>73.694000000000003</v>
      </c>
      <c r="G33">
        <v>55.887999999999998</v>
      </c>
      <c r="H33">
        <v>66.988</v>
      </c>
      <c r="I33">
        <v>93.007999999999996</v>
      </c>
      <c r="J33">
        <v>64.572999999999993</v>
      </c>
      <c r="K33">
        <v>66.662000000000006</v>
      </c>
      <c r="L33">
        <v>64.826999999999998</v>
      </c>
      <c r="M33">
        <v>109.235</v>
      </c>
      <c r="N33">
        <v>27.346</v>
      </c>
      <c r="O33">
        <v>61.271000000000001</v>
      </c>
      <c r="P33">
        <v>85.677000000000007</v>
      </c>
      <c r="Q33">
        <v>114.107</v>
      </c>
      <c r="R33">
        <v>66.867999999999995</v>
      </c>
      <c r="S33">
        <v>78.411000000000001</v>
      </c>
      <c r="T33">
        <v>76.730999999999995</v>
      </c>
      <c r="U33">
        <v>95.031000000000006</v>
      </c>
      <c r="V33">
        <v>48.350999999999999</v>
      </c>
      <c r="W33">
        <v>53.572000000000003</v>
      </c>
      <c r="X33">
        <v>64.430000000000007</v>
      </c>
      <c r="Y33">
        <v>41.502000000000002</v>
      </c>
      <c r="Z33">
        <v>62.863999999999997</v>
      </c>
      <c r="AA33">
        <v>50.447000000000003</v>
      </c>
      <c r="AB33">
        <v>51.866</v>
      </c>
      <c r="AC33">
        <v>61.674999999999997</v>
      </c>
      <c r="AD33">
        <v>35.926000000000002</v>
      </c>
      <c r="AE33">
        <v>57.945999999999998</v>
      </c>
      <c r="AF33">
        <v>62.357999999999997</v>
      </c>
      <c r="AG33">
        <v>46.822000000000003</v>
      </c>
      <c r="AH33" s="4">
        <v>83.049000000000007</v>
      </c>
      <c r="AI33" s="4"/>
      <c r="AJ33" s="4"/>
      <c r="AK33" s="4"/>
      <c r="AL33" s="4"/>
      <c r="AM33" s="4"/>
      <c r="AN33" s="4"/>
      <c r="AO33" s="4"/>
      <c r="AP33" s="4"/>
      <c r="AQ33" s="4"/>
      <c r="AR33" s="4"/>
      <c r="AS33" s="4"/>
      <c r="AT33" s="4"/>
      <c r="AU33" s="4"/>
      <c r="AV33" s="4"/>
      <c r="AW33" s="4"/>
      <c r="AX33" s="4"/>
      <c r="AY33" s="4"/>
    </row>
    <row r="34" spans="1:51" ht="14.45" customHeight="1" x14ac:dyDescent="0.25">
      <c r="A34" s="88">
        <v>45809</v>
      </c>
      <c r="B34" s="33"/>
      <c r="C34" s="8">
        <v>40</v>
      </c>
      <c r="D34" s="11">
        <v>62</v>
      </c>
      <c r="E34">
        <v>107.34399999999999</v>
      </c>
      <c r="F34">
        <v>66.786000000000001</v>
      </c>
      <c r="G34">
        <v>125.67</v>
      </c>
      <c r="H34">
        <v>33.304000000000002</v>
      </c>
      <c r="I34">
        <v>119.726</v>
      </c>
      <c r="J34">
        <v>56.636000000000003</v>
      </c>
      <c r="K34">
        <v>104.26</v>
      </c>
      <c r="L34">
        <v>30.169</v>
      </c>
      <c r="M34">
        <v>65.635999999999996</v>
      </c>
      <c r="N34">
        <v>11.855</v>
      </c>
      <c r="O34">
        <v>41.091000000000001</v>
      </c>
      <c r="P34">
        <v>48.781999999999996</v>
      </c>
      <c r="Q34">
        <v>109.33</v>
      </c>
      <c r="R34">
        <v>34.113999999999997</v>
      </c>
      <c r="S34">
        <v>57.966000000000001</v>
      </c>
      <c r="T34">
        <v>100.06</v>
      </c>
      <c r="U34">
        <v>48.917999999999999</v>
      </c>
      <c r="V34">
        <v>63.808999999999997</v>
      </c>
      <c r="W34">
        <v>95.388999999999996</v>
      </c>
      <c r="X34">
        <v>29.756</v>
      </c>
      <c r="Y34">
        <v>32.314</v>
      </c>
      <c r="Z34">
        <v>75.762</v>
      </c>
      <c r="AA34">
        <v>92.561000000000007</v>
      </c>
      <c r="AB34">
        <v>77.027000000000001</v>
      </c>
      <c r="AC34">
        <v>78.119</v>
      </c>
      <c r="AD34">
        <v>11.968</v>
      </c>
      <c r="AE34">
        <v>127.462</v>
      </c>
      <c r="AF34">
        <v>38.628</v>
      </c>
      <c r="AG34">
        <v>76.649000000000001</v>
      </c>
      <c r="AH34" s="4">
        <v>48.213999999999999</v>
      </c>
      <c r="AI34" s="4"/>
      <c r="AJ34" s="4"/>
      <c r="AK34" s="4"/>
      <c r="AL34" s="4"/>
      <c r="AM34" s="4"/>
      <c r="AN34" s="4"/>
      <c r="AO34" s="4"/>
      <c r="AP34" s="4"/>
      <c r="AQ34" s="4"/>
      <c r="AR34" s="4"/>
      <c r="AS34" s="4"/>
      <c r="AT34" s="4"/>
      <c r="AU34" s="4"/>
      <c r="AV34" s="4"/>
      <c r="AW34" s="4"/>
      <c r="AX34" s="4"/>
      <c r="AY34" s="4"/>
    </row>
    <row r="35" spans="1:51" ht="14.45" customHeight="1" x14ac:dyDescent="0.25">
      <c r="A35" s="88">
        <v>45839</v>
      </c>
      <c r="B35" s="33"/>
      <c r="C35" s="8">
        <v>13</v>
      </c>
      <c r="D35" s="11">
        <v>21</v>
      </c>
      <c r="E35">
        <v>36.779000000000003</v>
      </c>
      <c r="F35">
        <v>15.301</v>
      </c>
      <c r="G35">
        <v>80.084999999999994</v>
      </c>
      <c r="H35">
        <v>13.074999999999999</v>
      </c>
      <c r="I35">
        <v>33.582999999999998</v>
      </c>
      <c r="J35">
        <v>25.588999999999999</v>
      </c>
      <c r="K35">
        <v>71.748000000000005</v>
      </c>
      <c r="L35">
        <v>9.0839999999999996</v>
      </c>
      <c r="M35">
        <v>19.475999999999999</v>
      </c>
      <c r="N35">
        <v>5.6529999999999996</v>
      </c>
      <c r="O35">
        <v>11.907999999999999</v>
      </c>
      <c r="P35">
        <v>16.533999999999999</v>
      </c>
      <c r="Q35">
        <v>38.354999999999997</v>
      </c>
      <c r="R35">
        <v>15.01</v>
      </c>
      <c r="S35">
        <v>18.684999999999999</v>
      </c>
      <c r="T35">
        <v>32.634</v>
      </c>
      <c r="U35">
        <v>16.065999999999999</v>
      </c>
      <c r="V35">
        <v>15.459</v>
      </c>
      <c r="W35">
        <v>29.46</v>
      </c>
      <c r="X35">
        <v>12.125</v>
      </c>
      <c r="Y35">
        <v>11.215</v>
      </c>
      <c r="Z35">
        <v>17.783999999999999</v>
      </c>
      <c r="AA35">
        <v>23.501999999999999</v>
      </c>
      <c r="AB35">
        <v>16.152999999999999</v>
      </c>
      <c r="AC35">
        <v>19.018999999999998</v>
      </c>
      <c r="AD35">
        <v>5.5069999999999997</v>
      </c>
      <c r="AE35">
        <v>50.067999999999998</v>
      </c>
      <c r="AF35">
        <v>11.346</v>
      </c>
      <c r="AG35">
        <v>28.091999999999999</v>
      </c>
      <c r="AH35" s="4">
        <v>19.210999999999999</v>
      </c>
      <c r="AI35" s="4"/>
      <c r="AJ35" s="4"/>
      <c r="AK35" s="4"/>
      <c r="AL35" s="4"/>
      <c r="AM35" s="4"/>
      <c r="AN35" s="4"/>
      <c r="AO35" s="4"/>
      <c r="AP35" s="4"/>
      <c r="AQ35" s="4"/>
      <c r="AR35" s="4"/>
      <c r="AS35" s="4"/>
      <c r="AT35" s="4"/>
      <c r="AU35" s="4"/>
      <c r="AV35" s="4"/>
      <c r="AW35" s="4"/>
      <c r="AX35" s="4"/>
      <c r="AY35" s="4"/>
    </row>
    <row r="36" spans="1:51" ht="15" x14ac:dyDescent="0.25">
      <c r="A36" s="88">
        <v>45870</v>
      </c>
      <c r="B36" s="33"/>
      <c r="C36" s="8">
        <v>12</v>
      </c>
      <c r="D36" s="14">
        <v>15</v>
      </c>
      <c r="E36">
        <v>16.489999999999998</v>
      </c>
      <c r="F36">
        <v>9.5030000000000001</v>
      </c>
      <c r="G36">
        <v>23.321999999999999</v>
      </c>
      <c r="H36">
        <v>7.9589999999999996</v>
      </c>
      <c r="I36">
        <v>24.847000000000001</v>
      </c>
      <c r="J36">
        <v>12.895</v>
      </c>
      <c r="K36">
        <v>44.670999999999999</v>
      </c>
      <c r="L36">
        <v>7.3419999999999996</v>
      </c>
      <c r="M36">
        <v>21.638999999999999</v>
      </c>
      <c r="N36">
        <v>4.819</v>
      </c>
      <c r="O36">
        <v>9.6809999999999992</v>
      </c>
      <c r="P36">
        <v>7.6449999999999996</v>
      </c>
      <c r="Q36">
        <v>19.949000000000002</v>
      </c>
      <c r="R36">
        <v>11.938000000000001</v>
      </c>
      <c r="S36">
        <v>28.95</v>
      </c>
      <c r="T36">
        <v>14.006</v>
      </c>
      <c r="U36">
        <v>7.2160000000000002</v>
      </c>
      <c r="V36">
        <v>12.103</v>
      </c>
      <c r="W36">
        <v>11.566000000000001</v>
      </c>
      <c r="X36">
        <v>7.2910000000000004</v>
      </c>
      <c r="Y36">
        <v>10.260999999999999</v>
      </c>
      <c r="Z36">
        <v>12.147</v>
      </c>
      <c r="AA36">
        <v>11.351000000000001</v>
      </c>
      <c r="AB36">
        <v>12.618</v>
      </c>
      <c r="AC36">
        <v>11.196999999999999</v>
      </c>
      <c r="AD36">
        <v>4.2679999999999998</v>
      </c>
      <c r="AE36" s="4">
        <v>12.138999999999999</v>
      </c>
      <c r="AF36">
        <v>7.1879999999999997</v>
      </c>
      <c r="AG36">
        <v>12.417999999999999</v>
      </c>
      <c r="AH36">
        <v>16.224</v>
      </c>
      <c r="AI36" s="4"/>
      <c r="AJ36" s="4"/>
      <c r="AK36" s="4"/>
      <c r="AL36" s="4"/>
      <c r="AM36" s="4"/>
      <c r="AN36" s="4"/>
      <c r="AO36" s="4"/>
      <c r="AP36" s="4"/>
      <c r="AQ36" s="4"/>
      <c r="AR36" s="4"/>
      <c r="AS36" s="4"/>
      <c r="AT36" s="4"/>
      <c r="AU36" s="4"/>
      <c r="AV36" s="4"/>
      <c r="AW36" s="4"/>
      <c r="AX36" s="4"/>
      <c r="AY36" s="4"/>
    </row>
    <row r="37" spans="1:51" ht="15" x14ac:dyDescent="0.25">
      <c r="A37" s="88">
        <v>45901</v>
      </c>
      <c r="B37" s="15"/>
      <c r="C37" s="13">
        <v>11</v>
      </c>
      <c r="D37" s="14">
        <v>16</v>
      </c>
      <c r="E37">
        <v>17.776</v>
      </c>
      <c r="F37">
        <v>14.659000000000001</v>
      </c>
      <c r="G37">
        <v>13.76</v>
      </c>
      <c r="H37">
        <v>8.0980000000000008</v>
      </c>
      <c r="I37">
        <v>24.864000000000001</v>
      </c>
      <c r="J37">
        <v>10.526999999999999</v>
      </c>
      <c r="K37">
        <v>27.100999999999999</v>
      </c>
      <c r="L37">
        <v>6.9530000000000003</v>
      </c>
      <c r="M37">
        <v>9.69</v>
      </c>
      <c r="N37">
        <v>9.4749999999999996</v>
      </c>
      <c r="O37">
        <v>19.911999999999999</v>
      </c>
      <c r="P37">
        <v>17.109000000000002</v>
      </c>
      <c r="Q37">
        <v>12.079000000000001</v>
      </c>
      <c r="R37">
        <v>12.426</v>
      </c>
      <c r="S37">
        <v>17.866</v>
      </c>
      <c r="T37">
        <v>13.287000000000001</v>
      </c>
      <c r="U37">
        <v>6.798</v>
      </c>
      <c r="V37">
        <v>9.3079999999999998</v>
      </c>
      <c r="W37">
        <v>8.42</v>
      </c>
      <c r="X37">
        <v>5.8410000000000002</v>
      </c>
      <c r="Y37">
        <v>28.315999999999999</v>
      </c>
      <c r="Z37">
        <v>14.416</v>
      </c>
      <c r="AA37">
        <v>9.0419999999999998</v>
      </c>
      <c r="AB37">
        <v>10.09</v>
      </c>
      <c r="AC37">
        <v>6.774</v>
      </c>
      <c r="AD37">
        <v>3.6789999999999998</v>
      </c>
      <c r="AE37" s="4">
        <v>6.8659999999999997</v>
      </c>
      <c r="AF37">
        <v>5.9130000000000003</v>
      </c>
      <c r="AG37">
        <v>26.701000000000001</v>
      </c>
      <c r="AH37">
        <v>13.193</v>
      </c>
      <c r="AI37" s="4"/>
      <c r="AJ37" s="4"/>
      <c r="AK37" s="4"/>
      <c r="AL37" s="4"/>
      <c r="AM37" s="4"/>
      <c r="AN37" s="4"/>
      <c r="AO37" s="4"/>
      <c r="AP37" s="4"/>
      <c r="AQ37" s="4"/>
      <c r="AR37" s="4"/>
      <c r="AS37" s="4"/>
      <c r="AT37" s="4"/>
      <c r="AU37" s="4"/>
      <c r="AV37" s="4"/>
      <c r="AW37" s="4"/>
      <c r="AX37" s="4"/>
      <c r="AY37" s="4"/>
    </row>
    <row r="38" spans="1:51" ht="15" x14ac:dyDescent="0.25">
      <c r="A38" s="88">
        <v>45931</v>
      </c>
      <c r="B38" s="15"/>
      <c r="C38" s="13">
        <v>13</v>
      </c>
      <c r="D38" s="14">
        <v>13</v>
      </c>
      <c r="E38">
        <v>10.208</v>
      </c>
      <c r="F38">
        <v>11.413</v>
      </c>
      <c r="G38">
        <v>11.797000000000001</v>
      </c>
      <c r="H38">
        <v>12.337999999999999</v>
      </c>
      <c r="I38">
        <v>27.85</v>
      </c>
      <c r="J38">
        <v>9.8510000000000009</v>
      </c>
      <c r="K38">
        <v>12.07</v>
      </c>
      <c r="L38">
        <v>7.3789999999999996</v>
      </c>
      <c r="M38">
        <v>7.0910000000000002</v>
      </c>
      <c r="N38">
        <v>9.9930000000000003</v>
      </c>
      <c r="O38">
        <v>9.5830000000000002</v>
      </c>
      <c r="P38">
        <v>20.436</v>
      </c>
      <c r="Q38">
        <v>20.617000000000001</v>
      </c>
      <c r="R38">
        <v>34.192999999999998</v>
      </c>
      <c r="S38">
        <v>16.061</v>
      </c>
      <c r="T38">
        <v>9.9359999999999999</v>
      </c>
      <c r="U38">
        <v>7.367</v>
      </c>
      <c r="V38">
        <v>12.064</v>
      </c>
      <c r="W38">
        <v>10.875999999999999</v>
      </c>
      <c r="X38">
        <v>5.12</v>
      </c>
      <c r="Y38">
        <v>17.152999999999999</v>
      </c>
      <c r="Z38">
        <v>23.957000000000001</v>
      </c>
      <c r="AA38">
        <v>9.5129999999999999</v>
      </c>
      <c r="AB38">
        <v>9.2550000000000008</v>
      </c>
      <c r="AC38">
        <v>7.7320000000000002</v>
      </c>
      <c r="AD38">
        <v>4.5119999999999996</v>
      </c>
      <c r="AE38" s="4">
        <v>5.9429999999999996</v>
      </c>
      <c r="AF38">
        <v>5.7039999999999997</v>
      </c>
      <c r="AG38">
        <v>10.821999999999999</v>
      </c>
      <c r="AH38">
        <v>7.8079999999999998</v>
      </c>
      <c r="AI38" s="4"/>
      <c r="AJ38" s="4"/>
      <c r="AK38" s="4"/>
      <c r="AL38" s="4"/>
      <c r="AM38" s="4"/>
      <c r="AN38" s="4"/>
      <c r="AO38" s="4"/>
      <c r="AP38" s="4"/>
      <c r="AQ38" s="4"/>
      <c r="AR38" s="4"/>
      <c r="AS38" s="4"/>
      <c r="AT38" s="4"/>
      <c r="AU38" s="4"/>
      <c r="AV38" s="4"/>
      <c r="AW38" s="4"/>
      <c r="AX38" s="4"/>
      <c r="AY38" s="4"/>
    </row>
    <row r="39" spans="1:51" ht="15" x14ac:dyDescent="0.25">
      <c r="A39" s="88">
        <v>45962</v>
      </c>
      <c r="B39" s="15"/>
      <c r="C39" s="13">
        <v>9</v>
      </c>
      <c r="D39" s="14">
        <v>9</v>
      </c>
      <c r="E39">
        <v>6.9260000000000002</v>
      </c>
      <c r="F39">
        <v>8.3339999999999996</v>
      </c>
      <c r="G39">
        <v>8.3859999999999992</v>
      </c>
      <c r="H39">
        <v>7.7519999999999998</v>
      </c>
      <c r="I39">
        <v>11.996</v>
      </c>
      <c r="J39">
        <v>8.5169999999999995</v>
      </c>
      <c r="K39">
        <v>7.2469999999999999</v>
      </c>
      <c r="L39">
        <v>5.7039999999999997</v>
      </c>
      <c r="M39">
        <v>6.0350000000000001</v>
      </c>
      <c r="N39">
        <v>5.99</v>
      </c>
      <c r="O39">
        <v>5.9509999999999996</v>
      </c>
      <c r="P39">
        <v>11.096</v>
      </c>
      <c r="Q39">
        <v>13.518000000000001</v>
      </c>
      <c r="R39">
        <v>13.962999999999999</v>
      </c>
      <c r="S39">
        <v>8.2690000000000001</v>
      </c>
      <c r="T39">
        <v>8.4</v>
      </c>
      <c r="U39">
        <v>6.6440000000000001</v>
      </c>
      <c r="V39">
        <v>8.7669999999999995</v>
      </c>
      <c r="W39">
        <v>7.6589999999999998</v>
      </c>
      <c r="X39">
        <v>4.4790000000000001</v>
      </c>
      <c r="Y39">
        <v>8.5990000000000002</v>
      </c>
      <c r="Z39">
        <v>10.967000000000001</v>
      </c>
      <c r="AA39">
        <v>6.8979999999999997</v>
      </c>
      <c r="AB39">
        <v>6.0220000000000002</v>
      </c>
      <c r="AC39">
        <v>5.9370000000000003</v>
      </c>
      <c r="AD39">
        <v>4.1840000000000002</v>
      </c>
      <c r="AE39" s="4">
        <v>5.2670000000000003</v>
      </c>
      <c r="AF39">
        <v>6.1719999999999997</v>
      </c>
      <c r="AG39">
        <v>6.7590000000000003</v>
      </c>
      <c r="AH39">
        <v>5.9950000000000001</v>
      </c>
      <c r="AI39" s="4"/>
      <c r="AJ39" s="4"/>
      <c r="AK39" s="4"/>
      <c r="AL39" s="4"/>
      <c r="AM39" s="4"/>
      <c r="AN39" s="4"/>
      <c r="AO39" s="4"/>
      <c r="AP39" s="4"/>
      <c r="AQ39" s="4"/>
      <c r="AR39" s="4"/>
      <c r="AS39" s="4"/>
      <c r="AT39" s="4"/>
      <c r="AU39" s="4"/>
      <c r="AV39" s="4"/>
      <c r="AW39" s="4"/>
      <c r="AX39" s="4"/>
      <c r="AY39" s="4"/>
    </row>
    <row r="40" spans="1:51" ht="15" x14ac:dyDescent="0.25">
      <c r="A40" s="88">
        <v>45992</v>
      </c>
      <c r="B40" s="15"/>
      <c r="C40" s="13">
        <v>6</v>
      </c>
      <c r="D40" s="14">
        <v>7</v>
      </c>
      <c r="E40">
        <v>5.99</v>
      </c>
      <c r="F40">
        <v>5.9359999999999999</v>
      </c>
      <c r="G40">
        <v>6.9829999999999997</v>
      </c>
      <c r="H40">
        <v>5.851</v>
      </c>
      <c r="I40">
        <v>7.5890000000000004</v>
      </c>
      <c r="J40">
        <v>7.085</v>
      </c>
      <c r="K40">
        <v>6.0110000000000001</v>
      </c>
      <c r="L40">
        <v>4.8010000000000002</v>
      </c>
      <c r="M40">
        <v>5.1980000000000004</v>
      </c>
      <c r="N40">
        <v>4.609</v>
      </c>
      <c r="O40">
        <v>5.0940000000000003</v>
      </c>
      <c r="P40">
        <v>7.202</v>
      </c>
      <c r="Q40">
        <v>8.24</v>
      </c>
      <c r="R40">
        <v>8.0670000000000002</v>
      </c>
      <c r="S40">
        <v>6.492</v>
      </c>
      <c r="T40">
        <v>6.6929999999999996</v>
      </c>
      <c r="U40">
        <v>5.1180000000000003</v>
      </c>
      <c r="V40">
        <v>5.7930000000000001</v>
      </c>
      <c r="W40">
        <v>5.9859999999999998</v>
      </c>
      <c r="X40">
        <v>4.359</v>
      </c>
      <c r="Y40">
        <v>5.944</v>
      </c>
      <c r="Z40">
        <v>7.2069999999999999</v>
      </c>
      <c r="AA40">
        <v>5.6349999999999998</v>
      </c>
      <c r="AB40">
        <v>5.024</v>
      </c>
      <c r="AC40">
        <v>5.5049999999999999</v>
      </c>
      <c r="AD40">
        <v>3.39</v>
      </c>
      <c r="AE40" s="4">
        <v>5.0049999999999999</v>
      </c>
      <c r="AF40">
        <v>5.1239999999999997</v>
      </c>
      <c r="AG40">
        <v>5.5339999999999998</v>
      </c>
      <c r="AH40">
        <v>5.2759999999999998</v>
      </c>
      <c r="AI40" s="4"/>
      <c r="AJ40" s="4"/>
      <c r="AK40" s="4"/>
      <c r="AL40" s="4"/>
      <c r="AM40" s="4"/>
      <c r="AN40" s="4"/>
      <c r="AO40" s="4"/>
      <c r="AP40" s="4"/>
      <c r="AQ40" s="4"/>
      <c r="AR40" s="4"/>
      <c r="AS40" s="4"/>
      <c r="AT40" s="4"/>
      <c r="AU40" s="4"/>
      <c r="AV40" s="4"/>
      <c r="AW40" s="4"/>
      <c r="AX40" s="4"/>
      <c r="AY40" s="4"/>
    </row>
    <row r="41" spans="1:51" ht="15" x14ac:dyDescent="0.25">
      <c r="A41" s="88">
        <v>46023</v>
      </c>
      <c r="B41" s="15"/>
      <c r="C41" s="13">
        <v>6</v>
      </c>
      <c r="D41" s="14">
        <v>6</v>
      </c>
      <c r="E41">
        <v>5.4859999999999998</v>
      </c>
      <c r="F41">
        <v>5.077</v>
      </c>
      <c r="G41">
        <v>5.8419999999999996</v>
      </c>
      <c r="H41">
        <v>4.8090000000000002</v>
      </c>
      <c r="I41">
        <v>6.1740000000000004</v>
      </c>
      <c r="J41">
        <v>5.6150000000000002</v>
      </c>
      <c r="K41">
        <v>5.5270000000000001</v>
      </c>
      <c r="L41">
        <v>4.3639999999999999</v>
      </c>
      <c r="M41">
        <v>4.726</v>
      </c>
      <c r="N41">
        <v>3.9020000000000001</v>
      </c>
      <c r="O41">
        <v>4.3979999999999997</v>
      </c>
      <c r="P41">
        <v>6.1790000000000003</v>
      </c>
      <c r="Q41">
        <v>6.5679999999999996</v>
      </c>
      <c r="R41">
        <v>6.0549999999999997</v>
      </c>
      <c r="S41">
        <v>5.3289999999999997</v>
      </c>
      <c r="T41">
        <v>5.44</v>
      </c>
      <c r="U41">
        <v>4.43</v>
      </c>
      <c r="V41">
        <v>4.7279999999999998</v>
      </c>
      <c r="W41">
        <v>5.5259999999999998</v>
      </c>
      <c r="X41">
        <v>3.9729999999999999</v>
      </c>
      <c r="Y41">
        <v>4.992</v>
      </c>
      <c r="Z41">
        <v>6.0519999999999996</v>
      </c>
      <c r="AA41">
        <v>4.7789999999999999</v>
      </c>
      <c r="AB41">
        <v>4.5460000000000003</v>
      </c>
      <c r="AC41">
        <v>4.8090000000000002</v>
      </c>
      <c r="AD41">
        <v>3.0129999999999999</v>
      </c>
      <c r="AE41" s="4">
        <v>4.6459999999999999</v>
      </c>
      <c r="AF41">
        <v>4.181</v>
      </c>
      <c r="AG41">
        <v>4.8330000000000002</v>
      </c>
      <c r="AH41">
        <v>4.6980000000000004</v>
      </c>
      <c r="AI41" s="4"/>
      <c r="AJ41" s="4"/>
      <c r="AK41" s="4"/>
      <c r="AL41" s="4"/>
      <c r="AM41" s="4"/>
      <c r="AN41" s="4"/>
      <c r="AO41" s="4"/>
      <c r="AP41" s="4"/>
      <c r="AQ41" s="4"/>
      <c r="AR41" s="4"/>
      <c r="AS41" s="4"/>
      <c r="AT41" s="4"/>
      <c r="AU41" s="4"/>
      <c r="AV41" s="4"/>
      <c r="AW41" s="4"/>
      <c r="AX41" s="4"/>
      <c r="AY41" s="4"/>
    </row>
    <row r="42" spans="1:51" ht="15" x14ac:dyDescent="0.25">
      <c r="A42" s="88">
        <v>46054</v>
      </c>
      <c r="B42" s="15"/>
      <c r="C42" s="13">
        <v>5</v>
      </c>
      <c r="D42" s="14">
        <v>5</v>
      </c>
      <c r="E42">
        <v>4.5289999999999999</v>
      </c>
      <c r="F42">
        <v>5.6280000000000001</v>
      </c>
      <c r="G42">
        <v>6.1970000000000001</v>
      </c>
      <c r="H42">
        <v>3.9169999999999998</v>
      </c>
      <c r="I42">
        <v>4.9859999999999998</v>
      </c>
      <c r="J42">
        <v>4.9210000000000003</v>
      </c>
      <c r="K42">
        <v>5.016</v>
      </c>
      <c r="L42">
        <v>3.5790000000000002</v>
      </c>
      <c r="M42">
        <v>4.0759999999999996</v>
      </c>
      <c r="N42">
        <v>3.7269999999999999</v>
      </c>
      <c r="O42">
        <v>3.7719999999999998</v>
      </c>
      <c r="P42">
        <v>5.1529999999999996</v>
      </c>
      <c r="Q42">
        <v>5.28</v>
      </c>
      <c r="R42">
        <v>5.875</v>
      </c>
      <c r="S42">
        <v>4.1959999999999997</v>
      </c>
      <c r="T42">
        <v>4.7610000000000001</v>
      </c>
      <c r="U42">
        <v>3.6389999999999998</v>
      </c>
      <c r="V42">
        <v>3.8570000000000002</v>
      </c>
      <c r="W42">
        <v>4.2009999999999996</v>
      </c>
      <c r="X42">
        <v>3.464</v>
      </c>
      <c r="Y42">
        <v>4.8230000000000004</v>
      </c>
      <c r="Z42">
        <v>7.0259999999999998</v>
      </c>
      <c r="AA42">
        <v>5.4429999999999996</v>
      </c>
      <c r="AB42">
        <v>4.4729999999999999</v>
      </c>
      <c r="AC42">
        <v>4.3840000000000003</v>
      </c>
      <c r="AD42">
        <v>2.496</v>
      </c>
      <c r="AE42" s="4">
        <v>3.97</v>
      </c>
      <c r="AF42">
        <v>3.907</v>
      </c>
      <c r="AG42">
        <v>4.2670000000000003</v>
      </c>
      <c r="AH42">
        <v>3.8809999999999998</v>
      </c>
      <c r="AI42" s="4"/>
      <c r="AJ42" s="4"/>
      <c r="AK42" s="4"/>
      <c r="AL42" s="4"/>
      <c r="AM42" s="4"/>
      <c r="AN42" s="4"/>
      <c r="AO42" s="4"/>
      <c r="AP42" s="4"/>
      <c r="AQ42" s="4"/>
      <c r="AR42" s="4"/>
      <c r="AS42" s="4"/>
      <c r="AT42" s="4"/>
      <c r="AU42" s="4"/>
      <c r="AV42" s="4"/>
      <c r="AW42" s="4"/>
      <c r="AX42" s="4"/>
      <c r="AY42" s="4"/>
    </row>
    <row r="43" spans="1:51" ht="15" x14ac:dyDescent="0.25">
      <c r="A43" s="88">
        <v>46082</v>
      </c>
      <c r="B43" s="15"/>
      <c r="C43" s="13">
        <v>8</v>
      </c>
      <c r="D43" s="14">
        <v>10</v>
      </c>
      <c r="E43">
        <v>8.7560000000000002</v>
      </c>
      <c r="F43">
        <v>10.93</v>
      </c>
      <c r="G43">
        <v>7.05</v>
      </c>
      <c r="H43">
        <v>12.949</v>
      </c>
      <c r="I43">
        <v>7.9219999999999997</v>
      </c>
      <c r="J43">
        <v>7.98</v>
      </c>
      <c r="K43">
        <v>6.3070000000000004</v>
      </c>
      <c r="L43">
        <v>6.8170000000000002</v>
      </c>
      <c r="M43">
        <v>5.2789999999999999</v>
      </c>
      <c r="N43">
        <v>5.5129999999999999</v>
      </c>
      <c r="O43">
        <v>11.952999999999999</v>
      </c>
      <c r="P43">
        <v>8.99</v>
      </c>
      <c r="Q43">
        <v>6.8150000000000004</v>
      </c>
      <c r="R43">
        <v>17.058</v>
      </c>
      <c r="S43">
        <v>5.3209999999999997</v>
      </c>
      <c r="T43">
        <v>8.1739999999999995</v>
      </c>
      <c r="U43">
        <v>4.0679999999999996</v>
      </c>
      <c r="V43">
        <v>5.8319999999999999</v>
      </c>
      <c r="W43">
        <v>8.2680000000000007</v>
      </c>
      <c r="X43">
        <v>4.83</v>
      </c>
      <c r="Y43">
        <v>7.5039999999999996</v>
      </c>
      <c r="Z43">
        <v>12.356999999999999</v>
      </c>
      <c r="AA43">
        <v>8.1069999999999993</v>
      </c>
      <c r="AB43">
        <v>11.534000000000001</v>
      </c>
      <c r="AC43">
        <v>5.1059999999999999</v>
      </c>
      <c r="AD43">
        <v>3.1829999999999998</v>
      </c>
      <c r="AE43" s="4">
        <v>5.6429999999999998</v>
      </c>
      <c r="AF43">
        <v>4.1219999999999999</v>
      </c>
      <c r="AG43">
        <v>5.99</v>
      </c>
      <c r="AH43">
        <v>6.0789999999999997</v>
      </c>
      <c r="AI43" s="4"/>
      <c r="AJ43" s="4"/>
      <c r="AK43" s="4"/>
      <c r="AL43" s="4"/>
      <c r="AM43" s="4"/>
      <c r="AN43" s="4"/>
      <c r="AO43" s="4"/>
      <c r="AP43" s="4"/>
      <c r="AQ43" s="4"/>
      <c r="AR43" s="4"/>
      <c r="AS43" s="4"/>
      <c r="AT43" s="4"/>
      <c r="AU43" s="4"/>
      <c r="AV43" s="4"/>
      <c r="AW43" s="4"/>
      <c r="AX43" s="4"/>
      <c r="AY43" s="4"/>
    </row>
    <row r="44" spans="1:51" ht="15" x14ac:dyDescent="0.25">
      <c r="A44" s="88">
        <v>46113</v>
      </c>
      <c r="B44" s="15"/>
      <c r="C44" s="13">
        <v>20</v>
      </c>
      <c r="D44" s="14">
        <v>23</v>
      </c>
      <c r="E44">
        <v>27.122</v>
      </c>
      <c r="F44">
        <v>17.545000000000002</v>
      </c>
      <c r="G44">
        <v>18.033999999999999</v>
      </c>
      <c r="H44">
        <v>25.292000000000002</v>
      </c>
      <c r="I44">
        <v>14.715</v>
      </c>
      <c r="J44">
        <v>15.629</v>
      </c>
      <c r="K44">
        <v>26.454999999999998</v>
      </c>
      <c r="L44">
        <v>28.344000000000001</v>
      </c>
      <c r="M44">
        <v>16.010000000000002</v>
      </c>
      <c r="N44">
        <v>15.638999999999999</v>
      </c>
      <c r="O44">
        <v>37.402999999999999</v>
      </c>
      <c r="P44">
        <v>30.172000000000001</v>
      </c>
      <c r="Q44">
        <v>26.306000000000001</v>
      </c>
      <c r="R44">
        <v>25.795999999999999</v>
      </c>
      <c r="S44">
        <v>13.962</v>
      </c>
      <c r="T44">
        <v>16.704999999999998</v>
      </c>
      <c r="U44">
        <v>13.78</v>
      </c>
      <c r="V44">
        <v>14.547000000000001</v>
      </c>
      <c r="W44">
        <v>33.481999999999999</v>
      </c>
      <c r="X44">
        <v>9.4</v>
      </c>
      <c r="Y44">
        <v>20.878</v>
      </c>
      <c r="Z44">
        <v>18.326000000000001</v>
      </c>
      <c r="AA44">
        <v>17.686</v>
      </c>
      <c r="AB44">
        <v>25.898</v>
      </c>
      <c r="AC44">
        <v>13.038</v>
      </c>
      <c r="AD44">
        <v>17.411999999999999</v>
      </c>
      <c r="AE44" s="4">
        <v>12.978999999999999</v>
      </c>
      <c r="AF44">
        <v>8.4290000000000003</v>
      </c>
      <c r="AG44">
        <v>30.451000000000001</v>
      </c>
      <c r="AH44">
        <v>16.102</v>
      </c>
      <c r="AI44" s="4"/>
      <c r="AJ44" s="4"/>
      <c r="AK44" s="4"/>
      <c r="AL44" s="4"/>
      <c r="AM44" s="4"/>
      <c r="AN44" s="4"/>
      <c r="AO44" s="4"/>
      <c r="AP44" s="4"/>
      <c r="AQ44" s="4"/>
      <c r="AR44" s="4"/>
      <c r="AS44" s="4"/>
      <c r="AT44" s="4"/>
      <c r="AU44" s="4"/>
      <c r="AV44" s="4"/>
      <c r="AW44" s="4"/>
      <c r="AX44" s="4"/>
      <c r="AY44" s="4"/>
    </row>
    <row r="45" spans="1:51" ht="15" x14ac:dyDescent="0.25">
      <c r="A45" s="88">
        <v>46143</v>
      </c>
      <c r="B45" s="15"/>
      <c r="C45" s="13">
        <v>56</v>
      </c>
      <c r="D45" s="14">
        <v>68</v>
      </c>
      <c r="E45">
        <v>73.763999999999996</v>
      </c>
      <c r="F45">
        <v>54.927</v>
      </c>
      <c r="G45">
        <v>67.016999999999996</v>
      </c>
      <c r="H45">
        <v>93.174999999999997</v>
      </c>
      <c r="I45">
        <v>64.572000000000003</v>
      </c>
      <c r="J45">
        <v>64.671000000000006</v>
      </c>
      <c r="K45">
        <v>64.876000000000005</v>
      </c>
      <c r="L45">
        <v>109.373</v>
      </c>
      <c r="M45">
        <v>27.338000000000001</v>
      </c>
      <c r="N45">
        <v>58.823999999999998</v>
      </c>
      <c r="O45">
        <v>85.667000000000002</v>
      </c>
      <c r="P45">
        <v>114.09099999999999</v>
      </c>
      <c r="Q45">
        <v>66.876999999999995</v>
      </c>
      <c r="R45">
        <v>77.876999999999995</v>
      </c>
      <c r="S45">
        <v>76.802999999999997</v>
      </c>
      <c r="T45">
        <v>95.078999999999994</v>
      </c>
      <c r="U45">
        <v>48.31</v>
      </c>
      <c r="V45">
        <v>51.890999999999998</v>
      </c>
      <c r="W45">
        <v>64.397000000000006</v>
      </c>
      <c r="X45">
        <v>41.514000000000003</v>
      </c>
      <c r="Y45">
        <v>62.965000000000003</v>
      </c>
      <c r="Z45">
        <v>48.741</v>
      </c>
      <c r="AA45">
        <v>51.97</v>
      </c>
      <c r="AB45">
        <v>61.683</v>
      </c>
      <c r="AC45">
        <v>35.941000000000003</v>
      </c>
      <c r="AD45">
        <v>58.152000000000001</v>
      </c>
      <c r="AE45" s="4">
        <v>62.329000000000001</v>
      </c>
      <c r="AF45">
        <v>46.77</v>
      </c>
      <c r="AG45">
        <v>83.113</v>
      </c>
      <c r="AH45">
        <v>88.096999999999994</v>
      </c>
      <c r="AI45" s="4"/>
      <c r="AJ45" s="4"/>
      <c r="AK45" s="4"/>
      <c r="AL45" s="4"/>
      <c r="AM45" s="4"/>
      <c r="AN45" s="4"/>
      <c r="AO45" s="4"/>
      <c r="AP45" s="4"/>
      <c r="AQ45" s="4"/>
      <c r="AR45" s="4"/>
      <c r="AS45" s="4"/>
      <c r="AT45" s="4"/>
      <c r="AU45" s="4"/>
      <c r="AV45" s="4"/>
      <c r="AW45" s="4"/>
      <c r="AX45" s="4"/>
      <c r="AY45" s="4"/>
    </row>
    <row r="46" spans="1:51" ht="15" x14ac:dyDescent="0.25">
      <c r="A46" s="88">
        <v>46174</v>
      </c>
      <c r="B46" s="15"/>
      <c r="C46" s="13">
        <v>40</v>
      </c>
      <c r="D46" s="14">
        <v>62</v>
      </c>
      <c r="E46">
        <v>66.805000000000007</v>
      </c>
      <c r="F46">
        <v>123.72</v>
      </c>
      <c r="G46">
        <v>33.322000000000003</v>
      </c>
      <c r="H46">
        <v>119.774</v>
      </c>
      <c r="I46">
        <v>56.637</v>
      </c>
      <c r="J46">
        <v>103.867</v>
      </c>
      <c r="K46">
        <v>30.196999999999999</v>
      </c>
      <c r="L46">
        <v>65.665999999999997</v>
      </c>
      <c r="M46">
        <v>11.85</v>
      </c>
      <c r="N46">
        <v>43.566000000000003</v>
      </c>
      <c r="O46">
        <v>48.783000000000001</v>
      </c>
      <c r="P46">
        <v>109.327</v>
      </c>
      <c r="Q46">
        <v>34.116999999999997</v>
      </c>
      <c r="R46">
        <v>59.314</v>
      </c>
      <c r="S46">
        <v>100.08</v>
      </c>
      <c r="T46">
        <v>48.930999999999997</v>
      </c>
      <c r="U46">
        <v>63.789000000000001</v>
      </c>
      <c r="V46">
        <v>95.619</v>
      </c>
      <c r="W46">
        <v>29.731999999999999</v>
      </c>
      <c r="X46">
        <v>32.320999999999998</v>
      </c>
      <c r="Y46">
        <v>75.795000000000002</v>
      </c>
      <c r="Z46">
        <v>93.551000000000002</v>
      </c>
      <c r="AA46">
        <v>77.063000000000002</v>
      </c>
      <c r="AB46">
        <v>78.119</v>
      </c>
      <c r="AC46">
        <v>11.978999999999999</v>
      </c>
      <c r="AD46">
        <v>124.837</v>
      </c>
      <c r="AE46" s="4">
        <v>38.622999999999998</v>
      </c>
      <c r="AF46">
        <v>76.622</v>
      </c>
      <c r="AG46">
        <v>48.24</v>
      </c>
      <c r="AH46">
        <v>108.72199999999999</v>
      </c>
      <c r="AI46" s="4"/>
      <c r="AJ46" s="4"/>
      <c r="AK46" s="4"/>
      <c r="AL46" s="4"/>
      <c r="AM46" s="4"/>
      <c r="AN46" s="4"/>
      <c r="AO46" s="4"/>
      <c r="AP46" s="4"/>
      <c r="AQ46" s="4"/>
      <c r="AR46" s="4"/>
      <c r="AS46" s="4"/>
      <c r="AT46" s="4"/>
      <c r="AU46" s="4"/>
      <c r="AV46" s="4"/>
      <c r="AW46" s="4"/>
      <c r="AX46" s="4"/>
      <c r="AY46" s="4"/>
    </row>
    <row r="47" spans="1:51" ht="15" x14ac:dyDescent="0.25">
      <c r="A47" s="88">
        <v>46204</v>
      </c>
      <c r="B47" s="15"/>
      <c r="C47" s="13">
        <v>13</v>
      </c>
      <c r="D47" s="14">
        <v>21</v>
      </c>
      <c r="E47">
        <v>15.313000000000001</v>
      </c>
      <c r="F47">
        <v>82.816999999999993</v>
      </c>
      <c r="G47">
        <v>13.092000000000001</v>
      </c>
      <c r="H47">
        <v>33.6</v>
      </c>
      <c r="I47">
        <v>25.59</v>
      </c>
      <c r="J47">
        <v>73.882999999999996</v>
      </c>
      <c r="K47">
        <v>9.1080000000000005</v>
      </c>
      <c r="L47">
        <v>19.494</v>
      </c>
      <c r="M47">
        <v>5.649</v>
      </c>
      <c r="N47">
        <v>11.89</v>
      </c>
      <c r="O47">
        <v>16.536999999999999</v>
      </c>
      <c r="P47">
        <v>38.353999999999999</v>
      </c>
      <c r="Q47">
        <v>15.013</v>
      </c>
      <c r="R47">
        <v>18.954000000000001</v>
      </c>
      <c r="S47">
        <v>32.648000000000003</v>
      </c>
      <c r="T47">
        <v>16.074999999999999</v>
      </c>
      <c r="U47">
        <v>15.444000000000001</v>
      </c>
      <c r="V47">
        <v>30.42</v>
      </c>
      <c r="W47">
        <v>12.102</v>
      </c>
      <c r="X47">
        <v>11.221</v>
      </c>
      <c r="Y47">
        <v>17.792999999999999</v>
      </c>
      <c r="Z47">
        <v>23.981000000000002</v>
      </c>
      <c r="AA47">
        <v>16.177</v>
      </c>
      <c r="AB47">
        <v>19.016999999999999</v>
      </c>
      <c r="AC47">
        <v>5.5179999999999998</v>
      </c>
      <c r="AD47">
        <v>53.043999999999997</v>
      </c>
      <c r="AE47" s="4">
        <v>11.343999999999999</v>
      </c>
      <c r="AF47">
        <v>28.074999999999999</v>
      </c>
      <c r="AG47">
        <v>19.234999999999999</v>
      </c>
      <c r="AH47">
        <v>39.048000000000002</v>
      </c>
      <c r="AI47" s="4"/>
      <c r="AJ47" s="4"/>
      <c r="AK47" s="4"/>
      <c r="AL47" s="4"/>
      <c r="AM47" s="4"/>
      <c r="AN47" s="4"/>
      <c r="AO47" s="4"/>
      <c r="AP47" s="4"/>
      <c r="AQ47" s="4"/>
      <c r="AR47" s="4"/>
      <c r="AS47" s="4"/>
      <c r="AT47" s="4"/>
      <c r="AU47" s="4"/>
      <c r="AV47" s="4"/>
      <c r="AW47" s="4"/>
      <c r="AX47" s="4"/>
      <c r="AY47" s="4"/>
    </row>
    <row r="48" spans="1:51" ht="15" x14ac:dyDescent="0.25">
      <c r="A48" s="88">
        <v>46235</v>
      </c>
      <c r="B48" s="15"/>
      <c r="C48" s="13">
        <v>12</v>
      </c>
      <c r="D48" s="14">
        <v>15</v>
      </c>
      <c r="E48">
        <v>9.5139999999999993</v>
      </c>
      <c r="F48">
        <v>23.731999999999999</v>
      </c>
      <c r="G48">
        <v>7.9740000000000002</v>
      </c>
      <c r="H48">
        <v>24.864999999999998</v>
      </c>
      <c r="I48">
        <v>12.896000000000001</v>
      </c>
      <c r="J48">
        <v>45.033000000000001</v>
      </c>
      <c r="K48">
        <v>7.3680000000000003</v>
      </c>
      <c r="L48">
        <v>21.666</v>
      </c>
      <c r="M48">
        <v>4.8150000000000004</v>
      </c>
      <c r="N48">
        <v>9.7140000000000004</v>
      </c>
      <c r="O48">
        <v>7.6479999999999997</v>
      </c>
      <c r="P48">
        <v>19.948</v>
      </c>
      <c r="Q48">
        <v>11.941000000000001</v>
      </c>
      <c r="R48">
        <v>29.024000000000001</v>
      </c>
      <c r="S48">
        <v>14.018000000000001</v>
      </c>
      <c r="T48">
        <v>7.2229999999999999</v>
      </c>
      <c r="U48">
        <v>12.087999999999999</v>
      </c>
      <c r="V48">
        <v>11.936999999999999</v>
      </c>
      <c r="W48">
        <v>7.2709999999999999</v>
      </c>
      <c r="X48">
        <v>10.266999999999999</v>
      </c>
      <c r="Y48">
        <v>12.157</v>
      </c>
      <c r="Z48">
        <v>11.473000000000001</v>
      </c>
      <c r="AA48">
        <v>12.647</v>
      </c>
      <c r="AB48">
        <v>11.195</v>
      </c>
      <c r="AC48">
        <v>4.2759999999999998</v>
      </c>
      <c r="AD48">
        <v>12.468999999999999</v>
      </c>
      <c r="AE48" s="4">
        <v>7.1870000000000003</v>
      </c>
      <c r="AF48">
        <v>12.401999999999999</v>
      </c>
      <c r="AG48">
        <v>16.248999999999999</v>
      </c>
      <c r="AH48">
        <v>15.52</v>
      </c>
      <c r="AI48" s="4"/>
      <c r="AJ48" s="4"/>
      <c r="AK48" s="4"/>
      <c r="AL48" s="4"/>
      <c r="AM48" s="4"/>
      <c r="AN48" s="4"/>
      <c r="AO48" s="4"/>
      <c r="AP48" s="4"/>
      <c r="AQ48" s="4"/>
      <c r="AR48" s="4"/>
      <c r="AS48" s="4"/>
      <c r="AT48" s="4"/>
      <c r="AU48" s="4"/>
      <c r="AV48" s="4"/>
      <c r="AW48" s="4"/>
      <c r="AX48" s="4"/>
      <c r="AY48" s="4"/>
    </row>
    <row r="49" spans="1:1005" ht="15" x14ac:dyDescent="0.25">
      <c r="A49" s="88">
        <v>46266</v>
      </c>
      <c r="B49" s="15"/>
      <c r="C49" s="13">
        <v>11</v>
      </c>
      <c r="D49" s="14">
        <v>16</v>
      </c>
      <c r="E49">
        <v>14.670999999999999</v>
      </c>
      <c r="F49">
        <v>14.058999999999999</v>
      </c>
      <c r="G49">
        <v>8.1140000000000008</v>
      </c>
      <c r="H49">
        <v>24.885999999999999</v>
      </c>
      <c r="I49">
        <v>10.528</v>
      </c>
      <c r="J49">
        <v>27.649000000000001</v>
      </c>
      <c r="K49">
        <v>6.9749999999999996</v>
      </c>
      <c r="L49">
        <v>9.7050000000000001</v>
      </c>
      <c r="M49">
        <v>9.4700000000000006</v>
      </c>
      <c r="N49">
        <v>20.134</v>
      </c>
      <c r="O49">
        <v>17.111999999999998</v>
      </c>
      <c r="P49">
        <v>12.077999999999999</v>
      </c>
      <c r="Q49">
        <v>12.429</v>
      </c>
      <c r="R49">
        <v>17.872</v>
      </c>
      <c r="S49">
        <v>13.298</v>
      </c>
      <c r="T49">
        <v>6.8049999999999997</v>
      </c>
      <c r="U49">
        <v>9.2940000000000005</v>
      </c>
      <c r="V49">
        <v>8.4920000000000009</v>
      </c>
      <c r="W49">
        <v>5.8220000000000001</v>
      </c>
      <c r="X49">
        <v>28.326000000000001</v>
      </c>
      <c r="Y49">
        <v>14.426</v>
      </c>
      <c r="Z49">
        <v>9.0890000000000004</v>
      </c>
      <c r="AA49">
        <v>10.113</v>
      </c>
      <c r="AB49">
        <v>6.7729999999999997</v>
      </c>
      <c r="AC49">
        <v>3.6880000000000002</v>
      </c>
      <c r="AD49">
        <v>6.9480000000000004</v>
      </c>
      <c r="AE49" s="4">
        <v>5.9119999999999999</v>
      </c>
      <c r="AF49">
        <v>26.68</v>
      </c>
      <c r="AG49">
        <v>13.212999999999999</v>
      </c>
      <c r="AH49">
        <v>18.952999999999999</v>
      </c>
      <c r="AI49" s="4"/>
      <c r="AJ49" s="4"/>
      <c r="AK49" s="4"/>
      <c r="AL49" s="4"/>
      <c r="AM49" s="4"/>
      <c r="AN49" s="4"/>
      <c r="AO49" s="4"/>
      <c r="AP49" s="4"/>
      <c r="AQ49" s="4"/>
      <c r="AR49" s="4"/>
      <c r="AS49" s="4"/>
      <c r="AT49" s="4"/>
      <c r="AU49" s="4"/>
      <c r="AV49" s="4"/>
      <c r="AW49" s="4"/>
      <c r="AX49" s="4"/>
      <c r="AY49" s="4"/>
    </row>
    <row r="50" spans="1:1005" ht="15" x14ac:dyDescent="0.25">
      <c r="A50" s="88">
        <v>46296</v>
      </c>
      <c r="B50" s="15"/>
      <c r="C50" s="13">
        <v>13</v>
      </c>
      <c r="D50" s="14">
        <v>13</v>
      </c>
      <c r="E50">
        <v>11.423</v>
      </c>
      <c r="F50">
        <v>12.004</v>
      </c>
      <c r="G50">
        <v>12.353999999999999</v>
      </c>
      <c r="H50">
        <v>27.866</v>
      </c>
      <c r="I50">
        <v>9.8520000000000003</v>
      </c>
      <c r="J50">
        <v>12.433999999999999</v>
      </c>
      <c r="K50">
        <v>7.4050000000000002</v>
      </c>
      <c r="L50">
        <v>7.1050000000000004</v>
      </c>
      <c r="M50">
        <v>9.9890000000000008</v>
      </c>
      <c r="N50">
        <v>9.8550000000000004</v>
      </c>
      <c r="O50">
        <v>20.439</v>
      </c>
      <c r="P50">
        <v>20.616</v>
      </c>
      <c r="Q50">
        <v>34.200000000000003</v>
      </c>
      <c r="R50">
        <v>16.440000000000001</v>
      </c>
      <c r="S50">
        <v>9.9450000000000003</v>
      </c>
      <c r="T50">
        <v>7.3739999999999997</v>
      </c>
      <c r="U50">
        <v>12.05</v>
      </c>
      <c r="V50">
        <v>10.817</v>
      </c>
      <c r="W50">
        <v>5.1020000000000003</v>
      </c>
      <c r="X50">
        <v>17.16</v>
      </c>
      <c r="Y50">
        <v>23.968</v>
      </c>
      <c r="Z50">
        <v>9.5190000000000001</v>
      </c>
      <c r="AA50">
        <v>9.2750000000000004</v>
      </c>
      <c r="AB50">
        <v>7.7309999999999999</v>
      </c>
      <c r="AC50">
        <v>4.5209999999999999</v>
      </c>
      <c r="AD50">
        <v>5.9880000000000004</v>
      </c>
      <c r="AE50" s="4">
        <v>5.7030000000000003</v>
      </c>
      <c r="AF50">
        <v>10.808</v>
      </c>
      <c r="AG50">
        <v>7.8239999999999998</v>
      </c>
      <c r="AH50">
        <v>10.367000000000001</v>
      </c>
      <c r="AI50" s="4"/>
      <c r="AJ50" s="4"/>
      <c r="AK50" s="4"/>
      <c r="AL50" s="4"/>
      <c r="AM50" s="4"/>
      <c r="AN50" s="4"/>
      <c r="AO50" s="4"/>
      <c r="AP50" s="4"/>
      <c r="AQ50" s="4"/>
      <c r="AR50" s="4"/>
      <c r="AS50" s="4"/>
      <c r="AT50" s="4"/>
      <c r="AU50" s="4"/>
      <c r="AV50" s="4"/>
      <c r="AW50" s="4"/>
      <c r="AX50" s="4"/>
      <c r="AY50" s="4"/>
    </row>
    <row r="51" spans="1:1005" ht="15" x14ac:dyDescent="0.25">
      <c r="A51" s="88">
        <v>46327</v>
      </c>
      <c r="B51" s="15"/>
      <c r="C51" s="13">
        <v>9</v>
      </c>
      <c r="D51" s="14">
        <v>9</v>
      </c>
      <c r="E51">
        <v>8.343</v>
      </c>
      <c r="F51">
        <v>8.5310000000000006</v>
      </c>
      <c r="G51">
        <v>7.7670000000000003</v>
      </c>
      <c r="H51">
        <v>12.006</v>
      </c>
      <c r="I51">
        <v>8.5190000000000001</v>
      </c>
      <c r="J51">
        <v>7.3540000000000001</v>
      </c>
      <c r="K51">
        <v>5.726</v>
      </c>
      <c r="L51">
        <v>6.0469999999999997</v>
      </c>
      <c r="M51">
        <v>5.9859999999999998</v>
      </c>
      <c r="N51">
        <v>6.0279999999999996</v>
      </c>
      <c r="O51">
        <v>11.099</v>
      </c>
      <c r="P51">
        <v>13.516999999999999</v>
      </c>
      <c r="Q51">
        <v>13.965999999999999</v>
      </c>
      <c r="R51">
        <v>8.484</v>
      </c>
      <c r="S51">
        <v>8.407</v>
      </c>
      <c r="T51">
        <v>6.65</v>
      </c>
      <c r="U51">
        <v>8.7560000000000002</v>
      </c>
      <c r="V51">
        <v>7.8540000000000001</v>
      </c>
      <c r="W51">
        <v>4.4630000000000001</v>
      </c>
      <c r="X51">
        <v>8.6039999999999992</v>
      </c>
      <c r="Y51">
        <v>10.974</v>
      </c>
      <c r="Z51">
        <v>7.0339999999999998</v>
      </c>
      <c r="AA51">
        <v>6.04</v>
      </c>
      <c r="AB51">
        <v>5.9359999999999999</v>
      </c>
      <c r="AC51">
        <v>4.1920000000000002</v>
      </c>
      <c r="AD51">
        <v>5.29</v>
      </c>
      <c r="AE51" s="4">
        <v>6.1710000000000003</v>
      </c>
      <c r="AF51">
        <v>6.7469999999999999</v>
      </c>
      <c r="AG51">
        <v>6.01</v>
      </c>
      <c r="AH51">
        <v>7.0110000000000001</v>
      </c>
      <c r="AI51" s="4"/>
      <c r="AJ51" s="4"/>
      <c r="AK51" s="4"/>
      <c r="AL51" s="4"/>
      <c r="AM51" s="4"/>
      <c r="AN51" s="4"/>
      <c r="AO51" s="4"/>
      <c r="AP51" s="4"/>
      <c r="AQ51" s="4"/>
      <c r="AR51" s="4"/>
      <c r="AS51" s="4"/>
      <c r="AT51" s="4"/>
      <c r="AU51" s="4"/>
      <c r="AV51" s="4"/>
      <c r="AW51" s="4"/>
      <c r="AX51" s="4"/>
      <c r="AY51" s="4"/>
    </row>
    <row r="52" spans="1:1005" ht="15" x14ac:dyDescent="0.25">
      <c r="A52" s="88">
        <v>46357</v>
      </c>
      <c r="B52" s="15"/>
      <c r="C52" s="13">
        <v>6</v>
      </c>
      <c r="D52" s="14">
        <v>7</v>
      </c>
      <c r="E52">
        <v>5.944</v>
      </c>
      <c r="F52">
        <v>7.0830000000000002</v>
      </c>
      <c r="G52">
        <v>5.8639999999999999</v>
      </c>
      <c r="H52">
        <v>7.5990000000000002</v>
      </c>
      <c r="I52">
        <v>7.0869999999999997</v>
      </c>
      <c r="J52">
        <v>6.0609999999999999</v>
      </c>
      <c r="K52">
        <v>4.819</v>
      </c>
      <c r="L52">
        <v>5.21</v>
      </c>
      <c r="M52">
        <v>4.6059999999999999</v>
      </c>
      <c r="N52">
        <v>5.14</v>
      </c>
      <c r="O52">
        <v>7.2039999999999997</v>
      </c>
      <c r="P52">
        <v>8.24</v>
      </c>
      <c r="Q52">
        <v>8.0690000000000008</v>
      </c>
      <c r="R52">
        <v>6.5620000000000003</v>
      </c>
      <c r="S52">
        <v>6.7</v>
      </c>
      <c r="T52">
        <v>5.1239999999999997</v>
      </c>
      <c r="U52">
        <v>5.782</v>
      </c>
      <c r="V52">
        <v>6.09</v>
      </c>
      <c r="W52">
        <v>4.343</v>
      </c>
      <c r="X52">
        <v>5.9480000000000004</v>
      </c>
      <c r="Y52">
        <v>7.2140000000000004</v>
      </c>
      <c r="Z52">
        <v>5.6769999999999996</v>
      </c>
      <c r="AA52">
        <v>5.0410000000000004</v>
      </c>
      <c r="AB52">
        <v>5.5039999999999996</v>
      </c>
      <c r="AC52">
        <v>3.3959999999999999</v>
      </c>
      <c r="AD52">
        <v>5.0250000000000004</v>
      </c>
      <c r="AE52" s="4">
        <v>5.1230000000000002</v>
      </c>
      <c r="AF52">
        <v>5.5229999999999997</v>
      </c>
      <c r="AG52">
        <v>5.2889999999999997</v>
      </c>
      <c r="AH52">
        <v>6.0259999999999998</v>
      </c>
      <c r="AI52" s="4"/>
      <c r="AJ52" s="4"/>
      <c r="AK52" s="4"/>
      <c r="AL52" s="4"/>
      <c r="AM52" s="4"/>
      <c r="AN52" s="4"/>
      <c r="AO52" s="4"/>
      <c r="AP52" s="4"/>
      <c r="AQ52" s="4"/>
      <c r="AR52" s="4"/>
      <c r="AS52" s="4"/>
      <c r="AT52" s="4"/>
      <c r="AU52" s="4"/>
      <c r="AV52" s="4"/>
      <c r="AW52" s="4"/>
      <c r="AX52" s="4"/>
      <c r="AY52" s="4"/>
    </row>
    <row r="53" spans="1:1005" ht="15" x14ac:dyDescent="0.25">
      <c r="A53" s="88">
        <v>46388</v>
      </c>
      <c r="B53" s="15"/>
      <c r="C53" s="13">
        <v>6</v>
      </c>
      <c r="D53" s="14">
        <v>6</v>
      </c>
      <c r="E53">
        <v>5.0839999999999996</v>
      </c>
      <c r="F53">
        <v>5.8819999999999997</v>
      </c>
      <c r="G53">
        <v>4.82</v>
      </c>
      <c r="H53">
        <v>6.1829999999999998</v>
      </c>
      <c r="I53">
        <v>5.617</v>
      </c>
      <c r="J53">
        <v>5.556</v>
      </c>
      <c r="K53">
        <v>4.3810000000000002</v>
      </c>
      <c r="L53">
        <v>4.7370000000000001</v>
      </c>
      <c r="M53">
        <v>3.899</v>
      </c>
      <c r="N53">
        <v>4.4320000000000004</v>
      </c>
      <c r="O53">
        <v>6.1820000000000004</v>
      </c>
      <c r="P53">
        <v>6.5670000000000002</v>
      </c>
      <c r="Q53">
        <v>6.056</v>
      </c>
      <c r="R53">
        <v>5.3710000000000004</v>
      </c>
      <c r="S53">
        <v>5.4470000000000001</v>
      </c>
      <c r="T53">
        <v>4.4359999999999999</v>
      </c>
      <c r="U53">
        <v>4.718</v>
      </c>
      <c r="V53">
        <v>5.5709999999999997</v>
      </c>
      <c r="W53">
        <v>3.9569999999999999</v>
      </c>
      <c r="X53">
        <v>4.9960000000000004</v>
      </c>
      <c r="Y53">
        <v>6.0579999999999998</v>
      </c>
      <c r="Z53">
        <v>4.7949999999999999</v>
      </c>
      <c r="AA53">
        <v>4.5620000000000003</v>
      </c>
      <c r="AB53">
        <v>4.8079999999999998</v>
      </c>
      <c r="AC53">
        <v>3.0190000000000001</v>
      </c>
      <c r="AD53">
        <v>4.6619999999999999</v>
      </c>
      <c r="AE53" s="4">
        <v>4.18</v>
      </c>
      <c r="AF53">
        <v>4.8220000000000001</v>
      </c>
      <c r="AG53">
        <v>4.71</v>
      </c>
      <c r="AH53">
        <v>5.4939999999999998</v>
      </c>
      <c r="AI53" s="4"/>
      <c r="AJ53" s="4"/>
      <c r="AK53" s="4"/>
      <c r="AL53" s="4"/>
      <c r="AM53" s="4"/>
      <c r="AN53" s="4"/>
      <c r="AO53" s="4"/>
      <c r="AP53" s="4"/>
      <c r="AQ53" s="4"/>
      <c r="AR53" s="4"/>
      <c r="AS53" s="4"/>
      <c r="AT53" s="4"/>
      <c r="AU53" s="4"/>
      <c r="AV53" s="4"/>
      <c r="AW53" s="4"/>
      <c r="AX53" s="4"/>
      <c r="AY53" s="4"/>
    </row>
    <row r="54" spans="1:1005" ht="15" x14ac:dyDescent="0.25">
      <c r="A54" s="88">
        <v>46419</v>
      </c>
      <c r="B54" s="15"/>
      <c r="C54" s="13">
        <v>5</v>
      </c>
      <c r="D54" s="14">
        <v>5</v>
      </c>
      <c r="E54">
        <v>5.6360000000000001</v>
      </c>
      <c r="F54">
        <v>6.1989999999999998</v>
      </c>
      <c r="G54">
        <v>3.9260000000000002</v>
      </c>
      <c r="H54">
        <v>4.9939999999999998</v>
      </c>
      <c r="I54">
        <v>4.9219999999999997</v>
      </c>
      <c r="J54">
        <v>5.0430000000000001</v>
      </c>
      <c r="K54">
        <v>3.593</v>
      </c>
      <c r="L54">
        <v>4.0860000000000003</v>
      </c>
      <c r="M54">
        <v>3.7240000000000002</v>
      </c>
      <c r="N54">
        <v>3.7480000000000002</v>
      </c>
      <c r="O54">
        <v>5.1550000000000002</v>
      </c>
      <c r="P54">
        <v>5.28</v>
      </c>
      <c r="Q54">
        <v>5.8760000000000003</v>
      </c>
      <c r="R54">
        <v>4.2220000000000004</v>
      </c>
      <c r="S54">
        <v>4.7679999999999998</v>
      </c>
      <c r="T54">
        <v>3.6440000000000001</v>
      </c>
      <c r="U54">
        <v>3.8490000000000002</v>
      </c>
      <c r="V54">
        <v>4.2290000000000001</v>
      </c>
      <c r="W54">
        <v>3.45</v>
      </c>
      <c r="X54">
        <v>4.827</v>
      </c>
      <c r="Y54">
        <v>7.0330000000000004</v>
      </c>
      <c r="Z54">
        <v>5.3529999999999998</v>
      </c>
      <c r="AA54">
        <v>4.49</v>
      </c>
      <c r="AB54">
        <v>4.383</v>
      </c>
      <c r="AC54">
        <v>2.5009999999999999</v>
      </c>
      <c r="AD54">
        <v>3.976</v>
      </c>
      <c r="AE54" s="4">
        <v>3.9060000000000001</v>
      </c>
      <c r="AF54">
        <v>4.2569999999999997</v>
      </c>
      <c r="AG54">
        <v>3.891</v>
      </c>
      <c r="AH54">
        <v>4.5410000000000004</v>
      </c>
      <c r="AI54" s="4"/>
      <c r="AJ54" s="4"/>
      <c r="AK54" s="4"/>
      <c r="AL54" s="4"/>
      <c r="AM54" s="4"/>
      <c r="AN54" s="4"/>
      <c r="AO54" s="4"/>
      <c r="AP54" s="4"/>
      <c r="AQ54" s="4"/>
      <c r="AR54" s="4"/>
      <c r="AS54" s="4"/>
      <c r="AT54" s="4"/>
      <c r="AU54" s="4"/>
      <c r="AV54" s="4"/>
      <c r="AW54" s="4"/>
      <c r="AX54" s="4"/>
      <c r="AY54" s="4"/>
    </row>
    <row r="55" spans="1:1005" ht="15" x14ac:dyDescent="0.25">
      <c r="A55" s="88">
        <v>46447</v>
      </c>
      <c r="B55" s="15"/>
      <c r="C55" s="13">
        <v>8</v>
      </c>
      <c r="D55" s="14">
        <v>10</v>
      </c>
      <c r="E55">
        <v>10.944000000000001</v>
      </c>
      <c r="F55">
        <v>7.048</v>
      </c>
      <c r="G55">
        <v>12.975</v>
      </c>
      <c r="H55">
        <v>7.9379999999999997</v>
      </c>
      <c r="I55">
        <v>7.9809999999999999</v>
      </c>
      <c r="J55">
        <v>6.2510000000000003</v>
      </c>
      <c r="K55">
        <v>6.851</v>
      </c>
      <c r="L55">
        <v>5.2910000000000004</v>
      </c>
      <c r="M55">
        <v>5.5090000000000003</v>
      </c>
      <c r="N55">
        <v>11.8</v>
      </c>
      <c r="O55">
        <v>8.9930000000000003</v>
      </c>
      <c r="P55">
        <v>6.8150000000000004</v>
      </c>
      <c r="Q55">
        <v>17.059999999999999</v>
      </c>
      <c r="R55">
        <v>5.2060000000000004</v>
      </c>
      <c r="S55">
        <v>8.1859999999999999</v>
      </c>
      <c r="T55">
        <v>4.0730000000000004</v>
      </c>
      <c r="U55">
        <v>5.819</v>
      </c>
      <c r="V55">
        <v>7.9329999999999998</v>
      </c>
      <c r="W55">
        <v>4.8090000000000002</v>
      </c>
      <c r="X55">
        <v>7.51</v>
      </c>
      <c r="Y55">
        <v>12.372999999999999</v>
      </c>
      <c r="Z55">
        <v>8.2219999999999995</v>
      </c>
      <c r="AA55">
        <v>11.573</v>
      </c>
      <c r="AB55">
        <v>5.1050000000000004</v>
      </c>
      <c r="AC55">
        <v>3.1890000000000001</v>
      </c>
      <c r="AD55">
        <v>5.6180000000000003</v>
      </c>
      <c r="AE55" s="4">
        <v>4.1219999999999999</v>
      </c>
      <c r="AF55">
        <v>5.976</v>
      </c>
      <c r="AG55">
        <v>6.1</v>
      </c>
      <c r="AH55">
        <v>8.7249999999999996</v>
      </c>
      <c r="AI55" s="4"/>
      <c r="AJ55" s="4"/>
      <c r="AK55" s="4"/>
      <c r="AL55" s="4"/>
      <c r="AM55" s="4"/>
      <c r="AN55" s="4"/>
      <c r="AO55" s="4"/>
      <c r="AP55" s="4"/>
      <c r="AQ55" s="4"/>
      <c r="AR55" s="4"/>
      <c r="AS55" s="4"/>
      <c r="AT55" s="4"/>
      <c r="AU55" s="4"/>
      <c r="AV55" s="4"/>
      <c r="AW55" s="4"/>
      <c r="AX55" s="4"/>
      <c r="AY55" s="4"/>
    </row>
    <row r="56" spans="1:1005" ht="15" x14ac:dyDescent="0.25">
      <c r="A56" s="88">
        <v>46478</v>
      </c>
      <c r="B56" s="15"/>
      <c r="C56" s="13">
        <v>20</v>
      </c>
      <c r="D56" s="14">
        <v>23</v>
      </c>
      <c r="E56">
        <v>17.564</v>
      </c>
      <c r="F56">
        <v>17.852</v>
      </c>
      <c r="G56">
        <v>25.324999999999999</v>
      </c>
      <c r="H56">
        <v>14.734</v>
      </c>
      <c r="I56">
        <v>15.63</v>
      </c>
      <c r="J56">
        <v>25.116</v>
      </c>
      <c r="K56">
        <v>28.385999999999999</v>
      </c>
      <c r="L56">
        <v>16.021000000000001</v>
      </c>
      <c r="M56">
        <v>15.635999999999999</v>
      </c>
      <c r="N56">
        <v>36.856000000000002</v>
      </c>
      <c r="O56">
        <v>30.181000000000001</v>
      </c>
      <c r="P56">
        <v>26.305</v>
      </c>
      <c r="Q56">
        <v>25.797999999999998</v>
      </c>
      <c r="R56">
        <v>13.531000000000001</v>
      </c>
      <c r="S56">
        <v>16.715</v>
      </c>
      <c r="T56">
        <v>13.791</v>
      </c>
      <c r="U56">
        <v>14.532</v>
      </c>
      <c r="V56">
        <v>33.115000000000002</v>
      </c>
      <c r="W56">
        <v>9.3800000000000008</v>
      </c>
      <c r="X56">
        <v>20.885000000000002</v>
      </c>
      <c r="Y56">
        <v>18.329999999999998</v>
      </c>
      <c r="Z56">
        <v>17.443000000000001</v>
      </c>
      <c r="AA56">
        <v>25.934000000000001</v>
      </c>
      <c r="AB56">
        <v>13.037000000000001</v>
      </c>
      <c r="AC56">
        <v>17.427</v>
      </c>
      <c r="AD56">
        <v>11.888</v>
      </c>
      <c r="AE56" s="4">
        <v>8.4280000000000008</v>
      </c>
      <c r="AF56">
        <v>30.417000000000002</v>
      </c>
      <c r="AG56">
        <v>16.141999999999999</v>
      </c>
      <c r="AH56">
        <v>26.808</v>
      </c>
      <c r="AI56" s="4"/>
      <c r="AJ56" s="4"/>
      <c r="AK56" s="4"/>
      <c r="AL56" s="4"/>
      <c r="AM56" s="4"/>
      <c r="AN56" s="4"/>
      <c r="AO56" s="4"/>
      <c r="AP56" s="4"/>
      <c r="AQ56" s="4"/>
      <c r="AR56" s="4"/>
      <c r="AS56" s="4"/>
      <c r="AT56" s="4"/>
      <c r="AU56" s="4"/>
      <c r="AV56" s="4"/>
      <c r="AW56" s="4"/>
      <c r="AX56" s="4"/>
      <c r="AY56" s="4"/>
    </row>
    <row r="57" spans="1:1005" ht="15" x14ac:dyDescent="0.25">
      <c r="A57" s="88">
        <v>46508</v>
      </c>
      <c r="B57" s="15"/>
      <c r="C57" s="13">
        <v>56</v>
      </c>
      <c r="D57" s="14">
        <v>68</v>
      </c>
      <c r="E57">
        <v>54.945999999999998</v>
      </c>
      <c r="F57">
        <v>65.893000000000001</v>
      </c>
      <c r="G57">
        <v>93.194000000000003</v>
      </c>
      <c r="H57">
        <v>64.588999999999999</v>
      </c>
      <c r="I57">
        <v>64.671999999999997</v>
      </c>
      <c r="J57">
        <v>64.456999999999994</v>
      </c>
      <c r="K57">
        <v>109.396</v>
      </c>
      <c r="L57">
        <v>27.346</v>
      </c>
      <c r="M57">
        <v>58.820999999999998</v>
      </c>
      <c r="N57">
        <v>85.751000000000005</v>
      </c>
      <c r="O57">
        <v>114.095</v>
      </c>
      <c r="P57">
        <v>66.876000000000005</v>
      </c>
      <c r="Q57">
        <v>77.879000000000005</v>
      </c>
      <c r="R57">
        <v>73.968000000000004</v>
      </c>
      <c r="S57">
        <v>95.084000000000003</v>
      </c>
      <c r="T57">
        <v>48.317999999999998</v>
      </c>
      <c r="U57">
        <v>51.878</v>
      </c>
      <c r="V57">
        <v>64.078000000000003</v>
      </c>
      <c r="W57">
        <v>41.5</v>
      </c>
      <c r="X57">
        <v>62.969000000000001</v>
      </c>
      <c r="Y57">
        <v>48.749000000000002</v>
      </c>
      <c r="Z57">
        <v>50.54</v>
      </c>
      <c r="AA57">
        <v>61.701000000000001</v>
      </c>
      <c r="AB57">
        <v>35.94</v>
      </c>
      <c r="AC57">
        <v>58.170999999999999</v>
      </c>
      <c r="AD57">
        <v>61.326000000000001</v>
      </c>
      <c r="AE57" s="4">
        <v>46.765999999999998</v>
      </c>
      <c r="AF57">
        <v>83.099000000000004</v>
      </c>
      <c r="AG57">
        <v>88.138000000000005</v>
      </c>
      <c r="AH57">
        <v>71.733999999999995</v>
      </c>
      <c r="AI57" s="4"/>
      <c r="AJ57" s="4"/>
      <c r="AK57" s="4"/>
      <c r="AL57" s="4"/>
      <c r="AM57" s="4"/>
      <c r="AN57" s="4"/>
      <c r="AO57" s="4"/>
      <c r="AP57" s="4"/>
      <c r="AQ57" s="4"/>
      <c r="AR57" s="4"/>
      <c r="AS57" s="4"/>
      <c r="AT57" s="4"/>
      <c r="AU57" s="4"/>
      <c r="AV57" s="4"/>
      <c r="AW57" s="4"/>
      <c r="AX57" s="4"/>
      <c r="AY57" s="4"/>
    </row>
    <row r="58" spans="1:1005" ht="15" x14ac:dyDescent="0.25">
      <c r="A58" s="88">
        <v>46539</v>
      </c>
      <c r="B58" s="15"/>
      <c r="C58" s="13">
        <v>40</v>
      </c>
      <c r="D58" s="14">
        <v>62</v>
      </c>
      <c r="E58">
        <v>123.726</v>
      </c>
      <c r="F58">
        <v>33.625999999999998</v>
      </c>
      <c r="G58">
        <v>119.779</v>
      </c>
      <c r="H58">
        <v>56.642000000000003</v>
      </c>
      <c r="I58">
        <v>103.867</v>
      </c>
      <c r="J58">
        <v>31.863</v>
      </c>
      <c r="K58">
        <v>65.674000000000007</v>
      </c>
      <c r="L58">
        <v>11.856999999999999</v>
      </c>
      <c r="M58">
        <v>43.564999999999998</v>
      </c>
      <c r="N58">
        <v>47.86</v>
      </c>
      <c r="O58">
        <v>109.328</v>
      </c>
      <c r="P58">
        <v>34.116999999999997</v>
      </c>
      <c r="Q58">
        <v>59.314</v>
      </c>
      <c r="R58">
        <v>101.66</v>
      </c>
      <c r="S58">
        <v>48.936</v>
      </c>
      <c r="T58">
        <v>63.792000000000002</v>
      </c>
      <c r="U58">
        <v>95.613</v>
      </c>
      <c r="V58">
        <v>30.321000000000002</v>
      </c>
      <c r="W58">
        <v>32.311</v>
      </c>
      <c r="X58">
        <v>75.796999999999997</v>
      </c>
      <c r="Y58">
        <v>93.552999999999997</v>
      </c>
      <c r="Z58">
        <v>77.787999999999997</v>
      </c>
      <c r="AA58">
        <v>78.126999999999995</v>
      </c>
      <c r="AB58">
        <v>11.978</v>
      </c>
      <c r="AC58">
        <v>124.843</v>
      </c>
      <c r="AD58">
        <v>39.93</v>
      </c>
      <c r="AE58" s="4">
        <v>76.620999999999995</v>
      </c>
      <c r="AF58">
        <v>48.234000000000002</v>
      </c>
      <c r="AG58">
        <v>108.729</v>
      </c>
      <c r="AH58">
        <v>68.372</v>
      </c>
      <c r="AI58" s="4"/>
      <c r="AJ58" s="4"/>
      <c r="AK58" s="4"/>
      <c r="AL58" s="4"/>
      <c r="AM58" s="4"/>
      <c r="AN58" s="4"/>
      <c r="AO58" s="4"/>
      <c r="AP58" s="4"/>
      <c r="AQ58" s="4"/>
      <c r="AR58" s="4"/>
      <c r="AS58" s="4"/>
      <c r="AT58" s="4"/>
      <c r="AU58" s="4"/>
      <c r="AV58" s="4"/>
      <c r="AW58" s="4"/>
      <c r="AX58" s="4"/>
      <c r="AY58" s="4"/>
    </row>
    <row r="59" spans="1:1005" ht="15" x14ac:dyDescent="0.25">
      <c r="A59" s="88">
        <v>46569</v>
      </c>
      <c r="B59" s="15"/>
      <c r="C59" s="13">
        <v>13</v>
      </c>
      <c r="D59" s="14">
        <v>21</v>
      </c>
      <c r="E59">
        <v>82.817999999999998</v>
      </c>
      <c r="F59">
        <v>13.724</v>
      </c>
      <c r="G59">
        <v>33.603999999999999</v>
      </c>
      <c r="H59">
        <v>25.594999999999999</v>
      </c>
      <c r="I59">
        <v>73.884</v>
      </c>
      <c r="J59">
        <v>9.3160000000000007</v>
      </c>
      <c r="K59">
        <v>19.5</v>
      </c>
      <c r="L59">
        <v>5.6559999999999997</v>
      </c>
      <c r="M59">
        <v>11.888999999999999</v>
      </c>
      <c r="N59">
        <v>17.928999999999998</v>
      </c>
      <c r="O59">
        <v>38.353999999999999</v>
      </c>
      <c r="P59">
        <v>15.013</v>
      </c>
      <c r="Q59">
        <v>18.954000000000001</v>
      </c>
      <c r="R59">
        <v>33.814</v>
      </c>
      <c r="S59">
        <v>16.079000000000001</v>
      </c>
      <c r="T59">
        <v>15.446999999999999</v>
      </c>
      <c r="U59">
        <v>30.414999999999999</v>
      </c>
      <c r="V59">
        <v>12.205</v>
      </c>
      <c r="W59">
        <v>11.212</v>
      </c>
      <c r="X59">
        <v>17.795000000000002</v>
      </c>
      <c r="Y59">
        <v>23.981999999999999</v>
      </c>
      <c r="Z59">
        <v>16.681999999999999</v>
      </c>
      <c r="AA59">
        <v>19.023</v>
      </c>
      <c r="AB59">
        <v>5.5170000000000003</v>
      </c>
      <c r="AC59">
        <v>53.045000000000002</v>
      </c>
      <c r="AD59">
        <v>11.547000000000001</v>
      </c>
      <c r="AE59" s="4">
        <v>28.074999999999999</v>
      </c>
      <c r="AF59">
        <v>19.228999999999999</v>
      </c>
      <c r="AG59">
        <v>39.048999999999999</v>
      </c>
      <c r="AH59">
        <v>15.853999999999999</v>
      </c>
      <c r="AI59" s="4"/>
      <c r="AJ59" s="4"/>
      <c r="AK59" s="4"/>
      <c r="AL59" s="4"/>
      <c r="AM59" s="4"/>
      <c r="AN59" s="4"/>
      <c r="AO59" s="4"/>
      <c r="AP59" s="4"/>
      <c r="AQ59" s="4"/>
      <c r="AR59" s="4"/>
      <c r="AS59" s="4"/>
      <c r="AT59" s="4"/>
      <c r="AU59" s="4"/>
      <c r="AV59" s="4"/>
      <c r="AW59" s="4"/>
      <c r="AX59" s="4"/>
      <c r="AY59" s="4"/>
    </row>
    <row r="60" spans="1:1005" ht="15" x14ac:dyDescent="0.25">
      <c r="A60" s="88">
        <v>46600</v>
      </c>
      <c r="B60" s="15"/>
      <c r="C60" s="13">
        <v>12</v>
      </c>
      <c r="D60" s="14">
        <v>15</v>
      </c>
      <c r="E60">
        <v>23.734000000000002</v>
      </c>
      <c r="F60">
        <v>7.9790000000000001</v>
      </c>
      <c r="G60">
        <v>24.869</v>
      </c>
      <c r="H60">
        <v>12.9</v>
      </c>
      <c r="I60">
        <v>45.033999999999999</v>
      </c>
      <c r="J60">
        <v>7.32</v>
      </c>
      <c r="K60">
        <v>21.673999999999999</v>
      </c>
      <c r="L60">
        <v>4.8209999999999997</v>
      </c>
      <c r="M60">
        <v>9.7119999999999997</v>
      </c>
      <c r="N60">
        <v>7.7789999999999999</v>
      </c>
      <c r="O60">
        <v>19.948</v>
      </c>
      <c r="P60">
        <v>11.941000000000001</v>
      </c>
      <c r="Q60">
        <v>29.024999999999999</v>
      </c>
      <c r="R60">
        <v>14.367000000000001</v>
      </c>
      <c r="S60">
        <v>7.2270000000000003</v>
      </c>
      <c r="T60">
        <v>12.09</v>
      </c>
      <c r="U60">
        <v>11.932</v>
      </c>
      <c r="V60">
        <v>7.32</v>
      </c>
      <c r="W60">
        <v>10.257</v>
      </c>
      <c r="X60">
        <v>12.159000000000001</v>
      </c>
      <c r="Y60">
        <v>11.474</v>
      </c>
      <c r="Z60">
        <v>12.581</v>
      </c>
      <c r="AA60">
        <v>11.201000000000001</v>
      </c>
      <c r="AB60">
        <v>4.2759999999999998</v>
      </c>
      <c r="AC60">
        <v>12.47</v>
      </c>
      <c r="AD60">
        <v>7.2850000000000001</v>
      </c>
      <c r="AE60" s="4">
        <v>12.401999999999999</v>
      </c>
      <c r="AF60">
        <v>16.242999999999999</v>
      </c>
      <c r="AG60">
        <v>15.523</v>
      </c>
      <c r="AH60">
        <v>9.5559999999999992</v>
      </c>
      <c r="AI60" s="4"/>
      <c r="AJ60" s="4"/>
      <c r="AK60" s="4"/>
      <c r="AL60" s="4"/>
      <c r="AM60" s="4"/>
      <c r="AN60" s="4"/>
      <c r="AO60" s="4"/>
      <c r="AP60" s="4"/>
      <c r="AQ60" s="4"/>
      <c r="AR60" s="4"/>
      <c r="AS60" s="4"/>
      <c r="AT60" s="4"/>
      <c r="AU60" s="4"/>
      <c r="AV60" s="4"/>
      <c r="AW60" s="4"/>
      <c r="AX60" s="4"/>
      <c r="AY60" s="4"/>
    </row>
    <row r="61" spans="1:1005" ht="15" x14ac:dyDescent="0.25">
      <c r="A61" s="88">
        <v>46631</v>
      </c>
      <c r="B61" s="15"/>
      <c r="C61" s="13">
        <v>11</v>
      </c>
      <c r="D61" s="14">
        <v>16</v>
      </c>
      <c r="E61">
        <v>14.061</v>
      </c>
      <c r="F61">
        <v>8.1210000000000004</v>
      </c>
      <c r="G61">
        <v>24.89</v>
      </c>
      <c r="H61">
        <v>10.531000000000001</v>
      </c>
      <c r="I61">
        <v>27.65</v>
      </c>
      <c r="J61">
        <v>7.0659999999999998</v>
      </c>
      <c r="K61">
        <v>9.7110000000000003</v>
      </c>
      <c r="L61">
        <v>9.4770000000000003</v>
      </c>
      <c r="M61">
        <v>20.132000000000001</v>
      </c>
      <c r="N61">
        <v>16.228999999999999</v>
      </c>
      <c r="O61">
        <v>12.079000000000001</v>
      </c>
      <c r="P61">
        <v>12.429</v>
      </c>
      <c r="Q61">
        <v>17.872</v>
      </c>
      <c r="R61">
        <v>13.37</v>
      </c>
      <c r="S61">
        <v>6.8090000000000002</v>
      </c>
      <c r="T61">
        <v>9.2970000000000006</v>
      </c>
      <c r="U61">
        <v>8.4879999999999995</v>
      </c>
      <c r="V61">
        <v>5.8540000000000001</v>
      </c>
      <c r="W61">
        <v>28.311</v>
      </c>
      <c r="X61">
        <v>14.428000000000001</v>
      </c>
      <c r="Y61">
        <v>9.09</v>
      </c>
      <c r="Z61">
        <v>10.050000000000001</v>
      </c>
      <c r="AA61">
        <v>6.7779999999999996</v>
      </c>
      <c r="AB61">
        <v>3.6869999999999998</v>
      </c>
      <c r="AC61">
        <v>6.9480000000000004</v>
      </c>
      <c r="AD61">
        <v>5.9269999999999996</v>
      </c>
      <c r="AE61" s="4">
        <v>26.68</v>
      </c>
      <c r="AF61">
        <v>13.208</v>
      </c>
      <c r="AG61">
        <v>18.954000000000001</v>
      </c>
      <c r="AH61">
        <v>14.615</v>
      </c>
      <c r="AI61" s="4"/>
      <c r="AJ61" s="4"/>
      <c r="AK61" s="4"/>
      <c r="AL61" s="4"/>
      <c r="AM61" s="4"/>
      <c r="AN61" s="4"/>
      <c r="AO61" s="4"/>
      <c r="AP61" s="4"/>
      <c r="AQ61" s="4"/>
      <c r="AR61" s="4"/>
      <c r="AS61" s="4"/>
      <c r="AT61" s="4"/>
      <c r="AU61" s="4"/>
      <c r="AV61" s="4"/>
      <c r="AW61" s="4"/>
      <c r="AX61" s="4"/>
      <c r="AY61" s="4"/>
    </row>
    <row r="62" spans="1:1005" ht="15" x14ac:dyDescent="0.25">
      <c r="A62" s="88">
        <v>46661</v>
      </c>
      <c r="B62" s="15"/>
      <c r="C62" s="13">
        <v>13</v>
      </c>
      <c r="D62" s="14">
        <v>13</v>
      </c>
      <c r="E62">
        <v>12.005000000000001</v>
      </c>
      <c r="F62">
        <v>12.483000000000001</v>
      </c>
      <c r="G62">
        <v>27.867999999999999</v>
      </c>
      <c r="H62">
        <v>9.8559999999999999</v>
      </c>
      <c r="I62">
        <v>12.433999999999999</v>
      </c>
      <c r="J62">
        <v>7.4119999999999999</v>
      </c>
      <c r="K62">
        <v>7.11</v>
      </c>
      <c r="L62">
        <v>9.9960000000000004</v>
      </c>
      <c r="M62">
        <v>9.8539999999999992</v>
      </c>
      <c r="N62">
        <v>21.125</v>
      </c>
      <c r="O62">
        <v>20.616</v>
      </c>
      <c r="P62">
        <v>34.198999999999998</v>
      </c>
      <c r="Q62">
        <v>16.440000000000001</v>
      </c>
      <c r="R62">
        <v>9.9559999999999995</v>
      </c>
      <c r="S62">
        <v>7.3780000000000001</v>
      </c>
      <c r="T62">
        <v>12.053000000000001</v>
      </c>
      <c r="U62">
        <v>10.811</v>
      </c>
      <c r="V62">
        <v>5.1280000000000001</v>
      </c>
      <c r="W62">
        <v>17.149999999999999</v>
      </c>
      <c r="X62">
        <v>23.97</v>
      </c>
      <c r="Y62">
        <v>9.52</v>
      </c>
      <c r="Z62">
        <v>9.6479999999999997</v>
      </c>
      <c r="AA62">
        <v>7.7359999999999998</v>
      </c>
      <c r="AB62">
        <v>4.5199999999999996</v>
      </c>
      <c r="AC62">
        <v>5.9889999999999999</v>
      </c>
      <c r="AD62">
        <v>5.6630000000000003</v>
      </c>
      <c r="AE62" s="4">
        <v>10.808</v>
      </c>
      <c r="AF62">
        <v>7.82</v>
      </c>
      <c r="AG62">
        <v>10.368</v>
      </c>
      <c r="AH62">
        <v>11.512</v>
      </c>
      <c r="AI62" s="4"/>
      <c r="AJ62" s="4"/>
      <c r="AK62" s="4"/>
      <c r="AL62" s="4"/>
      <c r="AM62" s="4"/>
      <c r="AN62" s="4"/>
      <c r="AO62" s="4"/>
      <c r="AP62" s="4"/>
      <c r="AQ62" s="4"/>
      <c r="AR62" s="4"/>
      <c r="AS62" s="4"/>
      <c r="AT62" s="4"/>
      <c r="AU62" s="4"/>
      <c r="AV62" s="4"/>
      <c r="AW62" s="4"/>
      <c r="AX62" s="4"/>
      <c r="AY62" s="4"/>
    </row>
    <row r="63" spans="1:1005" ht="15" x14ac:dyDescent="0.25">
      <c r="A63" s="88">
        <v>46692</v>
      </c>
      <c r="B63" s="15"/>
      <c r="C63" s="13">
        <v>9</v>
      </c>
      <c r="D63" s="14">
        <v>9</v>
      </c>
      <c r="E63">
        <v>8.532</v>
      </c>
      <c r="F63">
        <v>7.8810000000000002</v>
      </c>
      <c r="G63">
        <v>12.009</v>
      </c>
      <c r="H63">
        <v>8.5239999999999991</v>
      </c>
      <c r="I63">
        <v>7.3540000000000001</v>
      </c>
      <c r="J63">
        <v>5.8250000000000002</v>
      </c>
      <c r="K63">
        <v>6.0519999999999996</v>
      </c>
      <c r="L63">
        <v>5.992</v>
      </c>
      <c r="M63">
        <v>6.0259999999999998</v>
      </c>
      <c r="N63">
        <v>11.346</v>
      </c>
      <c r="O63">
        <v>13.518000000000001</v>
      </c>
      <c r="P63">
        <v>13.965</v>
      </c>
      <c r="Q63">
        <v>8.484</v>
      </c>
      <c r="R63">
        <v>8.6110000000000007</v>
      </c>
      <c r="S63">
        <v>6.6529999999999996</v>
      </c>
      <c r="T63">
        <v>8.7579999999999991</v>
      </c>
      <c r="U63">
        <v>7.85</v>
      </c>
      <c r="V63">
        <v>4.47</v>
      </c>
      <c r="W63">
        <v>8.5969999999999995</v>
      </c>
      <c r="X63">
        <v>10.975</v>
      </c>
      <c r="Y63">
        <v>7.0350000000000001</v>
      </c>
      <c r="Z63">
        <v>6.1420000000000003</v>
      </c>
      <c r="AA63">
        <v>5.94</v>
      </c>
      <c r="AB63">
        <v>4.1909999999999998</v>
      </c>
      <c r="AC63">
        <v>5.29</v>
      </c>
      <c r="AD63">
        <v>6.2149999999999999</v>
      </c>
      <c r="AE63" s="4">
        <v>6.7469999999999999</v>
      </c>
      <c r="AF63">
        <v>6.0069999999999997</v>
      </c>
      <c r="AG63">
        <v>7.0119999999999996</v>
      </c>
      <c r="AH63">
        <v>8.6150000000000002</v>
      </c>
      <c r="AI63" s="4"/>
      <c r="AJ63" s="4"/>
      <c r="AK63" s="4"/>
      <c r="AL63" s="4"/>
      <c r="AM63" s="4"/>
      <c r="AN63" s="4"/>
      <c r="AO63" s="4"/>
      <c r="AP63" s="4"/>
      <c r="AQ63" s="4"/>
      <c r="AR63" s="4"/>
      <c r="AS63" s="4"/>
      <c r="AT63" s="4"/>
      <c r="AU63" s="4"/>
      <c r="AV63" s="4"/>
      <c r="AW63" s="4"/>
      <c r="AX63" s="4"/>
      <c r="AY63" s="4"/>
    </row>
    <row r="64" spans="1:1005" ht="15" x14ac:dyDescent="0.25">
      <c r="A64" s="88"/>
      <c r="B64" s="15"/>
      <c r="C64" s="13"/>
      <c r="D64" s="14"/>
      <c r="AI64" s="4"/>
      <c r="AJ64" s="4"/>
      <c r="AK64" s="4"/>
      <c r="AL64" s="4"/>
      <c r="AM64" s="4"/>
      <c r="AN64" s="4"/>
      <c r="AO64" s="4"/>
      <c r="AP64" s="4"/>
      <c r="AQ64" s="4"/>
      <c r="AR64" s="4"/>
      <c r="AS64" s="4"/>
      <c r="AT64" s="4"/>
      <c r="AU64" s="4"/>
      <c r="AV64" s="4"/>
      <c r="AW64" s="4"/>
      <c r="AX64" s="4"/>
      <c r="AY64" s="4"/>
      <c r="ALQ64" t="e">
        <v>#N/A</v>
      </c>
    </row>
    <row r="65" spans="1:1005" ht="15" x14ac:dyDescent="0.25">
      <c r="A65" s="88"/>
      <c r="B65" s="15"/>
      <c r="C65" s="13"/>
      <c r="D65" s="14"/>
      <c r="AI65" s="4"/>
      <c r="AJ65" s="4"/>
      <c r="AK65" s="4"/>
      <c r="AL65" s="4"/>
      <c r="AM65" s="4"/>
      <c r="AN65" s="4"/>
      <c r="AO65" s="4"/>
      <c r="AP65" s="4"/>
      <c r="AQ65" s="4"/>
      <c r="AR65" s="4"/>
      <c r="AS65" s="4"/>
      <c r="AT65" s="4"/>
      <c r="AU65" s="4"/>
      <c r="AV65" s="4"/>
      <c r="AW65" s="4"/>
      <c r="AX65" s="4"/>
      <c r="AY65" s="4"/>
      <c r="ALQ65" t="e">
        <v>#N/A</v>
      </c>
    </row>
    <row r="66" spans="1:1005" ht="15" x14ac:dyDescent="0.25">
      <c r="A66" s="88"/>
      <c r="B66" s="15"/>
      <c r="C66" s="13"/>
      <c r="D66" s="14"/>
      <c r="AI66" s="4"/>
      <c r="AJ66" s="4"/>
      <c r="AK66" s="4"/>
      <c r="AL66" s="4"/>
      <c r="AM66" s="4"/>
      <c r="AN66" s="4"/>
      <c r="AO66" s="4"/>
      <c r="AP66" s="4"/>
      <c r="AQ66" s="4"/>
      <c r="AR66" s="4"/>
      <c r="AS66" s="4"/>
      <c r="AT66" s="4"/>
      <c r="AU66" s="4"/>
      <c r="AV66" s="4"/>
      <c r="AW66" s="4"/>
      <c r="AX66" s="4"/>
      <c r="AY66" s="4"/>
      <c r="ALQ66" t="e">
        <v>#N/A</v>
      </c>
    </row>
    <row r="67" spans="1:1005" ht="15" x14ac:dyDescent="0.25">
      <c r="A67" s="88"/>
      <c r="B67" s="15"/>
      <c r="C67" s="13"/>
      <c r="D67" s="14"/>
      <c r="AI67" s="4"/>
      <c r="AJ67" s="4"/>
      <c r="AK67" s="4"/>
      <c r="AL67" s="4"/>
      <c r="AM67" s="4"/>
      <c r="AN67" s="4"/>
      <c r="AO67" s="4"/>
      <c r="AP67" s="4"/>
      <c r="AQ67" s="4"/>
      <c r="AR67" s="4"/>
      <c r="AS67" s="4"/>
      <c r="AT67" s="4"/>
      <c r="AU67" s="4"/>
      <c r="AV67" s="4"/>
      <c r="AW67" s="4"/>
      <c r="AX67" s="4"/>
      <c r="AY67" s="4"/>
      <c r="ALQ67" t="e">
        <v>#N/A</v>
      </c>
    </row>
    <row r="68" spans="1:1005" ht="15" x14ac:dyDescent="0.25">
      <c r="A68" s="88"/>
      <c r="B68" s="15"/>
      <c r="C68" s="13"/>
      <c r="D68" s="14"/>
      <c r="AI68" s="4"/>
      <c r="AJ68" s="4"/>
      <c r="AK68" s="4"/>
      <c r="AL68" s="4"/>
      <c r="AM68" s="4"/>
      <c r="AN68" s="4"/>
      <c r="AO68" s="4"/>
      <c r="AP68" s="4"/>
      <c r="AQ68" s="4"/>
      <c r="AR68" s="4"/>
      <c r="AS68" s="4"/>
      <c r="AT68" s="4"/>
      <c r="AU68" s="4"/>
      <c r="AV68" s="4"/>
      <c r="AW68" s="4"/>
      <c r="AX68" s="4"/>
      <c r="AY68" s="4"/>
      <c r="ALQ68" t="e">
        <v>#N/A</v>
      </c>
    </row>
    <row r="69" spans="1:1005" ht="15" x14ac:dyDescent="0.25">
      <c r="A69" s="88"/>
      <c r="B69" s="15"/>
      <c r="C69" s="13"/>
      <c r="D69" s="14"/>
      <c r="AI69" s="4"/>
      <c r="AJ69" s="4"/>
      <c r="AK69" s="4"/>
      <c r="AL69" s="4"/>
      <c r="AM69" s="4"/>
      <c r="AN69" s="4"/>
      <c r="AO69" s="4"/>
      <c r="AP69" s="4"/>
      <c r="AQ69" s="4"/>
      <c r="AR69" s="4"/>
      <c r="AS69" s="4"/>
      <c r="AT69" s="4"/>
      <c r="AU69" s="4"/>
      <c r="AV69" s="4"/>
      <c r="AW69" s="4"/>
      <c r="AX69" s="4"/>
      <c r="AY69" s="4"/>
      <c r="ALQ69" t="e">
        <v>#N/A</v>
      </c>
    </row>
    <row r="70" spans="1:1005" ht="15" x14ac:dyDescent="0.25">
      <c r="A70" s="88"/>
      <c r="B70" s="15"/>
      <c r="C70" s="13"/>
      <c r="D70" s="14"/>
      <c r="AI70" s="4"/>
      <c r="AJ70" s="4"/>
      <c r="AK70" s="4"/>
      <c r="AL70" s="4"/>
      <c r="AM70" s="4"/>
      <c r="AN70" s="4"/>
      <c r="AO70" s="4"/>
      <c r="AP70" s="4"/>
      <c r="AQ70" s="4"/>
      <c r="AR70" s="4"/>
      <c r="AS70" s="4"/>
      <c r="AT70" s="4"/>
      <c r="AU70" s="4"/>
      <c r="AV70" s="4"/>
      <c r="AW70" s="4"/>
      <c r="AX70" s="4"/>
      <c r="AY70" s="4"/>
      <c r="ALQ70" t="e">
        <v>#N/A</v>
      </c>
    </row>
    <row r="71" spans="1:1005" ht="15" x14ac:dyDescent="0.25">
      <c r="A71" s="88"/>
      <c r="B71" s="15"/>
      <c r="C71" s="13"/>
      <c r="D71" s="14"/>
      <c r="AI71" s="4"/>
      <c r="AJ71" s="4"/>
      <c r="AK71" s="4"/>
      <c r="AL71" s="4"/>
      <c r="AM71" s="4"/>
      <c r="AN71" s="4"/>
      <c r="AO71" s="4"/>
      <c r="AP71" s="4"/>
      <c r="AQ71" s="4"/>
      <c r="AR71" s="4"/>
      <c r="AS71" s="4"/>
      <c r="AT71" s="4"/>
      <c r="AU71" s="4"/>
      <c r="AV71" s="4"/>
      <c r="AW71" s="4"/>
      <c r="AX71" s="4"/>
      <c r="AY71" s="4"/>
      <c r="ALQ71" t="e">
        <v>#N/A</v>
      </c>
    </row>
    <row r="72" spans="1:1005" ht="15" x14ac:dyDescent="0.25">
      <c r="A72" s="88"/>
      <c r="B72" s="15"/>
      <c r="C72" s="13"/>
      <c r="D72" s="14"/>
      <c r="AI72" s="4"/>
      <c r="AJ72" s="4"/>
      <c r="AK72" s="4"/>
      <c r="AL72" s="4"/>
      <c r="AM72" s="4"/>
      <c r="AN72" s="4"/>
      <c r="AO72" s="4"/>
      <c r="AP72" s="4"/>
      <c r="AQ72" s="4"/>
      <c r="AR72" s="4"/>
      <c r="AS72" s="4"/>
      <c r="AT72" s="4"/>
      <c r="AU72" s="4"/>
      <c r="AV72" s="4"/>
      <c r="AW72" s="4"/>
      <c r="AX72" s="4"/>
      <c r="AY72" s="4"/>
      <c r="ALQ72" t="e">
        <v>#N/A</v>
      </c>
    </row>
    <row r="73" spans="1:1005" ht="15" x14ac:dyDescent="0.25">
      <c r="A73" s="88"/>
      <c r="B73" s="15"/>
      <c r="C73" s="13"/>
      <c r="D73" s="14"/>
      <c r="AI73" s="4"/>
      <c r="AJ73" s="4"/>
      <c r="AK73" s="4"/>
      <c r="AL73" s="4"/>
      <c r="AM73" s="4"/>
      <c r="AN73" s="4"/>
      <c r="AO73" s="4"/>
      <c r="AP73" s="4"/>
      <c r="AQ73" s="4"/>
      <c r="AR73" s="4"/>
      <c r="AS73" s="4"/>
      <c r="AT73" s="4"/>
      <c r="AU73" s="4"/>
      <c r="AV73" s="4"/>
      <c r="AW73" s="4"/>
      <c r="AX73" s="4"/>
      <c r="AY73" s="4"/>
    </row>
    <row r="74" spans="1:1005" ht="15" x14ac:dyDescent="0.25">
      <c r="A74" s="88"/>
      <c r="B74" s="15"/>
      <c r="C74" s="13"/>
      <c r="D74" s="14"/>
      <c r="AI74" s="4"/>
      <c r="AJ74" s="4"/>
      <c r="AK74" s="4"/>
      <c r="AL74" s="4"/>
      <c r="AM74" s="4"/>
      <c r="AN74" s="4"/>
      <c r="AO74" s="4"/>
      <c r="AP74" s="4"/>
      <c r="AQ74" s="4"/>
      <c r="AR74" s="4"/>
      <c r="AS74" s="4"/>
      <c r="AT74" s="4"/>
      <c r="AU74" s="4"/>
      <c r="AV74" s="4"/>
      <c r="AW74" s="4"/>
      <c r="AX74" s="4"/>
      <c r="AY74" s="4"/>
    </row>
    <row r="75" spans="1:1005" ht="15" x14ac:dyDescent="0.25">
      <c r="A75" s="88"/>
      <c r="B75" s="15"/>
      <c r="C75" s="13"/>
      <c r="D75" s="14"/>
      <c r="AI75" s="4"/>
      <c r="AJ75" s="4"/>
      <c r="AK75" s="4"/>
      <c r="AL75" s="4"/>
      <c r="AM75" s="4"/>
      <c r="AN75" s="4"/>
      <c r="AO75" s="4"/>
      <c r="AP75" s="4"/>
      <c r="AQ75" s="4"/>
      <c r="AR75" s="4"/>
      <c r="AS75" s="4"/>
      <c r="AT75" s="4"/>
      <c r="AU75" s="4"/>
      <c r="AV75" s="4"/>
      <c r="AW75" s="4"/>
      <c r="AX75" s="4"/>
      <c r="AY75" s="4"/>
    </row>
    <row r="76" spans="1:1005" ht="15" x14ac:dyDescent="0.25">
      <c r="A76" s="88"/>
      <c r="B76" s="15"/>
      <c r="C76" s="13"/>
      <c r="D76" s="14"/>
      <c r="AI76" s="4"/>
      <c r="AJ76" s="4"/>
      <c r="AK76" s="4"/>
      <c r="AL76" s="4"/>
      <c r="AM76" s="4"/>
      <c r="AN76" s="4"/>
      <c r="AO76" s="4"/>
      <c r="AP76" s="4"/>
      <c r="AQ76" s="4"/>
      <c r="AR76" s="4"/>
      <c r="AS76" s="4"/>
      <c r="AT76" s="4"/>
      <c r="AU76" s="4"/>
      <c r="AV76" s="4"/>
      <c r="AW76" s="4"/>
      <c r="AX76" s="4"/>
      <c r="AY76" s="4"/>
    </row>
    <row r="77" spans="1:1005" ht="15" x14ac:dyDescent="0.25">
      <c r="A77" s="88"/>
      <c r="B77" s="15"/>
      <c r="C77" s="13"/>
      <c r="D77" s="14"/>
      <c r="AI77" s="4"/>
      <c r="AJ77" s="4"/>
      <c r="AK77" s="4"/>
      <c r="AL77" s="4"/>
      <c r="AM77" s="4"/>
      <c r="AN77" s="4"/>
      <c r="AO77" s="4"/>
      <c r="AP77" s="4"/>
      <c r="AQ77" s="4"/>
      <c r="AR77" s="4"/>
      <c r="AS77" s="4"/>
      <c r="AT77" s="4"/>
      <c r="AU77" s="4"/>
      <c r="AV77" s="4"/>
      <c r="AW77" s="4"/>
      <c r="AX77" s="4"/>
      <c r="AY77" s="4"/>
    </row>
    <row r="78" spans="1:1005" ht="15" x14ac:dyDescent="0.25">
      <c r="A78" s="88"/>
      <c r="B78" s="15"/>
      <c r="C78" s="13"/>
      <c r="D78" s="14"/>
      <c r="AI78" s="4"/>
      <c r="AJ78" s="4"/>
      <c r="AK78" s="4"/>
      <c r="AL78" s="4"/>
      <c r="AM78" s="4"/>
      <c r="AN78" s="4"/>
      <c r="AO78" s="4"/>
      <c r="AP78" s="4"/>
      <c r="AQ78" s="4"/>
      <c r="AR78" s="4"/>
      <c r="AS78" s="4"/>
      <c r="AT78" s="4"/>
      <c r="AU78" s="4"/>
      <c r="AV78" s="4"/>
      <c r="AW78" s="4"/>
      <c r="AX78" s="4"/>
      <c r="AY78" s="4"/>
    </row>
    <row r="79" spans="1:1005" ht="15" x14ac:dyDescent="0.25">
      <c r="A79" s="88"/>
      <c r="B79" s="15"/>
      <c r="C79" s="13"/>
      <c r="D79" s="14"/>
      <c r="AI79" s="4"/>
      <c r="AJ79" s="4"/>
      <c r="AK79" s="4"/>
      <c r="AL79" s="4"/>
      <c r="AM79" s="4"/>
      <c r="AN79" s="4"/>
      <c r="AO79" s="4"/>
      <c r="AP79" s="4"/>
      <c r="AQ79" s="4"/>
      <c r="AR79" s="4"/>
      <c r="AS79" s="4"/>
      <c r="AT79" s="4"/>
      <c r="AU79" s="4"/>
      <c r="AV79" s="4"/>
      <c r="AW79" s="4"/>
      <c r="AX79" s="4"/>
      <c r="AY79" s="4"/>
    </row>
    <row r="80" spans="1:1005" ht="15" x14ac:dyDescent="0.25">
      <c r="A80" s="88"/>
      <c r="B80" s="15"/>
      <c r="C80" s="13"/>
      <c r="D80" s="14"/>
      <c r="AI80" s="4"/>
      <c r="AJ80" s="4"/>
      <c r="AK80" s="4"/>
      <c r="AL80" s="4"/>
      <c r="AM80" s="4"/>
      <c r="AN80" s="4"/>
      <c r="AO80" s="4"/>
      <c r="AP80" s="4"/>
      <c r="AQ80" s="4"/>
      <c r="AR80" s="4"/>
      <c r="AS80" s="4"/>
      <c r="AT80" s="4"/>
      <c r="AU80" s="4"/>
      <c r="AV80" s="4"/>
      <c r="AW80" s="4"/>
      <c r="AX80" s="4"/>
      <c r="AY80" s="4"/>
    </row>
    <row r="81" spans="1:4" ht="12.75" customHeight="1" x14ac:dyDescent="0.25">
      <c r="A81" s="88"/>
      <c r="B81" s="18"/>
      <c r="C81" s="19"/>
      <c r="D81" s="20"/>
    </row>
    <row r="82" spans="1:4" ht="12.75" customHeight="1" x14ac:dyDescent="0.25">
      <c r="A82" s="88"/>
      <c r="B82" s="18"/>
      <c r="C82" s="19"/>
      <c r="D82" s="20"/>
    </row>
    <row r="83" spans="1:4" ht="12.75" customHeight="1" x14ac:dyDescent="0.25">
      <c r="A83" s="88"/>
      <c r="B83" s="18"/>
      <c r="C83" s="19"/>
      <c r="D83" s="20"/>
    </row>
    <row r="84" spans="1:4" ht="12.75" customHeight="1" x14ac:dyDescent="0.25">
      <c r="A84" s="88"/>
      <c r="B84" s="18"/>
      <c r="C84" s="19"/>
      <c r="D84" s="20"/>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785</vt:i4>
      </vt:variant>
    </vt:vector>
  </HeadingPairs>
  <TitlesOfParts>
    <vt:vector size="806"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DvsToPkr_In_2011</vt:lpstr>
      <vt:lpstr>DvsToPkr_In_2012</vt:lpstr>
      <vt:lpstr>DvsToPkr_In_2013</vt:lpstr>
      <vt:lpstr>DvsToPkr_In_2014</vt:lpstr>
      <vt:lpstr>DvsToPkr_In_2015</vt:lpstr>
      <vt:lpstr>DvsToPkr_In_2016</vt:lpstr>
      <vt:lpstr>DvsToPkr_In_2017</vt:lpstr>
      <vt:lpstr>DvsToPkr_In_2018</vt:lpstr>
      <vt:lpstr>DvsToPkr_In_2019</vt:lpstr>
      <vt:lpstr>DvsToPkr_In_2020</vt:lpstr>
      <vt:lpstr>DvsToPkr_In_Max</vt:lpstr>
      <vt:lpstr>DvsToPkr_In_Min</vt:lpstr>
      <vt:lpstr>DvsToPkr_In_Most</vt:lpstr>
      <vt:lpstr>DvsToPkr_In_Time</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HvrToDvs_In_2018</vt:lpstr>
      <vt:lpstr>HvrToDvs_In_2019</vt:lpstr>
      <vt:lpstr>HvrToDvs_In_2020</vt:lpstr>
      <vt:lpstr>HvrToDvs_In_Max</vt:lpstr>
      <vt:lpstr>HvrToDvs_In_Min</vt:lpstr>
      <vt:lpstr>HvrToDvs_In_Most</vt:lpstr>
      <vt:lpstr>HvrToDvs_In_Time</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ImpToMex_In_2018</vt:lpstr>
      <vt:lpstr>ImpToMex_In_2019</vt:lpstr>
      <vt:lpstr>ImpToMex_In_2020</vt:lpstr>
      <vt:lpstr>ImpToMex_In_Max</vt:lpstr>
      <vt:lpstr>ImpToMex_In_Min</vt:lpstr>
      <vt:lpstr>ImpToMex_In_Most</vt:lpstr>
      <vt:lpstr>ImpToMex_In_Time</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PkrToImp_In_2018</vt:lpstr>
      <vt:lpstr>PkrToImp_In_2019</vt:lpstr>
      <vt:lpstr>PkrToImp_In_2020</vt:lpstr>
      <vt:lpstr>PkrToImp_In_Max</vt:lpstr>
      <vt:lpstr>PkrToImp_In_Min</vt:lpstr>
      <vt:lpstr>PkrToImp_In_Most</vt:lpstr>
      <vt:lpstr>PkrToImp_In_Time</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YRITO_IN_1991</vt:lpstr>
      <vt:lpstr>YRITO_IN_1992</vt:lpstr>
      <vt:lpstr>YRITO_IN_1993</vt:lpstr>
      <vt:lpstr>YRITO_IN_1994</vt:lpstr>
      <vt:lpstr>YRITO_IN_1995</vt:lpstr>
      <vt:lpstr>YRITO_IN_1996</vt:lpstr>
      <vt:lpstr>YRITO_IN_1997</vt:lpstr>
      <vt:lpstr>YRITO_IN_1998</vt:lpstr>
      <vt:lpstr>YRITO_IN_1999</vt:lpstr>
      <vt:lpstr>YRITO_IN_2000</vt:lpstr>
      <vt:lpstr>YRITO_IN_2001</vt:lpstr>
      <vt:lpstr>YRITO_IN_2002</vt:lpstr>
      <vt:lpstr>YRITO_IN_2003</vt:lpstr>
      <vt:lpstr>YRITO_IN_2004</vt:lpstr>
      <vt:lpstr>YRITO_IN_2005</vt:lpstr>
      <vt:lpstr>YRITO_IN_2006</vt:lpstr>
      <vt:lpstr>YRITO_IN_2007</vt:lpstr>
      <vt:lpstr>YRITO_IN_2008</vt:lpstr>
      <vt:lpstr>YRITO_IN_2009</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Yasui, Ian David</dc:creator>
  <cp:lastModifiedBy>Yasui, Ian David</cp:lastModifiedBy>
  <dcterms:created xsi:type="dcterms:W3CDTF">2022-12-09T16:25:27Z</dcterms:created>
  <dcterms:modified xsi:type="dcterms:W3CDTF">2022-12-09T16:25:28Z</dcterms:modified>
</cp:coreProperties>
</file>